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wadakoki/Desktop/force_calc/"/>
    </mc:Choice>
  </mc:AlternateContent>
  <xr:revisionPtr revIDLastSave="0" documentId="13_ncr:1_{3236D70E-00C6-B14A-87F7-6C84A1BC9340}" xr6:coauthVersionLast="36" xr6:coauthVersionMax="36" xr10:uidLastSave="{00000000-0000-0000-0000-000000000000}"/>
  <bookViews>
    <workbookView xWindow="300" yWindow="460" windowWidth="25000" windowHeight="15000" activeTab="2" xr2:uid="{00000000-000D-0000-FFFF-FFFF00000000}"/>
  </bookViews>
  <sheets>
    <sheet name="alpha=0" sheetId="1" r:id="rId1"/>
    <sheet name="alpha=2" sheetId="2" r:id="rId2"/>
    <sheet name="alpha=4" sheetId="3" r:id="rId3"/>
    <sheet name="プロット" sheetId="4" r:id="rId4"/>
  </sheets>
  <calcPr calcId="181029"/>
</workbook>
</file>

<file path=xl/calcChain.xml><?xml version="1.0" encoding="utf-8"?>
<calcChain xmlns="http://schemas.openxmlformats.org/spreadsheetml/2006/main">
  <c r="K19" i="3" l="1"/>
  <c r="K18" i="3"/>
  <c r="K17" i="3"/>
  <c r="P10" i="3"/>
  <c r="P9" i="3"/>
  <c r="P8" i="3"/>
  <c r="P4" i="3"/>
  <c r="P3" i="3"/>
  <c r="P2" i="3"/>
  <c r="P10" i="2"/>
  <c r="P9" i="2"/>
  <c r="P8" i="2"/>
  <c r="P4" i="2"/>
  <c r="P3" i="2"/>
  <c r="P2" i="2"/>
  <c r="P10" i="1"/>
  <c r="P9" i="1"/>
  <c r="P8" i="1"/>
  <c r="P4" i="1"/>
  <c r="P3" i="1"/>
  <c r="P2" i="1"/>
</calcChain>
</file>

<file path=xl/sharedStrings.xml><?xml version="1.0" encoding="utf-8"?>
<sst xmlns="http://schemas.openxmlformats.org/spreadsheetml/2006/main" count="135" uniqueCount="26">
  <si>
    <t>翼1.0</t>
  </si>
  <si>
    <t>機首</t>
  </si>
  <si>
    <t>左翼</t>
  </si>
  <si>
    <t>右翼</t>
  </si>
  <si>
    <t>左タンク</t>
  </si>
  <si>
    <t>右タンク</t>
  </si>
  <si>
    <t>左足</t>
  </si>
  <si>
    <t>右足</t>
  </si>
  <si>
    <t>前足</t>
  </si>
  <si>
    <t>左垂直尾翼</t>
  </si>
  <si>
    <t>右垂直尾翼</t>
  </si>
  <si>
    <t>前フレーム</t>
  </si>
  <si>
    <t>後フレーム</t>
  </si>
  <si>
    <t>左翼タンク接続</t>
  </si>
  <si>
    <t>右翼タンク接続</t>
  </si>
  <si>
    <t>合計</t>
  </si>
  <si>
    <t>drag</t>
  </si>
  <si>
    <t>lift</t>
  </si>
  <si>
    <t>moment</t>
  </si>
  <si>
    <t>メッシュ数</t>
  </si>
  <si>
    <t>翼1.5</t>
  </si>
  <si>
    <t>全体解析</t>
  </si>
  <si>
    <t>翼のみ</t>
  </si>
  <si>
    <t>穴あり</t>
  </si>
  <si>
    <t>穴なし</t>
  </si>
  <si>
    <t>穴あり翼1.5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</si>
</sst>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>
    <font>
      <sz val="12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sz val="12"/>
      <color rgb="FFFF0000"/>
      <name val="游ゴシック"/>
      <family val="3"/>
      <charset val="128"/>
      <scheme val="minor"/>
    </font>
    <font>
      <sz val="12"/>
      <color rgb="FF000000"/>
      <name val="游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 applyAlignment="1">
      <alignment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翼のみ解析</a:t>
            </a:r>
            <a:r>
              <a:rPr lang="en-US" altLang="ja-JP"/>
              <a:t>(alpha=4)</a:t>
            </a:r>
            <a:r>
              <a:rPr lang="ja-JP" altLang="en-US"/>
              <a:t>　比較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'alpha=4'!$A$17</c:f>
              <c:strCache>
                <c:ptCount val="1"/>
                <c:pt idx="0">
                  <c:v>drag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'alpha=4'!$B$16:$D$16</c:f>
              <c:strCache>
                <c:ptCount val="3"/>
                <c:pt idx="0">
                  <c:v>穴あり</c:v>
                </c:pt>
                <c:pt idx="1">
                  <c:v>穴なし</c:v>
                </c:pt>
                <c:pt idx="2">
                  <c:v>穴あり翼1.5</c:v>
                </c:pt>
              </c:strCache>
            </c:strRef>
          </c:cat>
          <c:val>
            <c:numRef>
              <c:f>'alpha=4'!$B$17:$D$17</c:f>
              <c:numCache>
                <c:formatCode>General</c:formatCode>
                <c:ptCount val="3"/>
                <c:pt idx="0">
                  <c:v>1.014994</c:v>
                </c:pt>
                <c:pt idx="1">
                  <c:v>0.18339900000000001</c:v>
                </c:pt>
                <c:pt idx="2">
                  <c:v>0.93056099999999997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1A-FD46-A1CF-9EFBF327CAFB}"/>
            </c:ext>
          </c:extLst>
        </c:ser>
        <c:ser>
          <c:idx val="1"/>
          <c:order val="1"/>
          <c:tx>
            <c:strRef>
              <c:f>'alpha=4'!$A$18</c:f>
              <c:strCache>
                <c:ptCount val="1"/>
                <c:pt idx="0">
                  <c:v>lift</c:v>
                </c:pt>
              </c:strCache>
            </c:strRef>
          </c:tx>
          <c:spPr>
            <a:solidFill>
              <a:schemeClr val="accent2"/>
            </a:solidFill>
            <a:ln>
              <a:noFill/>
              <a:prstDash val="solid"/>
            </a:ln>
          </c:spPr>
          <c:invertIfNegative val="0"/>
          <c:cat>
            <c:strRef>
              <c:f>'alpha=4'!$B$16:$D$16</c:f>
              <c:strCache>
                <c:ptCount val="3"/>
                <c:pt idx="0">
                  <c:v>穴あり</c:v>
                </c:pt>
                <c:pt idx="1">
                  <c:v>穴なし</c:v>
                </c:pt>
                <c:pt idx="2">
                  <c:v>穴あり翼1.5</c:v>
                </c:pt>
              </c:strCache>
            </c:strRef>
          </c:cat>
          <c:val>
            <c:numRef>
              <c:f>'alpha=4'!$B$18:$D$18</c:f>
              <c:numCache>
                <c:formatCode>General</c:formatCode>
                <c:ptCount val="3"/>
                <c:pt idx="0">
                  <c:v>24.942198999999999</c:v>
                </c:pt>
                <c:pt idx="1">
                  <c:v>26.680834000000001</c:v>
                </c:pt>
                <c:pt idx="2">
                  <c:v>45.355972999999999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1A-FD46-A1CF-9EFBF327CAFB}"/>
            </c:ext>
          </c:extLst>
        </c:ser>
        <c:ser>
          <c:idx val="2"/>
          <c:order val="2"/>
          <c:tx>
            <c:strRef>
              <c:f>'alpha=4'!$A$19</c:f>
              <c:strCache>
                <c:ptCount val="1"/>
                <c:pt idx="0">
                  <c:v>moment</c:v>
                </c:pt>
              </c:strCache>
            </c:strRef>
          </c:tx>
          <c:spPr>
            <a:solidFill>
              <a:schemeClr val="accent3"/>
            </a:solidFill>
            <a:ln>
              <a:noFill/>
              <a:prstDash val="solid"/>
            </a:ln>
          </c:spPr>
          <c:invertIfNegative val="0"/>
          <c:cat>
            <c:strRef>
              <c:f>'alpha=4'!$B$16:$D$16</c:f>
              <c:strCache>
                <c:ptCount val="3"/>
                <c:pt idx="0">
                  <c:v>穴あり</c:v>
                </c:pt>
                <c:pt idx="1">
                  <c:v>穴なし</c:v>
                </c:pt>
                <c:pt idx="2">
                  <c:v>穴あり翼1.5</c:v>
                </c:pt>
              </c:strCache>
            </c:strRef>
          </c:cat>
          <c:val>
            <c:numRef>
              <c:f>'alpha=4'!$B$19:$D$19</c:f>
              <c:numCache>
                <c:formatCode>General</c:formatCode>
                <c:ptCount val="3"/>
                <c:pt idx="0">
                  <c:v>-2.5419360000000002</c:v>
                </c:pt>
                <c:pt idx="1">
                  <c:v>-2.4785300000000001</c:v>
                </c:pt>
                <c:pt idx="2">
                  <c:v>-4.3213280000000003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01A-FD46-A1CF-9EFBF327CAF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908855551"/>
        <c:axId val="908857231"/>
      </c:barChart>
      <c:catAx>
        <c:axId val="908855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857231"/>
        <c:crosses val="autoZero"/>
        <c:auto val="1"/>
        <c:lblAlgn val="ctr"/>
        <c:lblOffset val="100"/>
        <c:noMultiLvlLbl val="0"/>
      </c:catAx>
      <c:valAx>
        <c:axId val="90885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908855551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190500</xdr:colOff>
      <xdr:row>0</xdr:row>
      <xdr:rowOff>215900</xdr:rowOff>
    </xdr:from>
    <xdr:to>
      <xdr:col>7</xdr:col>
      <xdr:colOff>101454</xdr:colOff>
      <xdr:row>18</xdr:row>
      <xdr:rowOff>21386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1"/>
  <sheetViews>
    <sheetView workbookViewId="0">
      <selection activeCell="C20" sqref="C20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1"/>
  <sheetViews>
    <sheetView workbookViewId="0">
      <selection activeCell="M12" sqref="M12"/>
    </sheetView>
  </sheetViews>
  <sheetFormatPr baseColWidth="10" defaultRowHeight="20"/>
  <sheetData>
    <row r="1" spans="1:16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</row>
    <row r="2" spans="1:16">
      <c r="A2" s="3" t="s">
        <v>16</v>
      </c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>
        <f>SUM(B2:O2)</f>
        <v>0</v>
      </c>
    </row>
    <row r="3" spans="1:16">
      <c r="A3" s="3" t="s">
        <v>17</v>
      </c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>
        <f>SUM(B3:O3)</f>
        <v>0</v>
      </c>
    </row>
    <row r="4" spans="1:16">
      <c r="A4" s="3" t="s">
        <v>18</v>
      </c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>
        <f>SUM(B4:O4)</f>
        <v>0</v>
      </c>
    </row>
    <row r="5" spans="1:16">
      <c r="A5" s="3" t="s">
        <v>19</v>
      </c>
      <c r="B5" s="3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>
        <v>17117186</v>
      </c>
    </row>
    <row r="6" spans="1:16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</row>
    <row r="7" spans="1:16">
      <c r="A7" s="3" t="s">
        <v>20</v>
      </c>
      <c r="B7" s="3" t="s">
        <v>1</v>
      </c>
      <c r="C7" s="3" t="s">
        <v>2</v>
      </c>
      <c r="D7" s="3" t="s">
        <v>3</v>
      </c>
      <c r="E7" s="3" t="s">
        <v>4</v>
      </c>
      <c r="F7" s="3" t="s">
        <v>5</v>
      </c>
      <c r="G7" s="3" t="s">
        <v>6</v>
      </c>
      <c r="H7" s="3" t="s">
        <v>7</v>
      </c>
      <c r="I7" s="3" t="s">
        <v>8</v>
      </c>
      <c r="J7" s="3" t="s">
        <v>9</v>
      </c>
      <c r="K7" s="3" t="s">
        <v>10</v>
      </c>
      <c r="L7" s="3" t="s">
        <v>11</v>
      </c>
      <c r="M7" s="3" t="s">
        <v>12</v>
      </c>
      <c r="N7" s="3" t="s">
        <v>13</v>
      </c>
      <c r="O7" s="3" t="s">
        <v>14</v>
      </c>
      <c r="P7" s="3" t="s">
        <v>15</v>
      </c>
    </row>
    <row r="8" spans="1:16">
      <c r="A8" s="3" t="s">
        <v>16</v>
      </c>
      <c r="B8" s="3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>
        <f>SUM(B8:O8)</f>
        <v>0</v>
      </c>
    </row>
    <row r="9" spans="1:16">
      <c r="A9" s="3" t="s">
        <v>17</v>
      </c>
      <c r="B9" s="3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>
        <f>SUM(B9:O9)</f>
        <v>0</v>
      </c>
    </row>
    <row r="10" spans="1:16">
      <c r="A10" s="3" t="s">
        <v>18</v>
      </c>
      <c r="B10" s="3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>
        <f>SUM(B10:O10)</f>
        <v>0</v>
      </c>
    </row>
    <row r="11" spans="1:16">
      <c r="A11" s="3" t="s">
        <v>19</v>
      </c>
      <c r="B11" s="3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>
        <v>18917500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Q26"/>
  <sheetViews>
    <sheetView tabSelected="1" zoomScale="87" workbookViewId="0">
      <selection activeCell="N17" sqref="N17"/>
    </sheetView>
  </sheetViews>
  <sheetFormatPr baseColWidth="10" defaultRowHeight="20"/>
  <sheetData>
    <row r="1" spans="1:1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s="1" t="s">
        <v>21</v>
      </c>
    </row>
    <row r="2" spans="1:17">
      <c r="A2" t="s">
        <v>16</v>
      </c>
      <c r="P2">
        <f>SUM(B2:O2)</f>
        <v>0</v>
      </c>
      <c r="Q2" s="2">
        <v>13.757899999999999</v>
      </c>
    </row>
    <row r="3" spans="1:17">
      <c r="A3" t="s">
        <v>17</v>
      </c>
      <c r="P3">
        <f>SUM(B3:O3)</f>
        <v>0</v>
      </c>
      <c r="Q3" s="2">
        <v>60.685122</v>
      </c>
    </row>
    <row r="4" spans="1:17">
      <c r="A4" t="s">
        <v>18</v>
      </c>
      <c r="P4">
        <f>SUM(B4:O4)</f>
        <v>0</v>
      </c>
      <c r="Q4" s="2">
        <v>1.4990460000000001</v>
      </c>
    </row>
    <row r="5" spans="1:17">
      <c r="A5" t="s">
        <v>19</v>
      </c>
      <c r="P5">
        <v>17117186</v>
      </c>
      <c r="Q5" s="2">
        <v>16496235</v>
      </c>
    </row>
    <row r="7" spans="1:17">
      <c r="A7" t="s">
        <v>20</v>
      </c>
      <c r="B7" t="s">
        <v>1</v>
      </c>
      <c r="C7" t="s">
        <v>2</v>
      </c>
      <c r="D7" t="s">
        <v>3</v>
      </c>
      <c r="E7" t="s">
        <v>4</v>
      </c>
      <c r="F7" t="s">
        <v>5</v>
      </c>
      <c r="G7" t="s">
        <v>6</v>
      </c>
      <c r="H7" t="s">
        <v>7</v>
      </c>
      <c r="I7" t="s">
        <v>8</v>
      </c>
      <c r="J7" t="s">
        <v>9</v>
      </c>
      <c r="K7" t="s">
        <v>10</v>
      </c>
      <c r="L7" t="s">
        <v>11</v>
      </c>
      <c r="M7" t="s">
        <v>12</v>
      </c>
      <c r="N7" t="s">
        <v>13</v>
      </c>
      <c r="O7" t="s">
        <v>14</v>
      </c>
      <c r="P7" t="s">
        <v>15</v>
      </c>
    </row>
    <row r="8" spans="1:17">
      <c r="A8" t="s">
        <v>16</v>
      </c>
      <c r="P8">
        <f>SUM(B24:O24)</f>
        <v>13.818374</v>
      </c>
    </row>
    <row r="9" spans="1:17">
      <c r="A9" t="s">
        <v>17</v>
      </c>
      <c r="P9">
        <f>SUM(B25:O25)</f>
        <v>81.251453000000012</v>
      </c>
    </row>
    <row r="10" spans="1:17">
      <c r="A10" t="s">
        <v>18</v>
      </c>
      <c r="P10">
        <f>SUM(B26:O26)</f>
        <v>2.9603000000000036E-2</v>
      </c>
    </row>
    <row r="11" spans="1:17">
      <c r="A11" t="s">
        <v>19</v>
      </c>
      <c r="P11">
        <v>18917500</v>
      </c>
    </row>
    <row r="15" spans="1:17">
      <c r="B15" t="s">
        <v>22</v>
      </c>
      <c r="C15" t="s">
        <v>22</v>
      </c>
      <c r="D15" t="s">
        <v>22</v>
      </c>
    </row>
    <row r="16" spans="1:17">
      <c r="B16" t="s">
        <v>23</v>
      </c>
      <c r="C16" t="s">
        <v>24</v>
      </c>
      <c r="D16" t="s">
        <v>25</v>
      </c>
      <c r="H16" s="1" t="s">
        <v>3</v>
      </c>
      <c r="I16" s="2" t="s">
        <v>2</v>
      </c>
      <c r="J16" s="2" t="s">
        <v>1</v>
      </c>
      <c r="K16" s="2" t="s">
        <v>15</v>
      </c>
    </row>
    <row r="17" spans="1:15">
      <c r="A17" t="s">
        <v>16</v>
      </c>
      <c r="B17">
        <v>1.014994</v>
      </c>
      <c r="C17">
        <v>0.18339900000000001</v>
      </c>
      <c r="D17">
        <v>0.93056099999999997</v>
      </c>
      <c r="H17" s="2">
        <v>1.9301360000000001</v>
      </c>
      <c r="I17" s="2">
        <v>1.933216</v>
      </c>
      <c r="J17" s="2">
        <v>7.1944860000000004</v>
      </c>
      <c r="K17" s="2">
        <f>SUM(H17:J17)</f>
        <v>11.057838</v>
      </c>
    </row>
    <row r="18" spans="1:15">
      <c r="A18" t="s">
        <v>17</v>
      </c>
      <c r="B18">
        <v>24.942198999999999</v>
      </c>
      <c r="C18">
        <v>26.680834000000001</v>
      </c>
      <c r="D18">
        <v>45.355972999999999</v>
      </c>
      <c r="H18" s="2">
        <v>22.874290999999999</v>
      </c>
      <c r="I18" s="2">
        <v>22.911729999999999</v>
      </c>
      <c r="J18" s="2">
        <v>14.287761</v>
      </c>
      <c r="K18" s="2">
        <f>SUM(H18:J18)</f>
        <v>60.073781999999994</v>
      </c>
    </row>
    <row r="19" spans="1:15">
      <c r="A19" t="s">
        <v>18</v>
      </c>
      <c r="B19">
        <v>-2.5419360000000002</v>
      </c>
      <c r="C19">
        <v>-2.4785300000000001</v>
      </c>
      <c r="D19">
        <v>-4.3213280000000003</v>
      </c>
      <c r="H19" s="2">
        <v>-1.3790290000000001</v>
      </c>
      <c r="I19" s="2">
        <v>-1.3845320000000001</v>
      </c>
      <c r="J19" s="2">
        <v>4.2677620000000003</v>
      </c>
      <c r="K19" s="2">
        <f>SUM(H19:J19)</f>
        <v>1.5042010000000001</v>
      </c>
    </row>
    <row r="20" spans="1:15">
      <c r="A20" t="s">
        <v>19</v>
      </c>
      <c r="B20">
        <v>10137869</v>
      </c>
      <c r="C20">
        <v>9432853</v>
      </c>
      <c r="D20">
        <v>19446836</v>
      </c>
      <c r="H20" s="2"/>
      <c r="I20" s="2"/>
      <c r="J20" s="2"/>
    </row>
    <row r="21" spans="1:15">
      <c r="D21">
        <v>8123967</v>
      </c>
    </row>
    <row r="24" spans="1:15">
      <c r="B24">
        <v>6.7350700000000003</v>
      </c>
      <c r="C24">
        <v>0.488593</v>
      </c>
      <c r="D24">
        <v>0.48601499999999997</v>
      </c>
      <c r="E24">
        <v>0.82942199999999999</v>
      </c>
      <c r="F24">
        <v>0.80693599999999999</v>
      </c>
      <c r="G24">
        <v>0.30435099999999998</v>
      </c>
      <c r="H24">
        <v>0.30608800000000003</v>
      </c>
      <c r="I24">
        <v>0.53472299999999995</v>
      </c>
      <c r="J24">
        <v>0.25356600000000001</v>
      </c>
      <c r="K24">
        <v>0.25292599999999998</v>
      </c>
      <c r="L24">
        <v>1.2487569999999999</v>
      </c>
      <c r="M24">
        <v>1.4668859999999999</v>
      </c>
      <c r="N24">
        <v>5.2537E-2</v>
      </c>
      <c r="O24">
        <v>5.2504000000000002E-2</v>
      </c>
    </row>
    <row r="25" spans="1:15">
      <c r="B25">
        <v>12.961264</v>
      </c>
      <c r="C25">
        <v>33.340839000000003</v>
      </c>
      <c r="D25">
        <v>33.494374000000001</v>
      </c>
      <c r="E25">
        <v>0.31481300000000001</v>
      </c>
      <c r="F25">
        <v>0.32212499999999999</v>
      </c>
      <c r="G25">
        <v>-8.1433000000000005E-2</v>
      </c>
      <c r="H25">
        <v>-8.1751000000000004E-2</v>
      </c>
      <c r="I25">
        <v>-6.7655000000000007E-2</v>
      </c>
      <c r="J25">
        <v>0.243641</v>
      </c>
      <c r="K25">
        <v>0.26192900000000002</v>
      </c>
      <c r="L25">
        <v>0.44797399999999998</v>
      </c>
      <c r="M25">
        <v>9.3285999999999994E-2</v>
      </c>
      <c r="N25">
        <v>1.0120000000000001E-3</v>
      </c>
      <c r="O25">
        <v>1.0349999999999999E-3</v>
      </c>
    </row>
    <row r="26" spans="1:15">
      <c r="B26">
        <v>3.8310390000000001</v>
      </c>
      <c r="C26">
        <v>-1.834884</v>
      </c>
      <c r="D26">
        <v>-1.8663620000000001</v>
      </c>
      <c r="E26">
        <v>-7.2607000000000005E-2</v>
      </c>
      <c r="F26">
        <v>-6.9724999999999995E-2</v>
      </c>
      <c r="G26">
        <v>-2.8969000000000002E-2</v>
      </c>
      <c r="H26">
        <v>-2.9298999999999999E-2</v>
      </c>
      <c r="I26">
        <v>-7.6716000000000006E-2</v>
      </c>
      <c r="J26">
        <v>7.8071000000000002E-2</v>
      </c>
      <c r="K26">
        <v>7.5026999999999996E-2</v>
      </c>
      <c r="L26">
        <v>1.0000000000000001E-5</v>
      </c>
      <c r="M26">
        <v>2.4382999999999998E-2</v>
      </c>
      <c r="N26">
        <v>-1.8200000000000001E-4</v>
      </c>
      <c r="O26">
        <v>-1.83E-4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>
      <selection activeCell="F21" sqref="F21"/>
    </sheetView>
  </sheetViews>
  <sheetFormatPr baseColWidth="10" defaultRowHeight="20"/>
  <sheetData/>
  <phoneticPr fontId="1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alpha=0</vt:lpstr>
      <vt:lpstr>alpha=2</vt:lpstr>
      <vt:lpstr>alpha=4</vt:lpstr>
      <vt:lpstr>プロット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2019-10-21T04:59:10Z</dcterms:created>
  <dcterms:modified xsi:type="dcterms:W3CDTF">2019-10-25T08:37:12Z</dcterms:modified>
</cp:coreProperties>
</file>