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dakoki/Desktop/force_calc/"/>
    </mc:Choice>
  </mc:AlternateContent>
  <xr:revisionPtr revIDLastSave="0" documentId="13_ncr:1_{E75D3CB2-F624-914E-ACF7-0262A213C9FC}" xr6:coauthVersionLast="36" xr6:coauthVersionMax="36" xr10:uidLastSave="{00000000-0000-0000-0000-000000000000}"/>
  <bookViews>
    <workbookView xWindow="300" yWindow="460" windowWidth="25000" windowHeight="15000" activeTab="6" xr2:uid="{00000000-000D-0000-FFFF-FFFF00000000}"/>
  </bookViews>
  <sheets>
    <sheet name="alpha=0" sheetId="1" r:id="rId1"/>
    <sheet name="alpha=2" sheetId="2" r:id="rId2"/>
    <sheet name="alpha=4" sheetId="3" r:id="rId3"/>
    <sheet name="alpha=6" sheetId="4" r:id="rId4"/>
    <sheet name="alpha=8" sheetId="5" r:id="rId5"/>
    <sheet name="alpha=10" sheetId="6" r:id="rId6"/>
    <sheet name="プロット" sheetId="7" r:id="rId7"/>
  </sheets>
  <calcPr calcId="181029"/>
</workbook>
</file>

<file path=xl/calcChain.xml><?xml version="1.0" encoding="utf-8"?>
<calcChain xmlns="http://schemas.openxmlformats.org/spreadsheetml/2006/main">
  <c r="K15" i="3" l="1"/>
  <c r="K16" i="3"/>
  <c r="K17" i="3"/>
  <c r="K14" i="3"/>
  <c r="J17" i="3"/>
  <c r="J16" i="3"/>
  <c r="J15" i="3"/>
  <c r="J14" i="3"/>
  <c r="I14" i="3"/>
  <c r="I16" i="3"/>
  <c r="I15" i="3"/>
  <c r="I17" i="3"/>
  <c r="H16" i="3"/>
  <c r="H14" i="3"/>
  <c r="H15" i="3"/>
  <c r="H17" i="3"/>
  <c r="G17" i="3"/>
  <c r="G16" i="3"/>
  <c r="G15" i="3"/>
  <c r="G14" i="3"/>
  <c r="F16" i="3"/>
  <c r="F14" i="3"/>
  <c r="F17" i="3"/>
  <c r="F15" i="3"/>
  <c r="C16" i="3"/>
  <c r="D17" i="3"/>
  <c r="E17" i="3"/>
  <c r="C17" i="3"/>
  <c r="D16" i="3"/>
  <c r="E16" i="3"/>
  <c r="D15" i="3"/>
  <c r="E15" i="3"/>
  <c r="C15" i="3"/>
  <c r="E14" i="3"/>
  <c r="D14" i="3"/>
  <c r="C14" i="3"/>
  <c r="P10" i="6"/>
  <c r="P9" i="6"/>
  <c r="P8" i="6"/>
  <c r="P4" i="6"/>
  <c r="P3" i="6"/>
  <c r="P2" i="6"/>
  <c r="P10" i="5"/>
  <c r="P9" i="5"/>
  <c r="P8" i="5"/>
  <c r="P4" i="5"/>
  <c r="P3" i="5"/>
  <c r="P2" i="5"/>
  <c r="P10" i="4"/>
  <c r="P9" i="4"/>
  <c r="P8" i="4"/>
  <c r="P4" i="4"/>
  <c r="P3" i="4"/>
  <c r="P2" i="4"/>
  <c r="K30" i="3"/>
  <c r="K29" i="3"/>
  <c r="K28" i="3"/>
  <c r="P10" i="3"/>
  <c r="P9" i="3"/>
  <c r="P8" i="3"/>
  <c r="P4" i="3"/>
  <c r="P3" i="3"/>
  <c r="P2" i="3"/>
  <c r="P10" i="2"/>
  <c r="P9" i="2"/>
  <c r="P8" i="2"/>
  <c r="P4" i="2"/>
  <c r="P3" i="2"/>
  <c r="P2" i="2"/>
  <c r="P10" i="1"/>
  <c r="P9" i="1"/>
  <c r="P8" i="1"/>
  <c r="P4" i="1"/>
  <c r="P3" i="1"/>
  <c r="P2" i="1"/>
</calcChain>
</file>

<file path=xl/sharedStrings.xml><?xml version="1.0" encoding="utf-8"?>
<sst xmlns="http://schemas.openxmlformats.org/spreadsheetml/2006/main" count="279" uniqueCount="42">
  <si>
    <t>翼1.0</t>
  </si>
  <si>
    <t>機首</t>
  </si>
  <si>
    <t>左翼</t>
  </si>
  <si>
    <t>右翼</t>
  </si>
  <si>
    <t>左タンク</t>
  </si>
  <si>
    <t>右タンク</t>
  </si>
  <si>
    <t>左足</t>
  </si>
  <si>
    <t>右足</t>
  </si>
  <si>
    <t>前足</t>
  </si>
  <si>
    <t>左垂直尾翼</t>
  </si>
  <si>
    <t>右垂直尾翼</t>
  </si>
  <si>
    <t>前フレーム</t>
  </si>
  <si>
    <t>後フレーム</t>
  </si>
  <si>
    <t>左翼タンク接続</t>
  </si>
  <si>
    <t>右翼タンク接続</t>
  </si>
  <si>
    <t>合計</t>
  </si>
  <si>
    <t>drag</t>
  </si>
  <si>
    <t>lift</t>
  </si>
  <si>
    <t>moment</t>
  </si>
  <si>
    <t>メッシュ数</t>
  </si>
  <si>
    <t>翼1.5</t>
  </si>
  <si>
    <t>全体解析</t>
  </si>
  <si>
    <t>翼のみ</t>
  </si>
  <si>
    <t>穴あり</t>
  </si>
  <si>
    <t>穴なし</t>
  </si>
  <si>
    <t>穴あり翼1.5</t>
  </si>
  <si>
    <t>機首</t>
    <phoneticPr fontId="1"/>
  </si>
  <si>
    <t>左右バッテリーカバー</t>
    <phoneticPr fontId="1"/>
  </si>
  <si>
    <t>脚3本</t>
    <rPh sb="0" eb="1">
      <t>アシ</t>
    </rPh>
    <phoneticPr fontId="1"/>
  </si>
  <si>
    <t>左右垂直尾翼</t>
    <rPh sb="0" eb="1">
      <t>ミギ</t>
    </rPh>
    <phoneticPr fontId="1"/>
  </si>
  <si>
    <t>その他</t>
    <phoneticPr fontId="1"/>
  </si>
  <si>
    <t>合計</t>
    <rPh sb="0" eb="2">
      <t>ゴウケイ</t>
    </rPh>
    <phoneticPr fontId="1"/>
  </si>
  <si>
    <t>lift</t>
    <phoneticPr fontId="1"/>
  </si>
  <si>
    <t>drag</t>
    <phoneticPr fontId="1"/>
  </si>
  <si>
    <t>翼1.5</t>
    <phoneticPr fontId="1"/>
  </si>
  <si>
    <t>翼1.0</t>
    <phoneticPr fontId="1"/>
  </si>
  <si>
    <t>フレーム</t>
    <phoneticPr fontId="1"/>
  </si>
  <si>
    <t>Drag</t>
    <phoneticPr fontId="1"/>
  </si>
  <si>
    <t>Lift</t>
    <phoneticPr fontId="1"/>
  </si>
  <si>
    <t>alpha</t>
    <phoneticPr fontId="1"/>
  </si>
  <si>
    <t>X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</si>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</sst>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19693919"/>
        <c:axId val="819695599"/>
      </c:scatterChart>
      <c:valAx>
        <c:axId val="81969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695599"/>
        <c:crosses val="autoZero"/>
        <c:crossBetween val="midCat"/>
      </c:valAx>
      <c:valAx>
        <c:axId val="81969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69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9</xdr:row>
      <xdr:rowOff>44450</xdr:rowOff>
    </xdr:from>
    <xdr:to>
      <xdr:col>12</xdr:col>
      <xdr:colOff>355600</xdr:colOff>
      <xdr:row>19</xdr:row>
      <xdr:rowOff>247650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ACC90F9-49A5-A542-A0E9-217AD2114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C20" sqref="C20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>
        <f>SUM(B2:O2)</f>
        <v>0</v>
      </c>
    </row>
    <row r="3" spans="1:16">
      <c r="A3" s="3" t="s">
        <v>17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f>SUM(B3:O3)</f>
        <v>0</v>
      </c>
    </row>
    <row r="4" spans="1:16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f>SUM(B4:O4)</f>
        <v>0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f>SUM(B8:O8)</f>
        <v>0</v>
      </c>
    </row>
    <row r="9" spans="1:16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f>SUM(B9:O9)</f>
        <v>0</v>
      </c>
    </row>
    <row r="10" spans="1:16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f>SUM(B10:O10)</f>
        <v>0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"/>
  <sheetViews>
    <sheetView workbookViewId="0">
      <selection sqref="A1:P11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>
        <f>SUM(B2:O2)</f>
        <v>0</v>
      </c>
    </row>
    <row r="3" spans="1:16">
      <c r="A3" s="3" t="s">
        <v>17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f>SUM(B3:O3)</f>
        <v>0</v>
      </c>
    </row>
    <row r="4" spans="1:16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f>SUM(B4:O4)</f>
        <v>0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f>SUM(B8:O8)</f>
        <v>0</v>
      </c>
    </row>
    <row r="9" spans="1:16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f>SUM(B9:O9)</f>
        <v>0</v>
      </c>
    </row>
    <row r="10" spans="1:16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f>SUM(B10:O10)</f>
        <v>0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2"/>
  <sheetViews>
    <sheetView zoomScale="87" workbookViewId="0">
      <selection activeCell="G20" sqref="G20"/>
    </sheetView>
  </sheetViews>
  <sheetFormatPr baseColWidth="10" defaultRowHeight="2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21</v>
      </c>
    </row>
    <row r="2" spans="1:17">
      <c r="A2" t="s">
        <v>16</v>
      </c>
      <c r="P2">
        <f>SUM(B2:O2)</f>
        <v>0</v>
      </c>
      <c r="Q2" s="2">
        <v>13.757899999999999</v>
      </c>
    </row>
    <row r="3" spans="1:17">
      <c r="A3" t="s">
        <v>17</v>
      </c>
      <c r="P3">
        <f>SUM(B3:O3)</f>
        <v>0</v>
      </c>
      <c r="Q3" s="2">
        <v>60.685122</v>
      </c>
    </row>
    <row r="4" spans="1:17">
      <c r="A4" t="s">
        <v>18</v>
      </c>
      <c r="P4">
        <f>SUM(B4:O4)</f>
        <v>0</v>
      </c>
      <c r="Q4" s="2">
        <v>1.4990460000000001</v>
      </c>
    </row>
    <row r="5" spans="1:17">
      <c r="A5" t="s">
        <v>19</v>
      </c>
      <c r="P5">
        <v>17117186</v>
      </c>
      <c r="Q5" s="2">
        <v>16496235</v>
      </c>
    </row>
    <row r="7" spans="1:17">
      <c r="A7" t="s">
        <v>20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</row>
    <row r="8" spans="1:17">
      <c r="A8" t="s">
        <v>16</v>
      </c>
      <c r="B8">
        <v>6.7535067000000044</v>
      </c>
      <c r="C8">
        <v>0.48859346733333342</v>
      </c>
      <c r="D8">
        <v>0.48601529633333329</v>
      </c>
      <c r="E8">
        <v>0.82942178599999938</v>
      </c>
      <c r="F8">
        <v>0.80693561866666619</v>
      </c>
      <c r="G8">
        <v>0.30435135766666649</v>
      </c>
      <c r="H8">
        <v>0.30608843033333349</v>
      </c>
      <c r="I8">
        <v>0.53472287333333379</v>
      </c>
      <c r="J8">
        <v>0.25356633466666662</v>
      </c>
      <c r="K8">
        <v>0.25292560400000003</v>
      </c>
      <c r="L8">
        <v>1.248757396666667</v>
      </c>
      <c r="M8">
        <v>1.46688606</v>
      </c>
      <c r="N8">
        <v>5.2536880933333328E-2</v>
      </c>
      <c r="O8">
        <v>5.2504212166666647E-2</v>
      </c>
      <c r="P8">
        <f>SUM(B8:O8)</f>
        <v>13.836812018100005</v>
      </c>
    </row>
    <row r="9" spans="1:17">
      <c r="A9" t="s">
        <v>17</v>
      </c>
      <c r="B9">
        <v>12.96126406666667</v>
      </c>
      <c r="C9">
        <v>33.340839466666637</v>
      </c>
      <c r="D9">
        <v>33.4943739666667</v>
      </c>
      <c r="E9">
        <v>0.31481269633333347</v>
      </c>
      <c r="F9">
        <v>0.32212478033333319</v>
      </c>
      <c r="G9">
        <v>-8.143333310000006E-2</v>
      </c>
      <c r="H9">
        <v>-8.1750500366666631E-2</v>
      </c>
      <c r="I9">
        <v>-6.7654525733333359E-2</v>
      </c>
      <c r="J9">
        <v>0.24364137933333349</v>
      </c>
      <c r="K9">
        <v>0.26192924299999992</v>
      </c>
      <c r="L9">
        <v>0.44797378400000021</v>
      </c>
      <c r="M9">
        <v>9.3285551166666605E-2</v>
      </c>
      <c r="N9">
        <v>1.0121435940000009E-3</v>
      </c>
      <c r="O9">
        <v>1.034867674333334E-3</v>
      </c>
      <c r="P9">
        <f>SUM(B9:O9)</f>
        <v>81.25145358623503</v>
      </c>
    </row>
    <row r="10" spans="1:17">
      <c r="A10" t="s">
        <v>18</v>
      </c>
      <c r="B10">
        <v>3.8310394799999998</v>
      </c>
      <c r="C10">
        <v>-1.8348836466666669</v>
      </c>
      <c r="D10">
        <v>-1.8663615100000019</v>
      </c>
      <c r="E10">
        <v>-7.2607162766666677E-2</v>
      </c>
      <c r="F10">
        <v>-6.9725353766666706E-2</v>
      </c>
      <c r="G10">
        <v>-2.8968713533333329E-2</v>
      </c>
      <c r="H10">
        <v>-2.9299341366666669E-2</v>
      </c>
      <c r="I10">
        <v>-7.6716084566666648E-2</v>
      </c>
      <c r="J10">
        <v>7.8071310633333446E-2</v>
      </c>
      <c r="K10">
        <v>7.5027076866666584E-2</v>
      </c>
      <c r="L10">
        <v>9.8274475633333278E-6</v>
      </c>
      <c r="M10">
        <v>2.4382967233333341E-2</v>
      </c>
      <c r="N10">
        <v>-1.8243715199999991E-4</v>
      </c>
      <c r="O10">
        <v>-1.83358225E-4</v>
      </c>
      <c r="P10">
        <f>SUM(B10:O10)</f>
        <v>2.9603054137227646E-2</v>
      </c>
    </row>
    <row r="11" spans="1:17">
      <c r="A11" t="s">
        <v>19</v>
      </c>
      <c r="P11">
        <v>18917500</v>
      </c>
    </row>
    <row r="13" spans="1:17">
      <c r="C13" t="s">
        <v>26</v>
      </c>
      <c r="D13" t="s">
        <v>2</v>
      </c>
      <c r="E13" t="s">
        <v>3</v>
      </c>
      <c r="F13" t="s">
        <v>27</v>
      </c>
      <c r="G13" t="s">
        <v>28</v>
      </c>
      <c r="H13" t="s">
        <v>29</v>
      </c>
      <c r="I13" t="s">
        <v>36</v>
      </c>
      <c r="J13" t="s">
        <v>30</v>
      </c>
      <c r="K13" t="s">
        <v>31</v>
      </c>
    </row>
    <row r="14" spans="1:17">
      <c r="A14" t="s">
        <v>33</v>
      </c>
      <c r="B14" t="s">
        <v>0</v>
      </c>
      <c r="C14">
        <f>B2</f>
        <v>0</v>
      </c>
      <c r="D14">
        <f t="shared" ref="D14:E14" si="0">C2</f>
        <v>0</v>
      </c>
      <c r="E14">
        <f>D2</f>
        <v>0</v>
      </c>
      <c r="F14">
        <f>E2+F2</f>
        <v>0</v>
      </c>
      <c r="G14">
        <f>I2+G2+H2</f>
        <v>0</v>
      </c>
      <c r="H14">
        <f>J2+K2</f>
        <v>0</v>
      </c>
      <c r="I14">
        <f>L2+M2</f>
        <v>0</v>
      </c>
      <c r="J14">
        <f>N2+O2</f>
        <v>0</v>
      </c>
      <c r="K14">
        <f>+SUM(C14:J14)</f>
        <v>0</v>
      </c>
    </row>
    <row r="15" spans="1:17">
      <c r="B15" t="s">
        <v>34</v>
      </c>
      <c r="C15">
        <f>B8</f>
        <v>6.7535067000000044</v>
      </c>
      <c r="D15">
        <f t="shared" ref="D15:E15" si="1">C8</f>
        <v>0.48859346733333342</v>
      </c>
      <c r="E15">
        <f t="shared" si="1"/>
        <v>0.48601529633333329</v>
      </c>
      <c r="F15">
        <f>E8+F8</f>
        <v>1.6363574046666656</v>
      </c>
      <c r="G15">
        <f>I8+G8+H8</f>
        <v>1.1451626613333339</v>
      </c>
      <c r="H15">
        <f>J8+K8</f>
        <v>0.50649193866666664</v>
      </c>
      <c r="I15">
        <f>L8+M8</f>
        <v>2.7156434566666672</v>
      </c>
      <c r="J15">
        <f>N8+O8</f>
        <v>0.10504109309999998</v>
      </c>
      <c r="K15">
        <f t="shared" ref="K15:K17" si="2">+SUM(C15:J15)</f>
        <v>13.836812018100005</v>
      </c>
    </row>
    <row r="16" spans="1:17">
      <c r="A16" t="s">
        <v>32</v>
      </c>
      <c r="B16" t="s">
        <v>35</v>
      </c>
      <c r="C16">
        <f>B3</f>
        <v>0</v>
      </c>
      <c r="D16">
        <f t="shared" ref="D16:E16" si="3">C3</f>
        <v>0</v>
      </c>
      <c r="E16">
        <f t="shared" si="3"/>
        <v>0</v>
      </c>
      <c r="F16">
        <f>E3+F3</f>
        <v>0</v>
      </c>
      <c r="G16">
        <f>I3+G3+H3</f>
        <v>0</v>
      </c>
      <c r="H16">
        <f>J3+K3</f>
        <v>0</v>
      </c>
      <c r="I16">
        <f>L3+M3</f>
        <v>0</v>
      </c>
      <c r="J16">
        <f>N3+O3</f>
        <v>0</v>
      </c>
      <c r="K16">
        <f t="shared" si="2"/>
        <v>0</v>
      </c>
    </row>
    <row r="17" spans="1:11">
      <c r="B17" t="s">
        <v>34</v>
      </c>
      <c r="C17">
        <f>B9</f>
        <v>12.96126406666667</v>
      </c>
      <c r="D17">
        <f t="shared" ref="D17:E17" si="4">C9</f>
        <v>33.340839466666637</v>
      </c>
      <c r="E17">
        <f t="shared" si="4"/>
        <v>33.4943739666667</v>
      </c>
      <c r="F17">
        <f>E9+F9</f>
        <v>0.63693747666666667</v>
      </c>
      <c r="G17">
        <f>I9+G9+H9</f>
        <v>-0.23083835920000007</v>
      </c>
      <c r="H17">
        <f>J9+K9</f>
        <v>0.50557062233333339</v>
      </c>
      <c r="I17">
        <f>L9+M9</f>
        <v>0.5412593351666668</v>
      </c>
      <c r="J17">
        <f>N9+O9</f>
        <v>2.0470112683333352E-3</v>
      </c>
      <c r="K17">
        <f t="shared" si="2"/>
        <v>81.251453586235016</v>
      </c>
    </row>
    <row r="26" spans="1:11">
      <c r="B26" t="s">
        <v>22</v>
      </c>
      <c r="C26" t="s">
        <v>22</v>
      </c>
      <c r="D26" t="s">
        <v>22</v>
      </c>
    </row>
    <row r="27" spans="1:11">
      <c r="B27" t="s">
        <v>23</v>
      </c>
      <c r="C27" t="s">
        <v>24</v>
      </c>
      <c r="D27" t="s">
        <v>25</v>
      </c>
      <c r="H27" s="1" t="s">
        <v>3</v>
      </c>
      <c r="I27" s="2" t="s">
        <v>2</v>
      </c>
      <c r="J27" s="2" t="s">
        <v>1</v>
      </c>
      <c r="K27" s="2" t="s">
        <v>15</v>
      </c>
    </row>
    <row r="28" spans="1:11">
      <c r="A28" t="s">
        <v>16</v>
      </c>
      <c r="B28">
        <v>1.014994</v>
      </c>
      <c r="C28">
        <v>0.18339900000000001</v>
      </c>
      <c r="D28">
        <v>0.93056099999999997</v>
      </c>
      <c r="H28" s="2">
        <v>1.9301360000000001</v>
      </c>
      <c r="I28" s="2">
        <v>1.933216</v>
      </c>
      <c r="J28" s="2">
        <v>7.1944860000000004</v>
      </c>
      <c r="K28" s="2">
        <f>SUM(H28:J28)</f>
        <v>11.057838</v>
      </c>
    </row>
    <row r="29" spans="1:11">
      <c r="A29" t="s">
        <v>17</v>
      </c>
      <c r="B29">
        <v>24.942198999999999</v>
      </c>
      <c r="C29">
        <v>26.680834000000001</v>
      </c>
      <c r="D29">
        <v>45.355972999999999</v>
      </c>
      <c r="H29" s="2">
        <v>22.874290999999999</v>
      </c>
      <c r="I29" s="2">
        <v>22.911729999999999</v>
      </c>
      <c r="J29" s="2">
        <v>14.287761</v>
      </c>
      <c r="K29" s="2">
        <f>SUM(H29:J29)</f>
        <v>60.073781999999994</v>
      </c>
    </row>
    <row r="30" spans="1:11">
      <c r="A30" t="s">
        <v>18</v>
      </c>
      <c r="B30">
        <v>-2.5419360000000002</v>
      </c>
      <c r="C30">
        <v>-2.4785300000000001</v>
      </c>
      <c r="D30">
        <v>-4.3213280000000003</v>
      </c>
      <c r="H30" s="2">
        <v>-1.3790290000000001</v>
      </c>
      <c r="I30" s="2">
        <v>-1.3845320000000001</v>
      </c>
      <c r="J30" s="2">
        <v>4.2677620000000003</v>
      </c>
      <c r="K30" s="2">
        <f>SUM(H30:J30)</f>
        <v>1.5042010000000001</v>
      </c>
    </row>
    <row r="31" spans="1:11">
      <c r="A31" t="s">
        <v>19</v>
      </c>
      <c r="B31">
        <v>10137869</v>
      </c>
      <c r="C31">
        <v>9432853</v>
      </c>
      <c r="D31">
        <v>19446836</v>
      </c>
      <c r="H31" s="2"/>
      <c r="I31" s="2"/>
      <c r="J31" s="2"/>
    </row>
    <row r="32" spans="1:11">
      <c r="D32">
        <v>8123967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"/>
  <sheetViews>
    <sheetView workbookViewId="0">
      <selection sqref="A1:P11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>
        <f>SUM(B2:O2)</f>
        <v>0</v>
      </c>
    </row>
    <row r="3" spans="1:16">
      <c r="A3" s="3" t="s">
        <v>17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f>SUM(B3:O3)</f>
        <v>0</v>
      </c>
    </row>
    <row r="4" spans="1:16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f>SUM(B4:O4)</f>
        <v>0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f>SUM(B8:O8)</f>
        <v>0</v>
      </c>
    </row>
    <row r="9" spans="1:16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f>SUM(B9:O9)</f>
        <v>0</v>
      </c>
    </row>
    <row r="10" spans="1:16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f>SUM(B10:O10)</f>
        <v>0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"/>
  <sheetViews>
    <sheetView workbookViewId="0">
      <selection sqref="A1:P11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>
        <f>SUM(B2:O2)</f>
        <v>0</v>
      </c>
    </row>
    <row r="3" spans="1:16">
      <c r="A3" s="3" t="s">
        <v>17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f>SUM(B3:O3)</f>
        <v>0</v>
      </c>
    </row>
    <row r="4" spans="1:16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f>SUM(B4:O4)</f>
        <v>0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f>SUM(B8:O8)</f>
        <v>0</v>
      </c>
    </row>
    <row r="9" spans="1:16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f>SUM(B9:O9)</f>
        <v>0</v>
      </c>
    </row>
    <row r="10" spans="1:16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f>SUM(B10:O10)</f>
        <v>0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"/>
  <sheetViews>
    <sheetView workbookViewId="0">
      <selection activeCell="F22" sqref="F22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>
        <f>SUM(B2:O2)</f>
        <v>0</v>
      </c>
    </row>
    <row r="3" spans="1:16">
      <c r="A3" s="3" t="s">
        <v>17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f>SUM(B3:O3)</f>
        <v>0</v>
      </c>
    </row>
    <row r="4" spans="1:16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f>SUM(B4:O4)</f>
        <v>0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f>SUM(B8:O8)</f>
        <v>0</v>
      </c>
    </row>
    <row r="9" spans="1:16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f>SUM(B9:O9)</f>
        <v>0</v>
      </c>
    </row>
    <row r="10" spans="1:16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f>SUM(B10:O10)</f>
        <v>0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"/>
  <sheetViews>
    <sheetView tabSelected="1" workbookViewId="0">
      <selection activeCell="E10" sqref="E10"/>
    </sheetView>
  </sheetViews>
  <sheetFormatPr baseColWidth="10" defaultRowHeight="20"/>
  <sheetData>
    <row r="1" spans="1:5">
      <c r="B1">
        <v>1</v>
      </c>
      <c r="D1">
        <v>1.5</v>
      </c>
    </row>
    <row r="2" spans="1:5">
      <c r="B2" t="s">
        <v>40</v>
      </c>
      <c r="C2" t="s">
        <v>41</v>
      </c>
      <c r="D2" t="s">
        <v>40</v>
      </c>
      <c r="E2" t="s">
        <v>41</v>
      </c>
    </row>
    <row r="3" spans="1:5">
      <c r="A3" t="s">
        <v>39</v>
      </c>
      <c r="B3" t="s">
        <v>37</v>
      </c>
      <c r="C3" t="s">
        <v>38</v>
      </c>
      <c r="D3" t="s">
        <v>37</v>
      </c>
      <c r="E3" t="s">
        <v>38</v>
      </c>
    </row>
    <row r="4" spans="1:5">
      <c r="A4">
        <v>0</v>
      </c>
    </row>
    <row r="5" spans="1:5">
      <c r="A5">
        <v>2</v>
      </c>
    </row>
    <row r="6" spans="1:5">
      <c r="A6">
        <v>4</v>
      </c>
    </row>
    <row r="7" spans="1:5">
      <c r="A7">
        <v>6</v>
      </c>
    </row>
    <row r="8" spans="1:5">
      <c r="A8">
        <v>8</v>
      </c>
    </row>
    <row r="9" spans="1:5">
      <c r="A9">
        <v>10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alpha=0</vt:lpstr>
      <vt:lpstr>alpha=2</vt:lpstr>
      <vt:lpstr>alpha=4</vt:lpstr>
      <vt:lpstr>alpha=6</vt:lpstr>
      <vt:lpstr>alpha=8</vt:lpstr>
      <vt:lpstr>alpha=10</vt:lpstr>
      <vt:lpstr>プロット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2019-10-21T04:59:10Z</dcterms:created>
  <dcterms:modified xsi:type="dcterms:W3CDTF">2019-10-25T12:46:12Z</dcterms:modified>
</cp:coreProperties>
</file>