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esktop/work/Q factor/"/>
    </mc:Choice>
  </mc:AlternateContent>
  <xr:revisionPtr revIDLastSave="0" documentId="13_ncr:1_{8E0FCDE7-8654-3B41-8212-CF150177C852}" xr6:coauthVersionLast="45" xr6:coauthVersionMax="45" xr10:uidLastSave="{00000000-0000-0000-0000-000000000000}"/>
  <bookViews>
    <workbookView xWindow="0" yWindow="0" windowWidth="35840" windowHeight="22400" xr2:uid="{AA8FEDE8-0920-0646-9597-DA96984F20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4" i="1" l="1"/>
  <c r="E334" i="1"/>
  <c r="F334" i="1"/>
  <c r="G334" i="1"/>
  <c r="H334" i="1"/>
  <c r="I334" i="1"/>
  <c r="J334" i="1"/>
  <c r="K334" i="1"/>
  <c r="C334" i="1"/>
  <c r="D333" i="1"/>
  <c r="M2" i="1" s="1"/>
  <c r="C333" i="1"/>
  <c r="L2" i="1" s="1"/>
  <c r="E333" i="1"/>
  <c r="F333" i="1"/>
  <c r="G333" i="1"/>
  <c r="H333" i="1"/>
  <c r="I333" i="1"/>
  <c r="J333" i="1"/>
  <c r="K333" i="1"/>
  <c r="T2" i="1"/>
  <c r="U2" i="1"/>
  <c r="T3" i="1"/>
  <c r="U3" i="1"/>
  <c r="T4" i="1"/>
  <c r="U4" i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" i="1"/>
  <c r="S2" i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2" i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2" i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" i="1"/>
  <c r="O4" i="1" s="1"/>
  <c r="O5" i="1" s="1"/>
  <c r="O2" i="1"/>
  <c r="I332" i="1"/>
  <c r="D332" i="1"/>
  <c r="E332" i="1"/>
  <c r="F332" i="1"/>
  <c r="G332" i="1"/>
  <c r="H332" i="1"/>
  <c r="J332" i="1"/>
  <c r="K332" i="1"/>
  <c r="C33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2" i="1"/>
</calcChain>
</file>

<file path=xl/sharedStrings.xml><?xml version="1.0" encoding="utf-8"?>
<sst xmlns="http://schemas.openxmlformats.org/spreadsheetml/2006/main" count="23" uniqueCount="22">
  <si>
    <t>year</t>
  </si>
  <si>
    <t>month</t>
  </si>
  <si>
    <t>R_ME</t>
  </si>
  <si>
    <t>R_IA</t>
  </si>
  <si>
    <t>R_ROE</t>
  </si>
  <si>
    <t>rME</t>
  </si>
  <si>
    <t>rINN</t>
  </si>
  <si>
    <t>rROE</t>
  </si>
  <si>
    <t>rME 100</t>
    <phoneticPr fontId="2" type="noConversion"/>
  </si>
  <si>
    <t>r INN 100</t>
    <phoneticPr fontId="2" type="noConversion"/>
  </si>
  <si>
    <t>r ROE 100</t>
    <phoneticPr fontId="2" type="noConversion"/>
  </si>
  <si>
    <t>ME correlation</t>
    <phoneticPr fontId="2" type="noConversion"/>
  </si>
  <si>
    <t>INN correlation</t>
    <phoneticPr fontId="2" type="noConversion"/>
  </si>
  <si>
    <t>ROE. Corr</t>
    <phoneticPr fontId="2" type="noConversion"/>
  </si>
  <si>
    <t>mean</t>
    <phoneticPr fontId="2" type="noConversion"/>
  </si>
  <si>
    <t>R_ME cum</t>
    <phoneticPr fontId="2" type="noConversion"/>
  </si>
  <si>
    <t>R_ME 100 sum</t>
    <phoneticPr fontId="2" type="noConversion"/>
  </si>
  <si>
    <t>R IA</t>
    <phoneticPr fontId="2" type="noConversion"/>
  </si>
  <si>
    <t>R_IA 100</t>
    <phoneticPr fontId="2" type="noConversion"/>
  </si>
  <si>
    <t>R_ROE</t>
    <phoneticPr fontId="2" type="noConversion"/>
  </si>
  <si>
    <t>R_ROE 100</t>
    <phoneticPr fontId="2" type="noConversion"/>
  </si>
  <si>
    <t>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</si>
</sst>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0"/>
      <color rgb="FF000000"/>
      <name val="Arial Unicode MS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R 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Sheet1!$Q$2:$Q$474</c:f>
              <c:numCache>
                <c:formatCode>General</c:formatCode>
                <c:ptCount val="473"/>
                <c:pt idx="0">
                  <c:v>0.37040000000000001</c:v>
                </c:pt>
                <c:pt idx="1">
                  <c:v>-0.39709999999999995</c:v>
                </c:pt>
                <c:pt idx="2">
                  <c:v>-0.79279999999999995</c:v>
                </c:pt>
                <c:pt idx="3">
                  <c:v>-1.1841999999999999</c:v>
                </c:pt>
                <c:pt idx="4">
                  <c:v>-2.4093999999999998</c:v>
                </c:pt>
                <c:pt idx="5">
                  <c:v>-0.96609999999999974</c:v>
                </c:pt>
                <c:pt idx="6">
                  <c:v>2.0106000000000002</c:v>
                </c:pt>
                <c:pt idx="7">
                  <c:v>5.6547999999999998</c:v>
                </c:pt>
                <c:pt idx="8">
                  <c:v>6.6075999999999997</c:v>
                </c:pt>
                <c:pt idx="9">
                  <c:v>7.8273999999999999</c:v>
                </c:pt>
                <c:pt idx="10">
                  <c:v>7.0273000000000003</c:v>
                </c:pt>
                <c:pt idx="11">
                  <c:v>8.8598999999999997</c:v>
                </c:pt>
                <c:pt idx="12">
                  <c:v>10.345599999999999</c:v>
                </c:pt>
                <c:pt idx="13">
                  <c:v>10.2805</c:v>
                </c:pt>
                <c:pt idx="14">
                  <c:v>10.554399999999999</c:v>
                </c:pt>
                <c:pt idx="15">
                  <c:v>9.9989999999999988</c:v>
                </c:pt>
                <c:pt idx="16">
                  <c:v>9.235199999999999</c:v>
                </c:pt>
                <c:pt idx="17">
                  <c:v>8.9954999999999998</c:v>
                </c:pt>
                <c:pt idx="18">
                  <c:v>10.157</c:v>
                </c:pt>
                <c:pt idx="19">
                  <c:v>9.6945999999999994</c:v>
                </c:pt>
                <c:pt idx="20">
                  <c:v>10.661899999999999</c:v>
                </c:pt>
                <c:pt idx="21">
                  <c:v>11.929599999999999</c:v>
                </c:pt>
                <c:pt idx="22">
                  <c:v>12.448799999999999</c:v>
                </c:pt>
                <c:pt idx="23">
                  <c:v>13.390599999999999</c:v>
                </c:pt>
                <c:pt idx="24">
                  <c:v>13.827</c:v>
                </c:pt>
                <c:pt idx="25">
                  <c:v>13.1388</c:v>
                </c:pt>
                <c:pt idx="26">
                  <c:v>13.707100000000001</c:v>
                </c:pt>
                <c:pt idx="27">
                  <c:v>13.9306</c:v>
                </c:pt>
                <c:pt idx="28">
                  <c:v>12.9297</c:v>
                </c:pt>
                <c:pt idx="29">
                  <c:v>14.212300000000001</c:v>
                </c:pt>
                <c:pt idx="30">
                  <c:v>14.180300000000001</c:v>
                </c:pt>
                <c:pt idx="31">
                  <c:v>13.3476</c:v>
                </c:pt>
                <c:pt idx="32">
                  <c:v>13.493399999999999</c:v>
                </c:pt>
                <c:pt idx="33">
                  <c:v>13.4977</c:v>
                </c:pt>
                <c:pt idx="34">
                  <c:v>14.354900000000001</c:v>
                </c:pt>
                <c:pt idx="35">
                  <c:v>12.610700000000001</c:v>
                </c:pt>
                <c:pt idx="36">
                  <c:v>10.086300000000001</c:v>
                </c:pt>
                <c:pt idx="37">
                  <c:v>12.252200000000002</c:v>
                </c:pt>
                <c:pt idx="38">
                  <c:v>14.128600000000002</c:v>
                </c:pt>
                <c:pt idx="39">
                  <c:v>14.915500000000002</c:v>
                </c:pt>
                <c:pt idx="40">
                  <c:v>16.067400000000003</c:v>
                </c:pt>
                <c:pt idx="41">
                  <c:v>19.189200000000003</c:v>
                </c:pt>
                <c:pt idx="42">
                  <c:v>21.623700000000003</c:v>
                </c:pt>
                <c:pt idx="43">
                  <c:v>20.628700000000002</c:v>
                </c:pt>
                <c:pt idx="44">
                  <c:v>19.984300000000001</c:v>
                </c:pt>
                <c:pt idx="45">
                  <c:v>18.272100000000002</c:v>
                </c:pt>
                <c:pt idx="46">
                  <c:v>19.333000000000002</c:v>
                </c:pt>
                <c:pt idx="47">
                  <c:v>21.034500000000001</c:v>
                </c:pt>
                <c:pt idx="48">
                  <c:v>23.058500000000002</c:v>
                </c:pt>
                <c:pt idx="49">
                  <c:v>21.214700000000001</c:v>
                </c:pt>
                <c:pt idx="50">
                  <c:v>19.486599999999999</c:v>
                </c:pt>
                <c:pt idx="51">
                  <c:v>23.133499999999998</c:v>
                </c:pt>
                <c:pt idx="52">
                  <c:v>21.827299999999997</c:v>
                </c:pt>
                <c:pt idx="53">
                  <c:v>23.031499999999998</c:v>
                </c:pt>
                <c:pt idx="54">
                  <c:v>22.415199999999999</c:v>
                </c:pt>
                <c:pt idx="55">
                  <c:v>25.350899999999999</c:v>
                </c:pt>
                <c:pt idx="56">
                  <c:v>27.116</c:v>
                </c:pt>
                <c:pt idx="57">
                  <c:v>25.240300000000001</c:v>
                </c:pt>
                <c:pt idx="58">
                  <c:v>22.025700000000001</c:v>
                </c:pt>
                <c:pt idx="59">
                  <c:v>22.2469</c:v>
                </c:pt>
                <c:pt idx="60">
                  <c:v>19.2563</c:v>
                </c:pt>
                <c:pt idx="61">
                  <c:v>18.487300000000001</c:v>
                </c:pt>
                <c:pt idx="62">
                  <c:v>18.372600000000002</c:v>
                </c:pt>
                <c:pt idx="63">
                  <c:v>21.012800000000002</c:v>
                </c:pt>
                <c:pt idx="64">
                  <c:v>23.878600000000002</c:v>
                </c:pt>
                <c:pt idx="65">
                  <c:v>26.106500000000004</c:v>
                </c:pt>
                <c:pt idx="66">
                  <c:v>24.925900000000006</c:v>
                </c:pt>
                <c:pt idx="67">
                  <c:v>22.470000000000006</c:v>
                </c:pt>
                <c:pt idx="68">
                  <c:v>22.956400000000006</c:v>
                </c:pt>
                <c:pt idx="69">
                  <c:v>23.136300000000006</c:v>
                </c:pt>
                <c:pt idx="70">
                  <c:v>25.401900000000005</c:v>
                </c:pt>
                <c:pt idx="71">
                  <c:v>23.887900000000005</c:v>
                </c:pt>
                <c:pt idx="72">
                  <c:v>25.774000000000004</c:v>
                </c:pt>
                <c:pt idx="73">
                  <c:v>31.223300000000005</c:v>
                </c:pt>
                <c:pt idx="74">
                  <c:v>28.145200000000006</c:v>
                </c:pt>
                <c:pt idx="75">
                  <c:v>27.195800000000006</c:v>
                </c:pt>
                <c:pt idx="76">
                  <c:v>27.170600000000004</c:v>
                </c:pt>
                <c:pt idx="77">
                  <c:v>24.230800000000002</c:v>
                </c:pt>
                <c:pt idx="78">
                  <c:v>19.768800000000002</c:v>
                </c:pt>
                <c:pt idx="79">
                  <c:v>24.582800000000002</c:v>
                </c:pt>
                <c:pt idx="80">
                  <c:v>24.879000000000001</c:v>
                </c:pt>
                <c:pt idx="81">
                  <c:v>27.528700000000001</c:v>
                </c:pt>
                <c:pt idx="82">
                  <c:v>27.980800000000002</c:v>
                </c:pt>
                <c:pt idx="83">
                  <c:v>25.860100000000003</c:v>
                </c:pt>
                <c:pt idx="84">
                  <c:v>29.280500000000004</c:v>
                </c:pt>
                <c:pt idx="85">
                  <c:v>28.080900000000003</c:v>
                </c:pt>
                <c:pt idx="86">
                  <c:v>26.696800000000003</c:v>
                </c:pt>
                <c:pt idx="87">
                  <c:v>27.055500000000002</c:v>
                </c:pt>
                <c:pt idx="88">
                  <c:v>23.158000000000001</c:v>
                </c:pt>
                <c:pt idx="89">
                  <c:v>17.659100000000002</c:v>
                </c:pt>
                <c:pt idx="90">
                  <c:v>20.539600000000004</c:v>
                </c:pt>
                <c:pt idx="91">
                  <c:v>15.156800000000004</c:v>
                </c:pt>
                <c:pt idx="92">
                  <c:v>16.974100000000004</c:v>
                </c:pt>
                <c:pt idx="93">
                  <c:v>20.762300000000003</c:v>
                </c:pt>
                <c:pt idx="94">
                  <c:v>21.305000000000003</c:v>
                </c:pt>
                <c:pt idx="95">
                  <c:v>17.895600000000002</c:v>
                </c:pt>
                <c:pt idx="96">
                  <c:v>20.148700000000002</c:v>
                </c:pt>
                <c:pt idx="97">
                  <c:v>19.364400000000003</c:v>
                </c:pt>
                <c:pt idx="98">
                  <c:v>24.581800000000001</c:v>
                </c:pt>
                <c:pt idx="99">
                  <c:v>27.524900000000002</c:v>
                </c:pt>
                <c:pt idx="100">
                  <c:v>34.996600000000001</c:v>
                </c:pt>
                <c:pt idx="101">
                  <c:v>41.349200000000003</c:v>
                </c:pt>
                <c:pt idx="102">
                  <c:v>34.192000000000007</c:v>
                </c:pt>
                <c:pt idx="103">
                  <c:v>43.43310000000001</c:v>
                </c:pt>
                <c:pt idx="104">
                  <c:v>47.186500000000009</c:v>
                </c:pt>
                <c:pt idx="105">
                  <c:v>43.410800000000009</c:v>
                </c:pt>
                <c:pt idx="106">
                  <c:v>45.753900000000009</c:v>
                </c:pt>
                <c:pt idx="107">
                  <c:v>43.989300000000007</c:v>
                </c:pt>
                <c:pt idx="108">
                  <c:v>45.367200000000004</c:v>
                </c:pt>
                <c:pt idx="109">
                  <c:v>51.009400000000007</c:v>
                </c:pt>
                <c:pt idx="110">
                  <c:v>53.876200000000004</c:v>
                </c:pt>
                <c:pt idx="111">
                  <c:v>50.903700000000001</c:v>
                </c:pt>
                <c:pt idx="112">
                  <c:v>49.7669</c:v>
                </c:pt>
                <c:pt idx="113">
                  <c:v>49.5839</c:v>
                </c:pt>
                <c:pt idx="114">
                  <c:v>52.835000000000001</c:v>
                </c:pt>
                <c:pt idx="115">
                  <c:v>57.2836</c:v>
                </c:pt>
                <c:pt idx="116">
                  <c:v>58.065899999999999</c:v>
                </c:pt>
                <c:pt idx="117">
                  <c:v>62.142400000000002</c:v>
                </c:pt>
                <c:pt idx="118">
                  <c:v>64.329499999999996</c:v>
                </c:pt>
                <c:pt idx="119">
                  <c:v>67.878099999999989</c:v>
                </c:pt>
                <c:pt idx="120">
                  <c:v>69.857099999999988</c:v>
                </c:pt>
                <c:pt idx="121">
                  <c:v>68.992399999999989</c:v>
                </c:pt>
                <c:pt idx="122">
                  <c:v>66.847999999999985</c:v>
                </c:pt>
                <c:pt idx="123">
                  <c:v>67.140999999999991</c:v>
                </c:pt>
                <c:pt idx="124">
                  <c:v>70.413999999999987</c:v>
                </c:pt>
                <c:pt idx="125">
                  <c:v>68.155399999999986</c:v>
                </c:pt>
                <c:pt idx="126">
                  <c:v>68.84529999999998</c:v>
                </c:pt>
                <c:pt idx="127">
                  <c:v>68.718199999999982</c:v>
                </c:pt>
                <c:pt idx="128">
                  <c:v>68.58799999999998</c:v>
                </c:pt>
                <c:pt idx="129">
                  <c:v>69.624899999999982</c:v>
                </c:pt>
                <c:pt idx="130">
                  <c:v>71.472899999999981</c:v>
                </c:pt>
                <c:pt idx="131">
                  <c:v>70.409999999999982</c:v>
                </c:pt>
                <c:pt idx="132">
                  <c:v>72.749599999999987</c:v>
                </c:pt>
                <c:pt idx="133">
                  <c:v>75.113399999999984</c:v>
                </c:pt>
                <c:pt idx="134">
                  <c:v>75.341099999999983</c:v>
                </c:pt>
                <c:pt idx="135">
                  <c:v>76.372899999999987</c:v>
                </c:pt>
                <c:pt idx="136">
                  <c:v>78.678599999999989</c:v>
                </c:pt>
                <c:pt idx="137">
                  <c:v>79.451099999999983</c:v>
                </c:pt>
                <c:pt idx="138">
                  <c:v>81.510499999999979</c:v>
                </c:pt>
                <c:pt idx="139">
                  <c:v>80.626699999999985</c:v>
                </c:pt>
                <c:pt idx="140">
                  <c:v>79.890499999999989</c:v>
                </c:pt>
                <c:pt idx="141">
                  <c:v>76.990099999999984</c:v>
                </c:pt>
                <c:pt idx="142">
                  <c:v>77.541499999999985</c:v>
                </c:pt>
                <c:pt idx="143">
                  <c:v>77.279599999999988</c:v>
                </c:pt>
                <c:pt idx="144">
                  <c:v>76.305899999999994</c:v>
                </c:pt>
                <c:pt idx="145">
                  <c:v>75.104699999999994</c:v>
                </c:pt>
                <c:pt idx="146">
                  <c:v>72.89439999999999</c:v>
                </c:pt>
                <c:pt idx="147">
                  <c:v>73.482599999999991</c:v>
                </c:pt>
                <c:pt idx="148">
                  <c:v>73.065099999999987</c:v>
                </c:pt>
                <c:pt idx="149">
                  <c:v>73.372199999999992</c:v>
                </c:pt>
                <c:pt idx="150">
                  <c:v>72.970499999999987</c:v>
                </c:pt>
                <c:pt idx="151">
                  <c:v>73.254899999999992</c:v>
                </c:pt>
                <c:pt idx="152">
                  <c:v>74.169799999999995</c:v>
                </c:pt>
                <c:pt idx="153">
                  <c:v>72.70389999999999</c:v>
                </c:pt>
                <c:pt idx="154">
                  <c:v>72.647699999999986</c:v>
                </c:pt>
                <c:pt idx="155">
                  <c:v>72.448799999999991</c:v>
                </c:pt>
                <c:pt idx="156">
                  <c:v>70.374499999999998</c:v>
                </c:pt>
                <c:pt idx="157">
                  <c:v>70.614899999999992</c:v>
                </c:pt>
                <c:pt idx="158">
                  <c:v>70.592799999999997</c:v>
                </c:pt>
                <c:pt idx="159">
                  <c:v>70.275800000000004</c:v>
                </c:pt>
                <c:pt idx="160">
                  <c:v>69.224400000000003</c:v>
                </c:pt>
                <c:pt idx="161">
                  <c:v>70.102900000000005</c:v>
                </c:pt>
                <c:pt idx="162">
                  <c:v>69.425300000000007</c:v>
                </c:pt>
                <c:pt idx="163">
                  <c:v>71.861200000000011</c:v>
                </c:pt>
                <c:pt idx="164">
                  <c:v>70.513300000000015</c:v>
                </c:pt>
                <c:pt idx="165">
                  <c:v>70.85560000000001</c:v>
                </c:pt>
                <c:pt idx="166">
                  <c:v>72.174300000000017</c:v>
                </c:pt>
                <c:pt idx="167">
                  <c:v>71.773400000000024</c:v>
                </c:pt>
                <c:pt idx="168">
                  <c:v>73.127100000000027</c:v>
                </c:pt>
                <c:pt idx="169">
                  <c:v>75.065900000000028</c:v>
                </c:pt>
                <c:pt idx="170">
                  <c:v>76.045800000000028</c:v>
                </c:pt>
                <c:pt idx="171">
                  <c:v>76.237600000000029</c:v>
                </c:pt>
                <c:pt idx="172">
                  <c:v>74.642400000000023</c:v>
                </c:pt>
                <c:pt idx="173">
                  <c:v>76.467000000000027</c:v>
                </c:pt>
                <c:pt idx="174">
                  <c:v>77.08910000000003</c:v>
                </c:pt>
                <c:pt idx="175">
                  <c:v>76.128000000000029</c:v>
                </c:pt>
                <c:pt idx="176">
                  <c:v>74.940000000000026</c:v>
                </c:pt>
                <c:pt idx="177">
                  <c:v>75.794500000000028</c:v>
                </c:pt>
                <c:pt idx="178">
                  <c:v>73.485700000000023</c:v>
                </c:pt>
                <c:pt idx="179">
                  <c:v>74.426800000000028</c:v>
                </c:pt>
                <c:pt idx="180">
                  <c:v>72.141400000000033</c:v>
                </c:pt>
                <c:pt idx="181">
                  <c:v>70.870100000000036</c:v>
                </c:pt>
                <c:pt idx="182">
                  <c:v>67.621800000000036</c:v>
                </c:pt>
                <c:pt idx="183">
                  <c:v>68.102400000000031</c:v>
                </c:pt>
                <c:pt idx="184">
                  <c:v>68.308900000000037</c:v>
                </c:pt>
                <c:pt idx="185">
                  <c:v>67.669400000000039</c:v>
                </c:pt>
                <c:pt idx="186">
                  <c:v>69.068800000000039</c:v>
                </c:pt>
                <c:pt idx="187">
                  <c:v>67.564700000000045</c:v>
                </c:pt>
                <c:pt idx="188">
                  <c:v>67.210800000000049</c:v>
                </c:pt>
                <c:pt idx="189">
                  <c:v>64.906600000000054</c:v>
                </c:pt>
                <c:pt idx="190">
                  <c:v>64.546500000000052</c:v>
                </c:pt>
                <c:pt idx="191">
                  <c:v>64.364700000000056</c:v>
                </c:pt>
                <c:pt idx="192">
                  <c:v>66.188000000000059</c:v>
                </c:pt>
                <c:pt idx="193">
                  <c:v>67.130500000000055</c:v>
                </c:pt>
                <c:pt idx="194">
                  <c:v>70.287200000000055</c:v>
                </c:pt>
                <c:pt idx="195">
                  <c:v>71.343900000000062</c:v>
                </c:pt>
                <c:pt idx="196">
                  <c:v>71.848900000000057</c:v>
                </c:pt>
                <c:pt idx="197">
                  <c:v>69.503000000000057</c:v>
                </c:pt>
                <c:pt idx="198">
                  <c:v>68.581900000000061</c:v>
                </c:pt>
                <c:pt idx="199">
                  <c:v>66.727500000000063</c:v>
                </c:pt>
                <c:pt idx="200">
                  <c:v>66.281400000000062</c:v>
                </c:pt>
                <c:pt idx="201">
                  <c:v>69.786300000000068</c:v>
                </c:pt>
                <c:pt idx="202">
                  <c:v>67.36640000000007</c:v>
                </c:pt>
                <c:pt idx="203">
                  <c:v>67.883200000000073</c:v>
                </c:pt>
                <c:pt idx="204">
                  <c:v>69.86170000000007</c:v>
                </c:pt>
                <c:pt idx="205">
                  <c:v>72.123800000000074</c:v>
                </c:pt>
                <c:pt idx="206">
                  <c:v>70.969800000000077</c:v>
                </c:pt>
                <c:pt idx="207">
                  <c:v>70.725700000000074</c:v>
                </c:pt>
                <c:pt idx="208">
                  <c:v>70.37400000000008</c:v>
                </c:pt>
                <c:pt idx="209">
                  <c:v>70.19590000000008</c:v>
                </c:pt>
                <c:pt idx="210">
                  <c:v>70.872800000000083</c:v>
                </c:pt>
                <c:pt idx="211">
                  <c:v>71.63040000000008</c:v>
                </c:pt>
                <c:pt idx="212">
                  <c:v>73.204100000000082</c:v>
                </c:pt>
                <c:pt idx="213">
                  <c:v>76.260000000000076</c:v>
                </c:pt>
                <c:pt idx="214">
                  <c:v>75.806200000000075</c:v>
                </c:pt>
                <c:pt idx="215">
                  <c:v>73.344600000000071</c:v>
                </c:pt>
                <c:pt idx="216">
                  <c:v>74.568800000000067</c:v>
                </c:pt>
                <c:pt idx="217">
                  <c:v>72.791800000000066</c:v>
                </c:pt>
                <c:pt idx="218">
                  <c:v>73.946700000000064</c:v>
                </c:pt>
                <c:pt idx="219">
                  <c:v>73.939900000000065</c:v>
                </c:pt>
                <c:pt idx="220">
                  <c:v>75.799300000000059</c:v>
                </c:pt>
                <c:pt idx="221">
                  <c:v>78.825400000000059</c:v>
                </c:pt>
                <c:pt idx="222">
                  <c:v>80.141500000000065</c:v>
                </c:pt>
                <c:pt idx="223">
                  <c:v>81.57360000000007</c:v>
                </c:pt>
                <c:pt idx="224">
                  <c:v>81.448400000000063</c:v>
                </c:pt>
                <c:pt idx="225">
                  <c:v>80.479100000000059</c:v>
                </c:pt>
                <c:pt idx="226">
                  <c:v>79.463000000000065</c:v>
                </c:pt>
                <c:pt idx="227">
                  <c:v>78.311000000000064</c:v>
                </c:pt>
                <c:pt idx="228">
                  <c:v>76.272700000000057</c:v>
                </c:pt>
                <c:pt idx="229">
                  <c:v>74.955900000000057</c:v>
                </c:pt>
                <c:pt idx="230">
                  <c:v>75.032500000000056</c:v>
                </c:pt>
                <c:pt idx="231">
                  <c:v>74.444400000000059</c:v>
                </c:pt>
                <c:pt idx="232">
                  <c:v>75.968800000000059</c:v>
                </c:pt>
                <c:pt idx="233">
                  <c:v>78.638300000000058</c:v>
                </c:pt>
                <c:pt idx="234">
                  <c:v>78.06430000000006</c:v>
                </c:pt>
                <c:pt idx="235">
                  <c:v>78.143200000000064</c:v>
                </c:pt>
                <c:pt idx="236">
                  <c:v>79.57360000000007</c:v>
                </c:pt>
                <c:pt idx="237">
                  <c:v>80.528200000000069</c:v>
                </c:pt>
                <c:pt idx="238">
                  <c:v>83.209400000000073</c:v>
                </c:pt>
                <c:pt idx="239">
                  <c:v>84.231500000000068</c:v>
                </c:pt>
                <c:pt idx="240">
                  <c:v>84.745000000000061</c:v>
                </c:pt>
                <c:pt idx="241">
                  <c:v>83.284400000000062</c:v>
                </c:pt>
                <c:pt idx="242">
                  <c:v>84.464100000000059</c:v>
                </c:pt>
                <c:pt idx="243">
                  <c:v>86.320000000000064</c:v>
                </c:pt>
                <c:pt idx="244">
                  <c:v>87.137700000000066</c:v>
                </c:pt>
                <c:pt idx="245">
                  <c:v>86.311100000000067</c:v>
                </c:pt>
                <c:pt idx="246">
                  <c:v>87.847600000000071</c:v>
                </c:pt>
                <c:pt idx="247">
                  <c:v>88.602500000000077</c:v>
                </c:pt>
                <c:pt idx="248">
                  <c:v>89.895000000000081</c:v>
                </c:pt>
                <c:pt idx="249">
                  <c:v>90.006900000000087</c:v>
                </c:pt>
                <c:pt idx="250">
                  <c:v>88.350800000000092</c:v>
                </c:pt>
                <c:pt idx="251">
                  <c:v>89.052300000000088</c:v>
                </c:pt>
                <c:pt idx="252">
                  <c:v>89.699700000000092</c:v>
                </c:pt>
                <c:pt idx="253">
                  <c:v>87.915600000000097</c:v>
                </c:pt>
                <c:pt idx="254">
                  <c:v>87.190200000000104</c:v>
                </c:pt>
                <c:pt idx="255">
                  <c:v>88.351300000000109</c:v>
                </c:pt>
                <c:pt idx="256">
                  <c:v>88.366100000000102</c:v>
                </c:pt>
                <c:pt idx="257">
                  <c:v>89.105300000000099</c:v>
                </c:pt>
                <c:pt idx="258">
                  <c:v>88.813500000000104</c:v>
                </c:pt>
                <c:pt idx="259">
                  <c:v>88.183800000000105</c:v>
                </c:pt>
                <c:pt idx="260">
                  <c:v>90.887600000000106</c:v>
                </c:pt>
                <c:pt idx="261">
                  <c:v>91.68910000000011</c:v>
                </c:pt>
                <c:pt idx="262">
                  <c:v>90.751300000000114</c:v>
                </c:pt>
                <c:pt idx="263">
                  <c:v>88.092900000000114</c:v>
                </c:pt>
                <c:pt idx="264">
                  <c:v>88.80840000000012</c:v>
                </c:pt>
                <c:pt idx="265">
                  <c:v>87.883600000000115</c:v>
                </c:pt>
                <c:pt idx="266">
                  <c:v>87.573700000000116</c:v>
                </c:pt>
                <c:pt idx="267">
                  <c:v>88.101900000000114</c:v>
                </c:pt>
                <c:pt idx="268">
                  <c:v>88.444200000000109</c:v>
                </c:pt>
                <c:pt idx="269">
                  <c:v>88.91640000000011</c:v>
                </c:pt>
                <c:pt idx="270">
                  <c:v>87.843500000000105</c:v>
                </c:pt>
                <c:pt idx="271">
                  <c:v>86.448700000000102</c:v>
                </c:pt>
                <c:pt idx="272">
                  <c:v>86.184500000000099</c:v>
                </c:pt>
                <c:pt idx="273">
                  <c:v>85.383000000000095</c:v>
                </c:pt>
                <c:pt idx="274">
                  <c:v>84.772200000000097</c:v>
                </c:pt>
                <c:pt idx="275">
                  <c:v>82.324900000000099</c:v>
                </c:pt>
                <c:pt idx="276">
                  <c:v>79.596700000000098</c:v>
                </c:pt>
                <c:pt idx="277">
                  <c:v>80.757400000000104</c:v>
                </c:pt>
                <c:pt idx="278">
                  <c:v>81.075000000000102</c:v>
                </c:pt>
                <c:pt idx="279">
                  <c:v>81.702300000000108</c:v>
                </c:pt>
                <c:pt idx="280">
                  <c:v>81.152200000000107</c:v>
                </c:pt>
                <c:pt idx="281">
                  <c:v>81.473900000000114</c:v>
                </c:pt>
                <c:pt idx="282">
                  <c:v>84.257800000000117</c:v>
                </c:pt>
                <c:pt idx="283">
                  <c:v>85.977100000000121</c:v>
                </c:pt>
                <c:pt idx="284">
                  <c:v>85.269300000000115</c:v>
                </c:pt>
                <c:pt idx="285">
                  <c:v>86.560100000000119</c:v>
                </c:pt>
                <c:pt idx="286">
                  <c:v>84.294600000000116</c:v>
                </c:pt>
                <c:pt idx="287">
                  <c:v>84.798500000000118</c:v>
                </c:pt>
                <c:pt idx="288">
                  <c:v>82.614200000000125</c:v>
                </c:pt>
                <c:pt idx="289">
                  <c:v>82.400100000000123</c:v>
                </c:pt>
                <c:pt idx="290">
                  <c:v>82.573600000000127</c:v>
                </c:pt>
                <c:pt idx="291">
                  <c:v>83.414300000000125</c:v>
                </c:pt>
                <c:pt idx="292">
                  <c:v>86.336300000000122</c:v>
                </c:pt>
                <c:pt idx="293">
                  <c:v>86.074000000000126</c:v>
                </c:pt>
                <c:pt idx="294">
                  <c:v>83.996300000000133</c:v>
                </c:pt>
                <c:pt idx="295">
                  <c:v>81.728000000000137</c:v>
                </c:pt>
                <c:pt idx="296">
                  <c:v>80.421400000000133</c:v>
                </c:pt>
                <c:pt idx="297">
                  <c:v>78.867900000000134</c:v>
                </c:pt>
                <c:pt idx="298">
                  <c:v>77.20370000000014</c:v>
                </c:pt>
                <c:pt idx="299">
                  <c:v>76.706900000000147</c:v>
                </c:pt>
                <c:pt idx="300">
                  <c:v>76.278300000000144</c:v>
                </c:pt>
                <c:pt idx="301">
                  <c:v>73.454200000000142</c:v>
                </c:pt>
                <c:pt idx="302">
                  <c:v>76.582600000000141</c:v>
                </c:pt>
                <c:pt idx="303">
                  <c:v>73.727800000000144</c:v>
                </c:pt>
                <c:pt idx="304">
                  <c:v>73.230900000000148</c:v>
                </c:pt>
                <c:pt idx="305">
                  <c:v>74.976500000000144</c:v>
                </c:pt>
                <c:pt idx="306">
                  <c:v>73.687600000000145</c:v>
                </c:pt>
                <c:pt idx="307">
                  <c:v>71.993700000000146</c:v>
                </c:pt>
                <c:pt idx="308">
                  <c:v>71.886400000000151</c:v>
                </c:pt>
                <c:pt idx="309">
                  <c:v>73.479900000000157</c:v>
                </c:pt>
                <c:pt idx="310">
                  <c:v>72.397100000000151</c:v>
                </c:pt>
                <c:pt idx="311">
                  <c:v>71.988100000000145</c:v>
                </c:pt>
                <c:pt idx="312">
                  <c:v>72.473500000000143</c:v>
                </c:pt>
                <c:pt idx="313">
                  <c:v>70.14250000000014</c:v>
                </c:pt>
                <c:pt idx="314">
                  <c:v>71.554200000000137</c:v>
                </c:pt>
                <c:pt idx="315">
                  <c:v>75.68400000000014</c:v>
                </c:pt>
                <c:pt idx="316">
                  <c:v>74.742300000000142</c:v>
                </c:pt>
                <c:pt idx="317">
                  <c:v>73.915000000000148</c:v>
                </c:pt>
                <c:pt idx="318">
                  <c:v>72.913800000000151</c:v>
                </c:pt>
                <c:pt idx="319">
                  <c:v>70.346800000000144</c:v>
                </c:pt>
                <c:pt idx="320">
                  <c:v>69.840000000000146</c:v>
                </c:pt>
                <c:pt idx="321">
                  <c:v>67.316100000000148</c:v>
                </c:pt>
                <c:pt idx="322">
                  <c:v>68.828400000000144</c:v>
                </c:pt>
                <c:pt idx="323">
                  <c:v>68.572400000000144</c:v>
                </c:pt>
                <c:pt idx="324">
                  <c:v>68.743600000000143</c:v>
                </c:pt>
                <c:pt idx="325">
                  <c:v>67.808500000000137</c:v>
                </c:pt>
                <c:pt idx="326">
                  <c:v>70.81630000000014</c:v>
                </c:pt>
                <c:pt idx="327">
                  <c:v>70.264800000000136</c:v>
                </c:pt>
                <c:pt idx="328">
                  <c:v>69.252100000000141</c:v>
                </c:pt>
                <c:pt idx="329">
                  <c:v>71.088100000000139</c:v>
                </c:pt>
                <c:pt idx="330">
                  <c:v>71.303518484848624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0-9E4B-9FF4-9DA7A05A36EE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R_IA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Sheet1!$R$2:$R$474</c:f>
              <c:numCache>
                <c:formatCode>General</c:formatCode>
                <c:ptCount val="473"/>
                <c:pt idx="0">
                  <c:v>2.5415981571407289</c:v>
                </c:pt>
                <c:pt idx="1">
                  <c:v>-0.16880833141834595</c:v>
                </c:pt>
                <c:pt idx="2">
                  <c:v>-1.3327422142311258</c:v>
                </c:pt>
                <c:pt idx="3">
                  <c:v>0.31447901067130224</c:v>
                </c:pt>
                <c:pt idx="4">
                  <c:v>2.4189106548942885</c:v>
                </c:pt>
                <c:pt idx="5">
                  <c:v>5.0151505977253752</c:v>
                </c:pt>
                <c:pt idx="6">
                  <c:v>9.3060582870609494</c:v>
                </c:pt>
                <c:pt idx="7">
                  <c:v>9.1439020075736206</c:v>
                </c:pt>
                <c:pt idx="8">
                  <c:v>11.04968726319763</c:v>
                </c:pt>
                <c:pt idx="9">
                  <c:v>12.079221780006858</c:v>
                </c:pt>
                <c:pt idx="10">
                  <c:v>11.506252302124569</c:v>
                </c:pt>
                <c:pt idx="11">
                  <c:v>13.051815604797239</c:v>
                </c:pt>
                <c:pt idx="12">
                  <c:v>13.690722519070899</c:v>
                </c:pt>
                <c:pt idx="13">
                  <c:v>14.380231256879956</c:v>
                </c:pt>
                <c:pt idx="14">
                  <c:v>14.766109248346948</c:v>
                </c:pt>
                <c:pt idx="15">
                  <c:v>14.000634635384309</c:v>
                </c:pt>
                <c:pt idx="16">
                  <c:v>12.852564614121178</c:v>
                </c:pt>
                <c:pt idx="17">
                  <c:v>12.746957652148737</c:v>
                </c:pt>
                <c:pt idx="18">
                  <c:v>13.811214578421447</c:v>
                </c:pt>
                <c:pt idx="19">
                  <c:v>13.141743100829661</c:v>
                </c:pt>
                <c:pt idx="20">
                  <c:v>14.000220463010336</c:v>
                </c:pt>
                <c:pt idx="21">
                  <c:v>15.497093193147686</c:v>
                </c:pt>
                <c:pt idx="22">
                  <c:v>16.370525691270586</c:v>
                </c:pt>
                <c:pt idx="23">
                  <c:v>17.327168131961315</c:v>
                </c:pt>
                <c:pt idx="24">
                  <c:v>17.564818340351568</c:v>
                </c:pt>
                <c:pt idx="25">
                  <c:v>16.499429155129942</c:v>
                </c:pt>
                <c:pt idx="26">
                  <c:v>17.207592624157233</c:v>
                </c:pt>
                <c:pt idx="27">
                  <c:v>16.80334875918334</c:v>
                </c:pt>
                <c:pt idx="28">
                  <c:v>16.129375732204277</c:v>
                </c:pt>
                <c:pt idx="29">
                  <c:v>17.663362409745439</c:v>
                </c:pt>
                <c:pt idx="30">
                  <c:v>17.823633779237746</c:v>
                </c:pt>
                <c:pt idx="31">
                  <c:v>17.619846379031191</c:v>
                </c:pt>
                <c:pt idx="32">
                  <c:v>17.545664674832818</c:v>
                </c:pt>
                <c:pt idx="33">
                  <c:v>17.966308897559969</c:v>
                </c:pt>
                <c:pt idx="34">
                  <c:v>18.461766933712049</c:v>
                </c:pt>
                <c:pt idx="35">
                  <c:v>16.405551845417968</c:v>
                </c:pt>
                <c:pt idx="36">
                  <c:v>14.248268037368396</c:v>
                </c:pt>
                <c:pt idx="37">
                  <c:v>16.099653745767174</c:v>
                </c:pt>
                <c:pt idx="38">
                  <c:v>17.677107929329502</c:v>
                </c:pt>
                <c:pt idx="39">
                  <c:v>17.783736505776869</c:v>
                </c:pt>
                <c:pt idx="40">
                  <c:v>18.823324212094491</c:v>
                </c:pt>
                <c:pt idx="41">
                  <c:v>22.150571800590885</c:v>
                </c:pt>
                <c:pt idx="42">
                  <c:v>25.261980938568126</c:v>
                </c:pt>
                <c:pt idx="43">
                  <c:v>24.009557387235311</c:v>
                </c:pt>
                <c:pt idx="44">
                  <c:v>23.07948174152687</c:v>
                </c:pt>
                <c:pt idx="45">
                  <c:v>21.405874549309853</c:v>
                </c:pt>
                <c:pt idx="46">
                  <c:v>21.950136749397149</c:v>
                </c:pt>
                <c:pt idx="47">
                  <c:v>23.547991016637209</c:v>
                </c:pt>
                <c:pt idx="48">
                  <c:v>26.549249221574481</c:v>
                </c:pt>
                <c:pt idx="49">
                  <c:v>24.702036179719801</c:v>
                </c:pt>
                <c:pt idx="50">
                  <c:v>22.927723492966173</c:v>
                </c:pt>
                <c:pt idx="51">
                  <c:v>27.431661831198216</c:v>
                </c:pt>
                <c:pt idx="52">
                  <c:v>26.241895094853405</c:v>
                </c:pt>
                <c:pt idx="53">
                  <c:v>27.698818817116159</c:v>
                </c:pt>
                <c:pt idx="54">
                  <c:v>27.035518809567101</c:v>
                </c:pt>
                <c:pt idx="55">
                  <c:v>30.281944603817298</c:v>
                </c:pt>
                <c:pt idx="56">
                  <c:v>32.648576534505125</c:v>
                </c:pt>
                <c:pt idx="57">
                  <c:v>31.393290348637052</c:v>
                </c:pt>
                <c:pt idx="58">
                  <c:v>27.815628246264239</c:v>
                </c:pt>
                <c:pt idx="59">
                  <c:v>27.889844744736148</c:v>
                </c:pt>
                <c:pt idx="60">
                  <c:v>25.651040384625233</c:v>
                </c:pt>
                <c:pt idx="61">
                  <c:v>25.269868938699787</c:v>
                </c:pt>
                <c:pt idx="62">
                  <c:v>25.348555193687602</c:v>
                </c:pt>
                <c:pt idx="63">
                  <c:v>28.542905348606801</c:v>
                </c:pt>
                <c:pt idx="64">
                  <c:v>30.912095588053994</c:v>
                </c:pt>
                <c:pt idx="65">
                  <c:v>32.881578740621059</c:v>
                </c:pt>
                <c:pt idx="66">
                  <c:v>31.975435609643988</c:v>
                </c:pt>
                <c:pt idx="67">
                  <c:v>29.347399641596425</c:v>
                </c:pt>
                <c:pt idx="68">
                  <c:v>29.65342223702066</c:v>
                </c:pt>
                <c:pt idx="69">
                  <c:v>29.184242345778728</c:v>
                </c:pt>
                <c:pt idx="70">
                  <c:v>31.539449107318422</c:v>
                </c:pt>
                <c:pt idx="71">
                  <c:v>28.163178688255194</c:v>
                </c:pt>
                <c:pt idx="72">
                  <c:v>29.918099283527077</c:v>
                </c:pt>
                <c:pt idx="73">
                  <c:v>35.955893674918343</c:v>
                </c:pt>
                <c:pt idx="74">
                  <c:v>32.139706065992762</c:v>
                </c:pt>
                <c:pt idx="75">
                  <c:v>31.617035312609055</c:v>
                </c:pt>
                <c:pt idx="76">
                  <c:v>31.161401016183795</c:v>
                </c:pt>
                <c:pt idx="77">
                  <c:v>27.192226072234273</c:v>
                </c:pt>
                <c:pt idx="78">
                  <c:v>22.151068556480968</c:v>
                </c:pt>
                <c:pt idx="79">
                  <c:v>26.4906212760336</c:v>
                </c:pt>
                <c:pt idx="80">
                  <c:v>24.909582200539298</c:v>
                </c:pt>
                <c:pt idx="81">
                  <c:v>27.383258349437725</c:v>
                </c:pt>
                <c:pt idx="82">
                  <c:v>29.165229055895399</c:v>
                </c:pt>
                <c:pt idx="83">
                  <c:v>26.699116651971956</c:v>
                </c:pt>
                <c:pt idx="84">
                  <c:v>30.052924819640474</c:v>
                </c:pt>
                <c:pt idx="85">
                  <c:v>28.681599513080076</c:v>
                </c:pt>
                <c:pt idx="86">
                  <c:v>26.825415282961185</c:v>
                </c:pt>
                <c:pt idx="87">
                  <c:v>27.290961853505049</c:v>
                </c:pt>
                <c:pt idx="88">
                  <c:v>23.488274137647675</c:v>
                </c:pt>
                <c:pt idx="89">
                  <c:v>15.470985098966606</c:v>
                </c:pt>
                <c:pt idx="90">
                  <c:v>19.179419738412918</c:v>
                </c:pt>
                <c:pt idx="91">
                  <c:v>14.888377061554579</c:v>
                </c:pt>
                <c:pt idx="92">
                  <c:v>17.274471708362299</c:v>
                </c:pt>
                <c:pt idx="93">
                  <c:v>22.326061070022291</c:v>
                </c:pt>
                <c:pt idx="94">
                  <c:v>22.690238403067269</c:v>
                </c:pt>
                <c:pt idx="95">
                  <c:v>17.781456510835685</c:v>
                </c:pt>
                <c:pt idx="96">
                  <c:v>20.932284363628916</c:v>
                </c:pt>
                <c:pt idx="97">
                  <c:v>20.50522469081325</c:v>
                </c:pt>
                <c:pt idx="98">
                  <c:v>26.282385016558116</c:v>
                </c:pt>
                <c:pt idx="99">
                  <c:v>30.588255036888928</c:v>
                </c:pt>
                <c:pt idx="100">
                  <c:v>39.572836418543332</c:v>
                </c:pt>
                <c:pt idx="101">
                  <c:v>45.508834474138226</c:v>
                </c:pt>
                <c:pt idx="102">
                  <c:v>38.688633564539209</c:v>
                </c:pt>
                <c:pt idx="103">
                  <c:v>49.561008962553828</c:v>
                </c:pt>
                <c:pt idx="104">
                  <c:v>54.416774324820466</c:v>
                </c:pt>
                <c:pt idx="105">
                  <c:v>50.152069408521335</c:v>
                </c:pt>
                <c:pt idx="106">
                  <c:v>52.814784484668905</c:v>
                </c:pt>
                <c:pt idx="107">
                  <c:v>50.51340709929071</c:v>
                </c:pt>
                <c:pt idx="108">
                  <c:v>52.762500420956911</c:v>
                </c:pt>
                <c:pt idx="109">
                  <c:v>58.653514017208209</c:v>
                </c:pt>
                <c:pt idx="110">
                  <c:v>61.094730286432394</c:v>
                </c:pt>
                <c:pt idx="111">
                  <c:v>58.531859076593868</c:v>
                </c:pt>
                <c:pt idx="112">
                  <c:v>57.087574802845552</c:v>
                </c:pt>
                <c:pt idx="113">
                  <c:v>57.01891652018972</c:v>
                </c:pt>
                <c:pt idx="114">
                  <c:v>60.230397045916455</c:v>
                </c:pt>
                <c:pt idx="115">
                  <c:v>64.751367370533131</c:v>
                </c:pt>
                <c:pt idx="116">
                  <c:v>65.550733717987157</c:v>
                </c:pt>
                <c:pt idx="117">
                  <c:v>69.764921629950308</c:v>
                </c:pt>
                <c:pt idx="118">
                  <c:v>72.019744219032219</c:v>
                </c:pt>
                <c:pt idx="119">
                  <c:v>74.89411671534053</c:v>
                </c:pt>
                <c:pt idx="120">
                  <c:v>77.032336467159382</c:v>
                </c:pt>
                <c:pt idx="121">
                  <c:v>76.079334509885996</c:v>
                </c:pt>
                <c:pt idx="122">
                  <c:v>74.074426897514982</c:v>
                </c:pt>
                <c:pt idx="123">
                  <c:v>73.945729231765498</c:v>
                </c:pt>
                <c:pt idx="124">
                  <c:v>76.765147147934584</c:v>
                </c:pt>
                <c:pt idx="125">
                  <c:v>76.192018234771751</c:v>
                </c:pt>
                <c:pt idx="126">
                  <c:v>76.840983515154832</c:v>
                </c:pt>
                <c:pt idx="127">
                  <c:v>77.003361557184078</c:v>
                </c:pt>
                <c:pt idx="128">
                  <c:v>76.185309277030711</c:v>
                </c:pt>
                <c:pt idx="129">
                  <c:v>76.573597989387636</c:v>
                </c:pt>
                <c:pt idx="130">
                  <c:v>78.797603215463155</c:v>
                </c:pt>
                <c:pt idx="131">
                  <c:v>77.295783297049169</c:v>
                </c:pt>
                <c:pt idx="132">
                  <c:v>79.853145797257184</c:v>
                </c:pt>
                <c:pt idx="133">
                  <c:v>81.86944126602431</c:v>
                </c:pt>
                <c:pt idx="134">
                  <c:v>81.993459735942523</c:v>
                </c:pt>
                <c:pt idx="135">
                  <c:v>82.991551342511059</c:v>
                </c:pt>
                <c:pt idx="136">
                  <c:v>85.354046367402702</c:v>
                </c:pt>
                <c:pt idx="137">
                  <c:v>86.064636813151068</c:v>
                </c:pt>
                <c:pt idx="138">
                  <c:v>88.150469350799142</c:v>
                </c:pt>
                <c:pt idx="139">
                  <c:v>87.435018753129214</c:v>
                </c:pt>
                <c:pt idx="140">
                  <c:v>86.547942283034104</c:v>
                </c:pt>
                <c:pt idx="141">
                  <c:v>83.60655160106738</c:v>
                </c:pt>
                <c:pt idx="142">
                  <c:v>84.445534136201445</c:v>
                </c:pt>
                <c:pt idx="143">
                  <c:v>84.130354269122392</c:v>
                </c:pt>
                <c:pt idx="144">
                  <c:v>83.44402241504207</c:v>
                </c:pt>
                <c:pt idx="145">
                  <c:v>82.716282773751075</c:v>
                </c:pt>
                <c:pt idx="146">
                  <c:v>80.549154459824621</c:v>
                </c:pt>
                <c:pt idx="147">
                  <c:v>80.685296025082053</c:v>
                </c:pt>
                <c:pt idx="148">
                  <c:v>80.20304602451408</c:v>
                </c:pt>
                <c:pt idx="149">
                  <c:v>80.67590205539058</c:v>
                </c:pt>
                <c:pt idx="150">
                  <c:v>80.628487622580437</c:v>
                </c:pt>
                <c:pt idx="151">
                  <c:v>80.940724773348975</c:v>
                </c:pt>
                <c:pt idx="152">
                  <c:v>81.951239585290978</c:v>
                </c:pt>
                <c:pt idx="153">
                  <c:v>80.850500963234552</c:v>
                </c:pt>
                <c:pt idx="154">
                  <c:v>80.463617729590382</c:v>
                </c:pt>
                <c:pt idx="155">
                  <c:v>80.058209125850937</c:v>
                </c:pt>
                <c:pt idx="156">
                  <c:v>77.955645670929641</c:v>
                </c:pt>
                <c:pt idx="157">
                  <c:v>78.06562557582086</c:v>
                </c:pt>
                <c:pt idx="158">
                  <c:v>77.694196222374273</c:v>
                </c:pt>
                <c:pt idx="159">
                  <c:v>77.261690628965638</c:v>
                </c:pt>
                <c:pt idx="160">
                  <c:v>75.955782182886381</c:v>
                </c:pt>
                <c:pt idx="161">
                  <c:v>76.647710175734275</c:v>
                </c:pt>
                <c:pt idx="162">
                  <c:v>75.517231566918113</c:v>
                </c:pt>
                <c:pt idx="163">
                  <c:v>78.126398007477405</c:v>
                </c:pt>
                <c:pt idx="164">
                  <c:v>77.480747578031625</c:v>
                </c:pt>
                <c:pt idx="165">
                  <c:v>78.108127828025687</c:v>
                </c:pt>
                <c:pt idx="166">
                  <c:v>79.513544103955041</c:v>
                </c:pt>
                <c:pt idx="167">
                  <c:v>78.855082008186926</c:v>
                </c:pt>
                <c:pt idx="168">
                  <c:v>80.401620420279613</c:v>
                </c:pt>
                <c:pt idx="169">
                  <c:v>82.313497676061644</c:v>
                </c:pt>
                <c:pt idx="170">
                  <c:v>83.719258251605154</c:v>
                </c:pt>
                <c:pt idx="171">
                  <c:v>83.852510496987037</c:v>
                </c:pt>
                <c:pt idx="172">
                  <c:v>82.518676696402693</c:v>
                </c:pt>
                <c:pt idx="173">
                  <c:v>84.384705819744269</c:v>
                </c:pt>
                <c:pt idx="174">
                  <c:v>84.84339529518644</c:v>
                </c:pt>
                <c:pt idx="175">
                  <c:v>83.677579488725968</c:v>
                </c:pt>
                <c:pt idx="176">
                  <c:v>82.22596507882426</c:v>
                </c:pt>
                <c:pt idx="177">
                  <c:v>82.911857506077112</c:v>
                </c:pt>
                <c:pt idx="178">
                  <c:v>80.630993333133702</c:v>
                </c:pt>
                <c:pt idx="179">
                  <c:v>81.095454186012034</c:v>
                </c:pt>
                <c:pt idx="180">
                  <c:v>79.151072392770288</c:v>
                </c:pt>
                <c:pt idx="181">
                  <c:v>78.214560088498729</c:v>
                </c:pt>
                <c:pt idx="182">
                  <c:v>75.114691238993245</c:v>
                </c:pt>
                <c:pt idx="183">
                  <c:v>76.197157830320151</c:v>
                </c:pt>
                <c:pt idx="184">
                  <c:v>77.024599510324535</c:v>
                </c:pt>
                <c:pt idx="185">
                  <c:v>76.272828795268893</c:v>
                </c:pt>
                <c:pt idx="186">
                  <c:v>77.890272932361313</c:v>
                </c:pt>
                <c:pt idx="187">
                  <c:v>76.23767329575999</c:v>
                </c:pt>
                <c:pt idx="188">
                  <c:v>76.189394884025148</c:v>
                </c:pt>
                <c:pt idx="189">
                  <c:v>73.781166229763727</c:v>
                </c:pt>
                <c:pt idx="190">
                  <c:v>73.599406552110864</c:v>
                </c:pt>
                <c:pt idx="191">
                  <c:v>72.860847066871528</c:v>
                </c:pt>
                <c:pt idx="192">
                  <c:v>75.370929243947558</c:v>
                </c:pt>
                <c:pt idx="193">
                  <c:v>76.484967451877409</c:v>
                </c:pt>
                <c:pt idx="194">
                  <c:v>80.610215295949928</c:v>
                </c:pt>
                <c:pt idx="195">
                  <c:v>82.467460823727507</c:v>
                </c:pt>
                <c:pt idx="196">
                  <c:v>82.475314647391784</c:v>
                </c:pt>
                <c:pt idx="197">
                  <c:v>79.899099097686587</c:v>
                </c:pt>
                <c:pt idx="198">
                  <c:v>79.108137580907211</c:v>
                </c:pt>
                <c:pt idx="199">
                  <c:v>77.429163238499314</c:v>
                </c:pt>
                <c:pt idx="200">
                  <c:v>76.719715526293683</c:v>
                </c:pt>
                <c:pt idx="201">
                  <c:v>79.40808442049962</c:v>
                </c:pt>
                <c:pt idx="202">
                  <c:v>77.499853062482927</c:v>
                </c:pt>
                <c:pt idx="203">
                  <c:v>77.767996717636862</c:v>
                </c:pt>
                <c:pt idx="204">
                  <c:v>79.946156598428416</c:v>
                </c:pt>
                <c:pt idx="205">
                  <c:v>81.502568136512508</c:v>
                </c:pt>
                <c:pt idx="206">
                  <c:v>80.938933888455338</c:v>
                </c:pt>
                <c:pt idx="207">
                  <c:v>80.139283634831273</c:v>
                </c:pt>
                <c:pt idx="208">
                  <c:v>79.882145950070949</c:v>
                </c:pt>
                <c:pt idx="209">
                  <c:v>79.536665812391874</c:v>
                </c:pt>
                <c:pt idx="210">
                  <c:v>80.572257669799384</c:v>
                </c:pt>
                <c:pt idx="211">
                  <c:v>81.357159599843499</c:v>
                </c:pt>
                <c:pt idx="212">
                  <c:v>82.660314637335716</c:v>
                </c:pt>
                <c:pt idx="213">
                  <c:v>85.403679286081854</c:v>
                </c:pt>
                <c:pt idx="214">
                  <c:v>85.360856316355765</c:v>
                </c:pt>
                <c:pt idx="215">
                  <c:v>83.030824453189709</c:v>
                </c:pt>
                <c:pt idx="216">
                  <c:v>83.942654673711559</c:v>
                </c:pt>
                <c:pt idx="217">
                  <c:v>82.364512446651801</c:v>
                </c:pt>
                <c:pt idx="218">
                  <c:v>83.512862023686068</c:v>
                </c:pt>
                <c:pt idx="219">
                  <c:v>83.049394098573259</c:v>
                </c:pt>
                <c:pt idx="220">
                  <c:v>84.343071370153623</c:v>
                </c:pt>
                <c:pt idx="221">
                  <c:v>86.900619136982201</c:v>
                </c:pt>
                <c:pt idx="222">
                  <c:v>87.698115141265191</c:v>
                </c:pt>
                <c:pt idx="223">
                  <c:v>89.393614506378469</c:v>
                </c:pt>
                <c:pt idx="224">
                  <c:v>89.152884081480735</c:v>
                </c:pt>
                <c:pt idx="225">
                  <c:v>88.143851706191271</c:v>
                </c:pt>
                <c:pt idx="226">
                  <c:v>86.858091684553159</c:v>
                </c:pt>
                <c:pt idx="227">
                  <c:v>85.822668356128972</c:v>
                </c:pt>
                <c:pt idx="228">
                  <c:v>84.145759100568768</c:v>
                </c:pt>
                <c:pt idx="229">
                  <c:v>83.935359640789045</c:v>
                </c:pt>
                <c:pt idx="230">
                  <c:v>84.191367892433874</c:v>
                </c:pt>
                <c:pt idx="231">
                  <c:v>83.399217391525212</c:v>
                </c:pt>
                <c:pt idx="232">
                  <c:v>84.985585585042244</c:v>
                </c:pt>
                <c:pt idx="233">
                  <c:v>87.78079959899631</c:v>
                </c:pt>
                <c:pt idx="234">
                  <c:v>87.079454015116994</c:v>
                </c:pt>
                <c:pt idx="235">
                  <c:v>86.549523195477221</c:v>
                </c:pt>
                <c:pt idx="236">
                  <c:v>87.879283072189764</c:v>
                </c:pt>
                <c:pt idx="237">
                  <c:v>88.497858985556533</c:v>
                </c:pt>
                <c:pt idx="238">
                  <c:v>91.704418187045277</c:v>
                </c:pt>
                <c:pt idx="239">
                  <c:v>92.69004777307498</c:v>
                </c:pt>
                <c:pt idx="240">
                  <c:v>93.70459347141734</c:v>
                </c:pt>
                <c:pt idx="241">
                  <c:v>92.757238047259818</c:v>
                </c:pt>
                <c:pt idx="242">
                  <c:v>93.698297494282798</c:v>
                </c:pt>
                <c:pt idx="243">
                  <c:v>95.626634697862158</c:v>
                </c:pt>
                <c:pt idx="244">
                  <c:v>96.554029909704752</c:v>
                </c:pt>
                <c:pt idx="245">
                  <c:v>95.893720700459539</c:v>
                </c:pt>
                <c:pt idx="246">
                  <c:v>97.348967687298185</c:v>
                </c:pt>
                <c:pt idx="247">
                  <c:v>97.964446700405759</c:v>
                </c:pt>
                <c:pt idx="248">
                  <c:v>99.320111915707017</c:v>
                </c:pt>
                <c:pt idx="249">
                  <c:v>99.300998293586815</c:v>
                </c:pt>
                <c:pt idx="250">
                  <c:v>98.24995238744917</c:v>
                </c:pt>
                <c:pt idx="251">
                  <c:v>98.134156196028158</c:v>
                </c:pt>
                <c:pt idx="252">
                  <c:v>98.781348554011615</c:v>
                </c:pt>
                <c:pt idx="253">
                  <c:v>96.779837551228567</c:v>
                </c:pt>
                <c:pt idx="254">
                  <c:v>95.757934429933826</c:v>
                </c:pt>
                <c:pt idx="255">
                  <c:v>96.47757203946226</c:v>
                </c:pt>
                <c:pt idx="256">
                  <c:v>96.797674646728638</c:v>
                </c:pt>
                <c:pt idx="257">
                  <c:v>97.165372493879559</c:v>
                </c:pt>
                <c:pt idx="258">
                  <c:v>96.333079970797016</c:v>
                </c:pt>
                <c:pt idx="259">
                  <c:v>95.503556336351124</c:v>
                </c:pt>
                <c:pt idx="260">
                  <c:v>98.32387261385206</c:v>
                </c:pt>
                <c:pt idx="261">
                  <c:v>99.498859637595174</c:v>
                </c:pt>
                <c:pt idx="262">
                  <c:v>98.46155483097715</c:v>
                </c:pt>
                <c:pt idx="263">
                  <c:v>95.990397537017657</c:v>
                </c:pt>
                <c:pt idx="264">
                  <c:v>97.164622721009678</c:v>
                </c:pt>
                <c:pt idx="265">
                  <c:v>96.65425507246681</c:v>
                </c:pt>
                <c:pt idx="266">
                  <c:v>96.311114819541956</c:v>
                </c:pt>
                <c:pt idx="267">
                  <c:v>96.994168247535555</c:v>
                </c:pt>
                <c:pt idx="268">
                  <c:v>97.273281822100842</c:v>
                </c:pt>
                <c:pt idx="269">
                  <c:v>97.982407041228811</c:v>
                </c:pt>
                <c:pt idx="270">
                  <c:v>96.902782412582653</c:v>
                </c:pt>
                <c:pt idx="271">
                  <c:v>94.762099824539163</c:v>
                </c:pt>
                <c:pt idx="272">
                  <c:v>93.943750403975713</c:v>
                </c:pt>
                <c:pt idx="273">
                  <c:v>93.429268541689282</c:v>
                </c:pt>
                <c:pt idx="274">
                  <c:v>92.401291661300817</c:v>
                </c:pt>
                <c:pt idx="275">
                  <c:v>90.047395368164771</c:v>
                </c:pt>
                <c:pt idx="276">
                  <c:v>87.401237602503926</c:v>
                </c:pt>
                <c:pt idx="277">
                  <c:v>89.146630390688202</c:v>
                </c:pt>
                <c:pt idx="278">
                  <c:v>89.086323464627213</c:v>
                </c:pt>
                <c:pt idx="279">
                  <c:v>89.54006564620056</c:v>
                </c:pt>
                <c:pt idx="280">
                  <c:v>88.435148783544008</c:v>
                </c:pt>
                <c:pt idx="281">
                  <c:v>87.55885417682434</c:v>
                </c:pt>
                <c:pt idx="282">
                  <c:v>91.377236592644678</c:v>
                </c:pt>
                <c:pt idx="283">
                  <c:v>93.509891666530251</c:v>
                </c:pt>
                <c:pt idx="284">
                  <c:v>92.772447649686512</c:v>
                </c:pt>
                <c:pt idx="285">
                  <c:v>93.885792007799239</c:v>
                </c:pt>
                <c:pt idx="286">
                  <c:v>91.252241203109975</c:v>
                </c:pt>
                <c:pt idx="287">
                  <c:v>92.115356423946864</c:v>
                </c:pt>
                <c:pt idx="288">
                  <c:v>90.369281848060609</c:v>
                </c:pt>
                <c:pt idx="289">
                  <c:v>90.088638294453062</c:v>
                </c:pt>
                <c:pt idx="290">
                  <c:v>90.097377177521381</c:v>
                </c:pt>
                <c:pt idx="291">
                  <c:v>91.186781071830268</c:v>
                </c:pt>
                <c:pt idx="292">
                  <c:v>94.810398012566566</c:v>
                </c:pt>
                <c:pt idx="293">
                  <c:v>94.693994924657062</c:v>
                </c:pt>
                <c:pt idx="294">
                  <c:v>92.620859867365411</c:v>
                </c:pt>
                <c:pt idx="295">
                  <c:v>90.31585258290562</c:v>
                </c:pt>
                <c:pt idx="296">
                  <c:v>89.326416352599594</c:v>
                </c:pt>
                <c:pt idx="297">
                  <c:v>88.20415008520115</c:v>
                </c:pt>
                <c:pt idx="298">
                  <c:v>86.354268449412743</c:v>
                </c:pt>
                <c:pt idx="299">
                  <c:v>85.654809631606184</c:v>
                </c:pt>
                <c:pt idx="300">
                  <c:v>85.397908003516065</c:v>
                </c:pt>
                <c:pt idx="301">
                  <c:v>82.581859542061892</c:v>
                </c:pt>
                <c:pt idx="302">
                  <c:v>85.536771714251657</c:v>
                </c:pt>
                <c:pt idx="303">
                  <c:v>82.597107658975062</c:v>
                </c:pt>
                <c:pt idx="304">
                  <c:v>82.545211134288593</c:v>
                </c:pt>
                <c:pt idx="305">
                  <c:v>84.162231317099483</c:v>
                </c:pt>
                <c:pt idx="306">
                  <c:v>82.425775702684561</c:v>
                </c:pt>
                <c:pt idx="307">
                  <c:v>80.161581054640294</c:v>
                </c:pt>
                <c:pt idx="308">
                  <c:v>80.309562463546442</c:v>
                </c:pt>
                <c:pt idx="309">
                  <c:v>81.706849149009003</c:v>
                </c:pt>
                <c:pt idx="310">
                  <c:v>80.315194316639179</c:v>
                </c:pt>
                <c:pt idx="311">
                  <c:v>80.240517343571952</c:v>
                </c:pt>
                <c:pt idx="312">
                  <c:v>80.857926739033246</c:v>
                </c:pt>
                <c:pt idx="313">
                  <c:v>78.241474626938825</c:v>
                </c:pt>
                <c:pt idx="314">
                  <c:v>79.811284643121112</c:v>
                </c:pt>
                <c:pt idx="315">
                  <c:v>84.462248093998824</c:v>
                </c:pt>
                <c:pt idx="316">
                  <c:v>83.506849097400504</c:v>
                </c:pt>
                <c:pt idx="317">
                  <c:v>83.160953079786935</c:v>
                </c:pt>
                <c:pt idx="318">
                  <c:v>82.206561345086669</c:v>
                </c:pt>
                <c:pt idx="319">
                  <c:v>79.466010078479442</c:v>
                </c:pt>
                <c:pt idx="320">
                  <c:v>78.789699413288389</c:v>
                </c:pt>
                <c:pt idx="321">
                  <c:v>76.42496709311169</c:v>
                </c:pt>
                <c:pt idx="322">
                  <c:v>78.230262123305593</c:v>
                </c:pt>
                <c:pt idx="323">
                  <c:v>77.794582961594472</c:v>
                </c:pt>
                <c:pt idx="324">
                  <c:v>78.525400606461247</c:v>
                </c:pt>
                <c:pt idx="325">
                  <c:v>76.893606405428883</c:v>
                </c:pt>
                <c:pt idx="326">
                  <c:v>80.457066173631546</c:v>
                </c:pt>
                <c:pt idx="327">
                  <c:v>79.775008450781897</c:v>
                </c:pt>
                <c:pt idx="328">
                  <c:v>78.721610833128324</c:v>
                </c:pt>
                <c:pt idx="329">
                  <c:v>80.495228429352593</c:v>
                </c:pt>
                <c:pt idx="330">
                  <c:v>80.739153363987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0-9E4B-9FF4-9DA7A05A3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126207"/>
        <c:axId val="1246127855"/>
      </c:lineChart>
      <c:catAx>
        <c:axId val="124612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127855"/>
        <c:crosses val="autoZero"/>
        <c:auto val="1"/>
        <c:lblAlgn val="ctr"/>
        <c:lblOffset val="100"/>
        <c:noMultiLvlLbl val="0"/>
      </c:catAx>
      <c:valAx>
        <c:axId val="12461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12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R_ROE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Sheet1!$T$2:$T$474</c:f>
              <c:numCache>
                <c:formatCode>General</c:formatCode>
                <c:ptCount val="473"/>
                <c:pt idx="0">
                  <c:v>2.6153</c:v>
                </c:pt>
                <c:pt idx="1">
                  <c:v>4.0887000000000002</c:v>
                </c:pt>
                <c:pt idx="2">
                  <c:v>6.3955000000000002</c:v>
                </c:pt>
                <c:pt idx="3">
                  <c:v>8.5357000000000003</c:v>
                </c:pt>
                <c:pt idx="4">
                  <c:v>9.4380000000000006</c:v>
                </c:pt>
                <c:pt idx="5">
                  <c:v>11.2796</c:v>
                </c:pt>
                <c:pt idx="6">
                  <c:v>9.8636999999999997</c:v>
                </c:pt>
                <c:pt idx="7">
                  <c:v>8.3888999999999996</c:v>
                </c:pt>
                <c:pt idx="8">
                  <c:v>10.189299999999999</c:v>
                </c:pt>
                <c:pt idx="9">
                  <c:v>7.1807999999999996</c:v>
                </c:pt>
                <c:pt idx="10">
                  <c:v>6.6383999999999999</c:v>
                </c:pt>
                <c:pt idx="11">
                  <c:v>9.5739999999999998</c:v>
                </c:pt>
                <c:pt idx="12">
                  <c:v>9.0363000000000007</c:v>
                </c:pt>
                <c:pt idx="13">
                  <c:v>9.5033000000000012</c:v>
                </c:pt>
                <c:pt idx="14">
                  <c:v>10.441600000000001</c:v>
                </c:pt>
                <c:pt idx="15">
                  <c:v>9.0126000000000008</c:v>
                </c:pt>
                <c:pt idx="16">
                  <c:v>8.2907000000000011</c:v>
                </c:pt>
                <c:pt idx="17">
                  <c:v>10.665900000000001</c:v>
                </c:pt>
                <c:pt idx="18">
                  <c:v>9.8435000000000006</c:v>
                </c:pt>
                <c:pt idx="19">
                  <c:v>12.4999</c:v>
                </c:pt>
                <c:pt idx="20">
                  <c:v>12.716800000000001</c:v>
                </c:pt>
                <c:pt idx="21">
                  <c:v>14.199400000000001</c:v>
                </c:pt>
                <c:pt idx="22">
                  <c:v>13.477300000000001</c:v>
                </c:pt>
                <c:pt idx="23">
                  <c:v>13.668300000000002</c:v>
                </c:pt>
                <c:pt idx="24">
                  <c:v>14.382900000000003</c:v>
                </c:pt>
                <c:pt idx="25">
                  <c:v>16.450700000000005</c:v>
                </c:pt>
                <c:pt idx="26">
                  <c:v>17.520900000000005</c:v>
                </c:pt>
                <c:pt idx="27">
                  <c:v>17.907700000000006</c:v>
                </c:pt>
                <c:pt idx="28">
                  <c:v>19.270400000000006</c:v>
                </c:pt>
                <c:pt idx="29">
                  <c:v>23.285500000000006</c:v>
                </c:pt>
                <c:pt idx="30">
                  <c:v>23.257300000000008</c:v>
                </c:pt>
                <c:pt idx="31">
                  <c:v>23.766200000000008</c:v>
                </c:pt>
                <c:pt idx="32">
                  <c:v>25.01570000000001</c:v>
                </c:pt>
                <c:pt idx="33">
                  <c:v>25.20620000000001</c:v>
                </c:pt>
                <c:pt idx="34">
                  <c:v>24.21070000000001</c:v>
                </c:pt>
                <c:pt idx="35">
                  <c:v>26.34310000000001</c:v>
                </c:pt>
                <c:pt idx="36">
                  <c:v>27.290900000000011</c:v>
                </c:pt>
                <c:pt idx="37">
                  <c:v>27.45440000000001</c:v>
                </c:pt>
                <c:pt idx="38">
                  <c:v>28.883800000000011</c:v>
                </c:pt>
                <c:pt idx="39">
                  <c:v>31.688300000000012</c:v>
                </c:pt>
                <c:pt idx="40">
                  <c:v>31.446000000000012</c:v>
                </c:pt>
                <c:pt idx="41">
                  <c:v>31.735400000000013</c:v>
                </c:pt>
                <c:pt idx="42">
                  <c:v>30.220900000000015</c:v>
                </c:pt>
                <c:pt idx="43">
                  <c:v>33.355200000000018</c:v>
                </c:pt>
                <c:pt idx="44">
                  <c:v>33.612000000000016</c:v>
                </c:pt>
                <c:pt idx="45">
                  <c:v>36.454700000000017</c:v>
                </c:pt>
                <c:pt idx="46">
                  <c:v>38.24590000000002</c:v>
                </c:pt>
                <c:pt idx="47">
                  <c:v>39.107800000000019</c:v>
                </c:pt>
                <c:pt idx="48">
                  <c:v>41.524900000000017</c:v>
                </c:pt>
                <c:pt idx="49">
                  <c:v>41.645700000000019</c:v>
                </c:pt>
                <c:pt idx="50">
                  <c:v>43.842900000000022</c:v>
                </c:pt>
                <c:pt idx="51">
                  <c:v>45.744500000000023</c:v>
                </c:pt>
                <c:pt idx="52">
                  <c:v>46.558800000000026</c:v>
                </c:pt>
                <c:pt idx="53">
                  <c:v>47.515000000000029</c:v>
                </c:pt>
                <c:pt idx="54">
                  <c:v>49.296000000000028</c:v>
                </c:pt>
                <c:pt idx="55">
                  <c:v>47.74190000000003</c:v>
                </c:pt>
                <c:pt idx="56">
                  <c:v>49.502300000000027</c:v>
                </c:pt>
                <c:pt idx="57">
                  <c:v>53.358300000000028</c:v>
                </c:pt>
                <c:pt idx="58">
                  <c:v>53.117000000000026</c:v>
                </c:pt>
                <c:pt idx="59">
                  <c:v>55.235400000000027</c:v>
                </c:pt>
                <c:pt idx="60">
                  <c:v>56.566700000000026</c:v>
                </c:pt>
                <c:pt idx="61">
                  <c:v>55.134100000000025</c:v>
                </c:pt>
                <c:pt idx="62">
                  <c:v>54.082200000000022</c:v>
                </c:pt>
                <c:pt idx="63">
                  <c:v>53.052300000000024</c:v>
                </c:pt>
                <c:pt idx="64">
                  <c:v>54.458600000000025</c:v>
                </c:pt>
                <c:pt idx="65">
                  <c:v>56.031900000000029</c:v>
                </c:pt>
                <c:pt idx="66">
                  <c:v>58.222500000000025</c:v>
                </c:pt>
                <c:pt idx="67">
                  <c:v>59.362300000000026</c:v>
                </c:pt>
                <c:pt idx="68">
                  <c:v>59.187500000000028</c:v>
                </c:pt>
                <c:pt idx="69">
                  <c:v>58.987800000000028</c:v>
                </c:pt>
                <c:pt idx="70">
                  <c:v>60.768000000000029</c:v>
                </c:pt>
                <c:pt idx="71">
                  <c:v>63.926800000000028</c:v>
                </c:pt>
                <c:pt idx="72">
                  <c:v>64.896900000000031</c:v>
                </c:pt>
                <c:pt idx="73">
                  <c:v>67.954500000000024</c:v>
                </c:pt>
                <c:pt idx="74">
                  <c:v>66.130000000000024</c:v>
                </c:pt>
                <c:pt idx="75">
                  <c:v>66.767500000000027</c:v>
                </c:pt>
                <c:pt idx="76">
                  <c:v>68.136800000000022</c:v>
                </c:pt>
                <c:pt idx="77">
                  <c:v>71.065900000000028</c:v>
                </c:pt>
                <c:pt idx="78">
                  <c:v>67.815100000000029</c:v>
                </c:pt>
                <c:pt idx="79">
                  <c:v>67.831100000000035</c:v>
                </c:pt>
                <c:pt idx="80">
                  <c:v>67.138900000000035</c:v>
                </c:pt>
                <c:pt idx="81">
                  <c:v>61.986500000000035</c:v>
                </c:pt>
                <c:pt idx="82">
                  <c:v>62.667200000000037</c:v>
                </c:pt>
                <c:pt idx="83">
                  <c:v>65.057800000000043</c:v>
                </c:pt>
                <c:pt idx="84">
                  <c:v>66.072400000000044</c:v>
                </c:pt>
                <c:pt idx="85">
                  <c:v>66.045400000000043</c:v>
                </c:pt>
                <c:pt idx="86">
                  <c:v>65.862400000000036</c:v>
                </c:pt>
                <c:pt idx="87">
                  <c:v>67.927600000000041</c:v>
                </c:pt>
                <c:pt idx="88">
                  <c:v>64.954200000000043</c:v>
                </c:pt>
                <c:pt idx="89">
                  <c:v>59.500000000000043</c:v>
                </c:pt>
                <c:pt idx="90">
                  <c:v>54.445600000000042</c:v>
                </c:pt>
                <c:pt idx="91">
                  <c:v>46.902700000000038</c:v>
                </c:pt>
                <c:pt idx="92">
                  <c:v>54.568600000000039</c:v>
                </c:pt>
                <c:pt idx="93">
                  <c:v>63.278700000000043</c:v>
                </c:pt>
                <c:pt idx="94">
                  <c:v>63.332900000000045</c:v>
                </c:pt>
                <c:pt idx="95">
                  <c:v>58.558500000000045</c:v>
                </c:pt>
                <c:pt idx="96">
                  <c:v>61.995300000000043</c:v>
                </c:pt>
                <c:pt idx="97">
                  <c:v>59.930900000000044</c:v>
                </c:pt>
                <c:pt idx="98">
                  <c:v>62.030900000000045</c:v>
                </c:pt>
                <c:pt idx="99">
                  <c:v>69.369400000000041</c:v>
                </c:pt>
                <c:pt idx="100">
                  <c:v>79.747900000000044</c:v>
                </c:pt>
                <c:pt idx="101">
                  <c:v>84.937700000000049</c:v>
                </c:pt>
                <c:pt idx="102">
                  <c:v>74.11710000000005</c:v>
                </c:pt>
                <c:pt idx="103">
                  <c:v>79.282900000000055</c:v>
                </c:pt>
                <c:pt idx="104">
                  <c:v>82.740500000000054</c:v>
                </c:pt>
                <c:pt idx="105">
                  <c:v>82.808500000000052</c:v>
                </c:pt>
                <c:pt idx="106">
                  <c:v>80.256300000000053</c:v>
                </c:pt>
                <c:pt idx="107">
                  <c:v>79.508900000000054</c:v>
                </c:pt>
                <c:pt idx="108">
                  <c:v>83.457100000000054</c:v>
                </c:pt>
                <c:pt idx="109">
                  <c:v>87.76980000000006</c:v>
                </c:pt>
                <c:pt idx="110">
                  <c:v>96.963600000000056</c:v>
                </c:pt>
                <c:pt idx="111">
                  <c:v>92.570600000000056</c:v>
                </c:pt>
                <c:pt idx="112">
                  <c:v>84.07800000000006</c:v>
                </c:pt>
                <c:pt idx="113">
                  <c:v>84.613900000000058</c:v>
                </c:pt>
                <c:pt idx="114">
                  <c:v>84.911400000000057</c:v>
                </c:pt>
                <c:pt idx="115">
                  <c:v>90.230700000000056</c:v>
                </c:pt>
                <c:pt idx="116">
                  <c:v>85.522600000000054</c:v>
                </c:pt>
                <c:pt idx="117">
                  <c:v>90.988200000000049</c:v>
                </c:pt>
                <c:pt idx="118">
                  <c:v>92.798800000000043</c:v>
                </c:pt>
                <c:pt idx="119">
                  <c:v>97.733200000000039</c:v>
                </c:pt>
                <c:pt idx="120">
                  <c:v>104.43240000000004</c:v>
                </c:pt>
                <c:pt idx="121">
                  <c:v>106.91010000000004</c:v>
                </c:pt>
                <c:pt idx="122">
                  <c:v>111.33100000000005</c:v>
                </c:pt>
                <c:pt idx="123">
                  <c:v>106.68170000000005</c:v>
                </c:pt>
                <c:pt idx="124">
                  <c:v>95.507100000000051</c:v>
                </c:pt>
                <c:pt idx="125">
                  <c:v>100.82790000000006</c:v>
                </c:pt>
                <c:pt idx="126">
                  <c:v>100.22770000000006</c:v>
                </c:pt>
                <c:pt idx="127">
                  <c:v>101.13230000000006</c:v>
                </c:pt>
                <c:pt idx="128">
                  <c:v>104.57750000000006</c:v>
                </c:pt>
                <c:pt idx="129">
                  <c:v>100.12370000000006</c:v>
                </c:pt>
                <c:pt idx="130">
                  <c:v>91.885400000000061</c:v>
                </c:pt>
                <c:pt idx="131">
                  <c:v>92.986100000000064</c:v>
                </c:pt>
                <c:pt idx="132">
                  <c:v>91.240200000000058</c:v>
                </c:pt>
                <c:pt idx="133">
                  <c:v>90.00010000000006</c:v>
                </c:pt>
                <c:pt idx="134">
                  <c:v>91.263400000000061</c:v>
                </c:pt>
                <c:pt idx="135">
                  <c:v>89.511900000000054</c:v>
                </c:pt>
                <c:pt idx="136">
                  <c:v>90.288100000000057</c:v>
                </c:pt>
                <c:pt idx="137">
                  <c:v>88.549800000000062</c:v>
                </c:pt>
                <c:pt idx="138">
                  <c:v>86.112900000000067</c:v>
                </c:pt>
                <c:pt idx="139">
                  <c:v>88.245500000000064</c:v>
                </c:pt>
                <c:pt idx="140">
                  <c:v>90.002200000000059</c:v>
                </c:pt>
                <c:pt idx="141">
                  <c:v>90.02150000000006</c:v>
                </c:pt>
                <c:pt idx="142">
                  <c:v>91.092300000000066</c:v>
                </c:pt>
                <c:pt idx="143">
                  <c:v>91.650300000000072</c:v>
                </c:pt>
                <c:pt idx="144">
                  <c:v>94.053400000000067</c:v>
                </c:pt>
                <c:pt idx="145">
                  <c:v>92.824600000000061</c:v>
                </c:pt>
                <c:pt idx="146">
                  <c:v>92.613500000000059</c:v>
                </c:pt>
                <c:pt idx="147">
                  <c:v>91.174000000000063</c:v>
                </c:pt>
                <c:pt idx="148">
                  <c:v>90.040400000000062</c:v>
                </c:pt>
                <c:pt idx="149">
                  <c:v>89.180800000000062</c:v>
                </c:pt>
                <c:pt idx="150">
                  <c:v>92.428500000000057</c:v>
                </c:pt>
                <c:pt idx="151">
                  <c:v>95.998400000000061</c:v>
                </c:pt>
                <c:pt idx="152">
                  <c:v>96.533300000000054</c:v>
                </c:pt>
                <c:pt idx="153">
                  <c:v>95.43160000000006</c:v>
                </c:pt>
                <c:pt idx="154">
                  <c:v>96.395100000000056</c:v>
                </c:pt>
                <c:pt idx="155">
                  <c:v>95.970000000000056</c:v>
                </c:pt>
                <c:pt idx="156">
                  <c:v>95.76380000000006</c:v>
                </c:pt>
                <c:pt idx="157">
                  <c:v>95.081900000000061</c:v>
                </c:pt>
                <c:pt idx="158">
                  <c:v>95.946100000000058</c:v>
                </c:pt>
                <c:pt idx="159">
                  <c:v>97.050500000000056</c:v>
                </c:pt>
                <c:pt idx="160">
                  <c:v>97.822500000000062</c:v>
                </c:pt>
                <c:pt idx="161">
                  <c:v>98.03990000000006</c:v>
                </c:pt>
                <c:pt idx="162">
                  <c:v>97.781200000000055</c:v>
                </c:pt>
                <c:pt idx="163">
                  <c:v>96.772400000000061</c:v>
                </c:pt>
                <c:pt idx="164">
                  <c:v>97.540600000000055</c:v>
                </c:pt>
                <c:pt idx="165">
                  <c:v>98.364000000000061</c:v>
                </c:pt>
                <c:pt idx="166">
                  <c:v>98.268800000000056</c:v>
                </c:pt>
                <c:pt idx="167">
                  <c:v>99.304300000000055</c:v>
                </c:pt>
                <c:pt idx="168">
                  <c:v>99.851400000000055</c:v>
                </c:pt>
                <c:pt idx="169">
                  <c:v>98.50950000000006</c:v>
                </c:pt>
                <c:pt idx="170">
                  <c:v>99.133800000000065</c:v>
                </c:pt>
                <c:pt idx="171">
                  <c:v>98.844400000000064</c:v>
                </c:pt>
                <c:pt idx="172">
                  <c:v>99.333200000000062</c:v>
                </c:pt>
                <c:pt idx="173">
                  <c:v>98.770400000000066</c:v>
                </c:pt>
                <c:pt idx="174">
                  <c:v>98.782100000000071</c:v>
                </c:pt>
                <c:pt idx="175">
                  <c:v>98.048700000000068</c:v>
                </c:pt>
                <c:pt idx="176">
                  <c:v>98.491100000000074</c:v>
                </c:pt>
                <c:pt idx="177">
                  <c:v>99.040900000000079</c:v>
                </c:pt>
                <c:pt idx="178">
                  <c:v>99.566100000000077</c:v>
                </c:pt>
                <c:pt idx="179">
                  <c:v>100.75580000000008</c:v>
                </c:pt>
                <c:pt idx="180">
                  <c:v>102.39790000000008</c:v>
                </c:pt>
                <c:pt idx="181">
                  <c:v>103.37260000000008</c:v>
                </c:pt>
                <c:pt idx="182">
                  <c:v>104.97680000000008</c:v>
                </c:pt>
                <c:pt idx="183">
                  <c:v>106.21880000000009</c:v>
                </c:pt>
                <c:pt idx="184">
                  <c:v>109.82410000000009</c:v>
                </c:pt>
                <c:pt idx="185">
                  <c:v>112.10400000000008</c:v>
                </c:pt>
                <c:pt idx="186">
                  <c:v>111.78730000000009</c:v>
                </c:pt>
                <c:pt idx="187">
                  <c:v>113.57590000000009</c:v>
                </c:pt>
                <c:pt idx="188">
                  <c:v>115.95000000000009</c:v>
                </c:pt>
                <c:pt idx="189">
                  <c:v>115.14210000000008</c:v>
                </c:pt>
                <c:pt idx="190">
                  <c:v>114.80490000000009</c:v>
                </c:pt>
                <c:pt idx="191">
                  <c:v>121.16690000000008</c:v>
                </c:pt>
                <c:pt idx="192">
                  <c:v>121.17840000000008</c:v>
                </c:pt>
                <c:pt idx="193">
                  <c:v>120.30660000000009</c:v>
                </c:pt>
                <c:pt idx="194">
                  <c:v>121.90010000000009</c:v>
                </c:pt>
                <c:pt idx="195">
                  <c:v>127.79550000000009</c:v>
                </c:pt>
                <c:pt idx="196">
                  <c:v>131.30280000000008</c:v>
                </c:pt>
                <c:pt idx="197">
                  <c:v>130.74770000000007</c:v>
                </c:pt>
                <c:pt idx="198">
                  <c:v>129.97480000000007</c:v>
                </c:pt>
                <c:pt idx="199">
                  <c:v>132.93770000000006</c:v>
                </c:pt>
                <c:pt idx="200">
                  <c:v>129.56640000000007</c:v>
                </c:pt>
                <c:pt idx="201">
                  <c:v>115.73350000000008</c:v>
                </c:pt>
                <c:pt idx="202">
                  <c:v>112.41400000000007</c:v>
                </c:pt>
                <c:pt idx="203">
                  <c:v>113.31030000000007</c:v>
                </c:pt>
                <c:pt idx="204">
                  <c:v>108.41890000000006</c:v>
                </c:pt>
                <c:pt idx="205">
                  <c:v>105.81820000000006</c:v>
                </c:pt>
                <c:pt idx="206">
                  <c:v>103.00040000000006</c:v>
                </c:pt>
                <c:pt idx="207">
                  <c:v>106.94630000000005</c:v>
                </c:pt>
                <c:pt idx="208">
                  <c:v>107.97290000000005</c:v>
                </c:pt>
                <c:pt idx="209">
                  <c:v>106.12120000000006</c:v>
                </c:pt>
                <c:pt idx="210">
                  <c:v>105.05620000000006</c:v>
                </c:pt>
                <c:pt idx="211">
                  <c:v>104.01740000000007</c:v>
                </c:pt>
                <c:pt idx="212">
                  <c:v>103.50450000000006</c:v>
                </c:pt>
                <c:pt idx="213">
                  <c:v>101.01630000000006</c:v>
                </c:pt>
                <c:pt idx="214">
                  <c:v>103.73810000000006</c:v>
                </c:pt>
                <c:pt idx="215">
                  <c:v>105.06510000000006</c:v>
                </c:pt>
                <c:pt idx="216">
                  <c:v>104.21210000000006</c:v>
                </c:pt>
                <c:pt idx="217">
                  <c:v>103.65070000000006</c:v>
                </c:pt>
                <c:pt idx="218">
                  <c:v>104.17210000000006</c:v>
                </c:pt>
                <c:pt idx="219">
                  <c:v>104.81740000000006</c:v>
                </c:pt>
                <c:pt idx="220">
                  <c:v>104.73750000000007</c:v>
                </c:pt>
                <c:pt idx="221">
                  <c:v>101.06780000000006</c:v>
                </c:pt>
                <c:pt idx="222">
                  <c:v>101.62430000000006</c:v>
                </c:pt>
                <c:pt idx="223">
                  <c:v>99.966500000000067</c:v>
                </c:pt>
                <c:pt idx="224">
                  <c:v>99.015400000000071</c:v>
                </c:pt>
                <c:pt idx="225">
                  <c:v>100.60250000000008</c:v>
                </c:pt>
                <c:pt idx="226">
                  <c:v>100.73330000000007</c:v>
                </c:pt>
                <c:pt idx="227">
                  <c:v>103.54420000000007</c:v>
                </c:pt>
                <c:pt idx="228">
                  <c:v>104.27920000000007</c:v>
                </c:pt>
                <c:pt idx="229">
                  <c:v>106.84100000000008</c:v>
                </c:pt>
                <c:pt idx="230">
                  <c:v>106.07690000000008</c:v>
                </c:pt>
                <c:pt idx="231">
                  <c:v>108.21700000000008</c:v>
                </c:pt>
                <c:pt idx="232">
                  <c:v>108.79830000000008</c:v>
                </c:pt>
                <c:pt idx="233">
                  <c:v>109.94760000000008</c:v>
                </c:pt>
                <c:pt idx="234">
                  <c:v>109.31630000000008</c:v>
                </c:pt>
                <c:pt idx="235">
                  <c:v>109.60810000000008</c:v>
                </c:pt>
                <c:pt idx="236">
                  <c:v>111.26610000000008</c:v>
                </c:pt>
                <c:pt idx="237">
                  <c:v>112.26710000000008</c:v>
                </c:pt>
                <c:pt idx="238">
                  <c:v>113.88280000000009</c:v>
                </c:pt>
                <c:pt idx="239">
                  <c:v>112.12040000000009</c:v>
                </c:pt>
                <c:pt idx="240">
                  <c:v>113.66160000000009</c:v>
                </c:pt>
                <c:pt idx="241">
                  <c:v>113.1596000000001</c:v>
                </c:pt>
                <c:pt idx="242">
                  <c:v>113.3445000000001</c:v>
                </c:pt>
                <c:pt idx="243">
                  <c:v>113.8013000000001</c:v>
                </c:pt>
                <c:pt idx="244">
                  <c:v>115.51270000000009</c:v>
                </c:pt>
                <c:pt idx="245">
                  <c:v>113.5196000000001</c:v>
                </c:pt>
                <c:pt idx="246">
                  <c:v>111.4186000000001</c:v>
                </c:pt>
                <c:pt idx="247">
                  <c:v>111.5230000000001</c:v>
                </c:pt>
                <c:pt idx="248">
                  <c:v>112.0106000000001</c:v>
                </c:pt>
                <c:pt idx="249">
                  <c:v>111.0004000000001</c:v>
                </c:pt>
                <c:pt idx="250">
                  <c:v>110.6065000000001</c:v>
                </c:pt>
                <c:pt idx="251">
                  <c:v>110.47330000000009</c:v>
                </c:pt>
                <c:pt idx="252">
                  <c:v>110.00060000000009</c:v>
                </c:pt>
                <c:pt idx="253">
                  <c:v>110.55230000000009</c:v>
                </c:pt>
                <c:pt idx="254">
                  <c:v>109.55650000000009</c:v>
                </c:pt>
                <c:pt idx="255">
                  <c:v>110.89320000000008</c:v>
                </c:pt>
                <c:pt idx="256">
                  <c:v>112.43710000000007</c:v>
                </c:pt>
                <c:pt idx="257">
                  <c:v>112.26260000000008</c:v>
                </c:pt>
                <c:pt idx="258">
                  <c:v>109.94830000000007</c:v>
                </c:pt>
                <c:pt idx="259">
                  <c:v>108.47210000000007</c:v>
                </c:pt>
                <c:pt idx="260">
                  <c:v>110.24570000000007</c:v>
                </c:pt>
                <c:pt idx="261">
                  <c:v>111.32730000000006</c:v>
                </c:pt>
                <c:pt idx="262">
                  <c:v>110.67520000000006</c:v>
                </c:pt>
                <c:pt idx="263">
                  <c:v>108.08930000000007</c:v>
                </c:pt>
                <c:pt idx="264">
                  <c:v>109.28800000000007</c:v>
                </c:pt>
                <c:pt idx="265">
                  <c:v>109.43350000000007</c:v>
                </c:pt>
                <c:pt idx="266">
                  <c:v>112.49490000000007</c:v>
                </c:pt>
                <c:pt idx="267">
                  <c:v>114.17810000000007</c:v>
                </c:pt>
                <c:pt idx="268">
                  <c:v>116.70130000000007</c:v>
                </c:pt>
                <c:pt idx="269">
                  <c:v>116.04680000000008</c:v>
                </c:pt>
                <c:pt idx="270">
                  <c:v>115.67430000000007</c:v>
                </c:pt>
                <c:pt idx="271">
                  <c:v>115.75910000000007</c:v>
                </c:pt>
                <c:pt idx="272">
                  <c:v>116.59230000000008</c:v>
                </c:pt>
                <c:pt idx="273">
                  <c:v>114.39180000000007</c:v>
                </c:pt>
                <c:pt idx="274">
                  <c:v>115.82400000000007</c:v>
                </c:pt>
                <c:pt idx="275">
                  <c:v>117.07090000000007</c:v>
                </c:pt>
                <c:pt idx="276">
                  <c:v>121.42050000000006</c:v>
                </c:pt>
                <c:pt idx="277">
                  <c:v>122.18120000000006</c:v>
                </c:pt>
                <c:pt idx="278">
                  <c:v>126.42730000000006</c:v>
                </c:pt>
                <c:pt idx="279">
                  <c:v>124.05300000000005</c:v>
                </c:pt>
                <c:pt idx="280">
                  <c:v>122.33990000000006</c:v>
                </c:pt>
                <c:pt idx="281">
                  <c:v>125.26940000000006</c:v>
                </c:pt>
                <c:pt idx="282">
                  <c:v>130.59340000000006</c:v>
                </c:pt>
                <c:pt idx="283">
                  <c:v>132.62370000000007</c:v>
                </c:pt>
                <c:pt idx="284">
                  <c:v>130.49970000000008</c:v>
                </c:pt>
                <c:pt idx="285">
                  <c:v>123.26540000000007</c:v>
                </c:pt>
                <c:pt idx="286">
                  <c:v>124.22420000000007</c:v>
                </c:pt>
                <c:pt idx="287">
                  <c:v>124.48100000000007</c:v>
                </c:pt>
                <c:pt idx="288">
                  <c:v>123.97150000000006</c:v>
                </c:pt>
                <c:pt idx="289">
                  <c:v>121.56450000000007</c:v>
                </c:pt>
                <c:pt idx="290">
                  <c:v>118.37820000000006</c:v>
                </c:pt>
                <c:pt idx="291">
                  <c:v>121.40120000000006</c:v>
                </c:pt>
                <c:pt idx="292">
                  <c:v>120.29880000000006</c:v>
                </c:pt>
                <c:pt idx="293">
                  <c:v>121.82910000000005</c:v>
                </c:pt>
                <c:pt idx="294">
                  <c:v>120.50930000000005</c:v>
                </c:pt>
                <c:pt idx="295">
                  <c:v>122.51410000000006</c:v>
                </c:pt>
                <c:pt idx="296">
                  <c:v>124.39640000000006</c:v>
                </c:pt>
                <c:pt idx="297">
                  <c:v>125.40520000000005</c:v>
                </c:pt>
                <c:pt idx="298">
                  <c:v>126.71540000000005</c:v>
                </c:pt>
                <c:pt idx="299">
                  <c:v>125.42560000000005</c:v>
                </c:pt>
                <c:pt idx="300">
                  <c:v>126.96020000000004</c:v>
                </c:pt>
                <c:pt idx="301">
                  <c:v>127.42580000000004</c:v>
                </c:pt>
                <c:pt idx="302">
                  <c:v>127.87550000000005</c:v>
                </c:pt>
                <c:pt idx="303">
                  <c:v>130.04800000000006</c:v>
                </c:pt>
                <c:pt idx="304">
                  <c:v>131.92140000000006</c:v>
                </c:pt>
                <c:pt idx="305">
                  <c:v>132.24140000000006</c:v>
                </c:pt>
                <c:pt idx="306">
                  <c:v>130.93040000000005</c:v>
                </c:pt>
                <c:pt idx="307">
                  <c:v>130.16260000000005</c:v>
                </c:pt>
                <c:pt idx="308">
                  <c:v>130.35500000000005</c:v>
                </c:pt>
                <c:pt idx="309">
                  <c:v>130.32660000000004</c:v>
                </c:pt>
                <c:pt idx="310">
                  <c:v>128.45110000000005</c:v>
                </c:pt>
                <c:pt idx="311">
                  <c:v>129.89230000000006</c:v>
                </c:pt>
                <c:pt idx="312">
                  <c:v>131.85190000000006</c:v>
                </c:pt>
                <c:pt idx="313">
                  <c:v>132.21720000000005</c:v>
                </c:pt>
                <c:pt idx="314">
                  <c:v>132.81200000000004</c:v>
                </c:pt>
                <c:pt idx="315">
                  <c:v>134.09910000000005</c:v>
                </c:pt>
                <c:pt idx="316">
                  <c:v>135.06910000000005</c:v>
                </c:pt>
                <c:pt idx="317">
                  <c:v>136.42400000000004</c:v>
                </c:pt>
                <c:pt idx="318">
                  <c:v>132.44080000000002</c:v>
                </c:pt>
                <c:pt idx="319">
                  <c:v>133.01670000000001</c:v>
                </c:pt>
                <c:pt idx="320">
                  <c:v>132.98020000000002</c:v>
                </c:pt>
                <c:pt idx="321">
                  <c:v>135.06490000000002</c:v>
                </c:pt>
                <c:pt idx="322">
                  <c:v>135.75010000000003</c:v>
                </c:pt>
                <c:pt idx="323">
                  <c:v>135.62580000000003</c:v>
                </c:pt>
                <c:pt idx="324">
                  <c:v>136.13110000000003</c:v>
                </c:pt>
                <c:pt idx="325">
                  <c:v>137.89840000000004</c:v>
                </c:pt>
                <c:pt idx="326">
                  <c:v>139.58120000000002</c:v>
                </c:pt>
                <c:pt idx="327">
                  <c:v>140.20980000000003</c:v>
                </c:pt>
                <c:pt idx="328">
                  <c:v>139.04310000000004</c:v>
                </c:pt>
                <c:pt idx="329">
                  <c:v>137.72310000000004</c:v>
                </c:pt>
                <c:pt idx="330">
                  <c:v>138.14044272727278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0-944F-A3D3-F0BF56F16631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R_ROE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Sheet1!$U$2:$U$474</c:f>
              <c:numCache>
                <c:formatCode>General</c:formatCode>
                <c:ptCount val="473"/>
                <c:pt idx="0">
                  <c:v>1.1388590159286629</c:v>
                </c:pt>
                <c:pt idx="1">
                  <c:v>2.8263361686521433</c:v>
                </c:pt>
                <c:pt idx="2">
                  <c:v>5.8825955404671788</c:v>
                </c:pt>
                <c:pt idx="3">
                  <c:v>7.6436037805228114</c:v>
                </c:pt>
                <c:pt idx="4">
                  <c:v>9.3175439885865536</c:v>
                </c:pt>
                <c:pt idx="5">
                  <c:v>11.236861663719056</c:v>
                </c:pt>
                <c:pt idx="6">
                  <c:v>11.090629977298294</c:v>
                </c:pt>
                <c:pt idx="7">
                  <c:v>8.7958171705802162</c:v>
                </c:pt>
                <c:pt idx="8">
                  <c:v>10.08550077313566</c:v>
                </c:pt>
                <c:pt idx="9">
                  <c:v>6.625891640601739</c:v>
                </c:pt>
                <c:pt idx="10">
                  <c:v>8.0708487020764625</c:v>
                </c:pt>
                <c:pt idx="11">
                  <c:v>13.672798030245135</c:v>
                </c:pt>
                <c:pt idx="12">
                  <c:v>12.707827675861394</c:v>
                </c:pt>
                <c:pt idx="13">
                  <c:v>13.327193154525132</c:v>
                </c:pt>
                <c:pt idx="14">
                  <c:v>14.753671003456851</c:v>
                </c:pt>
                <c:pt idx="15">
                  <c:v>13.57054840023647</c:v>
                </c:pt>
                <c:pt idx="16">
                  <c:v>12.762148005935293</c:v>
                </c:pt>
                <c:pt idx="17">
                  <c:v>15.399748363858793</c:v>
                </c:pt>
                <c:pt idx="18">
                  <c:v>14.388438614225201</c:v>
                </c:pt>
                <c:pt idx="19">
                  <c:v>16.494835019349495</c:v>
                </c:pt>
                <c:pt idx="20">
                  <c:v>17.223027112996451</c:v>
                </c:pt>
                <c:pt idx="21">
                  <c:v>18.754008743000579</c:v>
                </c:pt>
                <c:pt idx="22">
                  <c:v>18.170744580995613</c:v>
                </c:pt>
                <c:pt idx="23">
                  <c:v>18.63292741496387</c:v>
                </c:pt>
                <c:pt idx="24">
                  <c:v>18.920732200510141</c:v>
                </c:pt>
                <c:pt idx="25">
                  <c:v>20.469231486587951</c:v>
                </c:pt>
                <c:pt idx="26">
                  <c:v>21.222758806396115</c:v>
                </c:pt>
                <c:pt idx="27">
                  <c:v>21.916144922436814</c:v>
                </c:pt>
                <c:pt idx="28">
                  <c:v>23.431333669290989</c:v>
                </c:pt>
                <c:pt idx="29">
                  <c:v>27.285663607455845</c:v>
                </c:pt>
                <c:pt idx="30">
                  <c:v>27.384292146789367</c:v>
                </c:pt>
                <c:pt idx="31">
                  <c:v>27.687154990151832</c:v>
                </c:pt>
                <c:pt idx="32">
                  <c:v>28.80127067426379</c:v>
                </c:pt>
                <c:pt idx="33">
                  <c:v>28.822925618699042</c:v>
                </c:pt>
                <c:pt idx="34">
                  <c:v>28.28344557703393</c:v>
                </c:pt>
                <c:pt idx="35">
                  <c:v>30.984705130090305</c:v>
                </c:pt>
                <c:pt idx="36">
                  <c:v>32.669483096614066</c:v>
                </c:pt>
                <c:pt idx="37">
                  <c:v>32.817154693347277</c:v>
                </c:pt>
                <c:pt idx="38">
                  <c:v>33.932435547099423</c:v>
                </c:pt>
                <c:pt idx="39">
                  <c:v>37.182389611423716</c:v>
                </c:pt>
                <c:pt idx="40">
                  <c:v>36.624506135016134</c:v>
                </c:pt>
                <c:pt idx="41">
                  <c:v>37.547752918426561</c:v>
                </c:pt>
                <c:pt idx="42">
                  <c:v>37.056775533020705</c:v>
                </c:pt>
                <c:pt idx="43">
                  <c:v>40.265991736406441</c:v>
                </c:pt>
                <c:pt idx="44">
                  <c:v>40.377533656900781</c:v>
                </c:pt>
                <c:pt idx="45">
                  <c:v>43.394034439037036</c:v>
                </c:pt>
                <c:pt idx="46">
                  <c:v>45.647750964431623</c:v>
                </c:pt>
                <c:pt idx="47">
                  <c:v>45.665797274480212</c:v>
                </c:pt>
                <c:pt idx="48">
                  <c:v>48.41079576775526</c:v>
                </c:pt>
                <c:pt idx="49">
                  <c:v>48.79383860474509</c:v>
                </c:pt>
                <c:pt idx="50">
                  <c:v>51.325932114243713</c:v>
                </c:pt>
                <c:pt idx="51">
                  <c:v>54.345457170694665</c:v>
                </c:pt>
                <c:pt idx="52">
                  <c:v>55.36177969230409</c:v>
                </c:pt>
                <c:pt idx="53">
                  <c:v>56.366642703303107</c:v>
                </c:pt>
                <c:pt idx="54">
                  <c:v>58.164922590353321</c:v>
                </c:pt>
                <c:pt idx="55">
                  <c:v>56.65232098870684</c:v>
                </c:pt>
                <c:pt idx="56">
                  <c:v>57.200947412038929</c:v>
                </c:pt>
                <c:pt idx="57">
                  <c:v>61.469719446359214</c:v>
                </c:pt>
                <c:pt idx="58">
                  <c:v>60.817869362104837</c:v>
                </c:pt>
                <c:pt idx="59">
                  <c:v>62.735837330617926</c:v>
                </c:pt>
                <c:pt idx="60">
                  <c:v>64.221235484892119</c:v>
                </c:pt>
                <c:pt idx="61">
                  <c:v>63.38272225071303</c:v>
                </c:pt>
                <c:pt idx="62">
                  <c:v>62.505816231930289</c:v>
                </c:pt>
                <c:pt idx="63">
                  <c:v>61.612913843195123</c:v>
                </c:pt>
                <c:pt idx="64">
                  <c:v>63.357989051078938</c:v>
                </c:pt>
                <c:pt idx="65">
                  <c:v>64.864870254088956</c:v>
                </c:pt>
                <c:pt idx="66">
                  <c:v>66.322354764823984</c:v>
                </c:pt>
                <c:pt idx="67">
                  <c:v>67.38783192260837</c:v>
                </c:pt>
                <c:pt idx="68">
                  <c:v>66.43044168853929</c:v>
                </c:pt>
                <c:pt idx="69">
                  <c:v>66.93988425505232</c:v>
                </c:pt>
                <c:pt idx="70">
                  <c:v>68.569545994733161</c:v>
                </c:pt>
                <c:pt idx="71">
                  <c:v>70.694468594935003</c:v>
                </c:pt>
                <c:pt idx="72">
                  <c:v>71.568978902669116</c:v>
                </c:pt>
                <c:pt idx="73">
                  <c:v>74.1755260815832</c:v>
                </c:pt>
                <c:pt idx="74">
                  <c:v>72.24143450160615</c:v>
                </c:pt>
                <c:pt idx="75">
                  <c:v>72.704530973803926</c:v>
                </c:pt>
                <c:pt idx="76">
                  <c:v>73.778985643187525</c:v>
                </c:pt>
                <c:pt idx="77">
                  <c:v>77.259853403807114</c:v>
                </c:pt>
                <c:pt idx="78">
                  <c:v>73.077352812500536</c:v>
                </c:pt>
                <c:pt idx="79">
                  <c:v>73.270062568253536</c:v>
                </c:pt>
                <c:pt idx="80">
                  <c:v>71.074442787667977</c:v>
                </c:pt>
                <c:pt idx="81">
                  <c:v>64.529804984088159</c:v>
                </c:pt>
                <c:pt idx="82">
                  <c:v>65.961178695190242</c:v>
                </c:pt>
                <c:pt idx="83">
                  <c:v>68.940922580688436</c:v>
                </c:pt>
                <c:pt idx="84">
                  <c:v>70.348803694311457</c:v>
                </c:pt>
                <c:pt idx="85">
                  <c:v>71.087969503914636</c:v>
                </c:pt>
                <c:pt idx="86">
                  <c:v>69.83599804139071</c:v>
                </c:pt>
                <c:pt idx="87">
                  <c:v>71.241371496560319</c:v>
                </c:pt>
                <c:pt idx="88">
                  <c:v>66.018469082171663</c:v>
                </c:pt>
                <c:pt idx="89">
                  <c:v>60.51785740345673</c:v>
                </c:pt>
                <c:pt idx="90">
                  <c:v>54.665487022590547</c:v>
                </c:pt>
                <c:pt idx="91">
                  <c:v>45.69365433847581</c:v>
                </c:pt>
                <c:pt idx="92">
                  <c:v>53.969814504675938</c:v>
                </c:pt>
                <c:pt idx="93">
                  <c:v>63.176953386258489</c:v>
                </c:pt>
                <c:pt idx="94">
                  <c:v>65.513955054061512</c:v>
                </c:pt>
                <c:pt idx="95">
                  <c:v>61.464855470600163</c:v>
                </c:pt>
                <c:pt idx="96">
                  <c:v>64.692074317186666</c:v>
                </c:pt>
                <c:pt idx="97">
                  <c:v>63.225115873014005</c:v>
                </c:pt>
                <c:pt idx="98">
                  <c:v>66.723329959810002</c:v>
                </c:pt>
                <c:pt idx="99">
                  <c:v>75.059656736914121</c:v>
                </c:pt>
                <c:pt idx="100">
                  <c:v>85.547978891649308</c:v>
                </c:pt>
                <c:pt idx="101">
                  <c:v>88.982599149243384</c:v>
                </c:pt>
                <c:pt idx="102">
                  <c:v>79.3741099253497</c:v>
                </c:pt>
                <c:pt idx="103">
                  <c:v>84.179308532626919</c:v>
                </c:pt>
                <c:pt idx="104">
                  <c:v>87.790456191656617</c:v>
                </c:pt>
                <c:pt idx="105">
                  <c:v>88.94447339964907</c:v>
                </c:pt>
                <c:pt idx="106">
                  <c:v>87.101778095167163</c:v>
                </c:pt>
                <c:pt idx="107">
                  <c:v>86.330411043004176</c:v>
                </c:pt>
                <c:pt idx="108">
                  <c:v>89.621656478418515</c:v>
                </c:pt>
                <c:pt idx="109">
                  <c:v>93.637271443995303</c:v>
                </c:pt>
                <c:pt idx="110">
                  <c:v>102.72110141366855</c:v>
                </c:pt>
                <c:pt idx="111">
                  <c:v>98.789002143727402</c:v>
                </c:pt>
                <c:pt idx="112">
                  <c:v>89.808106610927908</c:v>
                </c:pt>
                <c:pt idx="113">
                  <c:v>90.213923491773002</c:v>
                </c:pt>
                <c:pt idx="114">
                  <c:v>90.915969571937453</c:v>
                </c:pt>
                <c:pt idx="115">
                  <c:v>96.165847939729602</c:v>
                </c:pt>
                <c:pt idx="116">
                  <c:v>91.899329493296406</c:v>
                </c:pt>
                <c:pt idx="117">
                  <c:v>97.212690695532913</c:v>
                </c:pt>
                <c:pt idx="118">
                  <c:v>98.877407463291092</c:v>
                </c:pt>
                <c:pt idx="119">
                  <c:v>102.52668858087335</c:v>
                </c:pt>
                <c:pt idx="120">
                  <c:v>109.57987591842263</c:v>
                </c:pt>
                <c:pt idx="121">
                  <c:v>112.4017682503317</c:v>
                </c:pt>
                <c:pt idx="122">
                  <c:v>117.13256366900364</c:v>
                </c:pt>
                <c:pt idx="123">
                  <c:v>111.60820067432284</c:v>
                </c:pt>
                <c:pt idx="124">
                  <c:v>101.12956956332235</c:v>
                </c:pt>
                <c:pt idx="125">
                  <c:v>107.12729301246752</c:v>
                </c:pt>
                <c:pt idx="126">
                  <c:v>107.32658022625196</c:v>
                </c:pt>
                <c:pt idx="127">
                  <c:v>108.31580027002568</c:v>
                </c:pt>
                <c:pt idx="128">
                  <c:v>111.52809883254226</c:v>
                </c:pt>
                <c:pt idx="129">
                  <c:v>107.03472059808361</c:v>
                </c:pt>
                <c:pt idx="130">
                  <c:v>99.768417574969135</c:v>
                </c:pt>
                <c:pt idx="131">
                  <c:v>101.41044135705465</c:v>
                </c:pt>
                <c:pt idx="132">
                  <c:v>99.469526467354655</c:v>
                </c:pt>
                <c:pt idx="133">
                  <c:v>97.577541362110907</c:v>
                </c:pt>
                <c:pt idx="134">
                  <c:v>99.030283027987664</c:v>
                </c:pt>
                <c:pt idx="135">
                  <c:v>97.022858708561358</c:v>
                </c:pt>
                <c:pt idx="136">
                  <c:v>97.623958928072426</c:v>
                </c:pt>
                <c:pt idx="137">
                  <c:v>95.984517717044682</c:v>
                </c:pt>
                <c:pt idx="138">
                  <c:v>93.359265857104518</c:v>
                </c:pt>
                <c:pt idx="139">
                  <c:v>95.413517061050428</c:v>
                </c:pt>
                <c:pt idx="140">
                  <c:v>96.950629850826132</c:v>
                </c:pt>
                <c:pt idx="141">
                  <c:v>96.922222130492528</c:v>
                </c:pt>
                <c:pt idx="142">
                  <c:v>97.955315994226808</c:v>
                </c:pt>
                <c:pt idx="143">
                  <c:v>98.793251565046617</c:v>
                </c:pt>
                <c:pt idx="144">
                  <c:v>100.66269674088218</c:v>
                </c:pt>
                <c:pt idx="145">
                  <c:v>100.19609471385785</c:v>
                </c:pt>
                <c:pt idx="146">
                  <c:v>99.77447138053482</c:v>
                </c:pt>
                <c:pt idx="147">
                  <c:v>98.181957255089984</c:v>
                </c:pt>
                <c:pt idx="148">
                  <c:v>97.201052528192449</c:v>
                </c:pt>
                <c:pt idx="149">
                  <c:v>96.865251619804667</c:v>
                </c:pt>
                <c:pt idx="150">
                  <c:v>100.24661733431834</c:v>
                </c:pt>
                <c:pt idx="151">
                  <c:v>103.61590983029622</c:v>
                </c:pt>
                <c:pt idx="152">
                  <c:v>104.31923083537694</c:v>
                </c:pt>
                <c:pt idx="153">
                  <c:v>103.03654718997983</c:v>
                </c:pt>
                <c:pt idx="154">
                  <c:v>103.78351329781543</c:v>
                </c:pt>
                <c:pt idx="155">
                  <c:v>103.17632659161481</c:v>
                </c:pt>
                <c:pt idx="156">
                  <c:v>102.49702147718881</c:v>
                </c:pt>
                <c:pt idx="157">
                  <c:v>101.61364518408531</c:v>
                </c:pt>
                <c:pt idx="158">
                  <c:v>102.33949406852973</c:v>
                </c:pt>
                <c:pt idx="159">
                  <c:v>103.4696654536322</c:v>
                </c:pt>
                <c:pt idx="160">
                  <c:v>104.72515713378735</c:v>
                </c:pt>
                <c:pt idx="161">
                  <c:v>104.78560551707231</c:v>
                </c:pt>
                <c:pt idx="162">
                  <c:v>104.59524776535675</c:v>
                </c:pt>
                <c:pt idx="163">
                  <c:v>103.72566738602825</c:v>
                </c:pt>
                <c:pt idx="164">
                  <c:v>104.99023884610487</c:v>
                </c:pt>
                <c:pt idx="165">
                  <c:v>105.64156127351178</c:v>
                </c:pt>
                <c:pt idx="166">
                  <c:v>105.69166197880264</c:v>
                </c:pt>
                <c:pt idx="167">
                  <c:v>106.18126804140886</c:v>
                </c:pt>
                <c:pt idx="168">
                  <c:v>107.11367424634426</c:v>
                </c:pt>
                <c:pt idx="169">
                  <c:v>105.89070015459677</c:v>
                </c:pt>
                <c:pt idx="170">
                  <c:v>106.67813044591442</c:v>
                </c:pt>
                <c:pt idx="171">
                  <c:v>106.87976877362564</c:v>
                </c:pt>
                <c:pt idx="172">
                  <c:v>107.17048049312095</c:v>
                </c:pt>
                <c:pt idx="173">
                  <c:v>106.43808628517017</c:v>
                </c:pt>
                <c:pt idx="174">
                  <c:v>106.76086355602854</c:v>
                </c:pt>
                <c:pt idx="175">
                  <c:v>105.95509820873069</c:v>
                </c:pt>
                <c:pt idx="176">
                  <c:v>106.6028474068851</c:v>
                </c:pt>
                <c:pt idx="177">
                  <c:v>107.44123905332727</c:v>
                </c:pt>
                <c:pt idx="178">
                  <c:v>107.95198475431796</c:v>
                </c:pt>
                <c:pt idx="179">
                  <c:v>109.64785344051116</c:v>
                </c:pt>
                <c:pt idx="180">
                  <c:v>111.4160309079092</c:v>
                </c:pt>
                <c:pt idx="181">
                  <c:v>112.08749618886051</c:v>
                </c:pt>
                <c:pt idx="182">
                  <c:v>113.50318004766903</c:v>
                </c:pt>
                <c:pt idx="183">
                  <c:v>114.50402295506107</c:v>
                </c:pt>
                <c:pt idx="184">
                  <c:v>117.67022021707974</c:v>
                </c:pt>
                <c:pt idx="185">
                  <c:v>120.2615093720386</c:v>
                </c:pt>
                <c:pt idx="186">
                  <c:v>119.15306358507885</c:v>
                </c:pt>
                <c:pt idx="187">
                  <c:v>120.58057291010671</c:v>
                </c:pt>
                <c:pt idx="188">
                  <c:v>122.60428751172788</c:v>
                </c:pt>
                <c:pt idx="189">
                  <c:v>122.72559097837515</c:v>
                </c:pt>
                <c:pt idx="190">
                  <c:v>122.65298681808083</c:v>
                </c:pt>
                <c:pt idx="191">
                  <c:v>127.47553613469992</c:v>
                </c:pt>
                <c:pt idx="192">
                  <c:v>127.18421253020449</c:v>
                </c:pt>
                <c:pt idx="193">
                  <c:v>126.90490824901583</c:v>
                </c:pt>
                <c:pt idx="194">
                  <c:v>128.51663202349255</c:v>
                </c:pt>
                <c:pt idx="195">
                  <c:v>133.63417034709289</c:v>
                </c:pt>
                <c:pt idx="196">
                  <c:v>136.02308835174171</c:v>
                </c:pt>
                <c:pt idx="197">
                  <c:v>135.09835933013139</c:v>
                </c:pt>
                <c:pt idx="198">
                  <c:v>135.07745062412815</c:v>
                </c:pt>
                <c:pt idx="199">
                  <c:v>137.07201365280332</c:v>
                </c:pt>
                <c:pt idx="200">
                  <c:v>133.33413359884162</c:v>
                </c:pt>
                <c:pt idx="201">
                  <c:v>119.62160333950891</c:v>
                </c:pt>
                <c:pt idx="202">
                  <c:v>116.33724614750098</c:v>
                </c:pt>
                <c:pt idx="203">
                  <c:v>117.40417083704298</c:v>
                </c:pt>
                <c:pt idx="204">
                  <c:v>112.83641969042176</c:v>
                </c:pt>
                <c:pt idx="205">
                  <c:v>110.51042784082654</c:v>
                </c:pt>
                <c:pt idx="206">
                  <c:v>108.23739923140755</c:v>
                </c:pt>
                <c:pt idx="207">
                  <c:v>111.69363154113857</c:v>
                </c:pt>
                <c:pt idx="208">
                  <c:v>112.74734101776487</c:v>
                </c:pt>
                <c:pt idx="209">
                  <c:v>110.88706240394836</c:v>
                </c:pt>
                <c:pt idx="210">
                  <c:v>109.41769107821261</c:v>
                </c:pt>
                <c:pt idx="211">
                  <c:v>108.36067881651573</c:v>
                </c:pt>
                <c:pt idx="212">
                  <c:v>107.84421658813024</c:v>
                </c:pt>
                <c:pt idx="213">
                  <c:v>105.24099489713626</c:v>
                </c:pt>
                <c:pt idx="214">
                  <c:v>107.54833919699453</c:v>
                </c:pt>
                <c:pt idx="215">
                  <c:v>108.9455932919702</c:v>
                </c:pt>
                <c:pt idx="216">
                  <c:v>108.08797272242255</c:v>
                </c:pt>
                <c:pt idx="217">
                  <c:v>107.53107508795654</c:v>
                </c:pt>
                <c:pt idx="218">
                  <c:v>107.78389105850418</c:v>
                </c:pt>
                <c:pt idx="219">
                  <c:v>108.44751599199849</c:v>
                </c:pt>
                <c:pt idx="220">
                  <c:v>108.65312876100262</c:v>
                </c:pt>
                <c:pt idx="221">
                  <c:v>104.73579120940052</c:v>
                </c:pt>
                <c:pt idx="222">
                  <c:v>105.53937707600576</c:v>
                </c:pt>
                <c:pt idx="223">
                  <c:v>103.87081687809308</c:v>
                </c:pt>
                <c:pt idx="224">
                  <c:v>103.02410408524813</c:v>
                </c:pt>
                <c:pt idx="225">
                  <c:v>104.22558174041163</c:v>
                </c:pt>
                <c:pt idx="226">
                  <c:v>103.88114792271617</c:v>
                </c:pt>
                <c:pt idx="227">
                  <c:v>106.42112198577303</c:v>
                </c:pt>
                <c:pt idx="228">
                  <c:v>107.56112695579603</c:v>
                </c:pt>
                <c:pt idx="229">
                  <c:v>110.51077215446935</c:v>
                </c:pt>
                <c:pt idx="230">
                  <c:v>109.59810032189731</c:v>
                </c:pt>
                <c:pt idx="231">
                  <c:v>111.80671365730623</c:v>
                </c:pt>
                <c:pt idx="232">
                  <c:v>112.56700574845264</c:v>
                </c:pt>
                <c:pt idx="233">
                  <c:v>113.56952765229362</c:v>
                </c:pt>
                <c:pt idx="234">
                  <c:v>112.75918108050367</c:v>
                </c:pt>
                <c:pt idx="235">
                  <c:v>112.69243923817577</c:v>
                </c:pt>
                <c:pt idx="236">
                  <c:v>114.21942588362401</c:v>
                </c:pt>
                <c:pt idx="237">
                  <c:v>115.17763273933311</c:v>
                </c:pt>
                <c:pt idx="238">
                  <c:v>117.20065256240932</c:v>
                </c:pt>
                <c:pt idx="239">
                  <c:v>115.13678660709159</c:v>
                </c:pt>
                <c:pt idx="240">
                  <c:v>117.06487417837833</c:v>
                </c:pt>
                <c:pt idx="241">
                  <c:v>116.62946807421459</c:v>
                </c:pt>
                <c:pt idx="242">
                  <c:v>116.60586683429953</c:v>
                </c:pt>
                <c:pt idx="243">
                  <c:v>116.92561900346925</c:v>
                </c:pt>
                <c:pt idx="244">
                  <c:v>118.63795245439402</c:v>
                </c:pt>
                <c:pt idx="245">
                  <c:v>116.76000890921075</c:v>
                </c:pt>
                <c:pt idx="246">
                  <c:v>115.03788941773576</c:v>
                </c:pt>
                <c:pt idx="247">
                  <c:v>114.8413058440152</c:v>
                </c:pt>
                <c:pt idx="248">
                  <c:v>115.00394708657359</c:v>
                </c:pt>
                <c:pt idx="249">
                  <c:v>114.09824044589519</c:v>
                </c:pt>
                <c:pt idx="250">
                  <c:v>114.33261826978416</c:v>
                </c:pt>
                <c:pt idx="251">
                  <c:v>114.01015322997229</c:v>
                </c:pt>
                <c:pt idx="252">
                  <c:v>113.24637689302276</c:v>
                </c:pt>
                <c:pt idx="253">
                  <c:v>113.96391256098936</c:v>
                </c:pt>
                <c:pt idx="254">
                  <c:v>112.85421378702237</c:v>
                </c:pt>
                <c:pt idx="255">
                  <c:v>114.43063287692047</c:v>
                </c:pt>
                <c:pt idx="256">
                  <c:v>116.00423257871708</c:v>
                </c:pt>
                <c:pt idx="257">
                  <c:v>116.02636282463835</c:v>
                </c:pt>
                <c:pt idx="258">
                  <c:v>112.99332031866427</c:v>
                </c:pt>
                <c:pt idx="259">
                  <c:v>111.53422902272169</c:v>
                </c:pt>
                <c:pt idx="260">
                  <c:v>113.22676381464927</c:v>
                </c:pt>
                <c:pt idx="261">
                  <c:v>114.41959375883336</c:v>
                </c:pt>
                <c:pt idx="262">
                  <c:v>113.98766668930061</c:v>
                </c:pt>
                <c:pt idx="263">
                  <c:v>111.44591583462082</c:v>
                </c:pt>
                <c:pt idx="264">
                  <c:v>113.48755067239318</c:v>
                </c:pt>
                <c:pt idx="265">
                  <c:v>114.37321447668914</c:v>
                </c:pt>
                <c:pt idx="266">
                  <c:v>117.24930215821226</c:v>
                </c:pt>
                <c:pt idx="267">
                  <c:v>119.56031142746743</c:v>
                </c:pt>
                <c:pt idx="268">
                  <c:v>122.02327242076726</c:v>
                </c:pt>
                <c:pt idx="269">
                  <c:v>121.52139066512912</c:v>
                </c:pt>
                <c:pt idx="270">
                  <c:v>121.29528803802049</c:v>
                </c:pt>
                <c:pt idx="271">
                  <c:v>121.34354634604313</c:v>
                </c:pt>
                <c:pt idx="272">
                  <c:v>121.77407851419935</c:v>
                </c:pt>
                <c:pt idx="273">
                  <c:v>119.53429064552384</c:v>
                </c:pt>
                <c:pt idx="274">
                  <c:v>120.15687412986763</c:v>
                </c:pt>
                <c:pt idx="275">
                  <c:v>121.33358789975254</c:v>
                </c:pt>
                <c:pt idx="276">
                  <c:v>125.87426860064059</c:v>
                </c:pt>
                <c:pt idx="277">
                  <c:v>127.04819533176408</c:v>
                </c:pt>
                <c:pt idx="278">
                  <c:v>131.05390243388487</c:v>
                </c:pt>
                <c:pt idx="279">
                  <c:v>129.18865766789838</c:v>
                </c:pt>
                <c:pt idx="280">
                  <c:v>127.86107680576359</c:v>
                </c:pt>
                <c:pt idx="281">
                  <c:v>130.88280960437734</c:v>
                </c:pt>
                <c:pt idx="282">
                  <c:v>136.91154551367677</c:v>
                </c:pt>
                <c:pt idx="283">
                  <c:v>139.25245994238458</c:v>
                </c:pt>
                <c:pt idx="284">
                  <c:v>137.03568819820001</c:v>
                </c:pt>
                <c:pt idx="285">
                  <c:v>130.15594180724281</c:v>
                </c:pt>
                <c:pt idx="286">
                  <c:v>130.64624325684559</c:v>
                </c:pt>
                <c:pt idx="287">
                  <c:v>131.29876632651866</c:v>
                </c:pt>
                <c:pt idx="288">
                  <c:v>130.64676138791808</c:v>
                </c:pt>
                <c:pt idx="289">
                  <c:v>128.53328926287148</c:v>
                </c:pt>
                <c:pt idx="290">
                  <c:v>125.64093154433989</c:v>
                </c:pt>
                <c:pt idx="291">
                  <c:v>128.48202701811999</c:v>
                </c:pt>
                <c:pt idx="292">
                  <c:v>126.6217828544995</c:v>
                </c:pt>
                <c:pt idx="293">
                  <c:v>128.15180649867426</c:v>
                </c:pt>
                <c:pt idx="294">
                  <c:v>126.99290689086446</c:v>
                </c:pt>
                <c:pt idx="295">
                  <c:v>128.79611637276264</c:v>
                </c:pt>
                <c:pt idx="296">
                  <c:v>130.54433574062554</c:v>
                </c:pt>
                <c:pt idx="297">
                  <c:v>131.6054662014194</c:v>
                </c:pt>
                <c:pt idx="298">
                  <c:v>132.73955405593432</c:v>
                </c:pt>
                <c:pt idx="299">
                  <c:v>131.80966185888158</c:v>
                </c:pt>
                <c:pt idx="300">
                  <c:v>133.82408897016168</c:v>
                </c:pt>
                <c:pt idx="301">
                  <c:v>134.72891218679115</c:v>
                </c:pt>
                <c:pt idx="302">
                  <c:v>134.80631149291966</c:v>
                </c:pt>
                <c:pt idx="303">
                  <c:v>137.39570964448299</c:v>
                </c:pt>
                <c:pt idx="304">
                  <c:v>139.66461270097722</c:v>
                </c:pt>
                <c:pt idx="305">
                  <c:v>139.85134504186459</c:v>
                </c:pt>
                <c:pt idx="306">
                  <c:v>138.28920867078767</c:v>
                </c:pt>
                <c:pt idx="307">
                  <c:v>137.57774100703656</c:v>
                </c:pt>
                <c:pt idx="308">
                  <c:v>137.63530627759206</c:v>
                </c:pt>
                <c:pt idx="309">
                  <c:v>138.09464856733393</c:v>
                </c:pt>
                <c:pt idx="310">
                  <c:v>137.21875658142724</c:v>
                </c:pt>
                <c:pt idx="311">
                  <c:v>137.84356373520509</c:v>
                </c:pt>
                <c:pt idx="312">
                  <c:v>139.84167082351408</c:v>
                </c:pt>
                <c:pt idx="313">
                  <c:v>139.98293408404732</c:v>
                </c:pt>
                <c:pt idx="314">
                  <c:v>140.88729609533053</c:v>
                </c:pt>
                <c:pt idx="315">
                  <c:v>142.71573108520946</c:v>
                </c:pt>
                <c:pt idx="316">
                  <c:v>143.16715140865446</c:v>
                </c:pt>
                <c:pt idx="317">
                  <c:v>145.20843172946968</c:v>
                </c:pt>
                <c:pt idx="318">
                  <c:v>141.95526722517991</c:v>
                </c:pt>
                <c:pt idx="319">
                  <c:v>142.49334153192262</c:v>
                </c:pt>
                <c:pt idx="320">
                  <c:v>142.50155339189868</c:v>
                </c:pt>
                <c:pt idx="321">
                  <c:v>144.61296597059183</c:v>
                </c:pt>
                <c:pt idx="322">
                  <c:v>145.61767421337322</c:v>
                </c:pt>
                <c:pt idx="323">
                  <c:v>146.44895533805661</c:v>
                </c:pt>
                <c:pt idx="324">
                  <c:v>146.71693028062694</c:v>
                </c:pt>
                <c:pt idx="325">
                  <c:v>148.62809560400694</c:v>
                </c:pt>
                <c:pt idx="326">
                  <c:v>150.38089878808688</c:v>
                </c:pt>
                <c:pt idx="327">
                  <c:v>151.51541464302269</c:v>
                </c:pt>
                <c:pt idx="328">
                  <c:v>149.86847827157604</c:v>
                </c:pt>
                <c:pt idx="329">
                  <c:v>148.30914381836359</c:v>
                </c:pt>
                <c:pt idx="330">
                  <c:v>148.75856546629802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0-944F-A3D3-F0BF56F16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301151"/>
        <c:axId val="1246302799"/>
      </c:lineChart>
      <c:catAx>
        <c:axId val="1246301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302799"/>
        <c:crosses val="autoZero"/>
        <c:auto val="1"/>
        <c:lblAlgn val="ctr"/>
        <c:lblOffset val="100"/>
        <c:noMultiLvlLbl val="0"/>
      </c:catAx>
      <c:valAx>
        <c:axId val="124630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30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R_ME 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Sheet1!$O$2:$O$474</c:f>
              <c:numCache>
                <c:formatCode>General</c:formatCode>
                <c:ptCount val="473"/>
                <c:pt idx="0">
                  <c:v>-0.77939999999999998</c:v>
                </c:pt>
                <c:pt idx="1">
                  <c:v>-1.0986</c:v>
                </c:pt>
                <c:pt idx="2">
                  <c:v>-0.43500000000000005</c:v>
                </c:pt>
                <c:pt idx="3">
                  <c:v>1.1009</c:v>
                </c:pt>
                <c:pt idx="4">
                  <c:v>4.7542999999999997</c:v>
                </c:pt>
                <c:pt idx="5">
                  <c:v>7.5233999999999996</c:v>
                </c:pt>
                <c:pt idx="6">
                  <c:v>9.8387999999999991</c:v>
                </c:pt>
                <c:pt idx="7">
                  <c:v>6.4871999999999996</c:v>
                </c:pt>
                <c:pt idx="8">
                  <c:v>6.4920999999999998</c:v>
                </c:pt>
                <c:pt idx="9">
                  <c:v>5.3411</c:v>
                </c:pt>
                <c:pt idx="10">
                  <c:v>7.1665000000000001</c:v>
                </c:pt>
                <c:pt idx="11">
                  <c:v>8.7606000000000002</c:v>
                </c:pt>
                <c:pt idx="12">
                  <c:v>10.175599999999999</c:v>
                </c:pt>
                <c:pt idx="13">
                  <c:v>10.1579</c:v>
                </c:pt>
                <c:pt idx="14">
                  <c:v>13.2522</c:v>
                </c:pt>
                <c:pt idx="15">
                  <c:v>13.6647</c:v>
                </c:pt>
                <c:pt idx="16">
                  <c:v>11.808399999999999</c:v>
                </c:pt>
                <c:pt idx="17">
                  <c:v>13.909899999999999</c:v>
                </c:pt>
                <c:pt idx="18">
                  <c:v>14.094299999999999</c:v>
                </c:pt>
                <c:pt idx="19">
                  <c:v>16.741099999999999</c:v>
                </c:pt>
                <c:pt idx="20">
                  <c:v>15.8012</c:v>
                </c:pt>
                <c:pt idx="21">
                  <c:v>14.9918</c:v>
                </c:pt>
                <c:pt idx="22">
                  <c:v>13.0007</c:v>
                </c:pt>
                <c:pt idx="23">
                  <c:v>12.1393</c:v>
                </c:pt>
                <c:pt idx="24">
                  <c:v>10.714700000000001</c:v>
                </c:pt>
                <c:pt idx="25">
                  <c:v>12.8063</c:v>
                </c:pt>
                <c:pt idx="26">
                  <c:v>15.011800000000001</c:v>
                </c:pt>
                <c:pt idx="27">
                  <c:v>13.1714</c:v>
                </c:pt>
                <c:pt idx="28">
                  <c:v>13.6995</c:v>
                </c:pt>
                <c:pt idx="29">
                  <c:v>14.8955</c:v>
                </c:pt>
                <c:pt idx="30">
                  <c:v>12.481999999999999</c:v>
                </c:pt>
                <c:pt idx="31">
                  <c:v>11.784899999999999</c:v>
                </c:pt>
                <c:pt idx="32">
                  <c:v>10.5642</c:v>
                </c:pt>
                <c:pt idx="33">
                  <c:v>10.5748</c:v>
                </c:pt>
                <c:pt idx="34">
                  <c:v>8.3634000000000004</c:v>
                </c:pt>
                <c:pt idx="35">
                  <c:v>11.5776</c:v>
                </c:pt>
                <c:pt idx="36">
                  <c:v>13.3201</c:v>
                </c:pt>
                <c:pt idx="37">
                  <c:v>15.6852</c:v>
                </c:pt>
                <c:pt idx="38">
                  <c:v>14.9117</c:v>
                </c:pt>
                <c:pt idx="39">
                  <c:v>9.9105999999999987</c:v>
                </c:pt>
                <c:pt idx="40">
                  <c:v>9.1470999999999982</c:v>
                </c:pt>
                <c:pt idx="41">
                  <c:v>9.7815999999999974</c:v>
                </c:pt>
                <c:pt idx="42">
                  <c:v>7.0881999999999969</c:v>
                </c:pt>
                <c:pt idx="43">
                  <c:v>9.8246999999999964</c:v>
                </c:pt>
                <c:pt idx="44">
                  <c:v>11.679699999999997</c:v>
                </c:pt>
                <c:pt idx="45">
                  <c:v>16.825099999999999</c:v>
                </c:pt>
                <c:pt idx="46">
                  <c:v>21.256899999999998</c:v>
                </c:pt>
                <c:pt idx="47">
                  <c:v>16.965999999999998</c:v>
                </c:pt>
                <c:pt idx="48">
                  <c:v>13.605599999999997</c:v>
                </c:pt>
                <c:pt idx="49">
                  <c:v>16.080799999999996</c:v>
                </c:pt>
                <c:pt idx="50">
                  <c:v>14.628099999999996</c:v>
                </c:pt>
                <c:pt idx="51">
                  <c:v>12.220899999999997</c:v>
                </c:pt>
                <c:pt idx="52">
                  <c:v>8.6856999999999971</c:v>
                </c:pt>
                <c:pt idx="53">
                  <c:v>12.024299999999997</c:v>
                </c:pt>
                <c:pt idx="54">
                  <c:v>11.210199999999997</c:v>
                </c:pt>
                <c:pt idx="55">
                  <c:v>8.7317999999999962</c:v>
                </c:pt>
                <c:pt idx="56">
                  <c:v>8.1959999999999962</c:v>
                </c:pt>
                <c:pt idx="57">
                  <c:v>3.4676999999999962</c:v>
                </c:pt>
                <c:pt idx="58">
                  <c:v>8.4732999999999965</c:v>
                </c:pt>
                <c:pt idx="59">
                  <c:v>9.5124999999999957</c:v>
                </c:pt>
                <c:pt idx="60">
                  <c:v>8.1176999999999957</c:v>
                </c:pt>
                <c:pt idx="61">
                  <c:v>15.604099999999995</c:v>
                </c:pt>
                <c:pt idx="62">
                  <c:v>18.035599999999995</c:v>
                </c:pt>
                <c:pt idx="63">
                  <c:v>16.944399999999995</c:v>
                </c:pt>
                <c:pt idx="64">
                  <c:v>11.419499999999996</c:v>
                </c:pt>
                <c:pt idx="65">
                  <c:v>9.1985999999999954</c:v>
                </c:pt>
                <c:pt idx="66">
                  <c:v>7.9857999999999958</c:v>
                </c:pt>
                <c:pt idx="67">
                  <c:v>9.0374999999999961</c:v>
                </c:pt>
                <c:pt idx="68">
                  <c:v>8.7055999999999969</c:v>
                </c:pt>
                <c:pt idx="69">
                  <c:v>9.1983999999999977</c:v>
                </c:pt>
                <c:pt idx="70">
                  <c:v>6.5658999999999974</c:v>
                </c:pt>
                <c:pt idx="71">
                  <c:v>3.2802999999999973</c:v>
                </c:pt>
                <c:pt idx="72">
                  <c:v>-2.4232000000000027</c:v>
                </c:pt>
                <c:pt idx="73">
                  <c:v>-8.6168000000000031</c:v>
                </c:pt>
                <c:pt idx="74">
                  <c:v>-10.675400000000003</c:v>
                </c:pt>
                <c:pt idx="75">
                  <c:v>-12.835800000000003</c:v>
                </c:pt>
                <c:pt idx="76">
                  <c:v>-11.939400000000003</c:v>
                </c:pt>
                <c:pt idx="77">
                  <c:v>-13.817200000000003</c:v>
                </c:pt>
                <c:pt idx="78">
                  <c:v>-15.703200000000002</c:v>
                </c:pt>
                <c:pt idx="79">
                  <c:v>-19.931300000000004</c:v>
                </c:pt>
                <c:pt idx="80">
                  <c:v>-25.527600000000003</c:v>
                </c:pt>
                <c:pt idx="81">
                  <c:v>-21.550600000000003</c:v>
                </c:pt>
                <c:pt idx="82">
                  <c:v>-16.604700000000001</c:v>
                </c:pt>
                <c:pt idx="83">
                  <c:v>-13.459500000000002</c:v>
                </c:pt>
                <c:pt idx="84">
                  <c:v>-11.187900000000003</c:v>
                </c:pt>
                <c:pt idx="85">
                  <c:v>-12.738900000000003</c:v>
                </c:pt>
                <c:pt idx="86">
                  <c:v>-11.007400000000002</c:v>
                </c:pt>
                <c:pt idx="87">
                  <c:v>-16.673800000000004</c:v>
                </c:pt>
                <c:pt idx="88">
                  <c:v>-10.944800000000004</c:v>
                </c:pt>
                <c:pt idx="89">
                  <c:v>-6.7610000000000046</c:v>
                </c:pt>
                <c:pt idx="90">
                  <c:v>-1.1078000000000046</c:v>
                </c:pt>
                <c:pt idx="91">
                  <c:v>21.029099999999996</c:v>
                </c:pt>
                <c:pt idx="92">
                  <c:v>6.6387999999999963</c:v>
                </c:pt>
                <c:pt idx="93">
                  <c:v>1.7774999999999963</c:v>
                </c:pt>
                <c:pt idx="94">
                  <c:v>-2.8406000000000038</c:v>
                </c:pt>
                <c:pt idx="95">
                  <c:v>7.4375999999999962</c:v>
                </c:pt>
                <c:pt idx="96">
                  <c:v>8.4275999999999964</c:v>
                </c:pt>
                <c:pt idx="97">
                  <c:v>8.862999999999996</c:v>
                </c:pt>
                <c:pt idx="98">
                  <c:v>10.496599999999995</c:v>
                </c:pt>
                <c:pt idx="99">
                  <c:v>8.2654999999999959</c:v>
                </c:pt>
                <c:pt idx="100">
                  <c:v>9.7922999999999956</c:v>
                </c:pt>
                <c:pt idx="101">
                  <c:v>14.470599999999996</c:v>
                </c:pt>
                <c:pt idx="102">
                  <c:v>17.216499999999996</c:v>
                </c:pt>
                <c:pt idx="103">
                  <c:v>20.097799999999996</c:v>
                </c:pt>
                <c:pt idx="104">
                  <c:v>23.051299999999998</c:v>
                </c:pt>
                <c:pt idx="105">
                  <c:v>22.148599999999998</c:v>
                </c:pt>
                <c:pt idx="106">
                  <c:v>26.5307</c:v>
                </c:pt>
                <c:pt idx="107">
                  <c:v>33.22</c:v>
                </c:pt>
                <c:pt idx="108">
                  <c:v>31.102599999999999</c:v>
                </c:pt>
                <c:pt idx="109">
                  <c:v>33.474599999999995</c:v>
                </c:pt>
                <c:pt idx="110">
                  <c:v>28.547899999999995</c:v>
                </c:pt>
                <c:pt idx="111">
                  <c:v>32.038699999999992</c:v>
                </c:pt>
                <c:pt idx="112">
                  <c:v>30.650299999999991</c:v>
                </c:pt>
                <c:pt idx="113">
                  <c:v>35.973399999999991</c:v>
                </c:pt>
                <c:pt idx="114">
                  <c:v>36.700299999999991</c:v>
                </c:pt>
                <c:pt idx="115">
                  <c:v>36.210999999999991</c:v>
                </c:pt>
                <c:pt idx="116">
                  <c:v>40.826399999999992</c:v>
                </c:pt>
                <c:pt idx="117">
                  <c:v>48.410299999999992</c:v>
                </c:pt>
                <c:pt idx="118">
                  <c:v>45.230999999999995</c:v>
                </c:pt>
                <c:pt idx="119">
                  <c:v>48.801499999999997</c:v>
                </c:pt>
                <c:pt idx="120">
                  <c:v>42.411999999999999</c:v>
                </c:pt>
                <c:pt idx="121">
                  <c:v>42.401699999999998</c:v>
                </c:pt>
                <c:pt idx="122">
                  <c:v>45.534799999999997</c:v>
                </c:pt>
                <c:pt idx="123">
                  <c:v>40.389299999999999</c:v>
                </c:pt>
                <c:pt idx="124">
                  <c:v>41.884599999999999</c:v>
                </c:pt>
                <c:pt idx="125">
                  <c:v>41.953099999999999</c:v>
                </c:pt>
                <c:pt idx="126">
                  <c:v>40.967999999999996</c:v>
                </c:pt>
                <c:pt idx="127">
                  <c:v>38.937399999999997</c:v>
                </c:pt>
                <c:pt idx="128">
                  <c:v>40.343699999999998</c:v>
                </c:pt>
                <c:pt idx="129">
                  <c:v>42.700199999999995</c:v>
                </c:pt>
                <c:pt idx="130">
                  <c:v>46.521099999999997</c:v>
                </c:pt>
                <c:pt idx="131">
                  <c:v>48.738099999999996</c:v>
                </c:pt>
                <c:pt idx="132">
                  <c:v>53.117499999999993</c:v>
                </c:pt>
                <c:pt idx="133">
                  <c:v>55.354599999999991</c:v>
                </c:pt>
                <c:pt idx="134">
                  <c:v>56.043899999999994</c:v>
                </c:pt>
                <c:pt idx="135">
                  <c:v>59.090199999999996</c:v>
                </c:pt>
                <c:pt idx="136">
                  <c:v>61.285699999999999</c:v>
                </c:pt>
                <c:pt idx="137">
                  <c:v>58.5032</c:v>
                </c:pt>
                <c:pt idx="138">
                  <c:v>61.616999999999997</c:v>
                </c:pt>
                <c:pt idx="139">
                  <c:v>61.3093</c:v>
                </c:pt>
                <c:pt idx="140">
                  <c:v>63.831600000000002</c:v>
                </c:pt>
                <c:pt idx="141">
                  <c:v>60.613900000000001</c:v>
                </c:pt>
                <c:pt idx="142">
                  <c:v>60.230000000000004</c:v>
                </c:pt>
                <c:pt idx="143">
                  <c:v>62.472700000000003</c:v>
                </c:pt>
                <c:pt idx="144">
                  <c:v>59.126400000000004</c:v>
                </c:pt>
                <c:pt idx="145">
                  <c:v>57.606900000000003</c:v>
                </c:pt>
                <c:pt idx="146">
                  <c:v>61.404800000000002</c:v>
                </c:pt>
                <c:pt idx="147">
                  <c:v>60.624099999999999</c:v>
                </c:pt>
                <c:pt idx="148">
                  <c:v>65.1036</c:v>
                </c:pt>
                <c:pt idx="149">
                  <c:v>65.066000000000003</c:v>
                </c:pt>
                <c:pt idx="150">
                  <c:v>64.67580000000001</c:v>
                </c:pt>
                <c:pt idx="151">
                  <c:v>64.814300000000003</c:v>
                </c:pt>
                <c:pt idx="152">
                  <c:v>63.053800000000003</c:v>
                </c:pt>
                <c:pt idx="153">
                  <c:v>58.567700000000002</c:v>
                </c:pt>
                <c:pt idx="154">
                  <c:v>61.533000000000001</c:v>
                </c:pt>
                <c:pt idx="155">
                  <c:v>65.341300000000004</c:v>
                </c:pt>
                <c:pt idx="156">
                  <c:v>68.072400000000002</c:v>
                </c:pt>
                <c:pt idx="157">
                  <c:v>67.280500000000004</c:v>
                </c:pt>
                <c:pt idx="158">
                  <c:v>67.282300000000006</c:v>
                </c:pt>
                <c:pt idx="159">
                  <c:v>66.767100000000013</c:v>
                </c:pt>
                <c:pt idx="160">
                  <c:v>67.988400000000013</c:v>
                </c:pt>
                <c:pt idx="161">
                  <c:v>67.964000000000013</c:v>
                </c:pt>
                <c:pt idx="162">
                  <c:v>74.400800000000018</c:v>
                </c:pt>
                <c:pt idx="163">
                  <c:v>74.012400000000014</c:v>
                </c:pt>
                <c:pt idx="164">
                  <c:v>77.132200000000012</c:v>
                </c:pt>
                <c:pt idx="165">
                  <c:v>76.827900000000014</c:v>
                </c:pt>
                <c:pt idx="166">
                  <c:v>73.314900000000009</c:v>
                </c:pt>
                <c:pt idx="167">
                  <c:v>72.986300000000014</c:v>
                </c:pt>
                <c:pt idx="168">
                  <c:v>69.825800000000015</c:v>
                </c:pt>
                <c:pt idx="169">
                  <c:v>70.249800000000022</c:v>
                </c:pt>
                <c:pt idx="170">
                  <c:v>69.281400000000019</c:v>
                </c:pt>
                <c:pt idx="171">
                  <c:v>71.246800000000022</c:v>
                </c:pt>
                <c:pt idx="172">
                  <c:v>71.640900000000016</c:v>
                </c:pt>
                <c:pt idx="173">
                  <c:v>71.635800000000017</c:v>
                </c:pt>
                <c:pt idx="174">
                  <c:v>71.536300000000011</c:v>
                </c:pt>
                <c:pt idx="175">
                  <c:v>72.97290000000001</c:v>
                </c:pt>
                <c:pt idx="176">
                  <c:v>72.79310000000001</c:v>
                </c:pt>
                <c:pt idx="177">
                  <c:v>71.060500000000005</c:v>
                </c:pt>
                <c:pt idx="178">
                  <c:v>70.805000000000007</c:v>
                </c:pt>
                <c:pt idx="179">
                  <c:v>71.348100000000002</c:v>
                </c:pt>
                <c:pt idx="180">
                  <c:v>68.328699999999998</c:v>
                </c:pt>
                <c:pt idx="181">
                  <c:v>67.486099999999993</c:v>
                </c:pt>
                <c:pt idx="182">
                  <c:v>65.102999999999994</c:v>
                </c:pt>
                <c:pt idx="183">
                  <c:v>65.4696</c:v>
                </c:pt>
                <c:pt idx="184">
                  <c:v>62.436300000000003</c:v>
                </c:pt>
                <c:pt idx="185">
                  <c:v>63.111700000000006</c:v>
                </c:pt>
                <c:pt idx="186">
                  <c:v>62.377800000000008</c:v>
                </c:pt>
                <c:pt idx="187">
                  <c:v>61.496600000000008</c:v>
                </c:pt>
                <c:pt idx="188">
                  <c:v>62.07950000000001</c:v>
                </c:pt>
                <c:pt idx="189">
                  <c:v>61.138600000000011</c:v>
                </c:pt>
                <c:pt idx="190">
                  <c:v>63.674800000000012</c:v>
                </c:pt>
                <c:pt idx="191">
                  <c:v>65.551600000000008</c:v>
                </c:pt>
                <c:pt idx="192">
                  <c:v>71.533100000000005</c:v>
                </c:pt>
                <c:pt idx="193">
                  <c:v>73.354800000000012</c:v>
                </c:pt>
                <c:pt idx="194">
                  <c:v>73.983800000000016</c:v>
                </c:pt>
                <c:pt idx="195">
                  <c:v>70.508700000000019</c:v>
                </c:pt>
                <c:pt idx="196">
                  <c:v>65.308100000000024</c:v>
                </c:pt>
                <c:pt idx="197">
                  <c:v>68.909900000000022</c:v>
                </c:pt>
                <c:pt idx="198">
                  <c:v>65.975800000000021</c:v>
                </c:pt>
                <c:pt idx="199">
                  <c:v>64.402400000000014</c:v>
                </c:pt>
                <c:pt idx="200">
                  <c:v>65.390800000000013</c:v>
                </c:pt>
                <c:pt idx="201">
                  <c:v>72.667900000000017</c:v>
                </c:pt>
                <c:pt idx="202">
                  <c:v>71.345700000000022</c:v>
                </c:pt>
                <c:pt idx="203">
                  <c:v>75.094500000000025</c:v>
                </c:pt>
                <c:pt idx="204">
                  <c:v>76.785900000000026</c:v>
                </c:pt>
                <c:pt idx="205">
                  <c:v>77.653700000000029</c:v>
                </c:pt>
                <c:pt idx="206">
                  <c:v>80.119000000000028</c:v>
                </c:pt>
                <c:pt idx="207">
                  <c:v>75.507100000000023</c:v>
                </c:pt>
                <c:pt idx="208">
                  <c:v>73.125400000000027</c:v>
                </c:pt>
                <c:pt idx="209">
                  <c:v>77.945000000000022</c:v>
                </c:pt>
                <c:pt idx="210">
                  <c:v>78.318900000000028</c:v>
                </c:pt>
                <c:pt idx="211">
                  <c:v>79.84210000000003</c:v>
                </c:pt>
                <c:pt idx="212">
                  <c:v>81.863800000000026</c:v>
                </c:pt>
                <c:pt idx="213">
                  <c:v>85.769600000000025</c:v>
                </c:pt>
                <c:pt idx="214">
                  <c:v>85.815900000000028</c:v>
                </c:pt>
                <c:pt idx="215">
                  <c:v>83.445700000000031</c:v>
                </c:pt>
                <c:pt idx="216">
                  <c:v>83.926800000000028</c:v>
                </c:pt>
                <c:pt idx="217">
                  <c:v>80.288200000000032</c:v>
                </c:pt>
                <c:pt idx="218">
                  <c:v>84.23550000000003</c:v>
                </c:pt>
                <c:pt idx="219">
                  <c:v>84.923900000000032</c:v>
                </c:pt>
                <c:pt idx="220">
                  <c:v>88.572600000000037</c:v>
                </c:pt>
                <c:pt idx="221">
                  <c:v>89.018500000000031</c:v>
                </c:pt>
                <c:pt idx="222">
                  <c:v>87.007100000000037</c:v>
                </c:pt>
                <c:pt idx="223">
                  <c:v>88.398700000000034</c:v>
                </c:pt>
                <c:pt idx="224">
                  <c:v>90.246400000000037</c:v>
                </c:pt>
                <c:pt idx="225">
                  <c:v>89.362600000000043</c:v>
                </c:pt>
                <c:pt idx="226">
                  <c:v>88.491100000000046</c:v>
                </c:pt>
                <c:pt idx="227">
                  <c:v>88.951400000000049</c:v>
                </c:pt>
                <c:pt idx="228">
                  <c:v>87.177100000000053</c:v>
                </c:pt>
                <c:pt idx="229">
                  <c:v>83.457500000000053</c:v>
                </c:pt>
                <c:pt idx="230">
                  <c:v>78.677000000000049</c:v>
                </c:pt>
                <c:pt idx="231">
                  <c:v>83.858700000000056</c:v>
                </c:pt>
                <c:pt idx="232">
                  <c:v>82.724700000000055</c:v>
                </c:pt>
                <c:pt idx="233">
                  <c:v>82.847200000000058</c:v>
                </c:pt>
                <c:pt idx="234">
                  <c:v>85.631500000000059</c:v>
                </c:pt>
                <c:pt idx="235">
                  <c:v>84.958100000000059</c:v>
                </c:pt>
                <c:pt idx="236">
                  <c:v>85.670500000000061</c:v>
                </c:pt>
                <c:pt idx="237">
                  <c:v>84.52020000000006</c:v>
                </c:pt>
                <c:pt idx="238">
                  <c:v>83.634300000000053</c:v>
                </c:pt>
                <c:pt idx="239">
                  <c:v>85.126300000000057</c:v>
                </c:pt>
                <c:pt idx="240">
                  <c:v>82.051800000000057</c:v>
                </c:pt>
                <c:pt idx="241">
                  <c:v>83.468400000000059</c:v>
                </c:pt>
                <c:pt idx="242">
                  <c:v>84.649700000000053</c:v>
                </c:pt>
                <c:pt idx="243">
                  <c:v>84.870000000000047</c:v>
                </c:pt>
                <c:pt idx="244">
                  <c:v>85.229100000000045</c:v>
                </c:pt>
                <c:pt idx="245">
                  <c:v>87.649900000000045</c:v>
                </c:pt>
                <c:pt idx="246">
                  <c:v>87.844000000000051</c:v>
                </c:pt>
                <c:pt idx="247">
                  <c:v>87.228500000000054</c:v>
                </c:pt>
                <c:pt idx="248">
                  <c:v>88.304700000000054</c:v>
                </c:pt>
                <c:pt idx="249">
                  <c:v>85.451200000000057</c:v>
                </c:pt>
                <c:pt idx="250">
                  <c:v>88.970200000000062</c:v>
                </c:pt>
                <c:pt idx="251">
                  <c:v>89.731300000000061</c:v>
                </c:pt>
                <c:pt idx="252">
                  <c:v>91.824500000000057</c:v>
                </c:pt>
                <c:pt idx="253">
                  <c:v>91.615200000000058</c:v>
                </c:pt>
                <c:pt idx="254">
                  <c:v>94.054400000000058</c:v>
                </c:pt>
                <c:pt idx="255">
                  <c:v>92.436900000000051</c:v>
                </c:pt>
                <c:pt idx="256">
                  <c:v>94.368400000000051</c:v>
                </c:pt>
                <c:pt idx="257">
                  <c:v>93.930700000000044</c:v>
                </c:pt>
                <c:pt idx="258">
                  <c:v>94.263100000000051</c:v>
                </c:pt>
                <c:pt idx="259">
                  <c:v>93.956800000000058</c:v>
                </c:pt>
                <c:pt idx="260">
                  <c:v>93.792100000000062</c:v>
                </c:pt>
                <c:pt idx="261">
                  <c:v>89.109500000000068</c:v>
                </c:pt>
                <c:pt idx="262">
                  <c:v>87.075700000000069</c:v>
                </c:pt>
                <c:pt idx="263">
                  <c:v>89.319400000000073</c:v>
                </c:pt>
                <c:pt idx="264">
                  <c:v>85.754700000000071</c:v>
                </c:pt>
                <c:pt idx="265">
                  <c:v>86.202300000000065</c:v>
                </c:pt>
                <c:pt idx="266">
                  <c:v>83.10100000000007</c:v>
                </c:pt>
                <c:pt idx="267">
                  <c:v>86.720600000000076</c:v>
                </c:pt>
                <c:pt idx="268">
                  <c:v>84.744800000000069</c:v>
                </c:pt>
                <c:pt idx="269">
                  <c:v>87.513900000000064</c:v>
                </c:pt>
                <c:pt idx="270">
                  <c:v>85.936100000000067</c:v>
                </c:pt>
                <c:pt idx="271">
                  <c:v>86.752200000000073</c:v>
                </c:pt>
                <c:pt idx="272">
                  <c:v>89.570400000000078</c:v>
                </c:pt>
                <c:pt idx="273">
                  <c:v>85.780900000000074</c:v>
                </c:pt>
                <c:pt idx="274">
                  <c:v>87.525600000000068</c:v>
                </c:pt>
                <c:pt idx="275">
                  <c:v>90.386400000000066</c:v>
                </c:pt>
                <c:pt idx="276">
                  <c:v>86.30520000000007</c:v>
                </c:pt>
                <c:pt idx="277">
                  <c:v>86.807500000000076</c:v>
                </c:pt>
                <c:pt idx="278">
                  <c:v>83.421000000000078</c:v>
                </c:pt>
                <c:pt idx="279">
                  <c:v>80.637600000000077</c:v>
                </c:pt>
                <c:pt idx="280">
                  <c:v>84.106500000000082</c:v>
                </c:pt>
                <c:pt idx="281">
                  <c:v>82.015500000000088</c:v>
                </c:pt>
                <c:pt idx="282">
                  <c:v>79.191700000000083</c:v>
                </c:pt>
                <c:pt idx="283">
                  <c:v>79.67750000000008</c:v>
                </c:pt>
                <c:pt idx="284">
                  <c:v>80.720400000000083</c:v>
                </c:pt>
                <c:pt idx="285">
                  <c:v>80.826500000000081</c:v>
                </c:pt>
                <c:pt idx="286">
                  <c:v>80.320500000000081</c:v>
                </c:pt>
                <c:pt idx="287">
                  <c:v>79.976400000000083</c:v>
                </c:pt>
                <c:pt idx="288">
                  <c:v>82.315600000000089</c:v>
                </c:pt>
                <c:pt idx="289">
                  <c:v>83.280000000000086</c:v>
                </c:pt>
                <c:pt idx="290">
                  <c:v>84.293600000000083</c:v>
                </c:pt>
                <c:pt idx="291">
                  <c:v>80.861100000000079</c:v>
                </c:pt>
                <c:pt idx="292">
                  <c:v>87.352500000000077</c:v>
                </c:pt>
                <c:pt idx="293">
                  <c:v>87.978400000000079</c:v>
                </c:pt>
                <c:pt idx="294">
                  <c:v>86.113500000000073</c:v>
                </c:pt>
                <c:pt idx="295">
                  <c:v>84.441900000000075</c:v>
                </c:pt>
                <c:pt idx="296">
                  <c:v>85.683000000000078</c:v>
                </c:pt>
                <c:pt idx="297">
                  <c:v>86.26610000000008</c:v>
                </c:pt>
                <c:pt idx="298">
                  <c:v>83.711900000000085</c:v>
                </c:pt>
                <c:pt idx="299">
                  <c:v>86.770100000000085</c:v>
                </c:pt>
                <c:pt idx="300">
                  <c:v>85.647300000000087</c:v>
                </c:pt>
                <c:pt idx="301">
                  <c:v>84.248900000000091</c:v>
                </c:pt>
                <c:pt idx="302">
                  <c:v>89.150500000000093</c:v>
                </c:pt>
                <c:pt idx="303">
                  <c:v>88.115400000000093</c:v>
                </c:pt>
                <c:pt idx="304">
                  <c:v>88.3168000000001</c:v>
                </c:pt>
                <c:pt idx="305">
                  <c:v>87.405600000000106</c:v>
                </c:pt>
                <c:pt idx="306">
                  <c:v>84.63130000000011</c:v>
                </c:pt>
                <c:pt idx="307">
                  <c:v>84.821700000000106</c:v>
                </c:pt>
                <c:pt idx="308">
                  <c:v>87.636800000000108</c:v>
                </c:pt>
                <c:pt idx="309">
                  <c:v>87.916300000000106</c:v>
                </c:pt>
                <c:pt idx="310">
                  <c:v>92.799500000000108</c:v>
                </c:pt>
                <c:pt idx="311">
                  <c:v>93.413300000000106</c:v>
                </c:pt>
                <c:pt idx="312">
                  <c:v>92.092500000000101</c:v>
                </c:pt>
                <c:pt idx="313">
                  <c:v>93.518700000000095</c:v>
                </c:pt>
                <c:pt idx="314">
                  <c:v>90.406800000000089</c:v>
                </c:pt>
                <c:pt idx="315">
                  <c:v>85.636800000000093</c:v>
                </c:pt>
                <c:pt idx="316">
                  <c:v>84.956400000000087</c:v>
                </c:pt>
                <c:pt idx="317">
                  <c:v>81.906100000000094</c:v>
                </c:pt>
                <c:pt idx="318">
                  <c:v>83.948800000000091</c:v>
                </c:pt>
                <c:pt idx="319">
                  <c:v>85.102200000000096</c:v>
                </c:pt>
                <c:pt idx="320">
                  <c:v>81.775000000000091</c:v>
                </c:pt>
                <c:pt idx="321">
                  <c:v>81.553400000000096</c:v>
                </c:pt>
                <c:pt idx="322">
                  <c:v>79.605700000000098</c:v>
                </c:pt>
                <c:pt idx="323">
                  <c:v>79.095200000000105</c:v>
                </c:pt>
                <c:pt idx="324">
                  <c:v>77.464000000000098</c:v>
                </c:pt>
                <c:pt idx="325">
                  <c:v>73.217100000000102</c:v>
                </c:pt>
                <c:pt idx="326">
                  <c:v>74.610600000000105</c:v>
                </c:pt>
                <c:pt idx="327">
                  <c:v>75.450700000000111</c:v>
                </c:pt>
                <c:pt idx="328">
                  <c:v>75.424600000000112</c:v>
                </c:pt>
                <c:pt idx="329">
                  <c:v>76.706800000000115</c:v>
                </c:pt>
                <c:pt idx="330">
                  <c:v>76.939244848484961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6-E84A-A94D-A6C5AC4E603F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R_ME 100 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Sheet1!$P$2:$P$474</c:f>
              <c:numCache>
                <c:formatCode>General</c:formatCode>
                <c:ptCount val="473"/>
                <c:pt idx="0">
                  <c:v>-0.82040863732678049</c:v>
                </c:pt>
                <c:pt idx="1">
                  <c:v>-0.35972173243639255</c:v>
                </c:pt>
                <c:pt idx="2">
                  <c:v>1.1818218771414575</c:v>
                </c:pt>
                <c:pt idx="3">
                  <c:v>3.0241658247091237</c:v>
                </c:pt>
                <c:pt idx="4">
                  <c:v>6.2218556863160739</c:v>
                </c:pt>
                <c:pt idx="5">
                  <c:v>8.986238141243394</c:v>
                </c:pt>
                <c:pt idx="6">
                  <c:v>11.225184066287468</c:v>
                </c:pt>
                <c:pt idx="7">
                  <c:v>6.7596665299938188</c:v>
                </c:pt>
                <c:pt idx="8">
                  <c:v>6.2436546973469289</c:v>
                </c:pt>
                <c:pt idx="9">
                  <c:v>4.6807545692225627</c:v>
                </c:pt>
                <c:pt idx="10">
                  <c:v>7.7765476492449022</c:v>
                </c:pt>
                <c:pt idx="11">
                  <c:v>9.5737699016900528</c:v>
                </c:pt>
                <c:pt idx="12">
                  <c:v>10.570326369081046</c:v>
                </c:pt>
                <c:pt idx="13">
                  <c:v>10.967800881857642</c:v>
                </c:pt>
                <c:pt idx="14">
                  <c:v>14.201758862137044</c:v>
                </c:pt>
                <c:pt idx="15">
                  <c:v>14.595959201016031</c:v>
                </c:pt>
                <c:pt idx="16">
                  <c:v>12.879627720340988</c:v>
                </c:pt>
                <c:pt idx="17">
                  <c:v>15.117571150668722</c:v>
                </c:pt>
                <c:pt idx="18">
                  <c:v>15.444655346137816</c:v>
                </c:pt>
                <c:pt idx="19">
                  <c:v>18.095942728851913</c:v>
                </c:pt>
                <c:pt idx="20">
                  <c:v>17.156186586119492</c:v>
                </c:pt>
                <c:pt idx="21">
                  <c:v>16.157158278834377</c:v>
                </c:pt>
                <c:pt idx="22">
                  <c:v>13.639015026894436</c:v>
                </c:pt>
                <c:pt idx="23">
                  <c:v>12.674254942728014</c:v>
                </c:pt>
                <c:pt idx="24">
                  <c:v>11.294872640600177</c:v>
                </c:pt>
                <c:pt idx="25">
                  <c:v>13.325391177321432</c:v>
                </c:pt>
                <c:pt idx="26">
                  <c:v>15.656845790344885</c:v>
                </c:pt>
                <c:pt idx="27">
                  <c:v>14.157618757704391</c:v>
                </c:pt>
                <c:pt idx="28">
                  <c:v>14.529879488662187</c:v>
                </c:pt>
                <c:pt idx="29">
                  <c:v>15.454605445550319</c:v>
                </c:pt>
                <c:pt idx="30">
                  <c:v>13.115782302886714</c:v>
                </c:pt>
                <c:pt idx="31">
                  <c:v>12.125247342949658</c:v>
                </c:pt>
                <c:pt idx="32">
                  <c:v>11.447952557985669</c:v>
                </c:pt>
                <c:pt idx="33">
                  <c:v>11.750818841015983</c:v>
                </c:pt>
                <c:pt idx="34">
                  <c:v>9.5914452626352613</c:v>
                </c:pt>
                <c:pt idx="35">
                  <c:v>12.910655288439283</c:v>
                </c:pt>
                <c:pt idx="36">
                  <c:v>14.907066615420737</c:v>
                </c:pt>
                <c:pt idx="37">
                  <c:v>17.130591274289991</c:v>
                </c:pt>
                <c:pt idx="38">
                  <c:v>15.895692006051318</c:v>
                </c:pt>
                <c:pt idx="39">
                  <c:v>11.118471575532288</c:v>
                </c:pt>
                <c:pt idx="40">
                  <c:v>10.182997641043507</c:v>
                </c:pt>
                <c:pt idx="41">
                  <c:v>10.633045372302552</c:v>
                </c:pt>
                <c:pt idx="42">
                  <c:v>8.5710552508770697</c:v>
                </c:pt>
                <c:pt idx="43">
                  <c:v>11.351915578894214</c:v>
                </c:pt>
                <c:pt idx="44">
                  <c:v>12.822452910317555</c:v>
                </c:pt>
                <c:pt idx="45">
                  <c:v>17.971161237409312</c:v>
                </c:pt>
                <c:pt idx="46">
                  <c:v>22.309099207843904</c:v>
                </c:pt>
                <c:pt idx="47">
                  <c:v>17.945130469128898</c:v>
                </c:pt>
                <c:pt idx="48">
                  <c:v>14.538963117791345</c:v>
                </c:pt>
                <c:pt idx="49">
                  <c:v>17.212778951149641</c:v>
                </c:pt>
                <c:pt idx="50">
                  <c:v>16.412187531827428</c:v>
                </c:pt>
                <c:pt idx="51">
                  <c:v>14.12405327763549</c:v>
                </c:pt>
                <c:pt idx="52">
                  <c:v>10.412557594609389</c:v>
                </c:pt>
                <c:pt idx="53">
                  <c:v>13.799845102651339</c:v>
                </c:pt>
                <c:pt idx="54">
                  <c:v>13.01472811504741</c:v>
                </c:pt>
                <c:pt idx="55">
                  <c:v>10.211016406357064</c:v>
                </c:pt>
                <c:pt idx="56">
                  <c:v>9.2471901465684549</c:v>
                </c:pt>
                <c:pt idx="57">
                  <c:v>4.6814719719381408</c:v>
                </c:pt>
                <c:pt idx="58">
                  <c:v>10.11049317209396</c:v>
                </c:pt>
                <c:pt idx="59">
                  <c:v>11.281330689955816</c:v>
                </c:pt>
                <c:pt idx="60">
                  <c:v>9.5218366337540843</c:v>
                </c:pt>
                <c:pt idx="61">
                  <c:v>17.192436328057397</c:v>
                </c:pt>
                <c:pt idx="62">
                  <c:v>19.670298670505201</c:v>
                </c:pt>
                <c:pt idx="63">
                  <c:v>18.699034278524241</c:v>
                </c:pt>
                <c:pt idx="64">
                  <c:v>13.408306535599309</c:v>
                </c:pt>
                <c:pt idx="65">
                  <c:v>11.192333345373381</c:v>
                </c:pt>
                <c:pt idx="66">
                  <c:v>9.7405024415220698</c:v>
                </c:pt>
                <c:pt idx="67">
                  <c:v>11.125595852007017</c:v>
                </c:pt>
                <c:pt idx="68">
                  <c:v>11.186918149591829</c:v>
                </c:pt>
                <c:pt idx="69">
                  <c:v>11.795547204831768</c:v>
                </c:pt>
                <c:pt idx="70">
                  <c:v>9.0394165249134204</c:v>
                </c:pt>
                <c:pt idx="71">
                  <c:v>6.1997633712461369</c:v>
                </c:pt>
                <c:pt idx="72">
                  <c:v>0.47890130382539731</c:v>
                </c:pt>
                <c:pt idx="73">
                  <c:v>-6.7559954106296329</c:v>
                </c:pt>
                <c:pt idx="74">
                  <c:v>-9.1057866037251962</c:v>
                </c:pt>
                <c:pt idx="75">
                  <c:v>-11.506430136842694</c:v>
                </c:pt>
                <c:pt idx="76">
                  <c:v>-9.6924363831995191</c:v>
                </c:pt>
                <c:pt idx="77">
                  <c:v>-10.543527288223121</c:v>
                </c:pt>
                <c:pt idx="78">
                  <c:v>-12.165538877264403</c:v>
                </c:pt>
                <c:pt idx="79">
                  <c:v>-16.699287928413252</c:v>
                </c:pt>
                <c:pt idx="80">
                  <c:v>-21.469221049284112</c:v>
                </c:pt>
                <c:pt idx="81">
                  <c:v>-18.156437518131789</c:v>
                </c:pt>
                <c:pt idx="82">
                  <c:v>-14.005132558478419</c:v>
                </c:pt>
                <c:pt idx="83">
                  <c:v>-10.400538217732056</c:v>
                </c:pt>
                <c:pt idx="84">
                  <c:v>-7.9547100199793705</c:v>
                </c:pt>
                <c:pt idx="85">
                  <c:v>-9.7379048473871634</c:v>
                </c:pt>
                <c:pt idx="86">
                  <c:v>-7.8202455015154326</c:v>
                </c:pt>
                <c:pt idx="87">
                  <c:v>-13.549554283333002</c:v>
                </c:pt>
                <c:pt idx="88">
                  <c:v>-8.2161791952389045</c:v>
                </c:pt>
                <c:pt idx="89">
                  <c:v>-2.7355505426849565</c:v>
                </c:pt>
                <c:pt idx="90">
                  <c:v>1.1770082808334372</c:v>
                </c:pt>
                <c:pt idx="91">
                  <c:v>21.368431748957867</c:v>
                </c:pt>
                <c:pt idx="92">
                  <c:v>7.6940959158370195</c:v>
                </c:pt>
                <c:pt idx="93">
                  <c:v>2.9331502249905155</c:v>
                </c:pt>
                <c:pt idx="94">
                  <c:v>-8.0447504695655425E-3</c:v>
                </c:pt>
                <c:pt idx="95">
                  <c:v>9.142093231716153</c:v>
                </c:pt>
                <c:pt idx="96">
                  <c:v>9.6911207550456648</c:v>
                </c:pt>
                <c:pt idx="97">
                  <c:v>9.4216751996428307</c:v>
                </c:pt>
                <c:pt idx="98">
                  <c:v>10.223632482577219</c:v>
                </c:pt>
                <c:pt idx="99">
                  <c:v>8.0199417929461774</c:v>
                </c:pt>
                <c:pt idx="100">
                  <c:v>8.0395615781740588</c:v>
                </c:pt>
                <c:pt idx="101">
                  <c:v>11.911245665019191</c:v>
                </c:pt>
                <c:pt idx="102">
                  <c:v>15.879954985219237</c:v>
                </c:pt>
                <c:pt idx="103">
                  <c:v>18.690318848513805</c:v>
                </c:pt>
                <c:pt idx="104">
                  <c:v>21.656932688096642</c:v>
                </c:pt>
                <c:pt idx="105">
                  <c:v>21.875513245393638</c:v>
                </c:pt>
                <c:pt idx="106">
                  <c:v>26.265683244361867</c:v>
                </c:pt>
                <c:pt idx="107">
                  <c:v>32.949186182233305</c:v>
                </c:pt>
                <c:pt idx="108">
                  <c:v>30.114933064954936</c:v>
                </c:pt>
                <c:pt idx="109">
                  <c:v>32.035118476767828</c:v>
                </c:pt>
                <c:pt idx="110">
                  <c:v>26.585005704558053</c:v>
                </c:pt>
                <c:pt idx="111">
                  <c:v>30.520987563487274</c:v>
                </c:pt>
                <c:pt idx="112">
                  <c:v>29.138518174111731</c:v>
                </c:pt>
                <c:pt idx="113">
                  <c:v>34.889009731260039</c:v>
                </c:pt>
                <c:pt idx="114">
                  <c:v>35.36769245525408</c:v>
                </c:pt>
                <c:pt idx="115">
                  <c:v>34.585396288908797</c:v>
                </c:pt>
                <c:pt idx="116">
                  <c:v>39.19726270761285</c:v>
                </c:pt>
                <c:pt idx="117">
                  <c:v>46.840485338436508</c:v>
                </c:pt>
                <c:pt idx="118">
                  <c:v>43.613458517363298</c:v>
                </c:pt>
                <c:pt idx="119">
                  <c:v>46.859290337759965</c:v>
                </c:pt>
                <c:pt idx="120">
                  <c:v>40.618031601691726</c:v>
                </c:pt>
                <c:pt idx="121">
                  <c:v>40.68424098160277</c:v>
                </c:pt>
                <c:pt idx="122">
                  <c:v>43.759332245590414</c:v>
                </c:pt>
                <c:pt idx="123">
                  <c:v>37.748946892910553</c:v>
                </c:pt>
                <c:pt idx="124">
                  <c:v>39.659790079027225</c:v>
                </c:pt>
                <c:pt idx="125">
                  <c:v>40.376584316736562</c:v>
                </c:pt>
                <c:pt idx="126">
                  <c:v>40.341033509888995</c:v>
                </c:pt>
                <c:pt idx="127">
                  <c:v>38.331388495128074</c:v>
                </c:pt>
                <c:pt idx="128">
                  <c:v>39.732953497581626</c:v>
                </c:pt>
                <c:pt idx="129">
                  <c:v>41.883828358949089</c:v>
                </c:pt>
                <c:pt idx="130">
                  <c:v>46.305996500042539</c:v>
                </c:pt>
                <c:pt idx="131">
                  <c:v>48.809866139175782</c:v>
                </c:pt>
                <c:pt idx="132">
                  <c:v>53.749734461846195</c:v>
                </c:pt>
                <c:pt idx="133">
                  <c:v>56.138524158014221</c:v>
                </c:pt>
                <c:pt idx="134">
                  <c:v>56.675173320830858</c:v>
                </c:pt>
                <c:pt idx="135">
                  <c:v>59.916903717419785</c:v>
                </c:pt>
                <c:pt idx="136">
                  <c:v>61.998629624616171</c:v>
                </c:pt>
                <c:pt idx="137">
                  <c:v>59.155256606176579</c:v>
                </c:pt>
                <c:pt idx="138">
                  <c:v>62.389515422635931</c:v>
                </c:pt>
                <c:pt idx="139">
                  <c:v>62.224794383167634</c:v>
                </c:pt>
                <c:pt idx="140">
                  <c:v>64.597362246872933</c:v>
                </c:pt>
                <c:pt idx="141">
                  <c:v>61.342883937276383</c:v>
                </c:pt>
                <c:pt idx="142">
                  <c:v>61.382984394554995</c:v>
                </c:pt>
                <c:pt idx="143">
                  <c:v>63.968263841251201</c:v>
                </c:pt>
                <c:pt idx="144">
                  <c:v>60.6291608352156</c:v>
                </c:pt>
                <c:pt idx="145">
                  <c:v>58.924702791432175</c:v>
                </c:pt>
                <c:pt idx="146">
                  <c:v>62.861105781482614</c:v>
                </c:pt>
                <c:pt idx="147">
                  <c:v>61.995256986171164</c:v>
                </c:pt>
                <c:pt idx="148">
                  <c:v>66.602879471685583</c:v>
                </c:pt>
                <c:pt idx="149">
                  <c:v>66.600486083592074</c:v>
                </c:pt>
                <c:pt idx="150">
                  <c:v>66.575464057295932</c:v>
                </c:pt>
                <c:pt idx="151">
                  <c:v>66.902496245838961</c:v>
                </c:pt>
                <c:pt idx="152">
                  <c:v>64.739875713515261</c:v>
                </c:pt>
                <c:pt idx="153">
                  <c:v>59.88640647505887</c:v>
                </c:pt>
                <c:pt idx="154">
                  <c:v>62.938532232511534</c:v>
                </c:pt>
                <c:pt idx="155">
                  <c:v>66.847077422216529</c:v>
                </c:pt>
                <c:pt idx="156">
                  <c:v>69.325622172438443</c:v>
                </c:pt>
                <c:pt idx="157">
                  <c:v>68.571375188510444</c:v>
                </c:pt>
                <c:pt idx="158">
                  <c:v>68.653095612348835</c:v>
                </c:pt>
                <c:pt idx="159">
                  <c:v>68.207667350174489</c:v>
                </c:pt>
                <c:pt idx="160">
                  <c:v>69.485259042853713</c:v>
                </c:pt>
                <c:pt idx="161">
                  <c:v>69.633456923013682</c:v>
                </c:pt>
                <c:pt idx="162">
                  <c:v>76.304673021680628</c:v>
                </c:pt>
                <c:pt idx="163">
                  <c:v>76.041768483224558</c:v>
                </c:pt>
                <c:pt idx="164">
                  <c:v>79.449397662021298</c:v>
                </c:pt>
                <c:pt idx="165">
                  <c:v>79.252252441444142</c:v>
                </c:pt>
                <c:pt idx="166">
                  <c:v>75.519490788090039</c:v>
                </c:pt>
                <c:pt idx="167">
                  <c:v>74.765166072160753</c:v>
                </c:pt>
                <c:pt idx="168">
                  <c:v>71.683648433340323</c:v>
                </c:pt>
                <c:pt idx="169">
                  <c:v>71.871182018309881</c:v>
                </c:pt>
                <c:pt idx="170">
                  <c:v>70.795085452884862</c:v>
                </c:pt>
                <c:pt idx="171">
                  <c:v>73.168289824221816</c:v>
                </c:pt>
                <c:pt idx="172">
                  <c:v>73.470412896184172</c:v>
                </c:pt>
                <c:pt idx="173">
                  <c:v>73.331776885838863</c:v>
                </c:pt>
                <c:pt idx="174">
                  <c:v>73.35989439795911</c:v>
                </c:pt>
                <c:pt idx="175">
                  <c:v>74.846921325902883</c:v>
                </c:pt>
                <c:pt idx="176">
                  <c:v>74.669254916769901</c:v>
                </c:pt>
                <c:pt idx="177">
                  <c:v>72.933967046910041</c:v>
                </c:pt>
                <c:pt idx="178">
                  <c:v>72.786653339360285</c:v>
                </c:pt>
                <c:pt idx="179">
                  <c:v>73.851033396914119</c:v>
                </c:pt>
                <c:pt idx="180">
                  <c:v>70.585094001289789</c:v>
                </c:pt>
                <c:pt idx="181">
                  <c:v>69.59609220628181</c:v>
                </c:pt>
                <c:pt idx="182">
                  <c:v>67.212590068045841</c:v>
                </c:pt>
                <c:pt idx="183">
                  <c:v>67.571284604794428</c:v>
                </c:pt>
                <c:pt idx="184">
                  <c:v>64.172585034113027</c:v>
                </c:pt>
                <c:pt idx="185">
                  <c:v>64.925498089257331</c:v>
                </c:pt>
                <c:pt idx="186">
                  <c:v>63.476231806579619</c:v>
                </c:pt>
                <c:pt idx="187">
                  <c:v>62.318254547188701</c:v>
                </c:pt>
                <c:pt idx="188">
                  <c:v>62.434414944597975</c:v>
                </c:pt>
                <c:pt idx="189">
                  <c:v>62.242293875492798</c:v>
                </c:pt>
                <c:pt idx="190">
                  <c:v>64.672969692192467</c:v>
                </c:pt>
                <c:pt idx="191">
                  <c:v>66.290828947160293</c:v>
                </c:pt>
                <c:pt idx="192">
                  <c:v>71.565986351431476</c:v>
                </c:pt>
                <c:pt idx="193">
                  <c:v>73.441325573709435</c:v>
                </c:pt>
                <c:pt idx="194">
                  <c:v>74.448800701400785</c:v>
                </c:pt>
                <c:pt idx="195">
                  <c:v>70.524333732759388</c:v>
                </c:pt>
                <c:pt idx="196">
                  <c:v>64.766435330076717</c:v>
                </c:pt>
                <c:pt idx="197">
                  <c:v>67.68810846015046</c:v>
                </c:pt>
                <c:pt idx="198">
                  <c:v>64.803004571020765</c:v>
                </c:pt>
                <c:pt idx="199">
                  <c:v>63.209325511452775</c:v>
                </c:pt>
                <c:pt idx="200">
                  <c:v>64.60394925372016</c:v>
                </c:pt>
                <c:pt idx="201">
                  <c:v>71.76418585530007</c:v>
                </c:pt>
                <c:pt idx="202">
                  <c:v>69.993240126265206</c:v>
                </c:pt>
                <c:pt idx="203">
                  <c:v>73.56561534414017</c:v>
                </c:pt>
                <c:pt idx="204">
                  <c:v>75.03102430747839</c:v>
                </c:pt>
                <c:pt idx="205">
                  <c:v>75.752491962808165</c:v>
                </c:pt>
                <c:pt idx="206">
                  <c:v>78.249923119258597</c:v>
                </c:pt>
                <c:pt idx="207">
                  <c:v>73.60350593439567</c:v>
                </c:pt>
                <c:pt idx="208">
                  <c:v>71.082966177559356</c:v>
                </c:pt>
                <c:pt idx="209">
                  <c:v>76.027419061992873</c:v>
                </c:pt>
                <c:pt idx="210">
                  <c:v>76.068212978190701</c:v>
                </c:pt>
                <c:pt idx="211">
                  <c:v>77.405073456277691</c:v>
                </c:pt>
                <c:pt idx="212">
                  <c:v>79.834835861670541</c:v>
                </c:pt>
                <c:pt idx="213">
                  <c:v>83.495076882635217</c:v>
                </c:pt>
                <c:pt idx="214">
                  <c:v>83.503942077685821</c:v>
                </c:pt>
                <c:pt idx="215">
                  <c:v>81.016866669136036</c:v>
                </c:pt>
                <c:pt idx="216">
                  <c:v>81.287439855564813</c:v>
                </c:pt>
                <c:pt idx="217">
                  <c:v>77.400155596596349</c:v>
                </c:pt>
                <c:pt idx="218">
                  <c:v>81.114923507911087</c:v>
                </c:pt>
                <c:pt idx="219">
                  <c:v>81.712923744615367</c:v>
                </c:pt>
                <c:pt idx="220">
                  <c:v>85.743931713830051</c:v>
                </c:pt>
                <c:pt idx="221">
                  <c:v>86.407582273441875</c:v>
                </c:pt>
                <c:pt idx="222">
                  <c:v>84.552829187887212</c:v>
                </c:pt>
                <c:pt idx="223">
                  <c:v>85.983586588707482</c:v>
                </c:pt>
                <c:pt idx="224">
                  <c:v>87.960455744867716</c:v>
                </c:pt>
                <c:pt idx="225">
                  <c:v>86.850839209998583</c:v>
                </c:pt>
                <c:pt idx="226">
                  <c:v>85.404165808293413</c:v>
                </c:pt>
                <c:pt idx="227">
                  <c:v>86.001303123314031</c:v>
                </c:pt>
                <c:pt idx="228">
                  <c:v>84.271480512406001</c:v>
                </c:pt>
                <c:pt idx="229">
                  <c:v>80.43240719991347</c:v>
                </c:pt>
                <c:pt idx="230">
                  <c:v>75.399761088559018</c:v>
                </c:pt>
                <c:pt idx="231">
                  <c:v>80.406674919030408</c:v>
                </c:pt>
                <c:pt idx="232">
                  <c:v>79.061487063158509</c:v>
                </c:pt>
                <c:pt idx="233">
                  <c:v>78.971715584036446</c:v>
                </c:pt>
                <c:pt idx="234">
                  <c:v>81.521199917518146</c:v>
                </c:pt>
                <c:pt idx="235">
                  <c:v>80.330058490209097</c:v>
                </c:pt>
                <c:pt idx="236">
                  <c:v>80.889117734735962</c:v>
                </c:pt>
                <c:pt idx="237">
                  <c:v>79.594595055953334</c:v>
                </c:pt>
                <c:pt idx="238">
                  <c:v>78.524001952836613</c:v>
                </c:pt>
                <c:pt idx="239">
                  <c:v>80.037533371215488</c:v>
                </c:pt>
                <c:pt idx="240">
                  <c:v>77.052316154182776</c:v>
                </c:pt>
                <c:pt idx="241">
                  <c:v>78.194078293449351</c:v>
                </c:pt>
                <c:pt idx="242">
                  <c:v>79.281204284930908</c:v>
                </c:pt>
                <c:pt idx="243">
                  <c:v>79.140826970197651</c:v>
                </c:pt>
                <c:pt idx="244">
                  <c:v>79.352434646142768</c:v>
                </c:pt>
                <c:pt idx="245">
                  <c:v>81.713188359630038</c:v>
                </c:pt>
                <c:pt idx="246">
                  <c:v>81.989138848146112</c:v>
                </c:pt>
                <c:pt idx="247">
                  <c:v>81.368961179302289</c:v>
                </c:pt>
                <c:pt idx="248">
                  <c:v>82.390253668893237</c:v>
                </c:pt>
                <c:pt idx="249">
                  <c:v>79.684906987446865</c:v>
                </c:pt>
                <c:pt idx="250">
                  <c:v>83.398054620383846</c:v>
                </c:pt>
                <c:pt idx="251">
                  <c:v>84.523287603210818</c:v>
                </c:pt>
                <c:pt idx="252">
                  <c:v>86.279347628148855</c:v>
                </c:pt>
                <c:pt idx="253">
                  <c:v>86.218084230658604</c:v>
                </c:pt>
                <c:pt idx="254">
                  <c:v>88.358197308297235</c:v>
                </c:pt>
                <c:pt idx="255">
                  <c:v>86.504330146575953</c:v>
                </c:pt>
                <c:pt idx="256">
                  <c:v>88.350381831601823</c:v>
                </c:pt>
                <c:pt idx="257">
                  <c:v>87.953011862892396</c:v>
                </c:pt>
                <c:pt idx="258">
                  <c:v>88.46882966608969</c:v>
                </c:pt>
                <c:pt idx="259">
                  <c:v>88.055416719133291</c:v>
                </c:pt>
                <c:pt idx="260">
                  <c:v>87.752577822468481</c:v>
                </c:pt>
                <c:pt idx="261">
                  <c:v>82.913412973394287</c:v>
                </c:pt>
                <c:pt idx="262">
                  <c:v>80.819224527329268</c:v>
                </c:pt>
                <c:pt idx="263">
                  <c:v>83.230244314032092</c:v>
                </c:pt>
                <c:pt idx="264">
                  <c:v>79.590603273491382</c:v>
                </c:pt>
                <c:pt idx="265">
                  <c:v>80.279829738489809</c:v>
                </c:pt>
                <c:pt idx="266">
                  <c:v>77.580497199428223</c:v>
                </c:pt>
                <c:pt idx="267">
                  <c:v>81.372400554546559</c:v>
                </c:pt>
                <c:pt idx="268">
                  <c:v>79.485507478330035</c:v>
                </c:pt>
                <c:pt idx="269">
                  <c:v>82.682722486183238</c:v>
                </c:pt>
                <c:pt idx="270">
                  <c:v>81.240010593061484</c:v>
                </c:pt>
                <c:pt idx="271">
                  <c:v>81.716212242881525</c:v>
                </c:pt>
                <c:pt idx="272">
                  <c:v>84.503792606724062</c:v>
                </c:pt>
                <c:pt idx="273">
                  <c:v>80.469061824674014</c:v>
                </c:pt>
                <c:pt idx="274">
                  <c:v>82.618227371848775</c:v>
                </c:pt>
                <c:pt idx="275">
                  <c:v>85.689509432097992</c:v>
                </c:pt>
                <c:pt idx="276">
                  <c:v>82.133553264752564</c:v>
                </c:pt>
                <c:pt idx="277">
                  <c:v>82.727416402317303</c:v>
                </c:pt>
                <c:pt idx="278">
                  <c:v>79.371744573625591</c:v>
                </c:pt>
                <c:pt idx="279">
                  <c:v>76.413001790984524</c:v>
                </c:pt>
                <c:pt idx="280">
                  <c:v>79.865964936205373</c:v>
                </c:pt>
                <c:pt idx="281">
                  <c:v>78.024059241469203</c:v>
                </c:pt>
                <c:pt idx="282">
                  <c:v>75.217903858065682</c:v>
                </c:pt>
                <c:pt idx="283">
                  <c:v>75.528784050518354</c:v>
                </c:pt>
                <c:pt idx="284">
                  <c:v>76.421968806694437</c:v>
                </c:pt>
                <c:pt idx="285">
                  <c:v>76.736575675826614</c:v>
                </c:pt>
                <c:pt idx="286">
                  <c:v>75.895655150659309</c:v>
                </c:pt>
                <c:pt idx="287">
                  <c:v>75.764224418327089</c:v>
                </c:pt>
                <c:pt idx="288">
                  <c:v>78.053821301753771</c:v>
                </c:pt>
                <c:pt idx="289">
                  <c:v>79.743607074026428</c:v>
                </c:pt>
                <c:pt idx="290">
                  <c:v>80.520375129255896</c:v>
                </c:pt>
                <c:pt idx="291">
                  <c:v>76.923411953976299</c:v>
                </c:pt>
                <c:pt idx="292">
                  <c:v>84.13366504737796</c:v>
                </c:pt>
                <c:pt idx="293">
                  <c:v>84.569048327170279</c:v>
                </c:pt>
                <c:pt idx="294">
                  <c:v>82.802464254246757</c:v>
                </c:pt>
                <c:pt idx="295">
                  <c:v>81.199771817610795</c:v>
                </c:pt>
                <c:pt idx="296">
                  <c:v>82.409444224640097</c:v>
                </c:pt>
                <c:pt idx="297">
                  <c:v>83.184399517698836</c:v>
                </c:pt>
                <c:pt idx="298">
                  <c:v>80.445450142476005</c:v>
                </c:pt>
                <c:pt idx="299">
                  <c:v>83.595490738020914</c:v>
                </c:pt>
                <c:pt idx="300">
                  <c:v>82.546304265764348</c:v>
                </c:pt>
                <c:pt idx="301">
                  <c:v>81.109669403401512</c:v>
                </c:pt>
                <c:pt idx="302">
                  <c:v>86.46365380671206</c:v>
                </c:pt>
                <c:pt idx="303">
                  <c:v>85.713433625009699</c:v>
                </c:pt>
                <c:pt idx="304">
                  <c:v>86.227404133286939</c:v>
                </c:pt>
                <c:pt idx="305">
                  <c:v>85.481737475537372</c:v>
                </c:pt>
                <c:pt idx="306">
                  <c:v>82.561452546161988</c:v>
                </c:pt>
                <c:pt idx="307">
                  <c:v>82.676625973253664</c:v>
                </c:pt>
                <c:pt idx="308">
                  <c:v>85.519814088483088</c:v>
                </c:pt>
                <c:pt idx="309">
                  <c:v>86.342020100299564</c:v>
                </c:pt>
                <c:pt idx="310">
                  <c:v>91.331256730705263</c:v>
                </c:pt>
                <c:pt idx="311">
                  <c:v>91.836484528792383</c:v>
                </c:pt>
                <c:pt idx="312">
                  <c:v>90.897370792046743</c:v>
                </c:pt>
                <c:pt idx="313">
                  <c:v>92.233739963012908</c:v>
                </c:pt>
                <c:pt idx="314">
                  <c:v>89.553015654817031</c:v>
                </c:pt>
                <c:pt idx="315">
                  <c:v>84.878690047694732</c:v>
                </c:pt>
                <c:pt idx="316">
                  <c:v>84.091482455938788</c:v>
                </c:pt>
                <c:pt idx="317">
                  <c:v>80.821462288373084</c:v>
                </c:pt>
                <c:pt idx="318">
                  <c:v>82.961728668320802</c:v>
                </c:pt>
                <c:pt idx="319">
                  <c:v>84.010055216562733</c:v>
                </c:pt>
                <c:pt idx="320">
                  <c:v>80.492464248264042</c:v>
                </c:pt>
                <c:pt idx="321">
                  <c:v>80.19883156417427</c:v>
                </c:pt>
                <c:pt idx="322">
                  <c:v>78.629062522330571</c:v>
                </c:pt>
                <c:pt idx="323">
                  <c:v>78.547735535952782</c:v>
                </c:pt>
                <c:pt idx="324">
                  <c:v>77.050686976447309</c:v>
                </c:pt>
                <c:pt idx="325">
                  <c:v>72.925066516052311</c:v>
                </c:pt>
                <c:pt idx="326">
                  <c:v>74.249194427136999</c:v>
                </c:pt>
                <c:pt idx="327">
                  <c:v>74.971268848758584</c:v>
                </c:pt>
                <c:pt idx="328">
                  <c:v>75.152046116149393</c:v>
                </c:pt>
                <c:pt idx="329">
                  <c:v>76.092930862133642</c:v>
                </c:pt>
                <c:pt idx="330">
                  <c:v>76.32351550110981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6-E84A-A94D-A6C5AC4E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711007"/>
        <c:axId val="1248712655"/>
      </c:lineChart>
      <c:catAx>
        <c:axId val="1248711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712655"/>
        <c:crosses val="autoZero"/>
        <c:auto val="1"/>
        <c:lblAlgn val="ctr"/>
        <c:lblOffset val="100"/>
        <c:noMultiLvlLbl val="0"/>
      </c:catAx>
      <c:valAx>
        <c:axId val="12487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71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438150</xdr:colOff>
      <xdr:row>37</xdr:row>
      <xdr:rowOff>82550</xdr:rowOff>
    </xdr:from>
    <xdr:to>
      <xdr:col>22</xdr:col>
      <xdr:colOff>57150</xdr:colOff>
      <xdr:row>50</xdr:row>
      <xdr:rowOff>184150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8B3B30A-0A05-F647-9271-E4F929B1E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317500</xdr:colOff>
      <xdr:row>20</xdr:row>
      <xdr:rowOff>95250</xdr:rowOff>
    </xdr:from>
    <xdr:to>
      <xdr:col>23</xdr:col>
      <xdr:colOff>762000</xdr:colOff>
      <xdr:row>33</xdr:row>
      <xdr:rowOff>196850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B95EE84-1E51-3241-AFE7-8759ACF40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692150</xdr:colOff>
      <xdr:row>20</xdr:row>
      <xdr:rowOff>133350</xdr:rowOff>
    </xdr:from>
    <xdr:to>
      <xdr:col>16</xdr:col>
      <xdr:colOff>311150</xdr:colOff>
      <xdr:row>34</xdr:row>
      <xdr:rowOff>31750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6E4FBF3-D9C1-774B-96F6-5C35ED958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5ECB4-D8C1-8442-A1B3-BFC5EC8714D4}">
  <dimension ref="A1:U334"/>
  <sheetViews>
    <sheetView tabSelected="1" workbookViewId="0">
      <selection activeCell="C334" sqref="C334"/>
    </sheetView>
  </sheetViews>
  <sheetFormatPr baseColWidth="10" defaultRowHeight="16"/>
  <sheetData>
    <row r="1" spans="1:2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16</v>
      </c>
      <c r="Q1" t="s">
        <v>17</v>
      </c>
      <c r="R1" t="s">
        <v>18</v>
      </c>
      <c r="S1" t="s">
        <v>18</v>
      </c>
      <c r="T1" t="s">
        <v>19</v>
      </c>
      <c r="U1" t="s">
        <v>20</v>
      </c>
    </row>
    <row r="2" spans="1:21">
      <c r="A2" s="1">
        <v>1992</v>
      </c>
      <c r="B2">
        <v>7</v>
      </c>
      <c r="C2">
        <v>-0.77939999999999998</v>
      </c>
      <c r="D2">
        <v>0.37040000000000001</v>
      </c>
      <c r="E2">
        <v>2.6153</v>
      </c>
      <c r="F2">
        <v>-8.2040863732678049E-3</v>
      </c>
      <c r="G2">
        <v>-2.541598157140729E-2</v>
      </c>
      <c r="H2">
        <v>1.138859015928663E-2</v>
      </c>
      <c r="I2">
        <f>F2*100</f>
        <v>-0.82040863732678049</v>
      </c>
      <c r="J2">
        <f>G2*100</f>
        <v>-2.5415981571407289</v>
      </c>
      <c r="K2">
        <f>H2*100</f>
        <v>1.1388590159286629</v>
      </c>
      <c r="L2">
        <f>CORREL(C:C,I:I)</f>
        <v>0.99175238736495663</v>
      </c>
      <c r="M2">
        <f>CORREL(D:D,J:J)</f>
        <v>-0.95551720046027167</v>
      </c>
      <c r="N2">
        <f>CORREL(E:E,K:K)</f>
        <v>0.97984279173674149</v>
      </c>
      <c r="O2">
        <f>SUM(C2,O1)</f>
        <v>-0.77939999999999998</v>
      </c>
      <c r="P2">
        <f>SUM(I2,P1)</f>
        <v>-0.82040863732678049</v>
      </c>
      <c r="Q2">
        <f>SUM(D2,Q1)</f>
        <v>0.37040000000000001</v>
      </c>
      <c r="R2">
        <f>SUM(S2,R1)</f>
        <v>2.5415981571407289</v>
      </c>
      <c r="S2">
        <f>0-J2</f>
        <v>2.5415981571407289</v>
      </c>
      <c r="T2">
        <f>SUM(E2,T1)</f>
        <v>2.6153</v>
      </c>
      <c r="U2">
        <f>SUM(K2,U1)</f>
        <v>1.1388590159286629</v>
      </c>
    </row>
    <row r="3" spans="1:21">
      <c r="A3" s="1">
        <v>1992</v>
      </c>
      <c r="B3">
        <v>8</v>
      </c>
      <c r="C3">
        <v>-0.31919999999999998</v>
      </c>
      <c r="D3">
        <v>-0.76749999999999996</v>
      </c>
      <c r="E3">
        <v>1.4734</v>
      </c>
      <c r="F3">
        <v>4.6068690489038796E-3</v>
      </c>
      <c r="G3">
        <v>2.7104064885590751E-2</v>
      </c>
      <c r="H3">
        <v>1.6874771527234801E-2</v>
      </c>
      <c r="I3">
        <f t="shared" ref="I3:I66" si="0">F3*100</f>
        <v>0.46068690489038794</v>
      </c>
      <c r="J3">
        <f t="shared" ref="J3:J66" si="1">G3*100</f>
        <v>2.7104064885590748</v>
      </c>
      <c r="K3">
        <f t="shared" ref="K3:K66" si="2">H3*100</f>
        <v>1.6874771527234802</v>
      </c>
      <c r="O3">
        <f t="shared" ref="O3:O66" si="3">SUM(C3,O2)</f>
        <v>-1.0986</v>
      </c>
      <c r="P3">
        <f t="shared" ref="P3:P66" si="4">SUM(I3,P2)</f>
        <v>-0.35972173243639255</v>
      </c>
      <c r="Q3">
        <f t="shared" ref="Q3:Q66" si="5">SUM(D3,Q2)</f>
        <v>-0.39709999999999995</v>
      </c>
      <c r="R3">
        <f t="shared" ref="R3:R66" si="6">SUM(S3,R2)</f>
        <v>-0.16880833141834595</v>
      </c>
      <c r="S3">
        <f>0-J3</f>
        <v>-2.7104064885590748</v>
      </c>
      <c r="T3">
        <f t="shared" ref="T3:T66" si="7">SUM(E3,T2)</f>
        <v>4.0887000000000002</v>
      </c>
      <c r="U3">
        <f t="shared" ref="U3:U66" si="8">SUM(K3,U2)</f>
        <v>2.8263361686521433</v>
      </c>
    </row>
    <row r="4" spans="1:21">
      <c r="A4" s="1">
        <v>1992</v>
      </c>
      <c r="B4">
        <v>9</v>
      </c>
      <c r="C4">
        <v>0.66359999999999997</v>
      </c>
      <c r="D4">
        <v>-0.3957</v>
      </c>
      <c r="E4">
        <v>2.3068</v>
      </c>
      <c r="F4">
        <v>1.5415436095778501E-2</v>
      </c>
      <c r="G4">
        <v>1.16393388281278E-2</v>
      </c>
      <c r="H4">
        <v>3.0562593718150361E-2</v>
      </c>
      <c r="I4">
        <f t="shared" si="0"/>
        <v>1.5415436095778501</v>
      </c>
      <c r="J4">
        <f t="shared" si="1"/>
        <v>1.1639338828127799</v>
      </c>
      <c r="K4">
        <f t="shared" si="2"/>
        <v>3.0562593718150359</v>
      </c>
      <c r="O4">
        <f t="shared" si="3"/>
        <v>-0.43500000000000005</v>
      </c>
      <c r="P4">
        <f t="shared" si="4"/>
        <v>1.1818218771414575</v>
      </c>
      <c r="Q4">
        <f t="shared" si="5"/>
        <v>-0.79279999999999995</v>
      </c>
      <c r="R4">
        <f t="shared" si="6"/>
        <v>-1.3327422142311258</v>
      </c>
      <c r="S4">
        <f t="shared" ref="S4:S67" si="9">0-J4</f>
        <v>-1.1639338828127799</v>
      </c>
      <c r="T4">
        <f t="shared" si="7"/>
        <v>6.3955000000000002</v>
      </c>
      <c r="U4">
        <f t="shared" si="8"/>
        <v>5.8825955404671788</v>
      </c>
    </row>
    <row r="5" spans="1:21">
      <c r="A5" s="1">
        <v>1992</v>
      </c>
      <c r="B5">
        <v>10</v>
      </c>
      <c r="C5">
        <v>1.5359</v>
      </c>
      <c r="D5">
        <v>-0.39140000000000003</v>
      </c>
      <c r="E5">
        <v>2.1402000000000001</v>
      </c>
      <c r="F5">
        <v>1.8423439475676661E-2</v>
      </c>
      <c r="G5">
        <v>-1.647221224902428E-2</v>
      </c>
      <c r="H5">
        <v>1.761008240055633E-2</v>
      </c>
      <c r="I5">
        <f t="shared" si="0"/>
        <v>1.8423439475676662</v>
      </c>
      <c r="J5">
        <f t="shared" si="1"/>
        <v>-1.6472212249024281</v>
      </c>
      <c r="K5">
        <f t="shared" si="2"/>
        <v>1.7610082400556331</v>
      </c>
      <c r="O5">
        <f t="shared" si="3"/>
        <v>1.1009</v>
      </c>
      <c r="P5">
        <f t="shared" si="4"/>
        <v>3.0241658247091237</v>
      </c>
      <c r="Q5">
        <f t="shared" si="5"/>
        <v>-1.1841999999999999</v>
      </c>
      <c r="R5">
        <f t="shared" si="6"/>
        <v>0.31447901067130224</v>
      </c>
      <c r="S5">
        <f t="shared" si="9"/>
        <v>1.6472212249024281</v>
      </c>
      <c r="T5">
        <f t="shared" si="7"/>
        <v>8.5357000000000003</v>
      </c>
      <c r="U5">
        <f t="shared" si="8"/>
        <v>7.6436037805228114</v>
      </c>
    </row>
    <row r="6" spans="1:21">
      <c r="A6" s="1">
        <v>1992</v>
      </c>
      <c r="B6">
        <v>11</v>
      </c>
      <c r="C6">
        <v>3.6534</v>
      </c>
      <c r="D6">
        <v>-1.2252000000000001</v>
      </c>
      <c r="E6">
        <v>0.90229999999999999</v>
      </c>
      <c r="F6">
        <v>3.1976898616069498E-2</v>
      </c>
      <c r="G6">
        <v>-2.1044316442229861E-2</v>
      </c>
      <c r="H6">
        <v>1.6739402080637421E-2</v>
      </c>
      <c r="I6">
        <f t="shared" si="0"/>
        <v>3.1976898616069498</v>
      </c>
      <c r="J6">
        <f t="shared" si="1"/>
        <v>-2.104431644222986</v>
      </c>
      <c r="K6">
        <f t="shared" si="2"/>
        <v>1.673940208063742</v>
      </c>
      <c r="O6">
        <f t="shared" si="3"/>
        <v>4.7542999999999997</v>
      </c>
      <c r="P6">
        <f t="shared" si="4"/>
        <v>6.2218556863160739</v>
      </c>
      <c r="Q6">
        <f t="shared" si="5"/>
        <v>-2.4093999999999998</v>
      </c>
      <c r="R6">
        <f t="shared" si="6"/>
        <v>2.4189106548942885</v>
      </c>
      <c r="S6">
        <f t="shared" si="9"/>
        <v>2.104431644222986</v>
      </c>
      <c r="T6">
        <f t="shared" si="7"/>
        <v>9.4380000000000006</v>
      </c>
      <c r="U6">
        <f t="shared" si="8"/>
        <v>9.3175439885865536</v>
      </c>
    </row>
    <row r="7" spans="1:21">
      <c r="A7" s="1">
        <v>1992</v>
      </c>
      <c r="B7">
        <v>12</v>
      </c>
      <c r="C7">
        <v>2.7690999999999999</v>
      </c>
      <c r="D7">
        <v>1.4433</v>
      </c>
      <c r="E7">
        <v>1.8415999999999999</v>
      </c>
      <c r="F7">
        <v>2.7643824549273201E-2</v>
      </c>
      <c r="G7">
        <v>-2.596239942831087E-2</v>
      </c>
      <c r="H7">
        <v>1.9193176751325029E-2</v>
      </c>
      <c r="I7">
        <f t="shared" si="0"/>
        <v>2.7643824549273202</v>
      </c>
      <c r="J7">
        <f t="shared" si="1"/>
        <v>-2.5962399428310872</v>
      </c>
      <c r="K7">
        <f t="shared" si="2"/>
        <v>1.919317675132503</v>
      </c>
      <c r="O7">
        <f t="shared" si="3"/>
        <v>7.5233999999999996</v>
      </c>
      <c r="P7">
        <f t="shared" si="4"/>
        <v>8.986238141243394</v>
      </c>
      <c r="Q7">
        <f t="shared" si="5"/>
        <v>-0.96609999999999974</v>
      </c>
      <c r="R7">
        <f t="shared" si="6"/>
        <v>5.0151505977253752</v>
      </c>
      <c r="S7">
        <f t="shared" si="9"/>
        <v>2.5962399428310872</v>
      </c>
      <c r="T7">
        <f t="shared" si="7"/>
        <v>11.2796</v>
      </c>
      <c r="U7">
        <f t="shared" si="8"/>
        <v>11.236861663719056</v>
      </c>
    </row>
    <row r="8" spans="1:21">
      <c r="A8" s="1">
        <v>1993</v>
      </c>
      <c r="B8">
        <v>1</v>
      </c>
      <c r="C8">
        <v>2.3153999999999999</v>
      </c>
      <c r="D8">
        <v>2.9767000000000001</v>
      </c>
      <c r="E8">
        <v>-1.4158999999999999</v>
      </c>
      <c r="F8">
        <v>2.2389459250440742E-2</v>
      </c>
      <c r="G8">
        <v>-4.2909076893355741E-2</v>
      </c>
      <c r="H8">
        <v>-1.4623168642076199E-3</v>
      </c>
      <c r="I8">
        <f t="shared" si="0"/>
        <v>2.238945925044074</v>
      </c>
      <c r="J8">
        <f t="shared" si="1"/>
        <v>-4.2909076893355742</v>
      </c>
      <c r="K8">
        <f t="shared" si="2"/>
        <v>-0.14623168642076198</v>
      </c>
      <c r="O8">
        <f t="shared" si="3"/>
        <v>9.8387999999999991</v>
      </c>
      <c r="P8">
        <f t="shared" si="4"/>
        <v>11.225184066287468</v>
      </c>
      <c r="Q8">
        <f t="shared" si="5"/>
        <v>2.0106000000000002</v>
      </c>
      <c r="R8">
        <f t="shared" si="6"/>
        <v>9.3060582870609494</v>
      </c>
      <c r="S8">
        <f t="shared" si="9"/>
        <v>4.2909076893355742</v>
      </c>
      <c r="T8">
        <f t="shared" si="7"/>
        <v>9.8636999999999997</v>
      </c>
      <c r="U8">
        <f t="shared" si="8"/>
        <v>11.090629977298294</v>
      </c>
    </row>
    <row r="9" spans="1:21">
      <c r="A9" s="1">
        <v>1993</v>
      </c>
      <c r="B9">
        <v>2</v>
      </c>
      <c r="C9">
        <v>-3.3515999999999999</v>
      </c>
      <c r="D9">
        <v>3.6442000000000001</v>
      </c>
      <c r="E9">
        <v>-1.4748000000000001</v>
      </c>
      <c r="F9">
        <v>-4.4655175362936499E-2</v>
      </c>
      <c r="G9">
        <v>1.621562794873285E-3</v>
      </c>
      <c r="H9">
        <v>-2.294812806718078E-2</v>
      </c>
      <c r="I9">
        <f t="shared" si="0"/>
        <v>-4.4655175362936497</v>
      </c>
      <c r="J9">
        <f t="shared" si="1"/>
        <v>0.1621562794873285</v>
      </c>
      <c r="K9">
        <f t="shared" si="2"/>
        <v>-2.294812806718078</v>
      </c>
      <c r="O9">
        <f t="shared" si="3"/>
        <v>6.4871999999999996</v>
      </c>
      <c r="P9">
        <f t="shared" si="4"/>
        <v>6.7596665299938188</v>
      </c>
      <c r="Q9">
        <f t="shared" si="5"/>
        <v>5.6547999999999998</v>
      </c>
      <c r="R9">
        <f t="shared" si="6"/>
        <v>9.1439020075736206</v>
      </c>
      <c r="S9">
        <f t="shared" si="9"/>
        <v>-0.1621562794873285</v>
      </c>
      <c r="T9">
        <f t="shared" si="7"/>
        <v>8.3888999999999996</v>
      </c>
      <c r="U9">
        <f t="shared" si="8"/>
        <v>8.7958171705802162</v>
      </c>
    </row>
    <row r="10" spans="1:21">
      <c r="A10" s="1">
        <v>1993</v>
      </c>
      <c r="B10">
        <v>3</v>
      </c>
      <c r="C10">
        <v>4.8999999999999998E-3</v>
      </c>
      <c r="D10">
        <v>0.95279999999999998</v>
      </c>
      <c r="E10">
        <v>1.8004</v>
      </c>
      <c r="F10">
        <v>-5.1601183264689023E-3</v>
      </c>
      <c r="G10">
        <v>-1.9057852556240089E-2</v>
      </c>
      <c r="H10">
        <v>1.289683602555443E-2</v>
      </c>
      <c r="I10">
        <f t="shared" si="0"/>
        <v>-0.51601183264689021</v>
      </c>
      <c r="J10">
        <f t="shared" si="1"/>
        <v>-1.9057852556240089</v>
      </c>
      <c r="K10">
        <f t="shared" si="2"/>
        <v>1.289683602555443</v>
      </c>
      <c r="O10">
        <f t="shared" si="3"/>
        <v>6.4920999999999998</v>
      </c>
      <c r="P10">
        <f t="shared" si="4"/>
        <v>6.2436546973469289</v>
      </c>
      <c r="Q10">
        <f t="shared" si="5"/>
        <v>6.6075999999999997</v>
      </c>
      <c r="R10">
        <f t="shared" si="6"/>
        <v>11.04968726319763</v>
      </c>
      <c r="S10">
        <f t="shared" si="9"/>
        <v>1.9057852556240089</v>
      </c>
      <c r="T10">
        <f t="shared" si="7"/>
        <v>10.189299999999999</v>
      </c>
      <c r="U10">
        <f t="shared" si="8"/>
        <v>10.08550077313566</v>
      </c>
    </row>
    <row r="11" spans="1:21">
      <c r="A11" s="1">
        <v>1993</v>
      </c>
      <c r="B11">
        <v>4</v>
      </c>
      <c r="C11">
        <v>-1.151</v>
      </c>
      <c r="D11">
        <v>1.2198</v>
      </c>
      <c r="E11">
        <v>-3.0085000000000002</v>
      </c>
      <c r="F11">
        <v>-1.562900128124366E-2</v>
      </c>
      <c r="G11">
        <v>-1.0295345168092281E-2</v>
      </c>
      <c r="H11">
        <v>-3.4596091325339209E-2</v>
      </c>
      <c r="I11">
        <f t="shared" si="0"/>
        <v>-1.562900128124366</v>
      </c>
      <c r="J11">
        <f t="shared" si="1"/>
        <v>-1.029534516809228</v>
      </c>
      <c r="K11">
        <f t="shared" si="2"/>
        <v>-3.4596091325339211</v>
      </c>
      <c r="O11">
        <f t="shared" si="3"/>
        <v>5.3411</v>
      </c>
      <c r="P11">
        <f t="shared" si="4"/>
        <v>4.6807545692225627</v>
      </c>
      <c r="Q11">
        <f t="shared" si="5"/>
        <v>7.8273999999999999</v>
      </c>
      <c r="R11">
        <f t="shared" si="6"/>
        <v>12.079221780006858</v>
      </c>
      <c r="S11">
        <f t="shared" si="9"/>
        <v>1.029534516809228</v>
      </c>
      <c r="T11">
        <f t="shared" si="7"/>
        <v>7.1807999999999996</v>
      </c>
      <c r="U11">
        <f t="shared" si="8"/>
        <v>6.625891640601739</v>
      </c>
    </row>
    <row r="12" spans="1:21">
      <c r="A12" s="1">
        <v>1993</v>
      </c>
      <c r="B12">
        <v>5</v>
      </c>
      <c r="C12">
        <v>1.8253999999999999</v>
      </c>
      <c r="D12">
        <v>-0.80010000000000003</v>
      </c>
      <c r="E12">
        <v>-0.54239999999999999</v>
      </c>
      <c r="F12">
        <v>3.09579308002234E-2</v>
      </c>
      <c r="G12">
        <v>5.7296947788228816E-3</v>
      </c>
      <c r="H12">
        <v>1.4449570614747231E-2</v>
      </c>
      <c r="I12">
        <f t="shared" si="0"/>
        <v>3.0957930800223399</v>
      </c>
      <c r="J12">
        <f t="shared" si="1"/>
        <v>0.57296947788228814</v>
      </c>
      <c r="K12">
        <f t="shared" si="2"/>
        <v>1.4449570614747231</v>
      </c>
      <c r="O12">
        <f t="shared" si="3"/>
        <v>7.1665000000000001</v>
      </c>
      <c r="P12">
        <f t="shared" si="4"/>
        <v>7.7765476492449022</v>
      </c>
      <c r="Q12">
        <f t="shared" si="5"/>
        <v>7.0273000000000003</v>
      </c>
      <c r="R12">
        <f t="shared" si="6"/>
        <v>11.506252302124569</v>
      </c>
      <c r="S12">
        <f t="shared" si="9"/>
        <v>-0.57296947788228814</v>
      </c>
      <c r="T12">
        <f t="shared" si="7"/>
        <v>6.6383999999999999</v>
      </c>
      <c r="U12">
        <f t="shared" si="8"/>
        <v>8.0708487020764625</v>
      </c>
    </row>
    <row r="13" spans="1:21">
      <c r="A13" s="1">
        <v>1993</v>
      </c>
      <c r="B13">
        <v>6</v>
      </c>
      <c r="C13">
        <v>1.5941000000000001</v>
      </c>
      <c r="D13">
        <v>1.8326</v>
      </c>
      <c r="E13">
        <v>2.9356</v>
      </c>
      <c r="F13">
        <v>1.797222252445151E-2</v>
      </c>
      <c r="G13">
        <v>-1.5455633026726701E-2</v>
      </c>
      <c r="H13">
        <v>5.6019493281686719E-2</v>
      </c>
      <c r="I13">
        <f t="shared" si="0"/>
        <v>1.7972222524451509</v>
      </c>
      <c r="J13">
        <f t="shared" si="1"/>
        <v>-1.5455633026726701</v>
      </c>
      <c r="K13">
        <f t="shared" si="2"/>
        <v>5.6019493281686721</v>
      </c>
      <c r="O13">
        <f t="shared" si="3"/>
        <v>8.7606000000000002</v>
      </c>
      <c r="P13">
        <f t="shared" si="4"/>
        <v>9.5737699016900528</v>
      </c>
      <c r="Q13">
        <f t="shared" si="5"/>
        <v>8.8598999999999997</v>
      </c>
      <c r="R13">
        <f t="shared" si="6"/>
        <v>13.051815604797239</v>
      </c>
      <c r="S13">
        <f t="shared" si="9"/>
        <v>1.5455633026726701</v>
      </c>
      <c r="T13">
        <f t="shared" si="7"/>
        <v>9.5739999999999998</v>
      </c>
      <c r="U13">
        <f t="shared" si="8"/>
        <v>13.672798030245135</v>
      </c>
    </row>
    <row r="14" spans="1:21">
      <c r="A14" s="1">
        <v>1993</v>
      </c>
      <c r="B14">
        <v>7</v>
      </c>
      <c r="C14">
        <v>1.415</v>
      </c>
      <c r="D14">
        <v>1.4857</v>
      </c>
      <c r="E14">
        <v>-0.53769999999999996</v>
      </c>
      <c r="F14">
        <v>9.9655646739099414E-3</v>
      </c>
      <c r="G14">
        <v>-6.3890691427365984E-3</v>
      </c>
      <c r="H14">
        <v>-9.6497035438374186E-3</v>
      </c>
      <c r="I14">
        <f t="shared" si="0"/>
        <v>0.99655646739099413</v>
      </c>
      <c r="J14">
        <f t="shared" si="1"/>
        <v>-0.63890691427365986</v>
      </c>
      <c r="K14">
        <f t="shared" si="2"/>
        <v>-0.9649703543837419</v>
      </c>
      <c r="O14">
        <f t="shared" si="3"/>
        <v>10.175599999999999</v>
      </c>
      <c r="P14">
        <f t="shared" si="4"/>
        <v>10.570326369081046</v>
      </c>
      <c r="Q14">
        <f t="shared" si="5"/>
        <v>10.345599999999999</v>
      </c>
      <c r="R14">
        <f t="shared" si="6"/>
        <v>13.690722519070899</v>
      </c>
      <c r="S14">
        <f t="shared" si="9"/>
        <v>0.63890691427365986</v>
      </c>
      <c r="T14">
        <f t="shared" si="7"/>
        <v>9.0363000000000007</v>
      </c>
      <c r="U14">
        <f t="shared" si="8"/>
        <v>12.707827675861394</v>
      </c>
    </row>
    <row r="15" spans="1:21">
      <c r="A15" s="1">
        <v>1993</v>
      </c>
      <c r="B15">
        <v>8</v>
      </c>
      <c r="C15">
        <v>-1.77E-2</v>
      </c>
      <c r="D15">
        <v>-6.5100000000000005E-2</v>
      </c>
      <c r="E15">
        <v>0.46700000000000003</v>
      </c>
      <c r="F15">
        <v>3.9747451277659523E-3</v>
      </c>
      <c r="G15">
        <v>-6.8950873780905739E-3</v>
      </c>
      <c r="H15">
        <v>6.193654786637387E-3</v>
      </c>
      <c r="I15">
        <f t="shared" si="0"/>
        <v>0.39747451277659523</v>
      </c>
      <c r="J15">
        <f t="shared" si="1"/>
        <v>-0.68950873780905741</v>
      </c>
      <c r="K15">
        <f t="shared" si="2"/>
        <v>0.6193654786637387</v>
      </c>
      <c r="O15">
        <f t="shared" si="3"/>
        <v>10.1579</v>
      </c>
      <c r="P15">
        <f t="shared" si="4"/>
        <v>10.967800881857642</v>
      </c>
      <c r="Q15">
        <f t="shared" si="5"/>
        <v>10.2805</v>
      </c>
      <c r="R15">
        <f t="shared" si="6"/>
        <v>14.380231256879956</v>
      </c>
      <c r="S15">
        <f t="shared" si="9"/>
        <v>0.68950873780905741</v>
      </c>
      <c r="T15">
        <f t="shared" si="7"/>
        <v>9.5033000000000012</v>
      </c>
      <c r="U15">
        <f t="shared" si="8"/>
        <v>13.327193154525132</v>
      </c>
    </row>
    <row r="16" spans="1:21">
      <c r="A16" s="1">
        <v>1993</v>
      </c>
      <c r="B16">
        <v>9</v>
      </c>
      <c r="C16">
        <v>3.0943000000000001</v>
      </c>
      <c r="D16">
        <v>0.27389999999999998</v>
      </c>
      <c r="E16">
        <v>0.93830000000000002</v>
      </c>
      <c r="F16">
        <v>3.2339579802794033E-2</v>
      </c>
      <c r="G16">
        <v>-3.8587799146699228E-3</v>
      </c>
      <c r="H16">
        <v>1.42647784893172E-2</v>
      </c>
      <c r="I16">
        <f t="shared" si="0"/>
        <v>3.2339579802794032</v>
      </c>
      <c r="J16">
        <f t="shared" si="1"/>
        <v>-0.38587799146699231</v>
      </c>
      <c r="K16">
        <f t="shared" si="2"/>
        <v>1.42647784893172</v>
      </c>
      <c r="O16">
        <f t="shared" si="3"/>
        <v>13.2522</v>
      </c>
      <c r="P16">
        <f t="shared" si="4"/>
        <v>14.201758862137044</v>
      </c>
      <c r="Q16">
        <f t="shared" si="5"/>
        <v>10.554399999999999</v>
      </c>
      <c r="R16">
        <f t="shared" si="6"/>
        <v>14.766109248346948</v>
      </c>
      <c r="S16">
        <f t="shared" si="9"/>
        <v>0.38587799146699231</v>
      </c>
      <c r="T16">
        <f t="shared" si="7"/>
        <v>10.441600000000001</v>
      </c>
      <c r="U16">
        <f t="shared" si="8"/>
        <v>14.753671003456851</v>
      </c>
    </row>
    <row r="17" spans="1:21">
      <c r="A17" s="1">
        <v>1993</v>
      </c>
      <c r="B17">
        <v>10</v>
      </c>
      <c r="C17">
        <v>0.41249999999999998</v>
      </c>
      <c r="D17">
        <v>-0.5554</v>
      </c>
      <c r="E17">
        <v>-1.429</v>
      </c>
      <c r="F17">
        <v>3.9420033887898748E-3</v>
      </c>
      <c r="G17">
        <v>7.6547461296264004E-3</v>
      </c>
      <c r="H17">
        <v>-1.1831226032203809E-2</v>
      </c>
      <c r="I17">
        <f t="shared" si="0"/>
        <v>0.39420033887898748</v>
      </c>
      <c r="J17">
        <f t="shared" si="1"/>
        <v>0.76547461296264008</v>
      </c>
      <c r="K17">
        <f t="shared" si="2"/>
        <v>-1.183122603220381</v>
      </c>
      <c r="O17">
        <f t="shared" si="3"/>
        <v>13.6647</v>
      </c>
      <c r="P17">
        <f t="shared" si="4"/>
        <v>14.595959201016031</v>
      </c>
      <c r="Q17">
        <f t="shared" si="5"/>
        <v>9.9989999999999988</v>
      </c>
      <c r="R17">
        <f t="shared" si="6"/>
        <v>14.000634635384309</v>
      </c>
      <c r="S17">
        <f t="shared" si="9"/>
        <v>-0.76547461296264008</v>
      </c>
      <c r="T17">
        <f t="shared" si="7"/>
        <v>9.0126000000000008</v>
      </c>
      <c r="U17">
        <f t="shared" si="8"/>
        <v>13.57054840023647</v>
      </c>
    </row>
    <row r="18" spans="1:21">
      <c r="A18" s="1">
        <v>1993</v>
      </c>
      <c r="B18">
        <v>11</v>
      </c>
      <c r="C18">
        <v>-1.8563000000000001</v>
      </c>
      <c r="D18">
        <v>-0.76380000000000003</v>
      </c>
      <c r="E18">
        <v>-0.72189999999999999</v>
      </c>
      <c r="F18">
        <v>-1.716331480675044E-2</v>
      </c>
      <c r="G18">
        <v>1.14807002126313E-2</v>
      </c>
      <c r="H18">
        <v>-8.0840039430117808E-3</v>
      </c>
      <c r="I18">
        <f t="shared" si="0"/>
        <v>-1.716331480675044</v>
      </c>
      <c r="J18">
        <f t="shared" si="1"/>
        <v>1.1480700212631301</v>
      </c>
      <c r="K18">
        <f t="shared" si="2"/>
        <v>-0.80840039430117805</v>
      </c>
      <c r="O18">
        <f t="shared" si="3"/>
        <v>11.808399999999999</v>
      </c>
      <c r="P18">
        <f t="shared" si="4"/>
        <v>12.879627720340988</v>
      </c>
      <c r="Q18">
        <f t="shared" si="5"/>
        <v>9.235199999999999</v>
      </c>
      <c r="R18">
        <f t="shared" si="6"/>
        <v>12.852564614121178</v>
      </c>
      <c r="S18">
        <f t="shared" si="9"/>
        <v>-1.1480700212631301</v>
      </c>
      <c r="T18">
        <f t="shared" si="7"/>
        <v>8.2907000000000011</v>
      </c>
      <c r="U18">
        <f t="shared" si="8"/>
        <v>12.762148005935293</v>
      </c>
    </row>
    <row r="19" spans="1:21">
      <c r="A19" s="1">
        <v>1993</v>
      </c>
      <c r="B19">
        <v>12</v>
      </c>
      <c r="C19">
        <v>2.1015000000000001</v>
      </c>
      <c r="D19">
        <v>-0.2397</v>
      </c>
      <c r="E19">
        <v>2.3752</v>
      </c>
      <c r="F19">
        <v>2.2379434303277341E-2</v>
      </c>
      <c r="G19">
        <v>1.0560696197244139E-3</v>
      </c>
      <c r="H19">
        <v>2.6376003579234999E-2</v>
      </c>
      <c r="I19">
        <f t="shared" si="0"/>
        <v>2.2379434303277339</v>
      </c>
      <c r="J19">
        <f t="shared" si="1"/>
        <v>0.10560696197244139</v>
      </c>
      <c r="K19">
        <f t="shared" si="2"/>
        <v>2.6376003579234997</v>
      </c>
      <c r="O19">
        <f t="shared" si="3"/>
        <v>13.909899999999999</v>
      </c>
      <c r="P19">
        <f t="shared" si="4"/>
        <v>15.117571150668722</v>
      </c>
      <c r="Q19">
        <f t="shared" si="5"/>
        <v>8.9954999999999998</v>
      </c>
      <c r="R19">
        <f t="shared" si="6"/>
        <v>12.746957652148737</v>
      </c>
      <c r="S19">
        <f t="shared" si="9"/>
        <v>-0.10560696197244139</v>
      </c>
      <c r="T19">
        <f t="shared" si="7"/>
        <v>10.665900000000001</v>
      </c>
      <c r="U19">
        <f t="shared" si="8"/>
        <v>15.399748363858793</v>
      </c>
    </row>
    <row r="20" spans="1:21">
      <c r="A20" s="1">
        <v>1994</v>
      </c>
      <c r="B20">
        <v>1</v>
      </c>
      <c r="C20">
        <v>0.18440000000000001</v>
      </c>
      <c r="D20">
        <v>1.1615</v>
      </c>
      <c r="E20">
        <v>-0.82240000000000002</v>
      </c>
      <c r="F20">
        <v>3.270841954690937E-3</v>
      </c>
      <c r="G20">
        <v>-1.06425692627271E-2</v>
      </c>
      <c r="H20">
        <v>-1.011309749633591E-2</v>
      </c>
      <c r="I20">
        <f t="shared" si="0"/>
        <v>0.32708419546909367</v>
      </c>
      <c r="J20">
        <f t="shared" si="1"/>
        <v>-1.06425692627271</v>
      </c>
      <c r="K20">
        <f t="shared" si="2"/>
        <v>-1.011309749633591</v>
      </c>
      <c r="O20">
        <f t="shared" si="3"/>
        <v>14.094299999999999</v>
      </c>
      <c r="P20">
        <f t="shared" si="4"/>
        <v>15.444655346137816</v>
      </c>
      <c r="Q20">
        <f t="shared" si="5"/>
        <v>10.157</v>
      </c>
      <c r="R20">
        <f t="shared" si="6"/>
        <v>13.811214578421447</v>
      </c>
      <c r="S20">
        <f t="shared" si="9"/>
        <v>1.06425692627271</v>
      </c>
      <c r="T20">
        <f t="shared" si="7"/>
        <v>9.8435000000000006</v>
      </c>
      <c r="U20">
        <f t="shared" si="8"/>
        <v>14.388438614225201</v>
      </c>
    </row>
    <row r="21" spans="1:21">
      <c r="A21" s="1">
        <v>1994</v>
      </c>
      <c r="B21">
        <v>2</v>
      </c>
      <c r="C21">
        <v>2.6467999999999998</v>
      </c>
      <c r="D21">
        <v>-0.46239999999999998</v>
      </c>
      <c r="E21">
        <v>2.6564000000000001</v>
      </c>
      <c r="F21">
        <v>2.651287382714098E-2</v>
      </c>
      <c r="G21">
        <v>6.6947147759178708E-3</v>
      </c>
      <c r="H21">
        <v>2.1063964051242921E-2</v>
      </c>
      <c r="I21">
        <f t="shared" si="0"/>
        <v>2.6512873827140981</v>
      </c>
      <c r="J21">
        <f t="shared" si="1"/>
        <v>0.66947147759178705</v>
      </c>
      <c r="K21">
        <f t="shared" si="2"/>
        <v>2.106396405124292</v>
      </c>
      <c r="O21">
        <f t="shared" si="3"/>
        <v>16.741099999999999</v>
      </c>
      <c r="P21">
        <f t="shared" si="4"/>
        <v>18.095942728851913</v>
      </c>
      <c r="Q21">
        <f t="shared" si="5"/>
        <v>9.6945999999999994</v>
      </c>
      <c r="R21">
        <f t="shared" si="6"/>
        <v>13.141743100829661</v>
      </c>
      <c r="S21">
        <f t="shared" si="9"/>
        <v>-0.66947147759178705</v>
      </c>
      <c r="T21">
        <f t="shared" si="7"/>
        <v>12.4999</v>
      </c>
      <c r="U21">
        <f t="shared" si="8"/>
        <v>16.494835019349495</v>
      </c>
    </row>
    <row r="22" spans="1:21">
      <c r="A22" s="1">
        <v>1994</v>
      </c>
      <c r="B22">
        <v>3</v>
      </c>
      <c r="C22">
        <v>-0.93989999999999996</v>
      </c>
      <c r="D22">
        <v>0.96730000000000005</v>
      </c>
      <c r="E22">
        <v>0.21690000000000001</v>
      </c>
      <c r="F22">
        <v>-9.3975614273241956E-3</v>
      </c>
      <c r="G22">
        <v>-8.5847736218067558E-3</v>
      </c>
      <c r="H22">
        <v>7.2819209364695658E-3</v>
      </c>
      <c r="I22">
        <f t="shared" si="0"/>
        <v>-0.93975614273241959</v>
      </c>
      <c r="J22">
        <f t="shared" si="1"/>
        <v>-0.85847736218067561</v>
      </c>
      <c r="K22">
        <f t="shared" si="2"/>
        <v>0.72819209364695658</v>
      </c>
      <c r="O22">
        <f t="shared" si="3"/>
        <v>15.8012</v>
      </c>
      <c r="P22">
        <f t="shared" si="4"/>
        <v>17.156186586119492</v>
      </c>
      <c r="Q22">
        <f t="shared" si="5"/>
        <v>10.661899999999999</v>
      </c>
      <c r="R22">
        <f t="shared" si="6"/>
        <v>14.000220463010336</v>
      </c>
      <c r="S22">
        <f t="shared" si="9"/>
        <v>0.85847736218067561</v>
      </c>
      <c r="T22">
        <f t="shared" si="7"/>
        <v>12.716800000000001</v>
      </c>
      <c r="U22">
        <f t="shared" si="8"/>
        <v>17.223027112996451</v>
      </c>
    </row>
    <row r="23" spans="1:21">
      <c r="A23" s="1">
        <v>1994</v>
      </c>
      <c r="B23">
        <v>4</v>
      </c>
      <c r="C23">
        <v>-0.80940000000000001</v>
      </c>
      <c r="D23">
        <v>1.2677</v>
      </c>
      <c r="E23">
        <v>1.4825999999999999</v>
      </c>
      <c r="F23">
        <v>-9.9902830728511548E-3</v>
      </c>
      <c r="G23">
        <v>-1.49687273013735E-2</v>
      </c>
      <c r="H23">
        <v>1.530981630004128E-2</v>
      </c>
      <c r="I23">
        <f t="shared" si="0"/>
        <v>-0.99902830728511549</v>
      </c>
      <c r="J23">
        <f t="shared" si="1"/>
        <v>-1.4968727301373501</v>
      </c>
      <c r="K23">
        <f t="shared" si="2"/>
        <v>1.5309816300041281</v>
      </c>
      <c r="O23">
        <f t="shared" si="3"/>
        <v>14.9918</v>
      </c>
      <c r="P23">
        <f t="shared" si="4"/>
        <v>16.157158278834377</v>
      </c>
      <c r="Q23">
        <f t="shared" si="5"/>
        <v>11.929599999999999</v>
      </c>
      <c r="R23">
        <f t="shared" si="6"/>
        <v>15.497093193147686</v>
      </c>
      <c r="S23">
        <f t="shared" si="9"/>
        <v>1.4968727301373501</v>
      </c>
      <c r="T23">
        <f t="shared" si="7"/>
        <v>14.199400000000001</v>
      </c>
      <c r="U23">
        <f t="shared" si="8"/>
        <v>18.754008743000579</v>
      </c>
    </row>
    <row r="24" spans="1:21">
      <c r="A24" s="1">
        <v>1994</v>
      </c>
      <c r="B24">
        <v>5</v>
      </c>
      <c r="C24">
        <v>-1.9911000000000001</v>
      </c>
      <c r="D24">
        <v>0.51919999999999999</v>
      </c>
      <c r="E24">
        <v>-0.72209999999999996</v>
      </c>
      <c r="F24">
        <v>-2.5181432519399409E-2</v>
      </c>
      <c r="G24">
        <v>-8.7343249812290042E-3</v>
      </c>
      <c r="H24">
        <v>-5.8326416200496544E-3</v>
      </c>
      <c r="I24">
        <f t="shared" si="0"/>
        <v>-2.5181432519399407</v>
      </c>
      <c r="J24">
        <f t="shared" si="1"/>
        <v>-0.87343249812290047</v>
      </c>
      <c r="K24">
        <f t="shared" si="2"/>
        <v>-0.58326416200496545</v>
      </c>
      <c r="O24">
        <f t="shared" si="3"/>
        <v>13.0007</v>
      </c>
      <c r="P24">
        <f t="shared" si="4"/>
        <v>13.639015026894436</v>
      </c>
      <c r="Q24">
        <f t="shared" si="5"/>
        <v>12.448799999999999</v>
      </c>
      <c r="R24">
        <f t="shared" si="6"/>
        <v>16.370525691270586</v>
      </c>
      <c r="S24">
        <f t="shared" si="9"/>
        <v>0.87343249812290047</v>
      </c>
      <c r="T24">
        <f t="shared" si="7"/>
        <v>13.477300000000001</v>
      </c>
      <c r="U24">
        <f t="shared" si="8"/>
        <v>18.170744580995613</v>
      </c>
    </row>
    <row r="25" spans="1:21">
      <c r="A25" s="1">
        <v>1994</v>
      </c>
      <c r="B25">
        <v>6</v>
      </c>
      <c r="C25">
        <v>-0.86140000000000005</v>
      </c>
      <c r="D25">
        <v>0.94179999999999997</v>
      </c>
      <c r="E25">
        <v>0.191</v>
      </c>
      <c r="F25">
        <v>-9.6476008416642167E-3</v>
      </c>
      <c r="G25">
        <v>-9.5664244069072722E-3</v>
      </c>
      <c r="H25">
        <v>4.6218283396825786E-3</v>
      </c>
      <c r="I25">
        <f t="shared" si="0"/>
        <v>-0.96476008416642167</v>
      </c>
      <c r="J25">
        <f t="shared" si="1"/>
        <v>-0.95664244069072724</v>
      </c>
      <c r="K25">
        <f t="shared" si="2"/>
        <v>0.46218283396825788</v>
      </c>
      <c r="O25">
        <f t="shared" si="3"/>
        <v>12.1393</v>
      </c>
      <c r="P25">
        <f t="shared" si="4"/>
        <v>12.674254942728014</v>
      </c>
      <c r="Q25">
        <f t="shared" si="5"/>
        <v>13.390599999999999</v>
      </c>
      <c r="R25">
        <f t="shared" si="6"/>
        <v>17.327168131961315</v>
      </c>
      <c r="S25">
        <f t="shared" si="9"/>
        <v>0.95664244069072724</v>
      </c>
      <c r="T25">
        <f t="shared" si="7"/>
        <v>13.668300000000002</v>
      </c>
      <c r="U25">
        <f t="shared" si="8"/>
        <v>18.63292741496387</v>
      </c>
    </row>
    <row r="26" spans="1:21">
      <c r="A26" s="1">
        <v>1994</v>
      </c>
      <c r="B26">
        <v>7</v>
      </c>
      <c r="C26">
        <v>-1.4246000000000001</v>
      </c>
      <c r="D26">
        <v>0.43640000000000001</v>
      </c>
      <c r="E26">
        <v>0.71460000000000001</v>
      </c>
      <c r="F26">
        <v>-1.379382302127837E-2</v>
      </c>
      <c r="G26">
        <v>-2.3765020839025298E-3</v>
      </c>
      <c r="H26">
        <v>2.8780478554627019E-3</v>
      </c>
      <c r="I26">
        <f t="shared" si="0"/>
        <v>-1.3793823021278371</v>
      </c>
      <c r="J26">
        <f t="shared" si="1"/>
        <v>-0.23765020839025297</v>
      </c>
      <c r="K26">
        <f t="shared" si="2"/>
        <v>0.2878047855462702</v>
      </c>
      <c r="O26">
        <f t="shared" si="3"/>
        <v>10.714700000000001</v>
      </c>
      <c r="P26">
        <f t="shared" si="4"/>
        <v>11.294872640600177</v>
      </c>
      <c r="Q26">
        <f t="shared" si="5"/>
        <v>13.827</v>
      </c>
      <c r="R26">
        <f t="shared" si="6"/>
        <v>17.564818340351568</v>
      </c>
      <c r="S26">
        <f t="shared" si="9"/>
        <v>0.23765020839025297</v>
      </c>
      <c r="T26">
        <f t="shared" si="7"/>
        <v>14.382900000000003</v>
      </c>
      <c r="U26">
        <f t="shared" si="8"/>
        <v>18.920732200510141</v>
      </c>
    </row>
    <row r="27" spans="1:21">
      <c r="A27" s="1">
        <v>1994</v>
      </c>
      <c r="B27">
        <v>8</v>
      </c>
      <c r="C27">
        <v>2.0916000000000001</v>
      </c>
      <c r="D27">
        <v>-0.68820000000000003</v>
      </c>
      <c r="E27">
        <v>2.0678000000000001</v>
      </c>
      <c r="F27">
        <v>2.0305185367212559E-2</v>
      </c>
      <c r="G27">
        <v>1.0653891852216249E-2</v>
      </c>
      <c r="H27">
        <v>1.548499286077811E-2</v>
      </c>
      <c r="I27">
        <f t="shared" si="0"/>
        <v>2.0305185367212557</v>
      </c>
      <c r="J27">
        <f t="shared" si="1"/>
        <v>1.0653891852216248</v>
      </c>
      <c r="K27">
        <f t="shared" si="2"/>
        <v>1.5484992860778111</v>
      </c>
      <c r="O27">
        <f t="shared" si="3"/>
        <v>12.8063</v>
      </c>
      <c r="P27">
        <f t="shared" si="4"/>
        <v>13.325391177321432</v>
      </c>
      <c r="Q27">
        <f t="shared" si="5"/>
        <v>13.1388</v>
      </c>
      <c r="R27">
        <f t="shared" si="6"/>
        <v>16.499429155129942</v>
      </c>
      <c r="S27">
        <f t="shared" si="9"/>
        <v>-1.0653891852216248</v>
      </c>
      <c r="T27">
        <f t="shared" si="7"/>
        <v>16.450700000000005</v>
      </c>
      <c r="U27">
        <f t="shared" si="8"/>
        <v>20.469231486587951</v>
      </c>
    </row>
    <row r="28" spans="1:21">
      <c r="A28" s="1">
        <v>1994</v>
      </c>
      <c r="B28">
        <v>9</v>
      </c>
      <c r="C28">
        <v>2.2054999999999998</v>
      </c>
      <c r="D28">
        <v>0.56830000000000003</v>
      </c>
      <c r="E28">
        <v>1.0702</v>
      </c>
      <c r="F28">
        <v>2.331454613023454E-2</v>
      </c>
      <c r="G28">
        <v>-7.0816346902729133E-3</v>
      </c>
      <c r="H28">
        <v>7.5352731980816226E-3</v>
      </c>
      <c r="I28">
        <f t="shared" si="0"/>
        <v>2.3314546130234541</v>
      </c>
      <c r="J28">
        <f t="shared" si="1"/>
        <v>-0.70816346902729133</v>
      </c>
      <c r="K28">
        <f t="shared" si="2"/>
        <v>0.75352731980816223</v>
      </c>
      <c r="O28">
        <f t="shared" si="3"/>
        <v>15.011800000000001</v>
      </c>
      <c r="P28">
        <f t="shared" si="4"/>
        <v>15.656845790344885</v>
      </c>
      <c r="Q28">
        <f t="shared" si="5"/>
        <v>13.707100000000001</v>
      </c>
      <c r="R28">
        <f t="shared" si="6"/>
        <v>17.207592624157233</v>
      </c>
      <c r="S28">
        <f t="shared" si="9"/>
        <v>0.70816346902729133</v>
      </c>
      <c r="T28">
        <f t="shared" si="7"/>
        <v>17.520900000000005</v>
      </c>
      <c r="U28">
        <f t="shared" si="8"/>
        <v>21.222758806396115</v>
      </c>
    </row>
    <row r="29" spans="1:21">
      <c r="A29" s="1">
        <v>1994</v>
      </c>
      <c r="B29">
        <v>10</v>
      </c>
      <c r="C29">
        <v>-1.8404</v>
      </c>
      <c r="D29">
        <v>0.2235</v>
      </c>
      <c r="E29">
        <v>0.38679999999999998</v>
      </c>
      <c r="F29">
        <v>-1.499227032640495E-2</v>
      </c>
      <c r="G29">
        <v>4.0424386497389126E-3</v>
      </c>
      <c r="H29">
        <v>6.9338611604069919E-3</v>
      </c>
      <c r="I29">
        <f t="shared" si="0"/>
        <v>-1.4992270326404951</v>
      </c>
      <c r="J29">
        <f t="shared" si="1"/>
        <v>0.40424386497389125</v>
      </c>
      <c r="K29">
        <f t="shared" si="2"/>
        <v>0.69338611604069922</v>
      </c>
      <c r="O29">
        <f t="shared" si="3"/>
        <v>13.1714</v>
      </c>
      <c r="P29">
        <f t="shared" si="4"/>
        <v>14.157618757704391</v>
      </c>
      <c r="Q29">
        <f t="shared" si="5"/>
        <v>13.9306</v>
      </c>
      <c r="R29">
        <f t="shared" si="6"/>
        <v>16.80334875918334</v>
      </c>
      <c r="S29">
        <f t="shared" si="9"/>
        <v>-0.40424386497389125</v>
      </c>
      <c r="T29">
        <f t="shared" si="7"/>
        <v>17.907700000000006</v>
      </c>
      <c r="U29">
        <f t="shared" si="8"/>
        <v>21.916144922436814</v>
      </c>
    </row>
    <row r="30" spans="1:21">
      <c r="A30" s="1">
        <v>1994</v>
      </c>
      <c r="B30">
        <v>11</v>
      </c>
      <c r="C30">
        <v>0.52810000000000001</v>
      </c>
      <c r="D30">
        <v>-1.0008999999999999</v>
      </c>
      <c r="E30">
        <v>1.3627</v>
      </c>
      <c r="F30">
        <v>3.7226073095779628E-3</v>
      </c>
      <c r="G30">
        <v>6.7397302697906371E-3</v>
      </c>
      <c r="H30">
        <v>1.515188746854176E-2</v>
      </c>
      <c r="I30">
        <f t="shared" si="0"/>
        <v>0.37226073095779627</v>
      </c>
      <c r="J30">
        <f t="shared" si="1"/>
        <v>0.67397302697906369</v>
      </c>
      <c r="K30">
        <f t="shared" si="2"/>
        <v>1.515188746854176</v>
      </c>
      <c r="O30">
        <f t="shared" si="3"/>
        <v>13.6995</v>
      </c>
      <c r="P30">
        <f t="shared" si="4"/>
        <v>14.529879488662187</v>
      </c>
      <c r="Q30">
        <f t="shared" si="5"/>
        <v>12.9297</v>
      </c>
      <c r="R30">
        <f t="shared" si="6"/>
        <v>16.129375732204277</v>
      </c>
      <c r="S30">
        <f t="shared" si="9"/>
        <v>-0.67397302697906369</v>
      </c>
      <c r="T30">
        <f t="shared" si="7"/>
        <v>19.270400000000006</v>
      </c>
      <c r="U30">
        <f t="shared" si="8"/>
        <v>23.431333669290989</v>
      </c>
    </row>
    <row r="31" spans="1:21">
      <c r="A31" s="1">
        <v>1994</v>
      </c>
      <c r="B31">
        <v>12</v>
      </c>
      <c r="C31">
        <v>1.196</v>
      </c>
      <c r="D31">
        <v>1.2826</v>
      </c>
      <c r="E31">
        <v>4.0151000000000003</v>
      </c>
      <c r="F31">
        <v>9.2472595688813265E-3</v>
      </c>
      <c r="G31">
        <v>-1.5339866775411611E-2</v>
      </c>
      <c r="H31">
        <v>3.8543299381648549E-2</v>
      </c>
      <c r="I31">
        <f t="shared" si="0"/>
        <v>0.92472595688813264</v>
      </c>
      <c r="J31">
        <f t="shared" si="1"/>
        <v>-1.533986677541161</v>
      </c>
      <c r="K31">
        <f t="shared" si="2"/>
        <v>3.854329938164855</v>
      </c>
      <c r="O31">
        <f t="shared" si="3"/>
        <v>14.8955</v>
      </c>
      <c r="P31">
        <f t="shared" si="4"/>
        <v>15.454605445550319</v>
      </c>
      <c r="Q31">
        <f t="shared" si="5"/>
        <v>14.212300000000001</v>
      </c>
      <c r="R31">
        <f t="shared" si="6"/>
        <v>17.663362409745439</v>
      </c>
      <c r="S31">
        <f t="shared" si="9"/>
        <v>1.533986677541161</v>
      </c>
      <c r="T31">
        <f t="shared" si="7"/>
        <v>23.285500000000006</v>
      </c>
      <c r="U31">
        <f t="shared" si="8"/>
        <v>27.285663607455845</v>
      </c>
    </row>
    <row r="32" spans="1:21">
      <c r="A32" s="1">
        <v>1995</v>
      </c>
      <c r="B32">
        <v>1</v>
      </c>
      <c r="C32">
        <v>-2.4135</v>
      </c>
      <c r="D32">
        <v>-3.2000000000000001E-2</v>
      </c>
      <c r="E32">
        <v>-2.8199999999999999E-2</v>
      </c>
      <c r="F32">
        <v>-2.3388231426636048E-2</v>
      </c>
      <c r="G32">
        <v>-1.6027136949230689E-3</v>
      </c>
      <c r="H32">
        <v>9.8628539333522804E-4</v>
      </c>
      <c r="I32">
        <f t="shared" si="0"/>
        <v>-2.338823142663605</v>
      </c>
      <c r="J32">
        <f t="shared" si="1"/>
        <v>-0.16027136949230689</v>
      </c>
      <c r="K32">
        <f t="shared" si="2"/>
        <v>9.8628539333522808E-2</v>
      </c>
      <c r="O32">
        <f t="shared" si="3"/>
        <v>12.481999999999999</v>
      </c>
      <c r="P32">
        <f t="shared" si="4"/>
        <v>13.115782302886714</v>
      </c>
      <c r="Q32">
        <f t="shared" si="5"/>
        <v>14.180300000000001</v>
      </c>
      <c r="R32">
        <f t="shared" si="6"/>
        <v>17.823633779237746</v>
      </c>
      <c r="S32">
        <f t="shared" si="9"/>
        <v>0.16027136949230689</v>
      </c>
      <c r="T32">
        <f t="shared" si="7"/>
        <v>23.257300000000008</v>
      </c>
      <c r="U32">
        <f t="shared" si="8"/>
        <v>27.384292146789367</v>
      </c>
    </row>
    <row r="33" spans="1:21">
      <c r="A33" s="1">
        <v>1995</v>
      </c>
      <c r="B33">
        <v>2</v>
      </c>
      <c r="C33">
        <v>-0.69710000000000005</v>
      </c>
      <c r="D33">
        <v>-0.8327</v>
      </c>
      <c r="E33">
        <v>0.50890000000000002</v>
      </c>
      <c r="F33">
        <v>-9.9053495993705609E-3</v>
      </c>
      <c r="G33">
        <v>2.0378740020655511E-3</v>
      </c>
      <c r="H33">
        <v>3.0286284336246421E-3</v>
      </c>
      <c r="I33">
        <f t="shared" si="0"/>
        <v>-0.99053495993705609</v>
      </c>
      <c r="J33">
        <f t="shared" si="1"/>
        <v>0.20378740020655511</v>
      </c>
      <c r="K33">
        <f t="shared" si="2"/>
        <v>0.30286284336246422</v>
      </c>
      <c r="O33">
        <f t="shared" si="3"/>
        <v>11.784899999999999</v>
      </c>
      <c r="P33">
        <f t="shared" si="4"/>
        <v>12.125247342949658</v>
      </c>
      <c r="Q33">
        <f t="shared" si="5"/>
        <v>13.3476</v>
      </c>
      <c r="R33">
        <f t="shared" si="6"/>
        <v>17.619846379031191</v>
      </c>
      <c r="S33">
        <f t="shared" si="9"/>
        <v>-0.20378740020655511</v>
      </c>
      <c r="T33">
        <f t="shared" si="7"/>
        <v>23.766200000000008</v>
      </c>
      <c r="U33">
        <f t="shared" si="8"/>
        <v>27.687154990151832</v>
      </c>
    </row>
    <row r="34" spans="1:21">
      <c r="A34" s="1">
        <v>1995</v>
      </c>
      <c r="B34">
        <v>3</v>
      </c>
      <c r="C34">
        <v>-1.2206999999999999</v>
      </c>
      <c r="D34">
        <v>0.14580000000000001</v>
      </c>
      <c r="E34">
        <v>1.2495000000000001</v>
      </c>
      <c r="F34">
        <v>-6.7729478496398911E-3</v>
      </c>
      <c r="G34">
        <v>7.4181704198375206E-4</v>
      </c>
      <c r="H34">
        <v>1.1141156841119571E-2</v>
      </c>
      <c r="I34">
        <f t="shared" si="0"/>
        <v>-0.67729478496398909</v>
      </c>
      <c r="J34">
        <f t="shared" si="1"/>
        <v>7.4181704198375206E-2</v>
      </c>
      <c r="K34">
        <f t="shared" si="2"/>
        <v>1.114115684111957</v>
      </c>
      <c r="O34">
        <f t="shared" si="3"/>
        <v>10.5642</v>
      </c>
      <c r="P34">
        <f t="shared" si="4"/>
        <v>11.447952557985669</v>
      </c>
      <c r="Q34">
        <f t="shared" si="5"/>
        <v>13.493399999999999</v>
      </c>
      <c r="R34">
        <f t="shared" si="6"/>
        <v>17.545664674832818</v>
      </c>
      <c r="S34">
        <f t="shared" si="9"/>
        <v>-7.4181704198375206E-2</v>
      </c>
      <c r="T34">
        <f t="shared" si="7"/>
        <v>25.01570000000001</v>
      </c>
      <c r="U34">
        <f t="shared" si="8"/>
        <v>28.80127067426379</v>
      </c>
    </row>
    <row r="35" spans="1:21">
      <c r="A35" s="1">
        <v>1995</v>
      </c>
      <c r="B35">
        <v>4</v>
      </c>
      <c r="C35">
        <v>1.06E-2</v>
      </c>
      <c r="D35">
        <v>4.3E-3</v>
      </c>
      <c r="E35">
        <v>0.1905</v>
      </c>
      <c r="F35">
        <v>3.0286628303031402E-3</v>
      </c>
      <c r="G35">
        <v>-4.2064422272715327E-3</v>
      </c>
      <c r="H35">
        <v>2.1654944435252341E-4</v>
      </c>
      <c r="I35">
        <f t="shared" si="0"/>
        <v>0.30286628303031404</v>
      </c>
      <c r="J35">
        <f t="shared" si="1"/>
        <v>-0.42064422272715329</v>
      </c>
      <c r="K35">
        <f t="shared" si="2"/>
        <v>2.165494443525234E-2</v>
      </c>
      <c r="O35">
        <f t="shared" si="3"/>
        <v>10.5748</v>
      </c>
      <c r="P35">
        <f t="shared" si="4"/>
        <v>11.750818841015983</v>
      </c>
      <c r="Q35">
        <f t="shared" si="5"/>
        <v>13.4977</v>
      </c>
      <c r="R35">
        <f t="shared" si="6"/>
        <v>17.966308897559969</v>
      </c>
      <c r="S35">
        <f t="shared" si="9"/>
        <v>0.42064422272715329</v>
      </c>
      <c r="T35">
        <f t="shared" si="7"/>
        <v>25.20620000000001</v>
      </c>
      <c r="U35">
        <f t="shared" si="8"/>
        <v>28.822925618699042</v>
      </c>
    </row>
    <row r="36" spans="1:21">
      <c r="A36" s="1">
        <v>1995</v>
      </c>
      <c r="B36">
        <v>5</v>
      </c>
      <c r="C36">
        <v>-2.2113999999999998</v>
      </c>
      <c r="D36">
        <v>0.85719999999999996</v>
      </c>
      <c r="E36">
        <v>-0.99550000000000005</v>
      </c>
      <c r="F36">
        <v>-2.159373578380722E-2</v>
      </c>
      <c r="G36">
        <v>-4.9545803615207822E-3</v>
      </c>
      <c r="H36">
        <v>-5.394800416651125E-3</v>
      </c>
      <c r="I36">
        <f t="shared" si="0"/>
        <v>-2.159373578380722</v>
      </c>
      <c r="J36">
        <f t="shared" si="1"/>
        <v>-0.49545803615207823</v>
      </c>
      <c r="K36">
        <f t="shared" si="2"/>
        <v>-0.53948004166511254</v>
      </c>
      <c r="O36">
        <f t="shared" si="3"/>
        <v>8.3634000000000004</v>
      </c>
      <c r="P36">
        <f t="shared" si="4"/>
        <v>9.5914452626352613</v>
      </c>
      <c r="Q36">
        <f t="shared" si="5"/>
        <v>14.354900000000001</v>
      </c>
      <c r="R36">
        <f t="shared" si="6"/>
        <v>18.461766933712049</v>
      </c>
      <c r="S36">
        <f t="shared" si="9"/>
        <v>0.49545803615207823</v>
      </c>
      <c r="T36">
        <f t="shared" si="7"/>
        <v>24.21070000000001</v>
      </c>
      <c r="U36">
        <f t="shared" si="8"/>
        <v>28.28344557703393</v>
      </c>
    </row>
    <row r="37" spans="1:21">
      <c r="A37" s="1">
        <v>1995</v>
      </c>
      <c r="B37">
        <v>6</v>
      </c>
      <c r="C37">
        <v>3.2141999999999999</v>
      </c>
      <c r="D37">
        <v>-1.7442</v>
      </c>
      <c r="E37">
        <v>2.1324000000000001</v>
      </c>
      <c r="F37">
        <v>3.3192100258040223E-2</v>
      </c>
      <c r="G37">
        <v>2.0562150882940809E-2</v>
      </c>
      <c r="H37">
        <v>2.7012595530563729E-2</v>
      </c>
      <c r="I37">
        <f t="shared" si="0"/>
        <v>3.3192100258040225</v>
      </c>
      <c r="J37">
        <f t="shared" si="1"/>
        <v>2.0562150882940808</v>
      </c>
      <c r="K37">
        <f t="shared" si="2"/>
        <v>2.701259553056373</v>
      </c>
      <c r="O37">
        <f t="shared" si="3"/>
        <v>11.5776</v>
      </c>
      <c r="P37">
        <f t="shared" si="4"/>
        <v>12.910655288439283</v>
      </c>
      <c r="Q37">
        <f t="shared" si="5"/>
        <v>12.610700000000001</v>
      </c>
      <c r="R37">
        <f t="shared" si="6"/>
        <v>16.405551845417968</v>
      </c>
      <c r="S37">
        <f t="shared" si="9"/>
        <v>-2.0562150882940808</v>
      </c>
      <c r="T37">
        <f t="shared" si="7"/>
        <v>26.34310000000001</v>
      </c>
      <c r="U37">
        <f t="shared" si="8"/>
        <v>30.984705130090305</v>
      </c>
    </row>
    <row r="38" spans="1:21">
      <c r="A38" s="1">
        <v>1995</v>
      </c>
      <c r="B38">
        <v>7</v>
      </c>
      <c r="C38">
        <v>1.7424999999999999</v>
      </c>
      <c r="D38">
        <v>-2.5244</v>
      </c>
      <c r="E38">
        <v>0.94779999999999998</v>
      </c>
      <c r="F38">
        <v>1.9964113269814541E-2</v>
      </c>
      <c r="G38">
        <v>2.1572838080495711E-2</v>
      </c>
      <c r="H38">
        <v>1.6847779665237601E-2</v>
      </c>
      <c r="I38">
        <f t="shared" si="0"/>
        <v>1.9964113269814541</v>
      </c>
      <c r="J38">
        <f t="shared" si="1"/>
        <v>2.1572838080495713</v>
      </c>
      <c r="K38">
        <f t="shared" si="2"/>
        <v>1.6847779665237601</v>
      </c>
      <c r="O38">
        <f t="shared" si="3"/>
        <v>13.3201</v>
      </c>
      <c r="P38">
        <f t="shared" si="4"/>
        <v>14.907066615420737</v>
      </c>
      <c r="Q38">
        <f t="shared" si="5"/>
        <v>10.086300000000001</v>
      </c>
      <c r="R38">
        <f t="shared" si="6"/>
        <v>14.248268037368396</v>
      </c>
      <c r="S38">
        <f t="shared" si="9"/>
        <v>-2.1572838080495713</v>
      </c>
      <c r="T38">
        <f t="shared" si="7"/>
        <v>27.290900000000011</v>
      </c>
      <c r="U38">
        <f t="shared" si="8"/>
        <v>32.669483096614066</v>
      </c>
    </row>
    <row r="39" spans="1:21">
      <c r="A39" s="1">
        <v>1995</v>
      </c>
      <c r="B39">
        <v>8</v>
      </c>
      <c r="C39">
        <v>2.3651</v>
      </c>
      <c r="D39">
        <v>2.1659000000000002</v>
      </c>
      <c r="E39">
        <v>0.16350000000000001</v>
      </c>
      <c r="F39">
        <v>2.2235246588692539E-2</v>
      </c>
      <c r="G39">
        <v>-1.851385708398778E-2</v>
      </c>
      <c r="H39">
        <v>1.476715967332131E-3</v>
      </c>
      <c r="I39">
        <f t="shared" si="0"/>
        <v>2.2235246588692541</v>
      </c>
      <c r="J39">
        <f t="shared" si="1"/>
        <v>-1.8513857083987779</v>
      </c>
      <c r="K39">
        <f t="shared" si="2"/>
        <v>0.14767159673321312</v>
      </c>
      <c r="O39">
        <f t="shared" si="3"/>
        <v>15.6852</v>
      </c>
      <c r="P39">
        <f t="shared" si="4"/>
        <v>17.130591274289991</v>
      </c>
      <c r="Q39">
        <f t="shared" si="5"/>
        <v>12.252200000000002</v>
      </c>
      <c r="R39">
        <f t="shared" si="6"/>
        <v>16.099653745767174</v>
      </c>
      <c r="S39">
        <f t="shared" si="9"/>
        <v>1.8513857083987779</v>
      </c>
      <c r="T39">
        <f t="shared" si="7"/>
        <v>27.45440000000001</v>
      </c>
      <c r="U39">
        <f t="shared" si="8"/>
        <v>32.817154693347277</v>
      </c>
    </row>
    <row r="40" spans="1:21">
      <c r="A40" s="1">
        <v>1995</v>
      </c>
      <c r="B40">
        <v>9</v>
      </c>
      <c r="C40">
        <v>-0.77349999999999997</v>
      </c>
      <c r="D40">
        <v>1.8764000000000001</v>
      </c>
      <c r="E40">
        <v>1.4294</v>
      </c>
      <c r="F40">
        <v>-1.234899268238672E-2</v>
      </c>
      <c r="G40">
        <v>-1.5774541835623272E-2</v>
      </c>
      <c r="H40">
        <v>1.115280853752146E-2</v>
      </c>
      <c r="I40">
        <f t="shared" si="0"/>
        <v>-1.2348992682386719</v>
      </c>
      <c r="J40">
        <f t="shared" si="1"/>
        <v>-1.5774541835623273</v>
      </c>
      <c r="K40">
        <f t="shared" si="2"/>
        <v>1.1152808537521459</v>
      </c>
      <c r="O40">
        <f t="shared" si="3"/>
        <v>14.9117</v>
      </c>
      <c r="P40">
        <f t="shared" si="4"/>
        <v>15.895692006051318</v>
      </c>
      <c r="Q40">
        <f t="shared" si="5"/>
        <v>14.128600000000002</v>
      </c>
      <c r="R40">
        <f t="shared" si="6"/>
        <v>17.677107929329502</v>
      </c>
      <c r="S40">
        <f t="shared" si="9"/>
        <v>1.5774541835623273</v>
      </c>
      <c r="T40">
        <f t="shared" si="7"/>
        <v>28.883800000000011</v>
      </c>
      <c r="U40">
        <f t="shared" si="8"/>
        <v>33.932435547099423</v>
      </c>
    </row>
    <row r="41" spans="1:21">
      <c r="A41" s="1">
        <v>1995</v>
      </c>
      <c r="B41">
        <v>10</v>
      </c>
      <c r="C41">
        <v>-5.0011000000000001</v>
      </c>
      <c r="D41">
        <v>0.78690000000000004</v>
      </c>
      <c r="E41">
        <v>2.8045</v>
      </c>
      <c r="F41">
        <v>-4.7772204305190302E-2</v>
      </c>
      <c r="G41">
        <v>-1.0662857644736579E-3</v>
      </c>
      <c r="H41">
        <v>3.2499540643242911E-2</v>
      </c>
      <c r="I41">
        <f t="shared" si="0"/>
        <v>-4.77722043051903</v>
      </c>
      <c r="J41">
        <f t="shared" si="1"/>
        <v>-0.10662857644736579</v>
      </c>
      <c r="K41">
        <f t="shared" si="2"/>
        <v>3.249954064324291</v>
      </c>
      <c r="O41">
        <f t="shared" si="3"/>
        <v>9.9105999999999987</v>
      </c>
      <c r="P41">
        <f t="shared" si="4"/>
        <v>11.118471575532288</v>
      </c>
      <c r="Q41">
        <f t="shared" si="5"/>
        <v>14.915500000000002</v>
      </c>
      <c r="R41">
        <f t="shared" si="6"/>
        <v>17.783736505776869</v>
      </c>
      <c r="S41">
        <f t="shared" si="9"/>
        <v>0.10662857644736579</v>
      </c>
      <c r="T41">
        <f t="shared" si="7"/>
        <v>31.688300000000012</v>
      </c>
      <c r="U41">
        <f t="shared" si="8"/>
        <v>37.182389611423716</v>
      </c>
    </row>
    <row r="42" spans="1:21">
      <c r="A42" s="1">
        <v>1995</v>
      </c>
      <c r="B42">
        <v>11</v>
      </c>
      <c r="C42">
        <v>-0.76349999999999996</v>
      </c>
      <c r="D42">
        <v>1.1518999999999999</v>
      </c>
      <c r="E42">
        <v>-0.24229999999999999</v>
      </c>
      <c r="F42">
        <v>-9.3547393448878136E-3</v>
      </c>
      <c r="G42">
        <v>-1.0395877063176221E-2</v>
      </c>
      <c r="H42">
        <v>-5.578834764075849E-3</v>
      </c>
      <c r="I42">
        <f t="shared" si="0"/>
        <v>-0.93547393448878136</v>
      </c>
      <c r="J42">
        <f t="shared" si="1"/>
        <v>-1.039587706317622</v>
      </c>
      <c r="K42">
        <f t="shared" si="2"/>
        <v>-0.55788347640758484</v>
      </c>
      <c r="O42">
        <f t="shared" si="3"/>
        <v>9.1470999999999982</v>
      </c>
      <c r="P42">
        <f t="shared" si="4"/>
        <v>10.182997641043507</v>
      </c>
      <c r="Q42">
        <f t="shared" si="5"/>
        <v>16.067400000000003</v>
      </c>
      <c r="R42">
        <f t="shared" si="6"/>
        <v>18.823324212094491</v>
      </c>
      <c r="S42">
        <f t="shared" si="9"/>
        <v>1.039587706317622</v>
      </c>
      <c r="T42">
        <f t="shared" si="7"/>
        <v>31.446000000000012</v>
      </c>
      <c r="U42">
        <f t="shared" si="8"/>
        <v>36.624506135016134</v>
      </c>
    </row>
    <row r="43" spans="1:21">
      <c r="A43" s="1">
        <v>1995</v>
      </c>
      <c r="B43">
        <v>12</v>
      </c>
      <c r="C43">
        <v>0.63449999999999995</v>
      </c>
      <c r="D43">
        <v>3.1217999999999999</v>
      </c>
      <c r="E43">
        <v>0.28939999999999999</v>
      </c>
      <c r="F43">
        <v>4.5004773125904528E-3</v>
      </c>
      <c r="G43">
        <v>-3.3272475884963959E-2</v>
      </c>
      <c r="H43">
        <v>9.2324678341042798E-3</v>
      </c>
      <c r="I43">
        <f t="shared" si="0"/>
        <v>0.45004773125904529</v>
      </c>
      <c r="J43">
        <f t="shared" si="1"/>
        <v>-3.3272475884963959</v>
      </c>
      <c r="K43">
        <f t="shared" si="2"/>
        <v>0.92324678341042798</v>
      </c>
      <c r="O43">
        <f t="shared" si="3"/>
        <v>9.7815999999999974</v>
      </c>
      <c r="P43">
        <f t="shared" si="4"/>
        <v>10.633045372302552</v>
      </c>
      <c r="Q43">
        <f t="shared" si="5"/>
        <v>19.189200000000003</v>
      </c>
      <c r="R43">
        <f t="shared" si="6"/>
        <v>22.150571800590885</v>
      </c>
      <c r="S43">
        <f t="shared" si="9"/>
        <v>3.3272475884963959</v>
      </c>
      <c r="T43">
        <f t="shared" si="7"/>
        <v>31.735400000000013</v>
      </c>
      <c r="U43">
        <f t="shared" si="8"/>
        <v>37.547752918426561</v>
      </c>
    </row>
    <row r="44" spans="1:21">
      <c r="A44" s="1">
        <v>1996</v>
      </c>
      <c r="B44">
        <v>1</v>
      </c>
      <c r="C44">
        <v>-2.6934</v>
      </c>
      <c r="D44">
        <v>2.4344999999999999</v>
      </c>
      <c r="E44">
        <v>-1.5145</v>
      </c>
      <c r="F44">
        <v>-2.0619901214254829E-2</v>
      </c>
      <c r="G44">
        <v>-3.1114091379772391E-2</v>
      </c>
      <c r="H44">
        <v>-4.9097738540585774E-3</v>
      </c>
      <c r="I44">
        <f t="shared" si="0"/>
        <v>-2.0619901214254828</v>
      </c>
      <c r="J44">
        <f t="shared" si="1"/>
        <v>-3.1114091379772391</v>
      </c>
      <c r="K44">
        <f t="shared" si="2"/>
        <v>-0.49097738540585772</v>
      </c>
      <c r="O44">
        <f t="shared" si="3"/>
        <v>7.0881999999999969</v>
      </c>
      <c r="P44">
        <f t="shared" si="4"/>
        <v>8.5710552508770697</v>
      </c>
      <c r="Q44">
        <f t="shared" si="5"/>
        <v>21.623700000000003</v>
      </c>
      <c r="R44">
        <f t="shared" si="6"/>
        <v>25.261980938568126</v>
      </c>
      <c r="S44">
        <f t="shared" si="9"/>
        <v>3.1114091379772391</v>
      </c>
      <c r="T44">
        <f t="shared" si="7"/>
        <v>30.220900000000015</v>
      </c>
      <c r="U44">
        <f t="shared" si="8"/>
        <v>37.056775533020705</v>
      </c>
    </row>
    <row r="45" spans="1:21">
      <c r="A45" s="1">
        <v>1996</v>
      </c>
      <c r="B45">
        <v>2</v>
      </c>
      <c r="C45">
        <v>2.7364999999999999</v>
      </c>
      <c r="D45">
        <v>-0.995</v>
      </c>
      <c r="E45">
        <v>3.1343000000000001</v>
      </c>
      <c r="F45">
        <v>2.780860328017145E-2</v>
      </c>
      <c r="G45">
        <v>1.2524235513328151E-2</v>
      </c>
      <c r="H45">
        <v>3.2092162033857383E-2</v>
      </c>
      <c r="I45">
        <f t="shared" si="0"/>
        <v>2.7808603280171451</v>
      </c>
      <c r="J45">
        <f t="shared" si="1"/>
        <v>1.252423551332815</v>
      </c>
      <c r="K45">
        <f t="shared" si="2"/>
        <v>3.2092162033857381</v>
      </c>
      <c r="O45">
        <f t="shared" si="3"/>
        <v>9.8246999999999964</v>
      </c>
      <c r="P45">
        <f t="shared" si="4"/>
        <v>11.351915578894214</v>
      </c>
      <c r="Q45">
        <f t="shared" si="5"/>
        <v>20.628700000000002</v>
      </c>
      <c r="R45">
        <f t="shared" si="6"/>
        <v>24.009557387235311</v>
      </c>
      <c r="S45">
        <f t="shared" si="9"/>
        <v>-1.252423551332815</v>
      </c>
      <c r="T45">
        <f t="shared" si="7"/>
        <v>33.355200000000018</v>
      </c>
      <c r="U45">
        <f t="shared" si="8"/>
        <v>40.265991736406441</v>
      </c>
    </row>
    <row r="46" spans="1:21">
      <c r="A46" s="1">
        <v>1996</v>
      </c>
      <c r="B46">
        <v>3</v>
      </c>
      <c r="C46">
        <v>1.855</v>
      </c>
      <c r="D46">
        <v>-0.64439999999999997</v>
      </c>
      <c r="E46">
        <v>0.25679999999999997</v>
      </c>
      <c r="F46">
        <v>1.47053733142334E-2</v>
      </c>
      <c r="G46">
        <v>9.3007564570844348E-3</v>
      </c>
      <c r="H46">
        <v>1.115419204943374E-3</v>
      </c>
      <c r="I46">
        <f t="shared" si="0"/>
        <v>1.4705373314233401</v>
      </c>
      <c r="J46">
        <f t="shared" si="1"/>
        <v>0.93007564570844348</v>
      </c>
      <c r="K46">
        <f t="shared" si="2"/>
        <v>0.11154192049433739</v>
      </c>
      <c r="O46">
        <f t="shared" si="3"/>
        <v>11.679699999999997</v>
      </c>
      <c r="P46">
        <f t="shared" si="4"/>
        <v>12.822452910317555</v>
      </c>
      <c r="Q46">
        <f t="shared" si="5"/>
        <v>19.984300000000001</v>
      </c>
      <c r="R46">
        <f t="shared" si="6"/>
        <v>23.07948174152687</v>
      </c>
      <c r="S46">
        <f t="shared" si="9"/>
        <v>-0.93007564570844348</v>
      </c>
      <c r="T46">
        <f t="shared" si="7"/>
        <v>33.612000000000016</v>
      </c>
      <c r="U46">
        <f t="shared" si="8"/>
        <v>40.377533656900781</v>
      </c>
    </row>
    <row r="47" spans="1:21">
      <c r="A47" s="1">
        <v>1996</v>
      </c>
      <c r="B47">
        <v>4</v>
      </c>
      <c r="C47">
        <v>5.1454000000000004</v>
      </c>
      <c r="D47">
        <v>-1.7121999999999999</v>
      </c>
      <c r="E47">
        <v>2.8426999999999998</v>
      </c>
      <c r="F47">
        <v>5.1487083270917562E-2</v>
      </c>
      <c r="G47">
        <v>1.6736071922170168E-2</v>
      </c>
      <c r="H47">
        <v>3.0165007821362552E-2</v>
      </c>
      <c r="I47">
        <f t="shared" si="0"/>
        <v>5.1487083270917564</v>
      </c>
      <c r="J47">
        <f t="shared" si="1"/>
        <v>1.6736071922170168</v>
      </c>
      <c r="K47">
        <f t="shared" si="2"/>
        <v>3.0165007821362551</v>
      </c>
      <c r="O47">
        <f t="shared" si="3"/>
        <v>16.825099999999999</v>
      </c>
      <c r="P47">
        <f t="shared" si="4"/>
        <v>17.971161237409312</v>
      </c>
      <c r="Q47">
        <f t="shared" si="5"/>
        <v>18.272100000000002</v>
      </c>
      <c r="R47">
        <f t="shared" si="6"/>
        <v>21.405874549309853</v>
      </c>
      <c r="S47">
        <f t="shared" si="9"/>
        <v>-1.6736071922170168</v>
      </c>
      <c r="T47">
        <f t="shared" si="7"/>
        <v>36.454700000000017</v>
      </c>
      <c r="U47">
        <f t="shared" si="8"/>
        <v>43.394034439037036</v>
      </c>
    </row>
    <row r="48" spans="1:21">
      <c r="A48" s="1">
        <v>1996</v>
      </c>
      <c r="B48">
        <v>5</v>
      </c>
      <c r="C48">
        <v>4.4318</v>
      </c>
      <c r="D48">
        <v>1.0609</v>
      </c>
      <c r="E48">
        <v>1.7911999999999999</v>
      </c>
      <c r="F48">
        <v>4.3379379704345911E-2</v>
      </c>
      <c r="G48">
        <v>-5.4426220008729634E-3</v>
      </c>
      <c r="H48">
        <v>2.253716525394588E-2</v>
      </c>
      <c r="I48">
        <f t="shared" si="0"/>
        <v>4.3379379704345915</v>
      </c>
      <c r="J48">
        <f t="shared" si="1"/>
        <v>-0.54426220008729631</v>
      </c>
      <c r="K48">
        <f t="shared" si="2"/>
        <v>2.2537165253945881</v>
      </c>
      <c r="O48">
        <f t="shared" si="3"/>
        <v>21.256899999999998</v>
      </c>
      <c r="P48">
        <f t="shared" si="4"/>
        <v>22.309099207843904</v>
      </c>
      <c r="Q48">
        <f t="shared" si="5"/>
        <v>19.333000000000002</v>
      </c>
      <c r="R48">
        <f t="shared" si="6"/>
        <v>21.950136749397149</v>
      </c>
      <c r="S48">
        <f t="shared" si="9"/>
        <v>0.54426220008729631</v>
      </c>
      <c r="T48">
        <f t="shared" si="7"/>
        <v>38.24590000000002</v>
      </c>
      <c r="U48">
        <f t="shared" si="8"/>
        <v>45.647750964431623</v>
      </c>
    </row>
    <row r="49" spans="1:21">
      <c r="A49" s="1">
        <v>1996</v>
      </c>
      <c r="B49">
        <v>6</v>
      </c>
      <c r="C49">
        <v>-4.2908999999999997</v>
      </c>
      <c r="D49">
        <v>1.7015</v>
      </c>
      <c r="E49">
        <v>0.8619</v>
      </c>
      <c r="F49">
        <v>-4.3639687387150072E-2</v>
      </c>
      <c r="G49">
        <v>-1.5978542672400609E-2</v>
      </c>
      <c r="H49">
        <v>1.8046310048586839E-4</v>
      </c>
      <c r="I49">
        <f t="shared" si="0"/>
        <v>-4.3639687387150072</v>
      </c>
      <c r="J49">
        <f t="shared" si="1"/>
        <v>-1.5978542672400609</v>
      </c>
      <c r="K49">
        <f t="shared" si="2"/>
        <v>1.8046310048586839E-2</v>
      </c>
      <c r="O49">
        <f t="shared" si="3"/>
        <v>16.965999999999998</v>
      </c>
      <c r="P49">
        <f t="shared" si="4"/>
        <v>17.945130469128898</v>
      </c>
      <c r="Q49">
        <f t="shared" si="5"/>
        <v>21.034500000000001</v>
      </c>
      <c r="R49">
        <f t="shared" si="6"/>
        <v>23.547991016637209</v>
      </c>
      <c r="S49">
        <f t="shared" si="9"/>
        <v>1.5978542672400609</v>
      </c>
      <c r="T49">
        <f t="shared" si="7"/>
        <v>39.107800000000019</v>
      </c>
      <c r="U49">
        <f t="shared" si="8"/>
        <v>45.665797274480212</v>
      </c>
    </row>
    <row r="50" spans="1:21">
      <c r="A50" s="1">
        <v>1996</v>
      </c>
      <c r="B50">
        <v>7</v>
      </c>
      <c r="C50">
        <v>-3.3603999999999998</v>
      </c>
      <c r="D50">
        <v>2.024</v>
      </c>
      <c r="E50">
        <v>2.4171</v>
      </c>
      <c r="F50">
        <v>-3.406167351337553E-2</v>
      </c>
      <c r="G50">
        <v>-3.0012582049372721E-2</v>
      </c>
      <c r="H50">
        <v>2.7449984932750471E-2</v>
      </c>
      <c r="I50">
        <f t="shared" si="0"/>
        <v>-3.4061673513375532</v>
      </c>
      <c r="J50">
        <f t="shared" si="1"/>
        <v>-3.001258204937272</v>
      </c>
      <c r="K50">
        <f t="shared" si="2"/>
        <v>2.7449984932750473</v>
      </c>
      <c r="O50">
        <f t="shared" si="3"/>
        <v>13.605599999999997</v>
      </c>
      <c r="P50">
        <f t="shared" si="4"/>
        <v>14.538963117791345</v>
      </c>
      <c r="Q50">
        <f t="shared" si="5"/>
        <v>23.058500000000002</v>
      </c>
      <c r="R50">
        <f t="shared" si="6"/>
        <v>26.549249221574481</v>
      </c>
      <c r="S50">
        <f t="shared" si="9"/>
        <v>3.001258204937272</v>
      </c>
      <c r="T50">
        <f t="shared" si="7"/>
        <v>41.524900000000017</v>
      </c>
      <c r="U50">
        <f t="shared" si="8"/>
        <v>48.41079576775526</v>
      </c>
    </row>
    <row r="51" spans="1:21">
      <c r="A51" s="1">
        <v>1996</v>
      </c>
      <c r="B51">
        <v>8</v>
      </c>
      <c r="C51">
        <v>2.4752000000000001</v>
      </c>
      <c r="D51">
        <v>-1.8438000000000001</v>
      </c>
      <c r="E51">
        <v>0.1208</v>
      </c>
      <c r="F51">
        <v>2.6738158333582961E-2</v>
      </c>
      <c r="G51">
        <v>1.8472130418546812E-2</v>
      </c>
      <c r="H51">
        <v>3.8304283698983241E-3</v>
      </c>
      <c r="I51">
        <f t="shared" si="0"/>
        <v>2.673815833358296</v>
      </c>
      <c r="J51">
        <f t="shared" si="1"/>
        <v>1.847213041854681</v>
      </c>
      <c r="K51">
        <f t="shared" si="2"/>
        <v>0.38304283698983244</v>
      </c>
      <c r="O51">
        <f t="shared" si="3"/>
        <v>16.080799999999996</v>
      </c>
      <c r="P51">
        <f t="shared" si="4"/>
        <v>17.212778951149641</v>
      </c>
      <c r="Q51">
        <f t="shared" si="5"/>
        <v>21.214700000000001</v>
      </c>
      <c r="R51">
        <f t="shared" si="6"/>
        <v>24.702036179719801</v>
      </c>
      <c r="S51">
        <f t="shared" si="9"/>
        <v>-1.847213041854681</v>
      </c>
      <c r="T51">
        <f t="shared" si="7"/>
        <v>41.645700000000019</v>
      </c>
      <c r="U51">
        <f t="shared" si="8"/>
        <v>48.79383860474509</v>
      </c>
    </row>
    <row r="52" spans="1:21">
      <c r="A52" s="1">
        <v>1996</v>
      </c>
      <c r="B52">
        <v>9</v>
      </c>
      <c r="C52">
        <v>-1.4527000000000001</v>
      </c>
      <c r="D52">
        <v>-1.7281</v>
      </c>
      <c r="E52">
        <v>2.1972</v>
      </c>
      <c r="F52">
        <v>-8.0059141932221495E-3</v>
      </c>
      <c r="G52">
        <v>1.774312686753627E-2</v>
      </c>
      <c r="H52">
        <v>2.532093509498624E-2</v>
      </c>
      <c r="I52">
        <f t="shared" si="0"/>
        <v>-0.800591419322215</v>
      </c>
      <c r="J52">
        <f t="shared" si="1"/>
        <v>1.774312686753627</v>
      </c>
      <c r="K52">
        <f t="shared" si="2"/>
        <v>2.5320935094986239</v>
      </c>
      <c r="O52">
        <f t="shared" si="3"/>
        <v>14.628099999999996</v>
      </c>
      <c r="P52">
        <f t="shared" si="4"/>
        <v>16.412187531827428</v>
      </c>
      <c r="Q52">
        <f t="shared" si="5"/>
        <v>19.486599999999999</v>
      </c>
      <c r="R52">
        <f t="shared" si="6"/>
        <v>22.927723492966173</v>
      </c>
      <c r="S52">
        <f t="shared" si="9"/>
        <v>-1.774312686753627</v>
      </c>
      <c r="T52">
        <f t="shared" si="7"/>
        <v>43.842900000000022</v>
      </c>
      <c r="U52">
        <f t="shared" si="8"/>
        <v>51.325932114243713</v>
      </c>
    </row>
    <row r="53" spans="1:21">
      <c r="A53" s="1">
        <v>1996</v>
      </c>
      <c r="B53">
        <v>10</v>
      </c>
      <c r="C53">
        <v>-2.4072</v>
      </c>
      <c r="D53">
        <v>3.6469</v>
      </c>
      <c r="E53">
        <v>1.9016</v>
      </c>
      <c r="F53">
        <v>-2.288134254191939E-2</v>
      </c>
      <c r="G53">
        <v>-4.5039383382320441E-2</v>
      </c>
      <c r="H53">
        <v>3.0195250564509529E-2</v>
      </c>
      <c r="I53">
        <f t="shared" si="0"/>
        <v>-2.2881342541919389</v>
      </c>
      <c r="J53">
        <f t="shared" si="1"/>
        <v>-4.5039383382320439</v>
      </c>
      <c r="K53">
        <f t="shared" si="2"/>
        <v>3.019525056450953</v>
      </c>
      <c r="O53">
        <f t="shared" si="3"/>
        <v>12.220899999999997</v>
      </c>
      <c r="P53">
        <f t="shared" si="4"/>
        <v>14.12405327763549</v>
      </c>
      <c r="Q53">
        <f t="shared" si="5"/>
        <v>23.133499999999998</v>
      </c>
      <c r="R53">
        <f t="shared" si="6"/>
        <v>27.431661831198216</v>
      </c>
      <c r="S53">
        <f t="shared" si="9"/>
        <v>4.5039383382320439</v>
      </c>
      <c r="T53">
        <f t="shared" si="7"/>
        <v>45.744500000000023</v>
      </c>
      <c r="U53">
        <f t="shared" si="8"/>
        <v>54.345457170694665</v>
      </c>
    </row>
    <row r="54" spans="1:21">
      <c r="A54" s="1">
        <v>1996</v>
      </c>
      <c r="B54">
        <v>11</v>
      </c>
      <c r="C54">
        <v>-3.5352000000000001</v>
      </c>
      <c r="D54">
        <v>-1.3062</v>
      </c>
      <c r="E54">
        <v>0.81430000000000002</v>
      </c>
      <c r="F54">
        <v>-3.711495683026101E-2</v>
      </c>
      <c r="G54">
        <v>1.189766736344813E-2</v>
      </c>
      <c r="H54">
        <v>1.016322521609425E-2</v>
      </c>
      <c r="I54">
        <f t="shared" si="0"/>
        <v>-3.7114956830261012</v>
      </c>
      <c r="J54">
        <f t="shared" si="1"/>
        <v>1.189766736344813</v>
      </c>
      <c r="K54">
        <f t="shared" si="2"/>
        <v>1.0163225216094249</v>
      </c>
      <c r="O54">
        <f t="shared" si="3"/>
        <v>8.6856999999999971</v>
      </c>
      <c r="P54">
        <f t="shared" si="4"/>
        <v>10.412557594609389</v>
      </c>
      <c r="Q54">
        <f t="shared" si="5"/>
        <v>21.827299999999997</v>
      </c>
      <c r="R54">
        <f t="shared" si="6"/>
        <v>26.241895094853405</v>
      </c>
      <c r="S54">
        <f t="shared" si="9"/>
        <v>-1.189766736344813</v>
      </c>
      <c r="T54">
        <f t="shared" si="7"/>
        <v>46.558800000000026</v>
      </c>
      <c r="U54">
        <f t="shared" si="8"/>
        <v>55.36177969230409</v>
      </c>
    </row>
    <row r="55" spans="1:21">
      <c r="A55" s="1">
        <v>1996</v>
      </c>
      <c r="B55">
        <v>12</v>
      </c>
      <c r="C55">
        <v>3.3386</v>
      </c>
      <c r="D55">
        <v>1.2041999999999999</v>
      </c>
      <c r="E55">
        <v>0.95620000000000005</v>
      </c>
      <c r="F55">
        <v>3.3872875080419508E-2</v>
      </c>
      <c r="G55">
        <v>-1.4569237222627551E-2</v>
      </c>
      <c r="H55">
        <v>1.004863010999015E-2</v>
      </c>
      <c r="I55">
        <f t="shared" si="0"/>
        <v>3.3872875080419509</v>
      </c>
      <c r="J55">
        <f t="shared" si="1"/>
        <v>-1.4569237222627551</v>
      </c>
      <c r="K55">
        <f t="shared" si="2"/>
        <v>1.0048630109990151</v>
      </c>
      <c r="O55">
        <f t="shared" si="3"/>
        <v>12.024299999999997</v>
      </c>
      <c r="P55">
        <f t="shared" si="4"/>
        <v>13.799845102651339</v>
      </c>
      <c r="Q55">
        <f t="shared" si="5"/>
        <v>23.031499999999998</v>
      </c>
      <c r="R55">
        <f t="shared" si="6"/>
        <v>27.698818817116159</v>
      </c>
      <c r="S55">
        <f t="shared" si="9"/>
        <v>1.4569237222627551</v>
      </c>
      <c r="T55">
        <f t="shared" si="7"/>
        <v>47.515000000000029</v>
      </c>
      <c r="U55">
        <f t="shared" si="8"/>
        <v>56.366642703303107</v>
      </c>
    </row>
    <row r="56" spans="1:21">
      <c r="A56" s="1">
        <v>1997</v>
      </c>
      <c r="B56">
        <v>1</v>
      </c>
      <c r="C56">
        <v>-0.81410000000000005</v>
      </c>
      <c r="D56">
        <v>-0.61629999999999996</v>
      </c>
      <c r="E56">
        <v>1.7809999999999999</v>
      </c>
      <c r="F56">
        <v>-7.8511698760392948E-3</v>
      </c>
      <c r="G56">
        <v>6.6330000754905791E-3</v>
      </c>
      <c r="H56">
        <v>1.798279887050214E-2</v>
      </c>
      <c r="I56">
        <f t="shared" si="0"/>
        <v>-0.78511698760392945</v>
      </c>
      <c r="J56">
        <f t="shared" si="1"/>
        <v>0.66330000754905794</v>
      </c>
      <c r="K56">
        <f t="shared" si="2"/>
        <v>1.7982798870502141</v>
      </c>
      <c r="O56">
        <f t="shared" si="3"/>
        <v>11.210199999999997</v>
      </c>
      <c r="P56">
        <f t="shared" si="4"/>
        <v>13.01472811504741</v>
      </c>
      <c r="Q56">
        <f t="shared" si="5"/>
        <v>22.415199999999999</v>
      </c>
      <c r="R56">
        <f t="shared" si="6"/>
        <v>27.035518809567101</v>
      </c>
      <c r="S56">
        <f t="shared" si="9"/>
        <v>-0.66330000754905794</v>
      </c>
      <c r="T56">
        <f t="shared" si="7"/>
        <v>49.296000000000028</v>
      </c>
      <c r="U56">
        <f t="shared" si="8"/>
        <v>58.164922590353321</v>
      </c>
    </row>
    <row r="57" spans="1:21">
      <c r="A57" s="1">
        <v>1997</v>
      </c>
      <c r="B57">
        <v>2</v>
      </c>
      <c r="C57">
        <v>-2.4784000000000002</v>
      </c>
      <c r="D57">
        <v>2.9357000000000002</v>
      </c>
      <c r="E57">
        <v>-1.5541</v>
      </c>
      <c r="F57">
        <v>-2.803711708690345E-2</v>
      </c>
      <c r="G57">
        <v>-3.2464257942501962E-2</v>
      </c>
      <c r="H57">
        <v>-1.512601601646482E-2</v>
      </c>
      <c r="I57">
        <f t="shared" si="0"/>
        <v>-2.8037117086903449</v>
      </c>
      <c r="J57">
        <f t="shared" si="1"/>
        <v>-3.2464257942501962</v>
      </c>
      <c r="K57">
        <f t="shared" si="2"/>
        <v>-1.5126016016464821</v>
      </c>
      <c r="O57">
        <f t="shared" si="3"/>
        <v>8.7317999999999962</v>
      </c>
      <c r="P57">
        <f t="shared" si="4"/>
        <v>10.211016406357064</v>
      </c>
      <c r="Q57">
        <f t="shared" si="5"/>
        <v>25.350899999999999</v>
      </c>
      <c r="R57">
        <f t="shared" si="6"/>
        <v>30.281944603817298</v>
      </c>
      <c r="S57">
        <f t="shared" si="9"/>
        <v>3.2464257942501962</v>
      </c>
      <c r="T57">
        <f t="shared" si="7"/>
        <v>47.74190000000003</v>
      </c>
      <c r="U57">
        <f t="shared" si="8"/>
        <v>56.65232098870684</v>
      </c>
    </row>
    <row r="58" spans="1:21">
      <c r="A58" s="1">
        <v>1997</v>
      </c>
      <c r="B58">
        <v>3</v>
      </c>
      <c r="C58">
        <v>-0.53580000000000005</v>
      </c>
      <c r="D58">
        <v>1.7650999999999999</v>
      </c>
      <c r="E58">
        <v>1.7604</v>
      </c>
      <c r="F58">
        <v>-9.6382625978860895E-3</v>
      </c>
      <c r="G58">
        <v>-2.3666319306878288E-2</v>
      </c>
      <c r="H58">
        <v>5.4862642333209158E-3</v>
      </c>
      <c r="I58">
        <f t="shared" si="0"/>
        <v>-0.96382625978860892</v>
      </c>
      <c r="J58">
        <f t="shared" si="1"/>
        <v>-2.366631930687829</v>
      </c>
      <c r="K58">
        <f t="shared" si="2"/>
        <v>0.54862642333209155</v>
      </c>
      <c r="O58">
        <f t="shared" si="3"/>
        <v>8.1959999999999962</v>
      </c>
      <c r="P58">
        <f t="shared" si="4"/>
        <v>9.2471901465684549</v>
      </c>
      <c r="Q58">
        <f t="shared" si="5"/>
        <v>27.116</v>
      </c>
      <c r="R58">
        <f t="shared" si="6"/>
        <v>32.648576534505125</v>
      </c>
      <c r="S58">
        <f t="shared" si="9"/>
        <v>2.366631930687829</v>
      </c>
      <c r="T58">
        <f t="shared" si="7"/>
        <v>49.502300000000027</v>
      </c>
      <c r="U58">
        <f t="shared" si="8"/>
        <v>57.200947412038929</v>
      </c>
    </row>
    <row r="59" spans="1:21">
      <c r="A59" s="1">
        <v>1997</v>
      </c>
      <c r="B59">
        <v>4</v>
      </c>
      <c r="C59">
        <v>-4.7282999999999999</v>
      </c>
      <c r="D59">
        <v>-1.8756999999999999</v>
      </c>
      <c r="E59">
        <v>3.8559999999999999</v>
      </c>
      <c r="F59">
        <v>-4.5657181746303142E-2</v>
      </c>
      <c r="G59">
        <v>1.255286185868071E-2</v>
      </c>
      <c r="H59">
        <v>4.2687720343202881E-2</v>
      </c>
      <c r="I59">
        <f t="shared" si="0"/>
        <v>-4.5657181746303142</v>
      </c>
      <c r="J59">
        <f t="shared" si="1"/>
        <v>1.2552861858680711</v>
      </c>
      <c r="K59">
        <f t="shared" si="2"/>
        <v>4.2687720343202882</v>
      </c>
      <c r="O59">
        <f t="shared" si="3"/>
        <v>3.4676999999999962</v>
      </c>
      <c r="P59">
        <f t="shared" si="4"/>
        <v>4.6814719719381408</v>
      </c>
      <c r="Q59">
        <f t="shared" si="5"/>
        <v>25.240300000000001</v>
      </c>
      <c r="R59">
        <f t="shared" si="6"/>
        <v>31.393290348637052</v>
      </c>
      <c r="S59">
        <f t="shared" si="9"/>
        <v>-1.2552861858680711</v>
      </c>
      <c r="T59">
        <f t="shared" si="7"/>
        <v>53.358300000000028</v>
      </c>
      <c r="U59">
        <f t="shared" si="8"/>
        <v>61.469719446359214</v>
      </c>
    </row>
    <row r="60" spans="1:21">
      <c r="A60" s="1">
        <v>1997</v>
      </c>
      <c r="B60">
        <v>5</v>
      </c>
      <c r="C60">
        <v>5.0056000000000003</v>
      </c>
      <c r="D60">
        <v>-3.2145999999999999</v>
      </c>
      <c r="E60">
        <v>-0.24129999999999999</v>
      </c>
      <c r="F60">
        <v>5.4290212001558202E-2</v>
      </c>
      <c r="G60">
        <v>3.5776621023728111E-2</v>
      </c>
      <c r="H60">
        <v>-6.5185008425437951E-3</v>
      </c>
      <c r="I60">
        <f t="shared" si="0"/>
        <v>5.4290212001558205</v>
      </c>
      <c r="J60">
        <f t="shared" si="1"/>
        <v>3.5776621023728112</v>
      </c>
      <c r="K60">
        <f t="shared" si="2"/>
        <v>-0.65185008425437951</v>
      </c>
      <c r="O60">
        <f t="shared" si="3"/>
        <v>8.4732999999999965</v>
      </c>
      <c r="P60">
        <f t="shared" si="4"/>
        <v>10.11049317209396</v>
      </c>
      <c r="Q60">
        <f t="shared" si="5"/>
        <v>22.025700000000001</v>
      </c>
      <c r="R60">
        <f t="shared" si="6"/>
        <v>27.815628246264239</v>
      </c>
      <c r="S60">
        <f t="shared" si="9"/>
        <v>-3.5776621023728112</v>
      </c>
      <c r="T60">
        <f t="shared" si="7"/>
        <v>53.117000000000026</v>
      </c>
      <c r="U60">
        <f t="shared" si="8"/>
        <v>60.817869362104837</v>
      </c>
    </row>
    <row r="61" spans="1:21">
      <c r="A61" s="1">
        <v>1997</v>
      </c>
      <c r="B61">
        <v>6</v>
      </c>
      <c r="C61">
        <v>1.0391999999999999</v>
      </c>
      <c r="D61">
        <v>0.22120000000000001</v>
      </c>
      <c r="E61">
        <v>2.1183999999999998</v>
      </c>
      <c r="F61">
        <v>1.1708375178618551E-2</v>
      </c>
      <c r="G61">
        <v>-7.4216498471909448E-4</v>
      </c>
      <c r="H61">
        <v>1.917967968513087E-2</v>
      </c>
      <c r="I61">
        <f t="shared" si="0"/>
        <v>1.1708375178618551</v>
      </c>
      <c r="J61">
        <f t="shared" si="1"/>
        <v>-7.4216498471909448E-2</v>
      </c>
      <c r="K61">
        <f t="shared" si="2"/>
        <v>1.917967968513087</v>
      </c>
      <c r="O61">
        <f t="shared" si="3"/>
        <v>9.5124999999999957</v>
      </c>
      <c r="P61">
        <f t="shared" si="4"/>
        <v>11.281330689955816</v>
      </c>
      <c r="Q61">
        <f t="shared" si="5"/>
        <v>22.2469</v>
      </c>
      <c r="R61">
        <f t="shared" si="6"/>
        <v>27.889844744736148</v>
      </c>
      <c r="S61">
        <f t="shared" si="9"/>
        <v>7.4216498471909448E-2</v>
      </c>
      <c r="T61">
        <f t="shared" si="7"/>
        <v>55.235400000000027</v>
      </c>
      <c r="U61">
        <f t="shared" si="8"/>
        <v>62.735837330617926</v>
      </c>
    </row>
    <row r="62" spans="1:21">
      <c r="A62" s="1">
        <v>1997</v>
      </c>
      <c r="B62">
        <v>7</v>
      </c>
      <c r="C62">
        <v>-1.3948</v>
      </c>
      <c r="D62">
        <v>-2.9906000000000001</v>
      </c>
      <c r="E62">
        <v>1.3312999999999999</v>
      </c>
      <c r="F62">
        <v>-1.7594940562017321E-2</v>
      </c>
      <c r="G62">
        <v>2.2388043601109141E-2</v>
      </c>
      <c r="H62">
        <v>1.485398154274188E-2</v>
      </c>
      <c r="I62">
        <f t="shared" si="0"/>
        <v>-1.759494056201732</v>
      </c>
      <c r="J62">
        <f t="shared" si="1"/>
        <v>2.238804360110914</v>
      </c>
      <c r="K62">
        <f t="shared" si="2"/>
        <v>1.4853981542741879</v>
      </c>
      <c r="O62">
        <f t="shared" si="3"/>
        <v>8.1176999999999957</v>
      </c>
      <c r="P62">
        <f t="shared" si="4"/>
        <v>9.5218366337540843</v>
      </c>
      <c r="Q62">
        <f t="shared" si="5"/>
        <v>19.2563</v>
      </c>
      <c r="R62">
        <f t="shared" si="6"/>
        <v>25.651040384625233</v>
      </c>
      <c r="S62">
        <f t="shared" si="9"/>
        <v>-2.238804360110914</v>
      </c>
      <c r="T62">
        <f t="shared" si="7"/>
        <v>56.566700000000026</v>
      </c>
      <c r="U62">
        <f t="shared" si="8"/>
        <v>64.221235484892119</v>
      </c>
    </row>
    <row r="63" spans="1:21">
      <c r="A63" s="1">
        <v>1997</v>
      </c>
      <c r="B63">
        <v>8</v>
      </c>
      <c r="C63">
        <v>7.4863999999999997</v>
      </c>
      <c r="D63">
        <v>-0.76900000000000002</v>
      </c>
      <c r="E63">
        <v>-1.4326000000000001</v>
      </c>
      <c r="F63">
        <v>7.6705996943033136E-2</v>
      </c>
      <c r="G63">
        <v>3.8117144592544529E-3</v>
      </c>
      <c r="H63">
        <v>-8.3851323417908786E-3</v>
      </c>
      <c r="I63">
        <f t="shared" si="0"/>
        <v>7.6705996943033137</v>
      </c>
      <c r="J63">
        <f t="shared" si="1"/>
        <v>0.38117144592544527</v>
      </c>
      <c r="K63">
        <f t="shared" si="2"/>
        <v>-0.83851323417908785</v>
      </c>
      <c r="O63">
        <f t="shared" si="3"/>
        <v>15.604099999999995</v>
      </c>
      <c r="P63">
        <f t="shared" si="4"/>
        <v>17.192436328057397</v>
      </c>
      <c r="Q63">
        <f t="shared" si="5"/>
        <v>18.487300000000001</v>
      </c>
      <c r="R63">
        <f t="shared" si="6"/>
        <v>25.269868938699787</v>
      </c>
      <c r="S63">
        <f t="shared" si="9"/>
        <v>-0.38117144592544527</v>
      </c>
      <c r="T63">
        <f t="shared" si="7"/>
        <v>55.134100000000025</v>
      </c>
      <c r="U63">
        <f t="shared" si="8"/>
        <v>63.38272225071303</v>
      </c>
    </row>
    <row r="64" spans="1:21">
      <c r="A64" s="1">
        <v>1997</v>
      </c>
      <c r="B64">
        <v>9</v>
      </c>
      <c r="C64">
        <v>2.4315000000000002</v>
      </c>
      <c r="D64">
        <v>-0.1147</v>
      </c>
      <c r="E64">
        <v>-1.0519000000000001</v>
      </c>
      <c r="F64">
        <v>2.4778623424478039E-2</v>
      </c>
      <c r="G64">
        <v>-7.8686254987815618E-4</v>
      </c>
      <c r="H64">
        <v>-8.7690601878274363E-3</v>
      </c>
      <c r="I64">
        <f t="shared" si="0"/>
        <v>2.4778623424478039</v>
      </c>
      <c r="J64">
        <f t="shared" si="1"/>
        <v>-7.8686254987815618E-2</v>
      </c>
      <c r="K64">
        <f t="shared" si="2"/>
        <v>-0.87690601878274366</v>
      </c>
      <c r="O64">
        <f t="shared" si="3"/>
        <v>18.035599999999995</v>
      </c>
      <c r="P64">
        <f t="shared" si="4"/>
        <v>19.670298670505201</v>
      </c>
      <c r="Q64">
        <f t="shared" si="5"/>
        <v>18.372600000000002</v>
      </c>
      <c r="R64">
        <f t="shared" si="6"/>
        <v>25.348555193687602</v>
      </c>
      <c r="S64">
        <f t="shared" si="9"/>
        <v>7.8686254987815618E-2</v>
      </c>
      <c r="T64">
        <f t="shared" si="7"/>
        <v>54.082200000000022</v>
      </c>
      <c r="U64">
        <f t="shared" si="8"/>
        <v>62.505816231930289</v>
      </c>
    </row>
    <row r="65" spans="1:21">
      <c r="A65" s="1">
        <v>1997</v>
      </c>
      <c r="B65">
        <v>10</v>
      </c>
      <c r="C65">
        <v>-1.0911999999999999</v>
      </c>
      <c r="D65">
        <v>2.6402000000000001</v>
      </c>
      <c r="E65">
        <v>-1.0299</v>
      </c>
      <c r="F65">
        <v>-9.7126439198095896E-3</v>
      </c>
      <c r="G65">
        <v>-3.1943501549191997E-2</v>
      </c>
      <c r="H65">
        <v>-8.9290238873516795E-3</v>
      </c>
      <c r="I65">
        <f t="shared" si="0"/>
        <v>-0.97126439198095893</v>
      </c>
      <c r="J65">
        <f t="shared" si="1"/>
        <v>-3.1943501549191997</v>
      </c>
      <c r="K65">
        <f t="shared" si="2"/>
        <v>-0.89290238873516792</v>
      </c>
      <c r="O65">
        <f t="shared" si="3"/>
        <v>16.944399999999995</v>
      </c>
      <c r="P65">
        <f t="shared" si="4"/>
        <v>18.699034278524241</v>
      </c>
      <c r="Q65">
        <f t="shared" si="5"/>
        <v>21.012800000000002</v>
      </c>
      <c r="R65">
        <f t="shared" si="6"/>
        <v>28.542905348606801</v>
      </c>
      <c r="S65">
        <f t="shared" si="9"/>
        <v>3.1943501549191997</v>
      </c>
      <c r="T65">
        <f t="shared" si="7"/>
        <v>53.052300000000024</v>
      </c>
      <c r="U65">
        <f t="shared" si="8"/>
        <v>61.612913843195123</v>
      </c>
    </row>
    <row r="66" spans="1:21">
      <c r="A66" s="1">
        <v>1997</v>
      </c>
      <c r="B66">
        <v>11</v>
      </c>
      <c r="C66">
        <v>-5.5248999999999997</v>
      </c>
      <c r="D66">
        <v>2.8658000000000001</v>
      </c>
      <c r="E66">
        <v>1.4063000000000001</v>
      </c>
      <c r="F66">
        <v>-5.2907277429249319E-2</v>
      </c>
      <c r="G66">
        <v>-2.3691902394471921E-2</v>
      </c>
      <c r="H66">
        <v>1.745075207883813E-2</v>
      </c>
      <c r="I66">
        <f t="shared" si="0"/>
        <v>-5.2907277429249318</v>
      </c>
      <c r="J66">
        <f t="shared" si="1"/>
        <v>-2.369190239447192</v>
      </c>
      <c r="K66">
        <f t="shared" si="2"/>
        <v>1.745075207883813</v>
      </c>
      <c r="O66">
        <f t="shared" si="3"/>
        <v>11.419499999999996</v>
      </c>
      <c r="P66">
        <f t="shared" si="4"/>
        <v>13.408306535599309</v>
      </c>
      <c r="Q66">
        <f t="shared" si="5"/>
        <v>23.878600000000002</v>
      </c>
      <c r="R66">
        <f t="shared" si="6"/>
        <v>30.912095588053994</v>
      </c>
      <c r="S66">
        <f t="shared" si="9"/>
        <v>2.369190239447192</v>
      </c>
      <c r="T66">
        <f t="shared" si="7"/>
        <v>54.458600000000025</v>
      </c>
      <c r="U66">
        <f t="shared" si="8"/>
        <v>63.357989051078938</v>
      </c>
    </row>
    <row r="67" spans="1:21">
      <c r="A67" s="1">
        <v>1997</v>
      </c>
      <c r="B67">
        <v>12</v>
      </c>
      <c r="C67">
        <v>-2.2208999999999999</v>
      </c>
      <c r="D67">
        <v>2.2279</v>
      </c>
      <c r="E67">
        <v>1.5732999999999999</v>
      </c>
      <c r="F67">
        <v>-2.215973190225928E-2</v>
      </c>
      <c r="G67">
        <v>-1.9694831525670659E-2</v>
      </c>
      <c r="H67">
        <v>1.5068812030100199E-2</v>
      </c>
      <c r="I67">
        <f t="shared" ref="I67:I130" si="10">F67*100</f>
        <v>-2.2159731902259279</v>
      </c>
      <c r="J67">
        <f t="shared" ref="J67:J130" si="11">G67*100</f>
        <v>-1.969483152567066</v>
      </c>
      <c r="K67">
        <f t="shared" ref="K67:K130" si="12">H67*100</f>
        <v>1.5068812030100198</v>
      </c>
      <c r="O67">
        <f t="shared" ref="O67:O130" si="13">SUM(C67,O66)</f>
        <v>9.1985999999999954</v>
      </c>
      <c r="P67">
        <f t="shared" ref="P67:P130" si="14">SUM(I67,P66)</f>
        <v>11.192333345373381</v>
      </c>
      <c r="Q67">
        <f t="shared" ref="Q67:Q130" si="15">SUM(D67,Q66)</f>
        <v>26.106500000000004</v>
      </c>
      <c r="R67">
        <f t="shared" ref="R67:R130" si="16">SUM(S67,R66)</f>
        <v>32.881578740621059</v>
      </c>
      <c r="S67">
        <f t="shared" si="9"/>
        <v>1.969483152567066</v>
      </c>
      <c r="T67">
        <f t="shared" ref="T67:T130" si="17">SUM(E67,T66)</f>
        <v>56.031900000000029</v>
      </c>
      <c r="U67">
        <f t="shared" ref="U67:U130" si="18">SUM(K67,U66)</f>
        <v>64.864870254088956</v>
      </c>
    </row>
    <row r="68" spans="1:21">
      <c r="A68" s="1">
        <v>1998</v>
      </c>
      <c r="B68">
        <v>1</v>
      </c>
      <c r="C68">
        <v>-1.2128000000000001</v>
      </c>
      <c r="D68">
        <v>-1.1806000000000001</v>
      </c>
      <c r="E68">
        <v>2.1905999999999999</v>
      </c>
      <c r="F68">
        <v>-1.4518309038513109E-2</v>
      </c>
      <c r="G68">
        <v>9.0614313097707212E-3</v>
      </c>
      <c r="H68">
        <v>1.457484510735022E-2</v>
      </c>
      <c r="I68">
        <f t="shared" si="10"/>
        <v>-1.4518309038513109</v>
      </c>
      <c r="J68">
        <f t="shared" si="11"/>
        <v>0.90614313097707211</v>
      </c>
      <c r="K68">
        <f t="shared" si="12"/>
        <v>1.4574845107350221</v>
      </c>
      <c r="O68">
        <f t="shared" si="13"/>
        <v>7.9857999999999958</v>
      </c>
      <c r="P68">
        <f t="shared" si="14"/>
        <v>9.7405024415220698</v>
      </c>
      <c r="Q68">
        <f t="shared" si="15"/>
        <v>24.925900000000006</v>
      </c>
      <c r="R68">
        <f t="shared" si="16"/>
        <v>31.975435609643988</v>
      </c>
      <c r="S68">
        <f t="shared" ref="S68:S131" si="19">0-J68</f>
        <v>-0.90614313097707211</v>
      </c>
      <c r="T68">
        <f t="shared" si="17"/>
        <v>58.222500000000025</v>
      </c>
      <c r="U68">
        <f t="shared" si="18"/>
        <v>66.322354764823984</v>
      </c>
    </row>
    <row r="69" spans="1:21">
      <c r="A69" s="1">
        <v>1998</v>
      </c>
      <c r="B69">
        <v>2</v>
      </c>
      <c r="C69">
        <v>1.0517000000000001</v>
      </c>
      <c r="D69">
        <v>-2.4559000000000002</v>
      </c>
      <c r="E69">
        <v>1.1397999999999999</v>
      </c>
      <c r="F69">
        <v>1.385093410484947E-2</v>
      </c>
      <c r="G69">
        <v>2.628035968047562E-2</v>
      </c>
      <c r="H69">
        <v>1.065477157784386E-2</v>
      </c>
      <c r="I69">
        <f t="shared" si="10"/>
        <v>1.3850934104849471</v>
      </c>
      <c r="J69">
        <f t="shared" si="11"/>
        <v>2.6280359680475618</v>
      </c>
      <c r="K69">
        <f t="shared" si="12"/>
        <v>1.065477157784386</v>
      </c>
      <c r="O69">
        <f t="shared" si="13"/>
        <v>9.0374999999999961</v>
      </c>
      <c r="P69">
        <f t="shared" si="14"/>
        <v>11.125595852007017</v>
      </c>
      <c r="Q69">
        <f t="shared" si="15"/>
        <v>22.470000000000006</v>
      </c>
      <c r="R69">
        <f t="shared" si="16"/>
        <v>29.347399641596425</v>
      </c>
      <c r="S69">
        <f t="shared" si="19"/>
        <v>-2.6280359680475618</v>
      </c>
      <c r="T69">
        <f t="shared" si="17"/>
        <v>59.362300000000026</v>
      </c>
      <c r="U69">
        <f t="shared" si="18"/>
        <v>67.38783192260837</v>
      </c>
    </row>
    <row r="70" spans="1:21">
      <c r="A70" s="1">
        <v>1998</v>
      </c>
      <c r="B70">
        <v>3</v>
      </c>
      <c r="C70">
        <v>-0.33189999999999997</v>
      </c>
      <c r="D70">
        <v>0.4864</v>
      </c>
      <c r="E70">
        <v>-0.17480000000000001</v>
      </c>
      <c r="F70">
        <v>6.1322297584812113E-4</v>
      </c>
      <c r="G70">
        <v>-3.060225954242352E-3</v>
      </c>
      <c r="H70">
        <v>-9.5739023406907833E-3</v>
      </c>
      <c r="I70">
        <f t="shared" si="10"/>
        <v>6.1322297584812113E-2</v>
      </c>
      <c r="J70">
        <f t="shared" si="11"/>
        <v>-0.30602259542423521</v>
      </c>
      <c r="K70">
        <f t="shared" si="12"/>
        <v>-0.95739023406907831</v>
      </c>
      <c r="O70">
        <f t="shared" si="13"/>
        <v>8.7055999999999969</v>
      </c>
      <c r="P70">
        <f t="shared" si="14"/>
        <v>11.186918149591829</v>
      </c>
      <c r="Q70">
        <f t="shared" si="15"/>
        <v>22.956400000000006</v>
      </c>
      <c r="R70">
        <f t="shared" si="16"/>
        <v>29.65342223702066</v>
      </c>
      <c r="S70">
        <f t="shared" si="19"/>
        <v>0.30602259542423521</v>
      </c>
      <c r="T70">
        <f t="shared" si="17"/>
        <v>59.187500000000028</v>
      </c>
      <c r="U70">
        <f t="shared" si="18"/>
        <v>66.43044168853929</v>
      </c>
    </row>
    <row r="71" spans="1:21">
      <c r="A71" s="1">
        <v>1998</v>
      </c>
      <c r="B71">
        <v>4</v>
      </c>
      <c r="C71">
        <v>0.49280000000000002</v>
      </c>
      <c r="D71">
        <v>0.1799</v>
      </c>
      <c r="E71">
        <v>-0.19969999999999999</v>
      </c>
      <c r="F71">
        <v>6.0862905523994017E-3</v>
      </c>
      <c r="G71">
        <v>4.6917989124193298E-3</v>
      </c>
      <c r="H71">
        <v>5.0944256651302491E-3</v>
      </c>
      <c r="I71">
        <f t="shared" si="10"/>
        <v>0.60862905523994015</v>
      </c>
      <c r="J71">
        <f t="shared" si="11"/>
        <v>0.46917989124193299</v>
      </c>
      <c r="K71">
        <f t="shared" si="12"/>
        <v>0.50944256651302489</v>
      </c>
      <c r="O71">
        <f t="shared" si="13"/>
        <v>9.1983999999999977</v>
      </c>
      <c r="P71">
        <f t="shared" si="14"/>
        <v>11.795547204831768</v>
      </c>
      <c r="Q71">
        <f t="shared" si="15"/>
        <v>23.136300000000006</v>
      </c>
      <c r="R71">
        <f t="shared" si="16"/>
        <v>29.184242345778728</v>
      </c>
      <c r="S71">
        <f t="shared" si="19"/>
        <v>-0.46917989124193299</v>
      </c>
      <c r="T71">
        <f t="shared" si="17"/>
        <v>58.987800000000028</v>
      </c>
      <c r="U71">
        <f t="shared" si="18"/>
        <v>66.93988425505232</v>
      </c>
    </row>
    <row r="72" spans="1:21">
      <c r="A72" s="1">
        <v>1998</v>
      </c>
      <c r="B72">
        <v>5</v>
      </c>
      <c r="C72">
        <v>-2.6324999999999998</v>
      </c>
      <c r="D72">
        <v>2.2656000000000001</v>
      </c>
      <c r="E72">
        <v>1.7802</v>
      </c>
      <c r="F72">
        <v>-2.7561306799183481E-2</v>
      </c>
      <c r="G72">
        <v>-2.3552067615396941E-2</v>
      </c>
      <c r="H72">
        <v>1.6296617396808408E-2</v>
      </c>
      <c r="I72">
        <f t="shared" si="10"/>
        <v>-2.756130679918348</v>
      </c>
      <c r="J72">
        <f t="shared" si="11"/>
        <v>-2.3552067615396943</v>
      </c>
      <c r="K72">
        <f t="shared" si="12"/>
        <v>1.6296617396808408</v>
      </c>
      <c r="O72">
        <f t="shared" si="13"/>
        <v>6.5658999999999974</v>
      </c>
      <c r="P72">
        <f t="shared" si="14"/>
        <v>9.0394165249134204</v>
      </c>
      <c r="Q72">
        <f t="shared" si="15"/>
        <v>25.401900000000005</v>
      </c>
      <c r="R72">
        <f t="shared" si="16"/>
        <v>31.539449107318422</v>
      </c>
      <c r="S72">
        <f t="shared" si="19"/>
        <v>2.3552067615396943</v>
      </c>
      <c r="T72">
        <f t="shared" si="17"/>
        <v>60.768000000000029</v>
      </c>
      <c r="U72">
        <f t="shared" si="18"/>
        <v>68.569545994733161</v>
      </c>
    </row>
    <row r="73" spans="1:21">
      <c r="A73" s="1">
        <v>1998</v>
      </c>
      <c r="B73">
        <v>6</v>
      </c>
      <c r="C73">
        <v>-3.2856000000000001</v>
      </c>
      <c r="D73">
        <v>-1.514</v>
      </c>
      <c r="E73">
        <v>3.1587999999999998</v>
      </c>
      <c r="F73">
        <v>-2.8396531536672841E-2</v>
      </c>
      <c r="G73">
        <v>3.3762704190632292E-2</v>
      </c>
      <c r="H73">
        <v>2.124922600201835E-2</v>
      </c>
      <c r="I73">
        <f t="shared" si="10"/>
        <v>-2.839653153667284</v>
      </c>
      <c r="J73">
        <f t="shared" si="11"/>
        <v>3.3762704190632293</v>
      </c>
      <c r="K73">
        <f t="shared" si="12"/>
        <v>2.1249226002018351</v>
      </c>
      <c r="O73">
        <f t="shared" si="13"/>
        <v>3.2802999999999973</v>
      </c>
      <c r="P73">
        <f t="shared" si="14"/>
        <v>6.1997633712461369</v>
      </c>
      <c r="Q73">
        <f t="shared" si="15"/>
        <v>23.887900000000005</v>
      </c>
      <c r="R73">
        <f t="shared" si="16"/>
        <v>28.163178688255194</v>
      </c>
      <c r="S73">
        <f t="shared" si="19"/>
        <v>-3.3762704190632293</v>
      </c>
      <c r="T73">
        <f t="shared" si="17"/>
        <v>63.926800000000028</v>
      </c>
      <c r="U73">
        <f t="shared" si="18"/>
        <v>70.694468594935003</v>
      </c>
    </row>
    <row r="74" spans="1:21">
      <c r="A74" s="1">
        <v>1998</v>
      </c>
      <c r="B74">
        <v>7</v>
      </c>
      <c r="C74">
        <v>-5.7035</v>
      </c>
      <c r="D74">
        <v>1.8861000000000001</v>
      </c>
      <c r="E74">
        <v>0.97009999999999996</v>
      </c>
      <c r="F74">
        <v>-5.7208620674207393E-2</v>
      </c>
      <c r="G74">
        <v>-1.7549205952718819E-2</v>
      </c>
      <c r="H74">
        <v>8.745103077341089E-3</v>
      </c>
      <c r="I74">
        <f t="shared" si="10"/>
        <v>-5.7208620674207395</v>
      </c>
      <c r="J74">
        <f t="shared" si="11"/>
        <v>-1.7549205952718818</v>
      </c>
      <c r="K74">
        <f t="shared" si="12"/>
        <v>0.87451030773410887</v>
      </c>
      <c r="O74">
        <f t="shared" si="13"/>
        <v>-2.4232000000000027</v>
      </c>
      <c r="P74">
        <f t="shared" si="14"/>
        <v>0.47890130382539731</v>
      </c>
      <c r="Q74">
        <f t="shared" si="15"/>
        <v>25.774000000000004</v>
      </c>
      <c r="R74">
        <f t="shared" si="16"/>
        <v>29.918099283527077</v>
      </c>
      <c r="S74">
        <f t="shared" si="19"/>
        <v>1.7549205952718818</v>
      </c>
      <c r="T74">
        <f t="shared" si="17"/>
        <v>64.896900000000031</v>
      </c>
      <c r="U74">
        <f t="shared" si="18"/>
        <v>71.568978902669116</v>
      </c>
    </row>
    <row r="75" spans="1:21">
      <c r="A75" s="1">
        <v>1998</v>
      </c>
      <c r="B75">
        <v>8</v>
      </c>
      <c r="C75">
        <v>-6.1936</v>
      </c>
      <c r="D75">
        <v>5.4493</v>
      </c>
      <c r="E75">
        <v>3.0575999999999999</v>
      </c>
      <c r="F75">
        <v>-7.2348967144550302E-2</v>
      </c>
      <c r="G75">
        <v>-6.0377943913912629E-2</v>
      </c>
      <c r="H75">
        <v>2.606547178914087E-2</v>
      </c>
      <c r="I75">
        <f t="shared" si="10"/>
        <v>-7.2348967144550302</v>
      </c>
      <c r="J75">
        <f t="shared" si="11"/>
        <v>-6.0377943913912633</v>
      </c>
      <c r="K75">
        <f t="shared" si="12"/>
        <v>2.606547178914087</v>
      </c>
      <c r="O75">
        <f t="shared" si="13"/>
        <v>-8.6168000000000031</v>
      </c>
      <c r="P75">
        <f t="shared" si="14"/>
        <v>-6.7559954106296329</v>
      </c>
      <c r="Q75">
        <f t="shared" si="15"/>
        <v>31.223300000000005</v>
      </c>
      <c r="R75">
        <f t="shared" si="16"/>
        <v>35.955893674918343</v>
      </c>
      <c r="S75">
        <f t="shared" si="19"/>
        <v>6.0377943913912633</v>
      </c>
      <c r="T75">
        <f t="shared" si="17"/>
        <v>67.954500000000024</v>
      </c>
      <c r="U75">
        <f t="shared" si="18"/>
        <v>74.1755260815832</v>
      </c>
    </row>
    <row r="76" spans="1:21">
      <c r="A76" s="1">
        <v>1998</v>
      </c>
      <c r="B76">
        <v>9</v>
      </c>
      <c r="C76">
        <v>-2.0586000000000002</v>
      </c>
      <c r="D76">
        <v>-3.0781000000000001</v>
      </c>
      <c r="E76">
        <v>-1.8245</v>
      </c>
      <c r="F76">
        <v>-2.3497911930955628E-2</v>
      </c>
      <c r="G76">
        <v>3.8161876089255843E-2</v>
      </c>
      <c r="H76">
        <v>-1.9340915799770431E-2</v>
      </c>
      <c r="I76">
        <f t="shared" si="10"/>
        <v>-2.3497911930955628</v>
      </c>
      <c r="J76">
        <f t="shared" si="11"/>
        <v>3.8161876089255844</v>
      </c>
      <c r="K76">
        <f t="shared" si="12"/>
        <v>-1.9340915799770431</v>
      </c>
      <c r="O76">
        <f t="shared" si="13"/>
        <v>-10.675400000000003</v>
      </c>
      <c r="P76">
        <f t="shared" si="14"/>
        <v>-9.1057866037251962</v>
      </c>
      <c r="Q76">
        <f t="shared" si="15"/>
        <v>28.145200000000006</v>
      </c>
      <c r="R76">
        <f t="shared" si="16"/>
        <v>32.139706065992762</v>
      </c>
      <c r="S76">
        <f t="shared" si="19"/>
        <v>-3.8161876089255844</v>
      </c>
      <c r="T76">
        <f t="shared" si="17"/>
        <v>66.130000000000024</v>
      </c>
      <c r="U76">
        <f t="shared" si="18"/>
        <v>72.24143450160615</v>
      </c>
    </row>
    <row r="77" spans="1:21">
      <c r="A77" s="1">
        <v>1998</v>
      </c>
      <c r="B77">
        <v>10</v>
      </c>
      <c r="C77">
        <v>-2.1604000000000001</v>
      </c>
      <c r="D77">
        <v>-0.94940000000000002</v>
      </c>
      <c r="E77">
        <v>0.63749999999999996</v>
      </c>
      <c r="F77">
        <v>-2.4006435331174979E-2</v>
      </c>
      <c r="G77">
        <v>5.2267075338370828E-3</v>
      </c>
      <c r="H77">
        <v>4.6309647219777081E-3</v>
      </c>
      <c r="I77">
        <f t="shared" si="10"/>
        <v>-2.4006435331174978</v>
      </c>
      <c r="J77">
        <f t="shared" si="11"/>
        <v>0.52267075338370828</v>
      </c>
      <c r="K77">
        <f t="shared" si="12"/>
        <v>0.46309647219777084</v>
      </c>
      <c r="O77">
        <f t="shared" si="13"/>
        <v>-12.835800000000003</v>
      </c>
      <c r="P77">
        <f t="shared" si="14"/>
        <v>-11.506430136842694</v>
      </c>
      <c r="Q77">
        <f t="shared" si="15"/>
        <v>27.195800000000006</v>
      </c>
      <c r="R77">
        <f t="shared" si="16"/>
        <v>31.617035312609055</v>
      </c>
      <c r="S77">
        <f t="shared" si="19"/>
        <v>-0.52267075338370828</v>
      </c>
      <c r="T77">
        <f t="shared" si="17"/>
        <v>66.767500000000027</v>
      </c>
      <c r="U77">
        <f t="shared" si="18"/>
        <v>72.704530973803926</v>
      </c>
    </row>
    <row r="78" spans="1:21">
      <c r="A78" s="1">
        <v>1998</v>
      </c>
      <c r="B78">
        <v>11</v>
      </c>
      <c r="C78">
        <v>0.89639999999999997</v>
      </c>
      <c r="D78">
        <v>-2.52E-2</v>
      </c>
      <c r="E78">
        <v>1.3693</v>
      </c>
      <c r="F78">
        <v>1.8139937536431752E-2</v>
      </c>
      <c r="G78">
        <v>4.5563429642525846E-3</v>
      </c>
      <c r="H78">
        <v>1.074454669383593E-2</v>
      </c>
      <c r="I78">
        <f t="shared" si="10"/>
        <v>1.8139937536431752</v>
      </c>
      <c r="J78">
        <f t="shared" si="11"/>
        <v>0.45563429642525843</v>
      </c>
      <c r="K78">
        <f t="shared" si="12"/>
        <v>1.074454669383593</v>
      </c>
      <c r="O78">
        <f t="shared" si="13"/>
        <v>-11.939400000000003</v>
      </c>
      <c r="P78">
        <f t="shared" si="14"/>
        <v>-9.6924363831995191</v>
      </c>
      <c r="Q78">
        <f t="shared" si="15"/>
        <v>27.170600000000004</v>
      </c>
      <c r="R78">
        <f t="shared" si="16"/>
        <v>31.161401016183795</v>
      </c>
      <c r="S78">
        <f t="shared" si="19"/>
        <v>-0.45563429642525843</v>
      </c>
      <c r="T78">
        <f t="shared" si="17"/>
        <v>68.136800000000022</v>
      </c>
      <c r="U78">
        <f t="shared" si="18"/>
        <v>73.778985643187525</v>
      </c>
    </row>
    <row r="79" spans="1:21">
      <c r="A79" s="1">
        <v>1998</v>
      </c>
      <c r="B79">
        <v>12</v>
      </c>
      <c r="C79">
        <v>-1.8777999999999999</v>
      </c>
      <c r="D79">
        <v>-2.9398</v>
      </c>
      <c r="E79">
        <v>2.9291</v>
      </c>
      <c r="F79">
        <v>-8.5109090502360207E-3</v>
      </c>
      <c r="G79">
        <v>3.9691749439495209E-2</v>
      </c>
      <c r="H79">
        <v>3.4808677606195902E-2</v>
      </c>
      <c r="I79">
        <f t="shared" si="10"/>
        <v>-0.85109090502360207</v>
      </c>
      <c r="J79">
        <f t="shared" si="11"/>
        <v>3.969174943949521</v>
      </c>
      <c r="K79">
        <f t="shared" si="12"/>
        <v>3.4808677606195904</v>
      </c>
      <c r="O79">
        <f t="shared" si="13"/>
        <v>-13.817200000000003</v>
      </c>
      <c r="P79">
        <f t="shared" si="14"/>
        <v>-10.543527288223121</v>
      </c>
      <c r="Q79">
        <f t="shared" si="15"/>
        <v>24.230800000000002</v>
      </c>
      <c r="R79">
        <f t="shared" si="16"/>
        <v>27.192226072234273</v>
      </c>
      <c r="S79">
        <f t="shared" si="19"/>
        <v>-3.969174943949521</v>
      </c>
      <c r="T79">
        <f t="shared" si="17"/>
        <v>71.065900000000028</v>
      </c>
      <c r="U79">
        <f t="shared" si="18"/>
        <v>77.259853403807114</v>
      </c>
    </row>
    <row r="80" spans="1:21">
      <c r="A80" s="1">
        <v>1999</v>
      </c>
      <c r="B80">
        <v>1</v>
      </c>
      <c r="C80">
        <v>-1.8859999999999999</v>
      </c>
      <c r="D80">
        <v>-4.4619999999999997</v>
      </c>
      <c r="E80">
        <v>-3.2507999999999999</v>
      </c>
      <c r="F80">
        <v>-1.6220115890412831E-2</v>
      </c>
      <c r="G80">
        <v>5.0411575157533063E-2</v>
      </c>
      <c r="H80">
        <v>-4.182500591306574E-2</v>
      </c>
      <c r="I80">
        <f t="shared" si="10"/>
        <v>-1.622011589041283</v>
      </c>
      <c r="J80">
        <f t="shared" si="11"/>
        <v>5.041157515753306</v>
      </c>
      <c r="K80">
        <f t="shared" si="12"/>
        <v>-4.1825005913065736</v>
      </c>
      <c r="O80">
        <f t="shared" si="13"/>
        <v>-15.703200000000002</v>
      </c>
      <c r="P80">
        <f t="shared" si="14"/>
        <v>-12.165538877264403</v>
      </c>
      <c r="Q80">
        <f t="shared" si="15"/>
        <v>19.768800000000002</v>
      </c>
      <c r="R80">
        <f t="shared" si="16"/>
        <v>22.151068556480968</v>
      </c>
      <c r="S80">
        <f t="shared" si="19"/>
        <v>-5.041157515753306</v>
      </c>
      <c r="T80">
        <f t="shared" si="17"/>
        <v>67.815100000000029</v>
      </c>
      <c r="U80">
        <f t="shared" si="18"/>
        <v>73.077352812500536</v>
      </c>
    </row>
    <row r="81" spans="1:21">
      <c r="A81" s="1">
        <v>1999</v>
      </c>
      <c r="B81">
        <v>2</v>
      </c>
      <c r="C81">
        <v>-4.2281000000000004</v>
      </c>
      <c r="D81">
        <v>4.8140000000000001</v>
      </c>
      <c r="E81">
        <v>1.6E-2</v>
      </c>
      <c r="F81">
        <v>-4.5337490511488499E-2</v>
      </c>
      <c r="G81">
        <v>-4.3395527195526327E-2</v>
      </c>
      <c r="H81">
        <v>1.927097557529969E-3</v>
      </c>
      <c r="I81">
        <f t="shared" si="10"/>
        <v>-4.5337490511488499</v>
      </c>
      <c r="J81">
        <f t="shared" si="11"/>
        <v>-4.3395527195526329</v>
      </c>
      <c r="K81">
        <f t="shared" si="12"/>
        <v>0.1927097557529969</v>
      </c>
      <c r="O81">
        <f t="shared" si="13"/>
        <v>-19.931300000000004</v>
      </c>
      <c r="P81">
        <f t="shared" si="14"/>
        <v>-16.699287928413252</v>
      </c>
      <c r="Q81">
        <f t="shared" si="15"/>
        <v>24.582800000000002</v>
      </c>
      <c r="R81">
        <f t="shared" si="16"/>
        <v>26.4906212760336</v>
      </c>
      <c r="S81">
        <f t="shared" si="19"/>
        <v>4.3395527195526329</v>
      </c>
      <c r="T81">
        <f t="shared" si="17"/>
        <v>67.831100000000035</v>
      </c>
      <c r="U81">
        <f t="shared" si="18"/>
        <v>73.270062568253536</v>
      </c>
    </row>
    <row r="82" spans="1:21">
      <c r="A82" s="1">
        <v>1999</v>
      </c>
      <c r="B82">
        <v>3</v>
      </c>
      <c r="C82">
        <v>-5.5963000000000003</v>
      </c>
      <c r="D82">
        <v>0.29620000000000002</v>
      </c>
      <c r="E82">
        <v>-0.69220000000000004</v>
      </c>
      <c r="F82">
        <v>-4.7699331208708597E-2</v>
      </c>
      <c r="G82">
        <v>1.5810390754943029E-2</v>
      </c>
      <c r="H82">
        <v>-2.1956197805855629E-2</v>
      </c>
      <c r="I82">
        <f t="shared" si="10"/>
        <v>-4.76993312087086</v>
      </c>
      <c r="J82">
        <f t="shared" si="11"/>
        <v>1.5810390754943029</v>
      </c>
      <c r="K82">
        <f t="shared" si="12"/>
        <v>-2.1956197805855631</v>
      </c>
      <c r="O82">
        <f t="shared" si="13"/>
        <v>-25.527600000000003</v>
      </c>
      <c r="P82">
        <f t="shared" si="14"/>
        <v>-21.469221049284112</v>
      </c>
      <c r="Q82">
        <f t="shared" si="15"/>
        <v>24.879000000000001</v>
      </c>
      <c r="R82">
        <f t="shared" si="16"/>
        <v>24.909582200539298</v>
      </c>
      <c r="S82">
        <f t="shared" si="19"/>
        <v>-1.5810390754943029</v>
      </c>
      <c r="T82">
        <f t="shared" si="17"/>
        <v>67.138900000000035</v>
      </c>
      <c r="U82">
        <f t="shared" si="18"/>
        <v>71.074442787667977</v>
      </c>
    </row>
    <row r="83" spans="1:21">
      <c r="A83" s="1">
        <v>1999</v>
      </c>
      <c r="B83">
        <v>4</v>
      </c>
      <c r="C83">
        <v>3.9769999999999999</v>
      </c>
      <c r="D83">
        <v>2.6497000000000002</v>
      </c>
      <c r="E83">
        <v>-5.1524000000000001</v>
      </c>
      <c r="F83">
        <v>3.3127835311523232E-2</v>
      </c>
      <c r="G83">
        <v>-2.4736761488984269E-2</v>
      </c>
      <c r="H83">
        <v>-6.5446378035798169E-2</v>
      </c>
      <c r="I83">
        <f t="shared" si="10"/>
        <v>3.312783531152323</v>
      </c>
      <c r="J83">
        <f t="shared" si="11"/>
        <v>-2.4736761488984271</v>
      </c>
      <c r="K83">
        <f t="shared" si="12"/>
        <v>-6.5446378035798167</v>
      </c>
      <c r="O83">
        <f t="shared" si="13"/>
        <v>-21.550600000000003</v>
      </c>
      <c r="P83">
        <f t="shared" si="14"/>
        <v>-18.156437518131789</v>
      </c>
      <c r="Q83">
        <f t="shared" si="15"/>
        <v>27.528700000000001</v>
      </c>
      <c r="R83">
        <f t="shared" si="16"/>
        <v>27.383258349437725</v>
      </c>
      <c r="S83">
        <f t="shared" si="19"/>
        <v>2.4736761488984271</v>
      </c>
      <c r="T83">
        <f t="shared" si="17"/>
        <v>61.986500000000035</v>
      </c>
      <c r="U83">
        <f t="shared" si="18"/>
        <v>64.529804984088159</v>
      </c>
    </row>
    <row r="84" spans="1:21">
      <c r="A84" s="1">
        <v>1999</v>
      </c>
      <c r="B84">
        <v>5</v>
      </c>
      <c r="C84">
        <v>4.9459</v>
      </c>
      <c r="D84">
        <v>0.4521</v>
      </c>
      <c r="E84">
        <v>0.68069999999999997</v>
      </c>
      <c r="F84">
        <v>4.1513049596533701E-2</v>
      </c>
      <c r="G84">
        <v>-1.781970706457674E-2</v>
      </c>
      <c r="H84">
        <v>1.431373711102087E-2</v>
      </c>
      <c r="I84">
        <f t="shared" si="10"/>
        <v>4.1513049596533698</v>
      </c>
      <c r="J84">
        <f t="shared" si="11"/>
        <v>-1.781970706457674</v>
      </c>
      <c r="K84">
        <f t="shared" si="12"/>
        <v>1.431373711102087</v>
      </c>
      <c r="O84">
        <f t="shared" si="13"/>
        <v>-16.604700000000001</v>
      </c>
      <c r="P84">
        <f t="shared" si="14"/>
        <v>-14.005132558478419</v>
      </c>
      <c r="Q84">
        <f t="shared" si="15"/>
        <v>27.980800000000002</v>
      </c>
      <c r="R84">
        <f t="shared" si="16"/>
        <v>29.165229055895399</v>
      </c>
      <c r="S84">
        <f t="shared" si="19"/>
        <v>1.781970706457674</v>
      </c>
      <c r="T84">
        <f t="shared" si="17"/>
        <v>62.667200000000037</v>
      </c>
      <c r="U84">
        <f t="shared" si="18"/>
        <v>65.961178695190242</v>
      </c>
    </row>
    <row r="85" spans="1:21">
      <c r="A85" s="1">
        <v>1999</v>
      </c>
      <c r="B85">
        <v>6</v>
      </c>
      <c r="C85">
        <v>3.1452</v>
      </c>
      <c r="D85">
        <v>-2.1206999999999998</v>
      </c>
      <c r="E85">
        <v>2.3906000000000001</v>
      </c>
      <c r="F85">
        <v>3.6045943407463622E-2</v>
      </c>
      <c r="G85">
        <v>2.4661124039234449E-2</v>
      </c>
      <c r="H85">
        <v>2.9797438854981959E-2</v>
      </c>
      <c r="I85">
        <f t="shared" si="10"/>
        <v>3.6045943407463623</v>
      </c>
      <c r="J85">
        <f t="shared" si="11"/>
        <v>2.4661124039234448</v>
      </c>
      <c r="K85">
        <f t="shared" si="12"/>
        <v>2.9797438854981961</v>
      </c>
      <c r="O85">
        <f t="shared" si="13"/>
        <v>-13.459500000000002</v>
      </c>
      <c r="P85">
        <f t="shared" si="14"/>
        <v>-10.400538217732056</v>
      </c>
      <c r="Q85">
        <f t="shared" si="15"/>
        <v>25.860100000000003</v>
      </c>
      <c r="R85">
        <f t="shared" si="16"/>
        <v>26.699116651971956</v>
      </c>
      <c r="S85">
        <f t="shared" si="19"/>
        <v>-2.4661124039234448</v>
      </c>
      <c r="T85">
        <f t="shared" si="17"/>
        <v>65.057800000000043</v>
      </c>
      <c r="U85">
        <f t="shared" si="18"/>
        <v>68.940922580688436</v>
      </c>
    </row>
    <row r="86" spans="1:21">
      <c r="A86" s="1">
        <v>1999</v>
      </c>
      <c r="B86">
        <v>7</v>
      </c>
      <c r="C86">
        <v>2.2715999999999998</v>
      </c>
      <c r="D86">
        <v>3.4203999999999999</v>
      </c>
      <c r="E86">
        <v>1.0145999999999999</v>
      </c>
      <c r="F86">
        <v>2.445828197752685E-2</v>
      </c>
      <c r="G86">
        <v>-3.3538081676685198E-2</v>
      </c>
      <c r="H86">
        <v>1.407881113623017E-2</v>
      </c>
      <c r="I86">
        <f t="shared" si="10"/>
        <v>2.445828197752685</v>
      </c>
      <c r="J86">
        <f t="shared" si="11"/>
        <v>-3.3538081676685199</v>
      </c>
      <c r="K86">
        <f t="shared" si="12"/>
        <v>1.4078811136230169</v>
      </c>
      <c r="O86">
        <f t="shared" si="13"/>
        <v>-11.187900000000003</v>
      </c>
      <c r="P86">
        <f t="shared" si="14"/>
        <v>-7.9547100199793705</v>
      </c>
      <c r="Q86">
        <f t="shared" si="15"/>
        <v>29.280500000000004</v>
      </c>
      <c r="R86">
        <f t="shared" si="16"/>
        <v>30.052924819640474</v>
      </c>
      <c r="S86">
        <f t="shared" si="19"/>
        <v>3.3538081676685199</v>
      </c>
      <c r="T86">
        <f t="shared" si="17"/>
        <v>66.072400000000044</v>
      </c>
      <c r="U86">
        <f t="shared" si="18"/>
        <v>70.348803694311457</v>
      </c>
    </row>
    <row r="87" spans="1:21">
      <c r="A87" s="1">
        <v>1999</v>
      </c>
      <c r="B87">
        <v>8</v>
      </c>
      <c r="C87">
        <v>-1.5509999999999999</v>
      </c>
      <c r="D87">
        <v>-1.1996</v>
      </c>
      <c r="E87">
        <v>-2.7E-2</v>
      </c>
      <c r="F87">
        <v>-1.7831948274077931E-2</v>
      </c>
      <c r="G87">
        <v>1.371325306560397E-2</v>
      </c>
      <c r="H87">
        <v>7.3916580960317491E-3</v>
      </c>
      <c r="I87">
        <f t="shared" si="10"/>
        <v>-1.7831948274077931</v>
      </c>
      <c r="J87">
        <f t="shared" si="11"/>
        <v>1.371325306560397</v>
      </c>
      <c r="K87">
        <f t="shared" si="12"/>
        <v>0.73916580960317491</v>
      </c>
      <c r="O87">
        <f t="shared" si="13"/>
        <v>-12.738900000000003</v>
      </c>
      <c r="P87">
        <f t="shared" si="14"/>
        <v>-9.7379048473871634</v>
      </c>
      <c r="Q87">
        <f t="shared" si="15"/>
        <v>28.080900000000003</v>
      </c>
      <c r="R87">
        <f t="shared" si="16"/>
        <v>28.681599513080076</v>
      </c>
      <c r="S87">
        <f t="shared" si="19"/>
        <v>-1.371325306560397</v>
      </c>
      <c r="T87">
        <f t="shared" si="17"/>
        <v>66.045400000000043</v>
      </c>
      <c r="U87">
        <f t="shared" si="18"/>
        <v>71.087969503914636</v>
      </c>
    </row>
    <row r="88" spans="1:21">
      <c r="A88" s="1">
        <v>1999</v>
      </c>
      <c r="B88">
        <v>9</v>
      </c>
      <c r="C88">
        <v>1.7315</v>
      </c>
      <c r="D88">
        <v>-1.3841000000000001</v>
      </c>
      <c r="E88">
        <v>-0.183</v>
      </c>
      <c r="F88">
        <v>1.9176593458717309E-2</v>
      </c>
      <c r="G88">
        <v>1.856184230118892E-2</v>
      </c>
      <c r="H88">
        <v>-1.2519714625239211E-2</v>
      </c>
      <c r="I88">
        <f t="shared" si="10"/>
        <v>1.917659345871731</v>
      </c>
      <c r="J88">
        <f t="shared" si="11"/>
        <v>1.856184230118892</v>
      </c>
      <c r="K88">
        <f t="shared" si="12"/>
        <v>-1.2519714625239211</v>
      </c>
      <c r="O88">
        <f t="shared" si="13"/>
        <v>-11.007400000000002</v>
      </c>
      <c r="P88">
        <f t="shared" si="14"/>
        <v>-7.8202455015154326</v>
      </c>
      <c r="Q88">
        <f t="shared" si="15"/>
        <v>26.696800000000003</v>
      </c>
      <c r="R88">
        <f t="shared" si="16"/>
        <v>26.825415282961185</v>
      </c>
      <c r="S88">
        <f t="shared" si="19"/>
        <v>-1.856184230118892</v>
      </c>
      <c r="T88">
        <f t="shared" si="17"/>
        <v>65.862400000000036</v>
      </c>
      <c r="U88">
        <f t="shared" si="18"/>
        <v>69.83599804139071</v>
      </c>
    </row>
    <row r="89" spans="1:21">
      <c r="A89" s="1">
        <v>1999</v>
      </c>
      <c r="B89">
        <v>10</v>
      </c>
      <c r="C89">
        <v>-5.6664000000000003</v>
      </c>
      <c r="D89">
        <v>0.35870000000000002</v>
      </c>
      <c r="E89">
        <v>2.0651999999999999</v>
      </c>
      <c r="F89">
        <v>-5.7293087818175707E-2</v>
      </c>
      <c r="G89">
        <v>-4.6554657054386286E-3</v>
      </c>
      <c r="H89">
        <v>1.4053734551696159E-2</v>
      </c>
      <c r="I89">
        <f t="shared" si="10"/>
        <v>-5.7293087818175703</v>
      </c>
      <c r="J89">
        <f t="shared" si="11"/>
        <v>-0.46554657054386284</v>
      </c>
      <c r="K89">
        <f t="shared" si="12"/>
        <v>1.405373455169616</v>
      </c>
      <c r="O89">
        <f t="shared" si="13"/>
        <v>-16.673800000000004</v>
      </c>
      <c r="P89">
        <f t="shared" si="14"/>
        <v>-13.549554283333002</v>
      </c>
      <c r="Q89">
        <f t="shared" si="15"/>
        <v>27.055500000000002</v>
      </c>
      <c r="R89">
        <f t="shared" si="16"/>
        <v>27.290961853505049</v>
      </c>
      <c r="S89">
        <f t="shared" si="19"/>
        <v>0.46554657054386284</v>
      </c>
      <c r="T89">
        <f t="shared" si="17"/>
        <v>67.927600000000041</v>
      </c>
      <c r="U89">
        <f t="shared" si="18"/>
        <v>71.241371496560319</v>
      </c>
    </row>
    <row r="90" spans="1:21">
      <c r="A90" s="1">
        <v>1999</v>
      </c>
      <c r="B90">
        <v>11</v>
      </c>
      <c r="C90">
        <v>5.7290000000000001</v>
      </c>
      <c r="D90">
        <v>-3.8975</v>
      </c>
      <c r="E90">
        <v>-2.9733999999999998</v>
      </c>
      <c r="F90">
        <v>5.3333750880940972E-2</v>
      </c>
      <c r="G90">
        <v>3.8026877158573731E-2</v>
      </c>
      <c r="H90">
        <v>-5.222902414388661E-2</v>
      </c>
      <c r="I90">
        <f t="shared" si="10"/>
        <v>5.3333750880940975</v>
      </c>
      <c r="J90">
        <f t="shared" si="11"/>
        <v>3.8026877158573731</v>
      </c>
      <c r="K90">
        <f t="shared" si="12"/>
        <v>-5.2229024143886607</v>
      </c>
      <c r="O90">
        <f t="shared" si="13"/>
        <v>-10.944800000000004</v>
      </c>
      <c r="P90">
        <f t="shared" si="14"/>
        <v>-8.2161791952389045</v>
      </c>
      <c r="Q90">
        <f t="shared" si="15"/>
        <v>23.158000000000001</v>
      </c>
      <c r="R90">
        <f t="shared" si="16"/>
        <v>23.488274137647675</v>
      </c>
      <c r="S90">
        <f t="shared" si="19"/>
        <v>-3.8026877158573731</v>
      </c>
      <c r="T90">
        <f t="shared" si="17"/>
        <v>64.954200000000043</v>
      </c>
      <c r="U90">
        <f t="shared" si="18"/>
        <v>66.018469082171663</v>
      </c>
    </row>
    <row r="91" spans="1:21">
      <c r="A91" s="1">
        <v>1999</v>
      </c>
      <c r="B91">
        <v>12</v>
      </c>
      <c r="C91">
        <v>4.1837999999999997</v>
      </c>
      <c r="D91">
        <v>-5.4988999999999999</v>
      </c>
      <c r="E91">
        <v>-5.4542000000000002</v>
      </c>
      <c r="F91">
        <v>5.4806286525539483E-2</v>
      </c>
      <c r="G91">
        <v>8.0172890386810691E-2</v>
      </c>
      <c r="H91">
        <v>-5.5006116787149312E-2</v>
      </c>
      <c r="I91">
        <f t="shared" si="10"/>
        <v>5.480628652553948</v>
      </c>
      <c r="J91">
        <f t="shared" si="11"/>
        <v>8.0172890386810689</v>
      </c>
      <c r="K91">
        <f t="shared" si="12"/>
        <v>-5.5006116787149315</v>
      </c>
      <c r="O91">
        <f t="shared" si="13"/>
        <v>-6.7610000000000046</v>
      </c>
      <c r="P91">
        <f t="shared" si="14"/>
        <v>-2.7355505426849565</v>
      </c>
      <c r="Q91">
        <f t="shared" si="15"/>
        <v>17.659100000000002</v>
      </c>
      <c r="R91">
        <f t="shared" si="16"/>
        <v>15.470985098966606</v>
      </c>
      <c r="S91">
        <f t="shared" si="19"/>
        <v>-8.0172890386810689</v>
      </c>
      <c r="T91">
        <f t="shared" si="17"/>
        <v>59.500000000000043</v>
      </c>
      <c r="U91">
        <f t="shared" si="18"/>
        <v>60.51785740345673</v>
      </c>
    </row>
    <row r="92" spans="1:21">
      <c r="A92" s="1">
        <v>2000</v>
      </c>
      <c r="B92">
        <v>1</v>
      </c>
      <c r="C92">
        <v>5.6532</v>
      </c>
      <c r="D92">
        <v>2.8805000000000001</v>
      </c>
      <c r="E92">
        <v>-5.0544000000000002</v>
      </c>
      <c r="F92">
        <v>3.9125588235183938E-2</v>
      </c>
      <c r="G92">
        <v>-3.7084346394463098E-2</v>
      </c>
      <c r="H92">
        <v>-5.8523703808661807E-2</v>
      </c>
      <c r="I92">
        <f t="shared" si="10"/>
        <v>3.9125588235183937</v>
      </c>
      <c r="J92">
        <f t="shared" si="11"/>
        <v>-3.7084346394463097</v>
      </c>
      <c r="K92">
        <f t="shared" si="12"/>
        <v>-5.8523703808661809</v>
      </c>
      <c r="O92">
        <f t="shared" si="13"/>
        <v>-1.1078000000000046</v>
      </c>
      <c r="P92">
        <f t="shared" si="14"/>
        <v>1.1770082808334372</v>
      </c>
      <c r="Q92">
        <f t="shared" si="15"/>
        <v>20.539600000000004</v>
      </c>
      <c r="R92">
        <f t="shared" si="16"/>
        <v>19.179419738412918</v>
      </c>
      <c r="S92">
        <f t="shared" si="19"/>
        <v>3.7084346394463097</v>
      </c>
      <c r="T92">
        <f t="shared" si="17"/>
        <v>54.445600000000042</v>
      </c>
      <c r="U92">
        <f t="shared" si="18"/>
        <v>54.665487022590547</v>
      </c>
    </row>
    <row r="93" spans="1:21">
      <c r="A93" s="1">
        <v>2000</v>
      </c>
      <c r="B93">
        <v>2</v>
      </c>
      <c r="C93">
        <v>22.136900000000001</v>
      </c>
      <c r="D93">
        <v>-5.3827999999999996</v>
      </c>
      <c r="E93">
        <v>-7.5429000000000004</v>
      </c>
      <c r="F93">
        <v>0.20191423468124431</v>
      </c>
      <c r="G93">
        <v>4.2910426768583393E-2</v>
      </c>
      <c r="H93">
        <v>-8.9718326841147347E-2</v>
      </c>
      <c r="I93">
        <f t="shared" si="10"/>
        <v>20.19142346812443</v>
      </c>
      <c r="J93">
        <f t="shared" si="11"/>
        <v>4.2910426768583392</v>
      </c>
      <c r="K93">
        <f t="shared" si="12"/>
        <v>-8.9718326841147356</v>
      </c>
      <c r="O93">
        <f t="shared" si="13"/>
        <v>21.029099999999996</v>
      </c>
      <c r="P93">
        <f t="shared" si="14"/>
        <v>21.368431748957867</v>
      </c>
      <c r="Q93">
        <f t="shared" si="15"/>
        <v>15.156800000000004</v>
      </c>
      <c r="R93">
        <f t="shared" si="16"/>
        <v>14.888377061554579</v>
      </c>
      <c r="S93">
        <f t="shared" si="19"/>
        <v>-4.2910426768583392</v>
      </c>
      <c r="T93">
        <f t="shared" si="17"/>
        <v>46.902700000000038</v>
      </c>
      <c r="U93">
        <f t="shared" si="18"/>
        <v>45.69365433847581</v>
      </c>
    </row>
    <row r="94" spans="1:21">
      <c r="A94" s="1">
        <v>2000</v>
      </c>
      <c r="B94">
        <v>3</v>
      </c>
      <c r="C94">
        <v>-14.3903</v>
      </c>
      <c r="D94">
        <v>1.8172999999999999</v>
      </c>
      <c r="E94">
        <v>7.6658999999999997</v>
      </c>
      <c r="F94">
        <v>-0.13674335833120849</v>
      </c>
      <c r="G94">
        <v>-2.3860946468077189E-2</v>
      </c>
      <c r="H94">
        <v>8.2761601662001263E-2</v>
      </c>
      <c r="I94">
        <f t="shared" si="10"/>
        <v>-13.674335833120848</v>
      </c>
      <c r="J94">
        <f t="shared" si="11"/>
        <v>-2.3860946468077189</v>
      </c>
      <c r="K94">
        <f t="shared" si="12"/>
        <v>8.2761601662001265</v>
      </c>
      <c r="O94">
        <f t="shared" si="13"/>
        <v>6.6387999999999963</v>
      </c>
      <c r="P94">
        <f t="shared" si="14"/>
        <v>7.6940959158370195</v>
      </c>
      <c r="Q94">
        <f t="shared" si="15"/>
        <v>16.974100000000004</v>
      </c>
      <c r="R94">
        <f t="shared" si="16"/>
        <v>17.274471708362299</v>
      </c>
      <c r="S94">
        <f t="shared" si="19"/>
        <v>2.3860946468077189</v>
      </c>
      <c r="T94">
        <f t="shared" si="17"/>
        <v>54.568600000000039</v>
      </c>
      <c r="U94">
        <f t="shared" si="18"/>
        <v>53.969814504675938</v>
      </c>
    </row>
    <row r="95" spans="1:21">
      <c r="A95" s="1">
        <v>2000</v>
      </c>
      <c r="B95">
        <v>4</v>
      </c>
      <c r="C95">
        <v>-4.8613</v>
      </c>
      <c r="D95">
        <v>3.7881999999999998</v>
      </c>
      <c r="E95">
        <v>8.7101000000000006</v>
      </c>
      <c r="F95">
        <v>-4.7609456908465041E-2</v>
      </c>
      <c r="G95">
        <v>-5.0515893616599937E-2</v>
      </c>
      <c r="H95">
        <v>9.2071388815825522E-2</v>
      </c>
      <c r="I95">
        <f t="shared" si="10"/>
        <v>-4.760945690846504</v>
      </c>
      <c r="J95">
        <f t="shared" si="11"/>
        <v>-5.0515893616599934</v>
      </c>
      <c r="K95">
        <f t="shared" si="12"/>
        <v>9.2071388815825514</v>
      </c>
      <c r="O95">
        <f t="shared" si="13"/>
        <v>1.7774999999999963</v>
      </c>
      <c r="P95">
        <f t="shared" si="14"/>
        <v>2.9331502249905155</v>
      </c>
      <c r="Q95">
        <f t="shared" si="15"/>
        <v>20.762300000000003</v>
      </c>
      <c r="R95">
        <f t="shared" si="16"/>
        <v>22.326061070022291</v>
      </c>
      <c r="S95">
        <f t="shared" si="19"/>
        <v>5.0515893616599934</v>
      </c>
      <c r="T95">
        <f t="shared" si="17"/>
        <v>63.278700000000043</v>
      </c>
      <c r="U95">
        <f t="shared" si="18"/>
        <v>63.176953386258489</v>
      </c>
    </row>
    <row r="96" spans="1:21">
      <c r="A96" s="1">
        <v>2000</v>
      </c>
      <c r="B96">
        <v>5</v>
      </c>
      <c r="C96">
        <v>-4.6181000000000001</v>
      </c>
      <c r="D96">
        <v>0.54269999999999996</v>
      </c>
      <c r="E96">
        <v>5.4199999999999998E-2</v>
      </c>
      <c r="F96">
        <v>-2.9411949754600809E-2</v>
      </c>
      <c r="G96">
        <v>-3.6417733304497661E-3</v>
      </c>
      <c r="H96">
        <v>2.3370016678030191E-2</v>
      </c>
      <c r="I96">
        <f t="shared" si="10"/>
        <v>-2.941194975460081</v>
      </c>
      <c r="J96">
        <f t="shared" si="11"/>
        <v>-0.36417733304497663</v>
      </c>
      <c r="K96">
        <f t="shared" si="12"/>
        <v>2.337001667803019</v>
      </c>
      <c r="O96">
        <f t="shared" si="13"/>
        <v>-2.8406000000000038</v>
      </c>
      <c r="P96">
        <f t="shared" si="14"/>
        <v>-8.0447504695655425E-3</v>
      </c>
      <c r="Q96">
        <f t="shared" si="15"/>
        <v>21.305000000000003</v>
      </c>
      <c r="R96">
        <f t="shared" si="16"/>
        <v>22.690238403067269</v>
      </c>
      <c r="S96">
        <f t="shared" si="19"/>
        <v>0.36417733304497663</v>
      </c>
      <c r="T96">
        <f t="shared" si="17"/>
        <v>63.332900000000045</v>
      </c>
      <c r="U96">
        <f t="shared" si="18"/>
        <v>65.513955054061512</v>
      </c>
    </row>
    <row r="97" spans="1:21">
      <c r="A97" s="1">
        <v>2000</v>
      </c>
      <c r="B97">
        <v>6</v>
      </c>
      <c r="C97">
        <v>10.2782</v>
      </c>
      <c r="D97">
        <v>-3.4094000000000002</v>
      </c>
      <c r="E97">
        <v>-4.7744</v>
      </c>
      <c r="F97">
        <v>9.1501379821857187E-2</v>
      </c>
      <c r="G97">
        <v>4.9087818922315847E-2</v>
      </c>
      <c r="H97">
        <v>-4.0490995834613491E-2</v>
      </c>
      <c r="I97">
        <f t="shared" si="10"/>
        <v>9.1501379821857185</v>
      </c>
      <c r="J97">
        <f t="shared" si="11"/>
        <v>4.9087818922315849</v>
      </c>
      <c r="K97">
        <f t="shared" si="12"/>
        <v>-4.0490995834613495</v>
      </c>
      <c r="O97">
        <f t="shared" si="13"/>
        <v>7.4375999999999962</v>
      </c>
      <c r="P97">
        <f t="shared" si="14"/>
        <v>9.142093231716153</v>
      </c>
      <c r="Q97">
        <f t="shared" si="15"/>
        <v>17.895600000000002</v>
      </c>
      <c r="R97">
        <f t="shared" si="16"/>
        <v>17.781456510835685</v>
      </c>
      <c r="S97">
        <f t="shared" si="19"/>
        <v>-4.9087818922315849</v>
      </c>
      <c r="T97">
        <f t="shared" si="17"/>
        <v>58.558500000000045</v>
      </c>
      <c r="U97">
        <f t="shared" si="18"/>
        <v>61.464855470600163</v>
      </c>
    </row>
    <row r="98" spans="1:21">
      <c r="A98" s="1">
        <v>2000</v>
      </c>
      <c r="B98">
        <v>7</v>
      </c>
      <c r="C98">
        <v>0.99</v>
      </c>
      <c r="D98">
        <v>2.2530999999999999</v>
      </c>
      <c r="E98">
        <v>3.4367999999999999</v>
      </c>
      <c r="F98">
        <v>5.4902752332951221E-3</v>
      </c>
      <c r="G98">
        <v>-3.150827852793233E-2</v>
      </c>
      <c r="H98">
        <v>3.2272188465864958E-2</v>
      </c>
      <c r="I98">
        <f t="shared" si="10"/>
        <v>0.54902752332951221</v>
      </c>
      <c r="J98">
        <f t="shared" si="11"/>
        <v>-3.150827852793233</v>
      </c>
      <c r="K98">
        <f t="shared" si="12"/>
        <v>3.2272188465864957</v>
      </c>
      <c r="O98">
        <f t="shared" si="13"/>
        <v>8.4275999999999964</v>
      </c>
      <c r="P98">
        <f t="shared" si="14"/>
        <v>9.6911207550456648</v>
      </c>
      <c r="Q98">
        <f t="shared" si="15"/>
        <v>20.148700000000002</v>
      </c>
      <c r="R98">
        <f t="shared" si="16"/>
        <v>20.932284363628916</v>
      </c>
      <c r="S98">
        <f t="shared" si="19"/>
        <v>3.150827852793233</v>
      </c>
      <c r="T98">
        <f t="shared" si="17"/>
        <v>61.995300000000043</v>
      </c>
      <c r="U98">
        <f t="shared" si="18"/>
        <v>64.692074317186666</v>
      </c>
    </row>
    <row r="99" spans="1:21">
      <c r="A99" s="1">
        <v>2000</v>
      </c>
      <c r="B99">
        <v>8</v>
      </c>
      <c r="C99">
        <v>0.43540000000000001</v>
      </c>
      <c r="D99">
        <v>-0.7843</v>
      </c>
      <c r="E99">
        <v>-2.0644</v>
      </c>
      <c r="F99">
        <v>-2.694455554028335E-3</v>
      </c>
      <c r="G99">
        <v>4.2705967281566606E-3</v>
      </c>
      <c r="H99">
        <v>-1.466958444172661E-2</v>
      </c>
      <c r="I99">
        <f t="shared" si="10"/>
        <v>-0.26944555540283349</v>
      </c>
      <c r="J99">
        <f t="shared" si="11"/>
        <v>0.42705967281566604</v>
      </c>
      <c r="K99">
        <f t="shared" si="12"/>
        <v>-1.4669584441726609</v>
      </c>
      <c r="O99">
        <f t="shared" si="13"/>
        <v>8.862999999999996</v>
      </c>
      <c r="P99">
        <f t="shared" si="14"/>
        <v>9.4216751996428307</v>
      </c>
      <c r="Q99">
        <f t="shared" si="15"/>
        <v>19.364400000000003</v>
      </c>
      <c r="R99">
        <f t="shared" si="16"/>
        <v>20.50522469081325</v>
      </c>
      <c r="S99">
        <f t="shared" si="19"/>
        <v>-0.42705967281566604</v>
      </c>
      <c r="T99">
        <f t="shared" si="17"/>
        <v>59.930900000000044</v>
      </c>
      <c r="U99">
        <f t="shared" si="18"/>
        <v>63.225115873014005</v>
      </c>
    </row>
    <row r="100" spans="1:21">
      <c r="A100" s="1">
        <v>2000</v>
      </c>
      <c r="B100">
        <v>9</v>
      </c>
      <c r="C100">
        <v>1.6335999999999999</v>
      </c>
      <c r="D100">
        <v>5.2173999999999996</v>
      </c>
      <c r="E100">
        <v>2.1</v>
      </c>
      <c r="F100">
        <v>8.0195728293438878E-3</v>
      </c>
      <c r="G100">
        <v>-5.7771603257448657E-2</v>
      </c>
      <c r="H100">
        <v>3.4982140867959921E-2</v>
      </c>
      <c r="I100">
        <f t="shared" si="10"/>
        <v>0.80195728293438884</v>
      </c>
      <c r="J100">
        <f t="shared" si="11"/>
        <v>-5.777160325744866</v>
      </c>
      <c r="K100">
        <f t="shared" si="12"/>
        <v>3.4982140867959921</v>
      </c>
      <c r="O100">
        <f t="shared" si="13"/>
        <v>10.496599999999995</v>
      </c>
      <c r="P100">
        <f t="shared" si="14"/>
        <v>10.223632482577219</v>
      </c>
      <c r="Q100">
        <f t="shared" si="15"/>
        <v>24.581800000000001</v>
      </c>
      <c r="R100">
        <f t="shared" si="16"/>
        <v>26.282385016558116</v>
      </c>
      <c r="S100">
        <f t="shared" si="19"/>
        <v>5.777160325744866</v>
      </c>
      <c r="T100">
        <f t="shared" si="17"/>
        <v>62.030900000000045</v>
      </c>
      <c r="U100">
        <f t="shared" si="18"/>
        <v>66.723329959810002</v>
      </c>
    </row>
    <row r="101" spans="1:21">
      <c r="A101" s="1">
        <v>2000</v>
      </c>
      <c r="B101">
        <v>10</v>
      </c>
      <c r="C101">
        <v>-2.2311000000000001</v>
      </c>
      <c r="D101">
        <v>2.9430999999999998</v>
      </c>
      <c r="E101">
        <v>7.3384999999999998</v>
      </c>
      <c r="F101">
        <v>-2.203690689631041E-2</v>
      </c>
      <c r="G101">
        <v>-4.3058700203308112E-2</v>
      </c>
      <c r="H101">
        <v>8.3363267771041236E-2</v>
      </c>
      <c r="I101">
        <f t="shared" si="10"/>
        <v>-2.2036906896310411</v>
      </c>
      <c r="J101">
        <f t="shared" si="11"/>
        <v>-4.3058700203308113</v>
      </c>
      <c r="K101">
        <f t="shared" si="12"/>
        <v>8.336326777104123</v>
      </c>
      <c r="O101">
        <f t="shared" si="13"/>
        <v>8.2654999999999959</v>
      </c>
      <c r="P101">
        <f t="shared" si="14"/>
        <v>8.0199417929461774</v>
      </c>
      <c r="Q101">
        <f t="shared" si="15"/>
        <v>27.524900000000002</v>
      </c>
      <c r="R101">
        <f t="shared" si="16"/>
        <v>30.588255036888928</v>
      </c>
      <c r="S101">
        <f t="shared" si="19"/>
        <v>4.3058700203308113</v>
      </c>
      <c r="T101">
        <f t="shared" si="17"/>
        <v>69.369400000000041</v>
      </c>
      <c r="U101">
        <f t="shared" si="18"/>
        <v>75.059656736914121</v>
      </c>
    </row>
    <row r="102" spans="1:21">
      <c r="A102" s="1">
        <v>2000</v>
      </c>
      <c r="B102">
        <v>11</v>
      </c>
      <c r="C102">
        <v>1.5267999999999999</v>
      </c>
      <c r="D102">
        <v>7.4717000000000002</v>
      </c>
      <c r="E102">
        <v>10.378500000000001</v>
      </c>
      <c r="F102">
        <v>1.9619785227881209E-4</v>
      </c>
      <c r="G102">
        <v>-8.9845813816544079E-2</v>
      </c>
      <c r="H102">
        <v>0.1048832215473519</v>
      </c>
      <c r="I102">
        <f t="shared" si="10"/>
        <v>1.9619785227881208E-2</v>
      </c>
      <c r="J102">
        <f t="shared" si="11"/>
        <v>-8.984581381654408</v>
      </c>
      <c r="K102">
        <f t="shared" si="12"/>
        <v>10.48832215473519</v>
      </c>
      <c r="O102">
        <f t="shared" si="13"/>
        <v>9.7922999999999956</v>
      </c>
      <c r="P102">
        <f t="shared" si="14"/>
        <v>8.0395615781740588</v>
      </c>
      <c r="Q102">
        <f t="shared" si="15"/>
        <v>34.996600000000001</v>
      </c>
      <c r="R102">
        <f t="shared" si="16"/>
        <v>39.572836418543332</v>
      </c>
      <c r="S102">
        <f t="shared" si="19"/>
        <v>8.984581381654408</v>
      </c>
      <c r="T102">
        <f t="shared" si="17"/>
        <v>79.747900000000044</v>
      </c>
      <c r="U102">
        <f t="shared" si="18"/>
        <v>85.547978891649308</v>
      </c>
    </row>
    <row r="103" spans="1:21">
      <c r="A103" s="1">
        <v>2000</v>
      </c>
      <c r="B103">
        <v>12</v>
      </c>
      <c r="C103">
        <v>4.6783000000000001</v>
      </c>
      <c r="D103">
        <v>6.3525999999999998</v>
      </c>
      <c r="E103">
        <v>5.1898</v>
      </c>
      <c r="F103">
        <v>3.8716840868451313E-2</v>
      </c>
      <c r="G103">
        <v>-5.9359980555948953E-2</v>
      </c>
      <c r="H103">
        <v>3.4346202575940753E-2</v>
      </c>
      <c r="I103">
        <f t="shared" si="10"/>
        <v>3.8716840868451312</v>
      </c>
      <c r="J103">
        <f t="shared" si="11"/>
        <v>-5.9359980555948955</v>
      </c>
      <c r="K103">
        <f t="shared" si="12"/>
        <v>3.4346202575940752</v>
      </c>
      <c r="O103">
        <f t="shared" si="13"/>
        <v>14.470599999999996</v>
      </c>
      <c r="P103">
        <f t="shared" si="14"/>
        <v>11.911245665019191</v>
      </c>
      <c r="Q103">
        <f t="shared" si="15"/>
        <v>41.349200000000003</v>
      </c>
      <c r="R103">
        <f t="shared" si="16"/>
        <v>45.508834474138226</v>
      </c>
      <c r="S103">
        <f t="shared" si="19"/>
        <v>5.9359980555948955</v>
      </c>
      <c r="T103">
        <f t="shared" si="17"/>
        <v>84.937700000000049</v>
      </c>
      <c r="U103">
        <f t="shared" si="18"/>
        <v>88.982599149243384</v>
      </c>
    </row>
    <row r="104" spans="1:21">
      <c r="A104" s="1">
        <v>2001</v>
      </c>
      <c r="B104">
        <v>1</v>
      </c>
      <c r="C104">
        <v>2.7458999999999998</v>
      </c>
      <c r="D104">
        <v>-7.1571999999999996</v>
      </c>
      <c r="E104">
        <v>-10.820600000000001</v>
      </c>
      <c r="F104">
        <v>3.9687093202000472E-2</v>
      </c>
      <c r="G104">
        <v>6.820200909599014E-2</v>
      </c>
      <c r="H104">
        <v>-9.6084892238936903E-2</v>
      </c>
      <c r="I104">
        <f t="shared" si="10"/>
        <v>3.968709320200047</v>
      </c>
      <c r="J104">
        <f t="shared" si="11"/>
        <v>6.8202009095990137</v>
      </c>
      <c r="K104">
        <f t="shared" si="12"/>
        <v>-9.6084892238936899</v>
      </c>
      <c r="O104">
        <f t="shared" si="13"/>
        <v>17.216499999999996</v>
      </c>
      <c r="P104">
        <f t="shared" si="14"/>
        <v>15.879954985219237</v>
      </c>
      <c r="Q104">
        <f t="shared" si="15"/>
        <v>34.192000000000007</v>
      </c>
      <c r="R104">
        <f t="shared" si="16"/>
        <v>38.688633564539209</v>
      </c>
      <c r="S104">
        <f t="shared" si="19"/>
        <v>-6.8202009095990137</v>
      </c>
      <c r="T104">
        <f t="shared" si="17"/>
        <v>74.11710000000005</v>
      </c>
      <c r="U104">
        <f t="shared" si="18"/>
        <v>79.3741099253497</v>
      </c>
    </row>
    <row r="105" spans="1:21">
      <c r="A105" s="1">
        <v>2001</v>
      </c>
      <c r="B105">
        <v>2</v>
      </c>
      <c r="C105">
        <v>2.8813</v>
      </c>
      <c r="D105">
        <v>9.2410999999999994</v>
      </c>
      <c r="E105">
        <v>5.1657999999999999</v>
      </c>
      <c r="F105">
        <v>2.8103638632945679E-2</v>
      </c>
      <c r="G105">
        <v>-0.10872375398014621</v>
      </c>
      <c r="H105">
        <v>4.8051986072772238E-2</v>
      </c>
      <c r="I105">
        <f t="shared" si="10"/>
        <v>2.810363863294568</v>
      </c>
      <c r="J105">
        <f t="shared" si="11"/>
        <v>-10.87237539801462</v>
      </c>
      <c r="K105">
        <f t="shared" si="12"/>
        <v>4.8051986072772239</v>
      </c>
      <c r="O105">
        <f t="shared" si="13"/>
        <v>20.097799999999996</v>
      </c>
      <c r="P105">
        <f t="shared" si="14"/>
        <v>18.690318848513805</v>
      </c>
      <c r="Q105">
        <f t="shared" si="15"/>
        <v>43.43310000000001</v>
      </c>
      <c r="R105">
        <f t="shared" si="16"/>
        <v>49.561008962553828</v>
      </c>
      <c r="S105">
        <f t="shared" si="19"/>
        <v>10.87237539801462</v>
      </c>
      <c r="T105">
        <f t="shared" si="17"/>
        <v>79.282900000000055</v>
      </c>
      <c r="U105">
        <f t="shared" si="18"/>
        <v>84.179308532626919</v>
      </c>
    </row>
    <row r="106" spans="1:21">
      <c r="A106" s="1">
        <v>2001</v>
      </c>
      <c r="B106">
        <v>3</v>
      </c>
      <c r="C106">
        <v>2.9535</v>
      </c>
      <c r="D106">
        <v>3.7534000000000001</v>
      </c>
      <c r="E106">
        <v>3.4575999999999998</v>
      </c>
      <c r="F106">
        <v>2.9666138395828379E-2</v>
      </c>
      <c r="G106">
        <v>-4.8557653622666362E-2</v>
      </c>
      <c r="H106">
        <v>3.6111476590296947E-2</v>
      </c>
      <c r="I106">
        <f t="shared" si="10"/>
        <v>2.9666138395828376</v>
      </c>
      <c r="J106">
        <f t="shared" si="11"/>
        <v>-4.8557653622666361</v>
      </c>
      <c r="K106">
        <f t="shared" si="12"/>
        <v>3.6111476590296947</v>
      </c>
      <c r="O106">
        <f t="shared" si="13"/>
        <v>23.051299999999998</v>
      </c>
      <c r="P106">
        <f t="shared" si="14"/>
        <v>21.656932688096642</v>
      </c>
      <c r="Q106">
        <f t="shared" si="15"/>
        <v>47.186500000000009</v>
      </c>
      <c r="R106">
        <f t="shared" si="16"/>
        <v>54.416774324820466</v>
      </c>
      <c r="S106">
        <f t="shared" si="19"/>
        <v>4.8557653622666361</v>
      </c>
      <c r="T106">
        <f t="shared" si="17"/>
        <v>82.740500000000054</v>
      </c>
      <c r="U106">
        <f t="shared" si="18"/>
        <v>87.790456191656617</v>
      </c>
    </row>
    <row r="107" spans="1:21">
      <c r="A107" s="1">
        <v>2001</v>
      </c>
      <c r="B107">
        <v>4</v>
      </c>
      <c r="C107">
        <v>-0.90269999999999995</v>
      </c>
      <c r="D107">
        <v>-3.7757000000000001</v>
      </c>
      <c r="E107">
        <v>6.8000000000000005E-2</v>
      </c>
      <c r="F107">
        <v>2.1858055729699478E-3</v>
      </c>
      <c r="G107">
        <v>4.2647049162991307E-2</v>
      </c>
      <c r="H107">
        <v>1.1540172079924469E-2</v>
      </c>
      <c r="I107">
        <f t="shared" si="10"/>
        <v>0.21858055729699477</v>
      </c>
      <c r="J107">
        <f t="shared" si="11"/>
        <v>4.2647049162991308</v>
      </c>
      <c r="K107">
        <f t="shared" si="12"/>
        <v>1.1540172079924469</v>
      </c>
      <c r="O107">
        <f t="shared" si="13"/>
        <v>22.148599999999998</v>
      </c>
      <c r="P107">
        <f t="shared" si="14"/>
        <v>21.875513245393638</v>
      </c>
      <c r="Q107">
        <f t="shared" si="15"/>
        <v>43.410800000000009</v>
      </c>
      <c r="R107">
        <f t="shared" si="16"/>
        <v>50.152069408521335</v>
      </c>
      <c r="S107">
        <f t="shared" si="19"/>
        <v>-4.2647049162991308</v>
      </c>
      <c r="T107">
        <f t="shared" si="17"/>
        <v>82.808500000000052</v>
      </c>
      <c r="U107">
        <f t="shared" si="18"/>
        <v>88.94447339964907</v>
      </c>
    </row>
    <row r="108" spans="1:21">
      <c r="A108" s="1">
        <v>2001</v>
      </c>
      <c r="B108">
        <v>5</v>
      </c>
      <c r="C108">
        <v>4.3821000000000003</v>
      </c>
      <c r="D108">
        <v>2.3431000000000002</v>
      </c>
      <c r="E108">
        <v>-2.5522</v>
      </c>
      <c r="F108">
        <v>4.3901699989682297E-2</v>
      </c>
      <c r="G108">
        <v>-2.6627150761475721E-2</v>
      </c>
      <c r="H108">
        <v>-1.842695304481911E-2</v>
      </c>
      <c r="I108">
        <f t="shared" si="10"/>
        <v>4.3901699989682292</v>
      </c>
      <c r="J108">
        <f t="shared" si="11"/>
        <v>-2.6627150761475722</v>
      </c>
      <c r="K108">
        <f t="shared" si="12"/>
        <v>-1.842695304481911</v>
      </c>
      <c r="O108">
        <f t="shared" si="13"/>
        <v>26.5307</v>
      </c>
      <c r="P108">
        <f t="shared" si="14"/>
        <v>26.265683244361867</v>
      </c>
      <c r="Q108">
        <f t="shared" si="15"/>
        <v>45.753900000000009</v>
      </c>
      <c r="R108">
        <f t="shared" si="16"/>
        <v>52.814784484668905</v>
      </c>
      <c r="S108">
        <f t="shared" si="19"/>
        <v>2.6627150761475722</v>
      </c>
      <c r="T108">
        <f t="shared" si="17"/>
        <v>80.256300000000053</v>
      </c>
      <c r="U108">
        <f t="shared" si="18"/>
        <v>87.101778095167163</v>
      </c>
    </row>
    <row r="109" spans="1:21">
      <c r="A109" s="1">
        <v>2001</v>
      </c>
      <c r="B109">
        <v>6</v>
      </c>
      <c r="C109">
        <v>6.6893000000000002</v>
      </c>
      <c r="D109">
        <v>-1.7645999999999999</v>
      </c>
      <c r="E109">
        <v>-0.74739999999999995</v>
      </c>
      <c r="F109">
        <v>6.6835029378714411E-2</v>
      </c>
      <c r="G109">
        <v>2.3013773853781939E-2</v>
      </c>
      <c r="H109">
        <v>-7.7136705216299273E-3</v>
      </c>
      <c r="I109">
        <f t="shared" si="10"/>
        <v>6.6835029378714408</v>
      </c>
      <c r="J109">
        <f t="shared" si="11"/>
        <v>2.3013773853781938</v>
      </c>
      <c r="K109">
        <f t="shared" si="12"/>
        <v>-0.77136705216299273</v>
      </c>
      <c r="O109">
        <f t="shared" si="13"/>
        <v>33.22</v>
      </c>
      <c r="P109">
        <f t="shared" si="14"/>
        <v>32.949186182233305</v>
      </c>
      <c r="Q109">
        <f t="shared" si="15"/>
        <v>43.989300000000007</v>
      </c>
      <c r="R109">
        <f t="shared" si="16"/>
        <v>50.51340709929071</v>
      </c>
      <c r="S109">
        <f t="shared" si="19"/>
        <v>-2.3013773853781938</v>
      </c>
      <c r="T109">
        <f t="shared" si="17"/>
        <v>79.508900000000054</v>
      </c>
      <c r="U109">
        <f t="shared" si="18"/>
        <v>86.330411043004176</v>
      </c>
    </row>
    <row r="110" spans="1:21">
      <c r="A110" s="1">
        <v>2001</v>
      </c>
      <c r="B110">
        <v>7</v>
      </c>
      <c r="C110">
        <v>-2.1173999999999999</v>
      </c>
      <c r="D110">
        <v>1.3778999999999999</v>
      </c>
      <c r="E110">
        <v>3.9481999999999999</v>
      </c>
      <c r="F110">
        <v>-2.834253117278368E-2</v>
      </c>
      <c r="G110">
        <v>-2.249093321666203E-2</v>
      </c>
      <c r="H110">
        <v>3.2912454354143389E-2</v>
      </c>
      <c r="I110">
        <f t="shared" si="10"/>
        <v>-2.8342531172783678</v>
      </c>
      <c r="J110">
        <f t="shared" si="11"/>
        <v>-2.2490933216662028</v>
      </c>
      <c r="K110">
        <f t="shared" si="12"/>
        <v>3.2912454354143388</v>
      </c>
      <c r="O110">
        <f t="shared" si="13"/>
        <v>31.102599999999999</v>
      </c>
      <c r="P110">
        <f t="shared" si="14"/>
        <v>30.114933064954936</v>
      </c>
      <c r="Q110">
        <f t="shared" si="15"/>
        <v>45.367200000000004</v>
      </c>
      <c r="R110">
        <f t="shared" si="16"/>
        <v>52.762500420956911</v>
      </c>
      <c r="S110">
        <f t="shared" si="19"/>
        <v>2.2490933216662028</v>
      </c>
      <c r="T110">
        <f t="shared" si="17"/>
        <v>83.457100000000054</v>
      </c>
      <c r="U110">
        <f t="shared" si="18"/>
        <v>89.621656478418515</v>
      </c>
    </row>
    <row r="111" spans="1:21">
      <c r="A111" s="1">
        <v>2001</v>
      </c>
      <c r="B111">
        <v>8</v>
      </c>
      <c r="C111">
        <v>2.3719999999999999</v>
      </c>
      <c r="D111">
        <v>5.6421999999999999</v>
      </c>
      <c r="E111">
        <v>4.3127000000000004</v>
      </c>
      <c r="F111">
        <v>1.9201854118128931E-2</v>
      </c>
      <c r="G111">
        <v>-5.8910135962513002E-2</v>
      </c>
      <c r="H111">
        <v>4.0156149655767859E-2</v>
      </c>
      <c r="I111">
        <f t="shared" si="10"/>
        <v>1.9201854118128932</v>
      </c>
      <c r="J111">
        <f t="shared" si="11"/>
        <v>-5.8910135962512999</v>
      </c>
      <c r="K111">
        <f t="shared" si="12"/>
        <v>4.0156149655767859</v>
      </c>
      <c r="O111">
        <f t="shared" si="13"/>
        <v>33.474599999999995</v>
      </c>
      <c r="P111">
        <f t="shared" si="14"/>
        <v>32.035118476767828</v>
      </c>
      <c r="Q111">
        <f t="shared" si="15"/>
        <v>51.009400000000007</v>
      </c>
      <c r="R111">
        <f t="shared" si="16"/>
        <v>58.653514017208209</v>
      </c>
      <c r="S111">
        <f t="shared" si="19"/>
        <v>5.8910135962512999</v>
      </c>
      <c r="T111">
        <f t="shared" si="17"/>
        <v>87.76980000000006</v>
      </c>
      <c r="U111">
        <f t="shared" si="18"/>
        <v>93.637271443995303</v>
      </c>
    </row>
    <row r="112" spans="1:21">
      <c r="A112" s="1">
        <v>2001</v>
      </c>
      <c r="B112">
        <v>9</v>
      </c>
      <c r="C112">
        <v>-4.9267000000000003</v>
      </c>
      <c r="D112">
        <v>2.8668</v>
      </c>
      <c r="E112">
        <v>9.1937999999999995</v>
      </c>
      <c r="F112">
        <v>-5.4501127722097753E-2</v>
      </c>
      <c r="G112">
        <v>-2.4412162692241848E-2</v>
      </c>
      <c r="H112">
        <v>9.0838299696732475E-2</v>
      </c>
      <c r="I112">
        <f t="shared" si="10"/>
        <v>-5.4501127722097751</v>
      </c>
      <c r="J112">
        <f t="shared" si="11"/>
        <v>-2.441216269224185</v>
      </c>
      <c r="K112">
        <f t="shared" si="12"/>
        <v>9.0838299696732481</v>
      </c>
      <c r="O112">
        <f t="shared" si="13"/>
        <v>28.547899999999995</v>
      </c>
      <c r="P112">
        <f t="shared" si="14"/>
        <v>26.585005704558053</v>
      </c>
      <c r="Q112">
        <f t="shared" si="15"/>
        <v>53.876200000000004</v>
      </c>
      <c r="R112">
        <f t="shared" si="16"/>
        <v>61.094730286432394</v>
      </c>
      <c r="S112">
        <f t="shared" si="19"/>
        <v>2.441216269224185</v>
      </c>
      <c r="T112">
        <f t="shared" si="17"/>
        <v>96.963600000000056</v>
      </c>
      <c r="U112">
        <f t="shared" si="18"/>
        <v>102.72110141366855</v>
      </c>
    </row>
    <row r="113" spans="1:21">
      <c r="A113" s="1">
        <v>2001</v>
      </c>
      <c r="B113">
        <v>10</v>
      </c>
      <c r="C113">
        <v>3.4908000000000001</v>
      </c>
      <c r="D113">
        <v>-2.9725000000000001</v>
      </c>
      <c r="E113">
        <v>-4.3929999999999998</v>
      </c>
      <c r="F113">
        <v>3.9359818589292217E-2</v>
      </c>
      <c r="G113">
        <v>2.562871209838528E-2</v>
      </c>
      <c r="H113">
        <v>-3.9320992699411493E-2</v>
      </c>
      <c r="I113">
        <f t="shared" si="10"/>
        <v>3.9359818589292219</v>
      </c>
      <c r="J113">
        <f t="shared" si="11"/>
        <v>2.5628712098385282</v>
      </c>
      <c r="K113">
        <f t="shared" si="12"/>
        <v>-3.9320992699411494</v>
      </c>
      <c r="O113">
        <f t="shared" si="13"/>
        <v>32.038699999999992</v>
      </c>
      <c r="P113">
        <f t="shared" si="14"/>
        <v>30.520987563487274</v>
      </c>
      <c r="Q113">
        <f t="shared" si="15"/>
        <v>50.903700000000001</v>
      </c>
      <c r="R113">
        <f t="shared" si="16"/>
        <v>58.531859076593868</v>
      </c>
      <c r="S113">
        <f t="shared" si="19"/>
        <v>-2.5628712098385282</v>
      </c>
      <c r="T113">
        <f t="shared" si="17"/>
        <v>92.570600000000056</v>
      </c>
      <c r="U113">
        <f t="shared" si="18"/>
        <v>98.789002143727402</v>
      </c>
    </row>
    <row r="114" spans="1:21">
      <c r="A114" s="1">
        <v>2001</v>
      </c>
      <c r="B114">
        <v>11</v>
      </c>
      <c r="C114">
        <v>-1.3884000000000001</v>
      </c>
      <c r="D114">
        <v>-1.1368</v>
      </c>
      <c r="E114">
        <v>-8.4925999999999995</v>
      </c>
      <c r="F114">
        <v>-1.382469389375543E-2</v>
      </c>
      <c r="G114">
        <v>1.444284273748318E-2</v>
      </c>
      <c r="H114">
        <v>-8.9808955327994988E-2</v>
      </c>
      <c r="I114">
        <f t="shared" si="10"/>
        <v>-1.3824693893755429</v>
      </c>
      <c r="J114">
        <f t="shared" si="11"/>
        <v>1.4442842737483179</v>
      </c>
      <c r="K114">
        <f t="shared" si="12"/>
        <v>-8.980895532799499</v>
      </c>
      <c r="O114">
        <f t="shared" si="13"/>
        <v>30.650299999999991</v>
      </c>
      <c r="P114">
        <f t="shared" si="14"/>
        <v>29.138518174111731</v>
      </c>
      <c r="Q114">
        <f t="shared" si="15"/>
        <v>49.7669</v>
      </c>
      <c r="R114">
        <f t="shared" si="16"/>
        <v>57.087574802845552</v>
      </c>
      <c r="S114">
        <f t="shared" si="19"/>
        <v>-1.4442842737483179</v>
      </c>
      <c r="T114">
        <f t="shared" si="17"/>
        <v>84.07800000000006</v>
      </c>
      <c r="U114">
        <f t="shared" si="18"/>
        <v>89.808106610927908</v>
      </c>
    </row>
    <row r="115" spans="1:21">
      <c r="A115" s="1">
        <v>2001</v>
      </c>
      <c r="B115">
        <v>12</v>
      </c>
      <c r="C115">
        <v>5.3231000000000002</v>
      </c>
      <c r="D115">
        <v>-0.183</v>
      </c>
      <c r="E115">
        <v>0.53590000000000004</v>
      </c>
      <c r="F115">
        <v>5.7504915571483108E-2</v>
      </c>
      <c r="G115">
        <v>6.8658282655833375E-4</v>
      </c>
      <c r="H115">
        <v>4.0581688084509321E-3</v>
      </c>
      <c r="I115">
        <f t="shared" si="10"/>
        <v>5.7504915571483108</v>
      </c>
      <c r="J115">
        <f t="shared" si="11"/>
        <v>6.8658282655833375E-2</v>
      </c>
      <c r="K115">
        <f t="shared" si="12"/>
        <v>0.40581688084509321</v>
      </c>
      <c r="O115">
        <f t="shared" si="13"/>
        <v>35.973399999999991</v>
      </c>
      <c r="P115">
        <f t="shared" si="14"/>
        <v>34.889009731260039</v>
      </c>
      <c r="Q115">
        <f t="shared" si="15"/>
        <v>49.5839</v>
      </c>
      <c r="R115">
        <f t="shared" si="16"/>
        <v>57.01891652018972</v>
      </c>
      <c r="S115">
        <f t="shared" si="19"/>
        <v>-6.8658282655833375E-2</v>
      </c>
      <c r="T115">
        <f t="shared" si="17"/>
        <v>84.613900000000058</v>
      </c>
      <c r="U115">
        <f t="shared" si="18"/>
        <v>90.213923491773002</v>
      </c>
    </row>
    <row r="116" spans="1:21">
      <c r="A116" s="1">
        <v>2002</v>
      </c>
      <c r="B116">
        <v>1</v>
      </c>
      <c r="C116">
        <v>0.72689999999999999</v>
      </c>
      <c r="D116">
        <v>3.2511000000000001</v>
      </c>
      <c r="E116">
        <v>0.29749999999999999</v>
      </c>
      <c r="F116">
        <v>4.7868272399404247E-3</v>
      </c>
      <c r="G116">
        <v>-3.2114805257267377E-2</v>
      </c>
      <c r="H116">
        <v>7.0204608016444679E-3</v>
      </c>
      <c r="I116">
        <f t="shared" si="10"/>
        <v>0.47868272399404249</v>
      </c>
      <c r="J116">
        <f t="shared" si="11"/>
        <v>-3.2114805257267376</v>
      </c>
      <c r="K116">
        <f t="shared" si="12"/>
        <v>0.70204608016444681</v>
      </c>
      <c r="O116">
        <f t="shared" si="13"/>
        <v>36.700299999999991</v>
      </c>
      <c r="P116">
        <f t="shared" si="14"/>
        <v>35.36769245525408</v>
      </c>
      <c r="Q116">
        <f t="shared" si="15"/>
        <v>52.835000000000001</v>
      </c>
      <c r="R116">
        <f t="shared" si="16"/>
        <v>60.230397045916455</v>
      </c>
      <c r="S116">
        <f t="shared" si="19"/>
        <v>3.2114805257267376</v>
      </c>
      <c r="T116">
        <f t="shared" si="17"/>
        <v>84.911400000000057</v>
      </c>
      <c r="U116">
        <f t="shared" si="18"/>
        <v>90.915969571937453</v>
      </c>
    </row>
    <row r="117" spans="1:21">
      <c r="A117" s="1">
        <v>2002</v>
      </c>
      <c r="B117">
        <v>2</v>
      </c>
      <c r="C117">
        <v>-0.48930000000000001</v>
      </c>
      <c r="D117">
        <v>4.4485999999999999</v>
      </c>
      <c r="E117">
        <v>5.3193000000000001</v>
      </c>
      <c r="F117">
        <v>-7.8229616634528029E-3</v>
      </c>
      <c r="G117">
        <v>-4.5209703246166813E-2</v>
      </c>
      <c r="H117">
        <v>5.2498783677921483E-2</v>
      </c>
      <c r="I117">
        <f t="shared" si="10"/>
        <v>-0.78229616634528032</v>
      </c>
      <c r="J117">
        <f t="shared" si="11"/>
        <v>-4.5209703246166812</v>
      </c>
      <c r="K117">
        <f t="shared" si="12"/>
        <v>5.2498783677921486</v>
      </c>
      <c r="O117">
        <f t="shared" si="13"/>
        <v>36.210999999999991</v>
      </c>
      <c r="P117">
        <f t="shared" si="14"/>
        <v>34.585396288908797</v>
      </c>
      <c r="Q117">
        <f t="shared" si="15"/>
        <v>57.2836</v>
      </c>
      <c r="R117">
        <f t="shared" si="16"/>
        <v>64.751367370533131</v>
      </c>
      <c r="S117">
        <f t="shared" si="19"/>
        <v>4.5209703246166812</v>
      </c>
      <c r="T117">
        <f t="shared" si="17"/>
        <v>90.230700000000056</v>
      </c>
      <c r="U117">
        <f t="shared" si="18"/>
        <v>96.165847939729602</v>
      </c>
    </row>
    <row r="118" spans="1:21">
      <c r="A118" s="1">
        <v>2002</v>
      </c>
      <c r="B118">
        <v>3</v>
      </c>
      <c r="C118">
        <v>4.6154000000000002</v>
      </c>
      <c r="D118">
        <v>0.7823</v>
      </c>
      <c r="E118">
        <v>-4.7081</v>
      </c>
      <c r="F118">
        <v>4.6118664187040553E-2</v>
      </c>
      <c r="G118">
        <v>-7.993663474540294E-3</v>
      </c>
      <c r="H118">
        <v>-4.2665184464331908E-2</v>
      </c>
      <c r="I118">
        <f t="shared" si="10"/>
        <v>4.6118664187040554</v>
      </c>
      <c r="J118">
        <f t="shared" si="11"/>
        <v>-0.79936634745402935</v>
      </c>
      <c r="K118">
        <f t="shared" si="12"/>
        <v>-4.2665184464331904</v>
      </c>
      <c r="O118">
        <f t="shared" si="13"/>
        <v>40.826399999999992</v>
      </c>
      <c r="P118">
        <f t="shared" si="14"/>
        <v>39.19726270761285</v>
      </c>
      <c r="Q118">
        <f t="shared" si="15"/>
        <v>58.065899999999999</v>
      </c>
      <c r="R118">
        <f t="shared" si="16"/>
        <v>65.550733717987157</v>
      </c>
      <c r="S118">
        <f t="shared" si="19"/>
        <v>0.79936634745402935</v>
      </c>
      <c r="T118">
        <f t="shared" si="17"/>
        <v>85.522600000000054</v>
      </c>
      <c r="U118">
        <f t="shared" si="18"/>
        <v>91.899329493296406</v>
      </c>
    </row>
    <row r="119" spans="1:21">
      <c r="A119" s="1">
        <v>2002</v>
      </c>
      <c r="B119">
        <v>4</v>
      </c>
      <c r="C119">
        <v>7.5838999999999999</v>
      </c>
      <c r="D119">
        <v>4.0765000000000002</v>
      </c>
      <c r="E119">
        <v>5.4656000000000002</v>
      </c>
      <c r="F119">
        <v>7.6432226308236567E-2</v>
      </c>
      <c r="G119">
        <v>-4.2141879119631513E-2</v>
      </c>
      <c r="H119">
        <v>5.31336120223651E-2</v>
      </c>
      <c r="I119">
        <f t="shared" si="10"/>
        <v>7.643222630823657</v>
      </c>
      <c r="J119">
        <f t="shared" si="11"/>
        <v>-4.2141879119631511</v>
      </c>
      <c r="K119">
        <f t="shared" si="12"/>
        <v>5.3133612022365098</v>
      </c>
      <c r="O119">
        <f t="shared" si="13"/>
        <v>48.410299999999992</v>
      </c>
      <c r="P119">
        <f t="shared" si="14"/>
        <v>46.840485338436508</v>
      </c>
      <c r="Q119">
        <f t="shared" si="15"/>
        <v>62.142400000000002</v>
      </c>
      <c r="R119">
        <f t="shared" si="16"/>
        <v>69.764921629950308</v>
      </c>
      <c r="S119">
        <f t="shared" si="19"/>
        <v>4.2141879119631511</v>
      </c>
      <c r="T119">
        <f t="shared" si="17"/>
        <v>90.988200000000049</v>
      </c>
      <c r="U119">
        <f t="shared" si="18"/>
        <v>97.212690695532913</v>
      </c>
    </row>
    <row r="120" spans="1:21">
      <c r="A120" s="1">
        <v>2002</v>
      </c>
      <c r="B120">
        <v>5</v>
      </c>
      <c r="C120">
        <v>-3.1793</v>
      </c>
      <c r="D120">
        <v>2.1871</v>
      </c>
      <c r="E120">
        <v>1.8106</v>
      </c>
      <c r="F120">
        <v>-3.2270268210732062E-2</v>
      </c>
      <c r="G120">
        <v>-2.2548225890819059E-2</v>
      </c>
      <c r="H120">
        <v>1.664716767758178E-2</v>
      </c>
      <c r="I120">
        <f t="shared" si="10"/>
        <v>-3.2270268210732063</v>
      </c>
      <c r="J120">
        <f t="shared" si="11"/>
        <v>-2.2548225890819058</v>
      </c>
      <c r="K120">
        <f t="shared" si="12"/>
        <v>1.664716767758178</v>
      </c>
      <c r="O120">
        <f t="shared" si="13"/>
        <v>45.230999999999995</v>
      </c>
      <c r="P120">
        <f t="shared" si="14"/>
        <v>43.613458517363298</v>
      </c>
      <c r="Q120">
        <f t="shared" si="15"/>
        <v>64.329499999999996</v>
      </c>
      <c r="R120">
        <f t="shared" si="16"/>
        <v>72.019744219032219</v>
      </c>
      <c r="S120">
        <f t="shared" si="19"/>
        <v>2.2548225890819058</v>
      </c>
      <c r="T120">
        <f t="shared" si="17"/>
        <v>92.798800000000043</v>
      </c>
      <c r="U120">
        <f t="shared" si="18"/>
        <v>98.877407463291092</v>
      </c>
    </row>
    <row r="121" spans="1:21">
      <c r="A121" s="1">
        <v>2002</v>
      </c>
      <c r="B121">
        <v>6</v>
      </c>
      <c r="C121">
        <v>3.5705</v>
      </c>
      <c r="D121">
        <v>3.5486</v>
      </c>
      <c r="E121">
        <v>4.9344000000000001</v>
      </c>
      <c r="F121">
        <v>3.2458318203966642E-2</v>
      </c>
      <c r="G121">
        <v>-2.8743724963083049E-2</v>
      </c>
      <c r="H121">
        <v>3.6492811175822627E-2</v>
      </c>
      <c r="I121">
        <f t="shared" si="10"/>
        <v>3.2458318203966643</v>
      </c>
      <c r="J121">
        <f t="shared" si="11"/>
        <v>-2.8743724963083048</v>
      </c>
      <c r="K121">
        <f t="shared" si="12"/>
        <v>3.6492811175822628</v>
      </c>
      <c r="O121">
        <f t="shared" si="13"/>
        <v>48.801499999999997</v>
      </c>
      <c r="P121">
        <f t="shared" si="14"/>
        <v>46.859290337759965</v>
      </c>
      <c r="Q121">
        <f t="shared" si="15"/>
        <v>67.878099999999989</v>
      </c>
      <c r="R121">
        <f t="shared" si="16"/>
        <v>74.89411671534053</v>
      </c>
      <c r="S121">
        <f t="shared" si="19"/>
        <v>2.8743724963083048</v>
      </c>
      <c r="T121">
        <f t="shared" si="17"/>
        <v>97.733200000000039</v>
      </c>
      <c r="U121">
        <f t="shared" si="18"/>
        <v>102.52668858087335</v>
      </c>
    </row>
    <row r="122" spans="1:21">
      <c r="A122" s="1">
        <v>2002</v>
      </c>
      <c r="B122">
        <v>7</v>
      </c>
      <c r="C122">
        <v>-6.3895</v>
      </c>
      <c r="D122">
        <v>1.9790000000000001</v>
      </c>
      <c r="E122">
        <v>6.6992000000000003</v>
      </c>
      <c r="F122">
        <v>-6.2412587360682427E-2</v>
      </c>
      <c r="G122">
        <v>-2.138219751818855E-2</v>
      </c>
      <c r="H122">
        <v>7.0531873375492798E-2</v>
      </c>
      <c r="I122">
        <f t="shared" si="10"/>
        <v>-6.241258736068243</v>
      </c>
      <c r="J122">
        <f t="shared" si="11"/>
        <v>-2.138219751818855</v>
      </c>
      <c r="K122">
        <f t="shared" si="12"/>
        <v>7.0531873375492795</v>
      </c>
      <c r="O122">
        <f t="shared" si="13"/>
        <v>42.411999999999999</v>
      </c>
      <c r="P122">
        <f t="shared" si="14"/>
        <v>40.618031601691726</v>
      </c>
      <c r="Q122">
        <f t="shared" si="15"/>
        <v>69.857099999999988</v>
      </c>
      <c r="R122">
        <f t="shared" si="16"/>
        <v>77.032336467159382</v>
      </c>
      <c r="S122">
        <f t="shared" si="19"/>
        <v>2.138219751818855</v>
      </c>
      <c r="T122">
        <f t="shared" si="17"/>
        <v>104.43240000000004</v>
      </c>
      <c r="U122">
        <f t="shared" si="18"/>
        <v>109.57987591842263</v>
      </c>
    </row>
    <row r="123" spans="1:21">
      <c r="A123" s="1">
        <v>2002</v>
      </c>
      <c r="B123">
        <v>8</v>
      </c>
      <c r="C123">
        <v>-1.03E-2</v>
      </c>
      <c r="D123">
        <v>-0.86470000000000002</v>
      </c>
      <c r="E123">
        <v>2.4777</v>
      </c>
      <c r="F123">
        <v>6.6209379911042919E-4</v>
      </c>
      <c r="G123">
        <v>9.5300195727338419E-3</v>
      </c>
      <c r="H123">
        <v>2.8218923319090719E-2</v>
      </c>
      <c r="I123">
        <f t="shared" si="10"/>
        <v>6.620937991104292E-2</v>
      </c>
      <c r="J123">
        <f t="shared" si="11"/>
        <v>0.95300195727338421</v>
      </c>
      <c r="K123">
        <f t="shared" si="12"/>
        <v>2.8218923319090718</v>
      </c>
      <c r="O123">
        <f t="shared" si="13"/>
        <v>42.401699999999998</v>
      </c>
      <c r="P123">
        <f t="shared" si="14"/>
        <v>40.68424098160277</v>
      </c>
      <c r="Q123">
        <f t="shared" si="15"/>
        <v>68.992399999999989</v>
      </c>
      <c r="R123">
        <f t="shared" si="16"/>
        <v>76.079334509885996</v>
      </c>
      <c r="S123">
        <f t="shared" si="19"/>
        <v>-0.95300195727338421</v>
      </c>
      <c r="T123">
        <f t="shared" si="17"/>
        <v>106.91010000000004</v>
      </c>
      <c r="U123">
        <f t="shared" si="18"/>
        <v>112.4017682503317</v>
      </c>
    </row>
    <row r="124" spans="1:21">
      <c r="A124" s="1">
        <v>2002</v>
      </c>
      <c r="B124">
        <v>9</v>
      </c>
      <c r="C124">
        <v>3.1331000000000002</v>
      </c>
      <c r="D124">
        <v>-2.1444000000000001</v>
      </c>
      <c r="E124">
        <v>4.4208999999999996</v>
      </c>
      <c r="F124">
        <v>3.0750912639876449E-2</v>
      </c>
      <c r="G124">
        <v>2.0049076123710149E-2</v>
      </c>
      <c r="H124">
        <v>4.7307954186719528E-2</v>
      </c>
      <c r="I124">
        <f t="shared" si="10"/>
        <v>3.0750912639876447</v>
      </c>
      <c r="J124">
        <f t="shared" si="11"/>
        <v>2.004907612371015</v>
      </c>
      <c r="K124">
        <f t="shared" si="12"/>
        <v>4.7307954186719527</v>
      </c>
      <c r="O124">
        <f t="shared" si="13"/>
        <v>45.534799999999997</v>
      </c>
      <c r="P124">
        <f t="shared" si="14"/>
        <v>43.759332245590414</v>
      </c>
      <c r="Q124">
        <f t="shared" si="15"/>
        <v>66.847999999999985</v>
      </c>
      <c r="R124">
        <f t="shared" si="16"/>
        <v>74.074426897514982</v>
      </c>
      <c r="S124">
        <f t="shared" si="19"/>
        <v>-2.004907612371015</v>
      </c>
      <c r="T124">
        <f t="shared" si="17"/>
        <v>111.33100000000005</v>
      </c>
      <c r="U124">
        <f t="shared" si="18"/>
        <v>117.13256366900364</v>
      </c>
    </row>
    <row r="125" spans="1:21">
      <c r="A125" s="1">
        <v>2002</v>
      </c>
      <c r="B125">
        <v>10</v>
      </c>
      <c r="C125">
        <v>-5.1455000000000002</v>
      </c>
      <c r="D125">
        <v>0.29299999999999998</v>
      </c>
      <c r="E125">
        <v>-4.6493000000000002</v>
      </c>
      <c r="F125">
        <v>-6.0103853526798583E-2</v>
      </c>
      <c r="G125">
        <v>1.286976657494901E-3</v>
      </c>
      <c r="H125">
        <v>-5.5243629946807947E-2</v>
      </c>
      <c r="I125">
        <f t="shared" si="10"/>
        <v>-6.0103853526798581</v>
      </c>
      <c r="J125">
        <f t="shared" si="11"/>
        <v>0.1286976657494901</v>
      </c>
      <c r="K125">
        <f t="shared" si="12"/>
        <v>-5.5243629946807946</v>
      </c>
      <c r="O125">
        <f t="shared" si="13"/>
        <v>40.389299999999999</v>
      </c>
      <c r="P125">
        <f t="shared" si="14"/>
        <v>37.748946892910553</v>
      </c>
      <c r="Q125">
        <f t="shared" si="15"/>
        <v>67.140999999999991</v>
      </c>
      <c r="R125">
        <f t="shared" si="16"/>
        <v>73.945729231765498</v>
      </c>
      <c r="S125">
        <f t="shared" si="19"/>
        <v>-0.1286976657494901</v>
      </c>
      <c r="T125">
        <f t="shared" si="17"/>
        <v>106.68170000000005</v>
      </c>
      <c r="U125">
        <f t="shared" si="18"/>
        <v>111.60820067432284</v>
      </c>
    </row>
    <row r="126" spans="1:21">
      <c r="A126" s="1">
        <v>2002</v>
      </c>
      <c r="B126">
        <v>11</v>
      </c>
      <c r="C126">
        <v>1.4953000000000001</v>
      </c>
      <c r="D126">
        <v>3.2730000000000001</v>
      </c>
      <c r="E126">
        <v>-11.1746</v>
      </c>
      <c r="F126">
        <v>1.910843186116672E-2</v>
      </c>
      <c r="G126">
        <v>-2.819417916169081E-2</v>
      </c>
      <c r="H126">
        <v>-0.1047863111100049</v>
      </c>
      <c r="I126">
        <f t="shared" si="10"/>
        <v>1.9108431861166719</v>
      </c>
      <c r="J126">
        <f t="shared" si="11"/>
        <v>-2.8194179161690811</v>
      </c>
      <c r="K126">
        <f t="shared" si="12"/>
        <v>-10.478631111000491</v>
      </c>
      <c r="O126">
        <f t="shared" si="13"/>
        <v>41.884599999999999</v>
      </c>
      <c r="P126">
        <f t="shared" si="14"/>
        <v>39.659790079027225</v>
      </c>
      <c r="Q126">
        <f t="shared" si="15"/>
        <v>70.413999999999987</v>
      </c>
      <c r="R126">
        <f t="shared" si="16"/>
        <v>76.765147147934584</v>
      </c>
      <c r="S126">
        <f t="shared" si="19"/>
        <v>2.8194179161690811</v>
      </c>
      <c r="T126">
        <f t="shared" si="17"/>
        <v>95.507100000000051</v>
      </c>
      <c r="U126">
        <f t="shared" si="18"/>
        <v>101.12956956332235</v>
      </c>
    </row>
    <row r="127" spans="1:21">
      <c r="A127" s="1">
        <v>2002</v>
      </c>
      <c r="B127">
        <v>12</v>
      </c>
      <c r="C127">
        <v>6.8500000000000005E-2</v>
      </c>
      <c r="D127">
        <v>-2.2585999999999999</v>
      </c>
      <c r="E127">
        <v>5.3208000000000002</v>
      </c>
      <c r="F127">
        <v>7.1679423770933393E-3</v>
      </c>
      <c r="G127">
        <v>5.7312891316283338E-3</v>
      </c>
      <c r="H127">
        <v>5.9977234491451717E-2</v>
      </c>
      <c r="I127">
        <f t="shared" si="10"/>
        <v>0.71679423770933393</v>
      </c>
      <c r="J127">
        <f t="shared" si="11"/>
        <v>0.57312891316283343</v>
      </c>
      <c r="K127">
        <f t="shared" si="12"/>
        <v>5.9977234491451714</v>
      </c>
      <c r="O127">
        <f t="shared" si="13"/>
        <v>41.953099999999999</v>
      </c>
      <c r="P127">
        <f t="shared" si="14"/>
        <v>40.376584316736562</v>
      </c>
      <c r="Q127">
        <f t="shared" si="15"/>
        <v>68.155399999999986</v>
      </c>
      <c r="R127">
        <f t="shared" si="16"/>
        <v>76.192018234771751</v>
      </c>
      <c r="S127">
        <f t="shared" si="19"/>
        <v>-0.57312891316283343</v>
      </c>
      <c r="T127">
        <f t="shared" si="17"/>
        <v>100.82790000000006</v>
      </c>
      <c r="U127">
        <f t="shared" si="18"/>
        <v>107.12729301246752</v>
      </c>
    </row>
    <row r="128" spans="1:21">
      <c r="A128" s="1">
        <v>2003</v>
      </c>
      <c r="B128">
        <v>1</v>
      </c>
      <c r="C128">
        <v>-0.98509999999999998</v>
      </c>
      <c r="D128">
        <v>0.68989999999999996</v>
      </c>
      <c r="E128">
        <v>-0.60019999999999996</v>
      </c>
      <c r="F128">
        <v>-3.5550806847567049E-4</v>
      </c>
      <c r="G128">
        <v>-6.4896528038307852E-3</v>
      </c>
      <c r="H128">
        <v>1.9928721378443918E-3</v>
      </c>
      <c r="I128">
        <f t="shared" si="10"/>
        <v>-3.5550806847567049E-2</v>
      </c>
      <c r="J128">
        <f t="shared" si="11"/>
        <v>-0.64896528038307855</v>
      </c>
      <c r="K128">
        <f t="shared" si="12"/>
        <v>0.1992872137844392</v>
      </c>
      <c r="O128">
        <f t="shared" si="13"/>
        <v>40.967999999999996</v>
      </c>
      <c r="P128">
        <f t="shared" si="14"/>
        <v>40.341033509888995</v>
      </c>
      <c r="Q128">
        <f t="shared" si="15"/>
        <v>68.84529999999998</v>
      </c>
      <c r="R128">
        <f t="shared" si="16"/>
        <v>76.840983515154832</v>
      </c>
      <c r="S128">
        <f t="shared" si="19"/>
        <v>0.64896528038307855</v>
      </c>
      <c r="T128">
        <f t="shared" si="17"/>
        <v>100.22770000000006</v>
      </c>
      <c r="U128">
        <f t="shared" si="18"/>
        <v>107.32658022625196</v>
      </c>
    </row>
    <row r="129" spans="1:21">
      <c r="A129" s="1">
        <v>2003</v>
      </c>
      <c r="B129">
        <v>2</v>
      </c>
      <c r="C129">
        <v>-2.0306000000000002</v>
      </c>
      <c r="D129">
        <v>-0.12709999999999999</v>
      </c>
      <c r="E129">
        <v>0.90459999999999996</v>
      </c>
      <c r="F129">
        <v>-2.0096450147609201E-2</v>
      </c>
      <c r="G129">
        <v>-1.623780420292497E-3</v>
      </c>
      <c r="H129">
        <v>9.892200437737201E-3</v>
      </c>
      <c r="I129">
        <f t="shared" si="10"/>
        <v>-2.0096450147609199</v>
      </c>
      <c r="J129">
        <f t="shared" si="11"/>
        <v>-0.16237804202924971</v>
      </c>
      <c r="K129">
        <f t="shared" si="12"/>
        <v>0.98922004377372008</v>
      </c>
      <c r="O129">
        <f t="shared" si="13"/>
        <v>38.937399999999997</v>
      </c>
      <c r="P129">
        <f t="shared" si="14"/>
        <v>38.331388495128074</v>
      </c>
      <c r="Q129">
        <f t="shared" si="15"/>
        <v>68.718199999999982</v>
      </c>
      <c r="R129">
        <f t="shared" si="16"/>
        <v>77.003361557184078</v>
      </c>
      <c r="S129">
        <f t="shared" si="19"/>
        <v>0.16237804202924971</v>
      </c>
      <c r="T129">
        <f t="shared" si="17"/>
        <v>101.13230000000006</v>
      </c>
      <c r="U129">
        <f t="shared" si="18"/>
        <v>108.31580027002568</v>
      </c>
    </row>
    <row r="130" spans="1:21">
      <c r="A130" s="1">
        <v>2003</v>
      </c>
      <c r="B130">
        <v>3</v>
      </c>
      <c r="C130">
        <v>1.4063000000000001</v>
      </c>
      <c r="D130">
        <v>-0.13020000000000001</v>
      </c>
      <c r="E130">
        <v>3.4451999999999998</v>
      </c>
      <c r="F130">
        <v>1.4015650024535529E-2</v>
      </c>
      <c r="G130">
        <v>8.1805228015336597E-3</v>
      </c>
      <c r="H130">
        <v>3.2122985625165829E-2</v>
      </c>
      <c r="I130">
        <f t="shared" si="10"/>
        <v>1.4015650024535529</v>
      </c>
      <c r="J130">
        <f t="shared" si="11"/>
        <v>0.81805228015336595</v>
      </c>
      <c r="K130">
        <f t="shared" si="12"/>
        <v>3.2122985625165827</v>
      </c>
      <c r="O130">
        <f t="shared" si="13"/>
        <v>40.343699999999998</v>
      </c>
      <c r="P130">
        <f t="shared" si="14"/>
        <v>39.732953497581626</v>
      </c>
      <c r="Q130">
        <f t="shared" si="15"/>
        <v>68.58799999999998</v>
      </c>
      <c r="R130">
        <f t="shared" si="16"/>
        <v>76.185309277030711</v>
      </c>
      <c r="S130">
        <f t="shared" si="19"/>
        <v>-0.81805228015336595</v>
      </c>
      <c r="T130">
        <f t="shared" si="17"/>
        <v>104.57750000000006</v>
      </c>
      <c r="U130">
        <f t="shared" si="18"/>
        <v>111.52809883254226</v>
      </c>
    </row>
    <row r="131" spans="1:21">
      <c r="A131" s="1">
        <v>2003</v>
      </c>
      <c r="B131">
        <v>4</v>
      </c>
      <c r="C131">
        <v>2.3565</v>
      </c>
      <c r="D131">
        <v>1.0368999999999999</v>
      </c>
      <c r="E131">
        <v>-4.4538000000000002</v>
      </c>
      <c r="F131">
        <v>2.150874861367463E-2</v>
      </c>
      <c r="G131">
        <v>-3.882887123569254E-3</v>
      </c>
      <c r="H131">
        <v>-4.4933782344586462E-2</v>
      </c>
      <c r="I131">
        <f t="shared" ref="I131:I194" si="20">F131*100</f>
        <v>2.1508748613674631</v>
      </c>
      <c r="J131">
        <f t="shared" ref="J131:J194" si="21">G131*100</f>
        <v>-0.38828871235692541</v>
      </c>
      <c r="K131">
        <f t="shared" ref="K131:K194" si="22">H131*100</f>
        <v>-4.4933782344586461</v>
      </c>
      <c r="O131">
        <f t="shared" ref="O131:O194" si="23">SUM(C131,O130)</f>
        <v>42.700199999999995</v>
      </c>
      <c r="P131">
        <f t="shared" ref="P131:P194" si="24">SUM(I131,P130)</f>
        <v>41.883828358949089</v>
      </c>
      <c r="Q131">
        <f t="shared" ref="Q131:Q194" si="25">SUM(D131,Q130)</f>
        <v>69.624899999999982</v>
      </c>
      <c r="R131">
        <f t="shared" ref="R131:R194" si="26">SUM(S131,R130)</f>
        <v>76.573597989387636</v>
      </c>
      <c r="S131">
        <f t="shared" si="19"/>
        <v>0.38828871235692541</v>
      </c>
      <c r="T131">
        <f t="shared" ref="T131:T194" si="27">SUM(E131,T130)</f>
        <v>100.12370000000006</v>
      </c>
      <c r="U131">
        <f t="shared" ref="U131:U194" si="28">SUM(K131,U130)</f>
        <v>107.03472059808361</v>
      </c>
    </row>
    <row r="132" spans="1:21">
      <c r="A132" s="1">
        <v>2003</v>
      </c>
      <c r="B132">
        <v>5</v>
      </c>
      <c r="C132">
        <v>3.8209</v>
      </c>
      <c r="D132">
        <v>1.8480000000000001</v>
      </c>
      <c r="E132">
        <v>-8.2383000000000006</v>
      </c>
      <c r="F132">
        <v>4.422168141093448E-2</v>
      </c>
      <c r="G132">
        <v>-2.224005226075525E-2</v>
      </c>
      <c r="H132">
        <v>-7.266303023114469E-2</v>
      </c>
      <c r="I132">
        <f t="shared" si="20"/>
        <v>4.4221681410934481</v>
      </c>
      <c r="J132">
        <f t="shared" si="21"/>
        <v>-2.224005226075525</v>
      </c>
      <c r="K132">
        <f t="shared" si="22"/>
        <v>-7.2663030231144692</v>
      </c>
      <c r="O132">
        <f t="shared" si="23"/>
        <v>46.521099999999997</v>
      </c>
      <c r="P132">
        <f t="shared" si="24"/>
        <v>46.305996500042539</v>
      </c>
      <c r="Q132">
        <f t="shared" si="25"/>
        <v>71.472899999999981</v>
      </c>
      <c r="R132">
        <f t="shared" si="26"/>
        <v>78.797603215463155</v>
      </c>
      <c r="S132">
        <f t="shared" ref="S132:S195" si="29">0-J132</f>
        <v>2.224005226075525</v>
      </c>
      <c r="T132">
        <f t="shared" si="27"/>
        <v>91.885400000000061</v>
      </c>
      <c r="U132">
        <f t="shared" si="28"/>
        <v>99.768417574969135</v>
      </c>
    </row>
    <row r="133" spans="1:21">
      <c r="A133" s="1">
        <v>2003</v>
      </c>
      <c r="B133">
        <v>6</v>
      </c>
      <c r="C133">
        <v>2.2170000000000001</v>
      </c>
      <c r="D133">
        <v>-1.0629</v>
      </c>
      <c r="E133">
        <v>1.1007</v>
      </c>
      <c r="F133">
        <v>2.5038696391332441E-2</v>
      </c>
      <c r="G133">
        <v>1.50181991841398E-2</v>
      </c>
      <c r="H133">
        <v>1.6420237820855142E-2</v>
      </c>
      <c r="I133">
        <f t="shared" si="20"/>
        <v>2.503869639133244</v>
      </c>
      <c r="J133">
        <f t="shared" si="21"/>
        <v>1.50181991841398</v>
      </c>
      <c r="K133">
        <f t="shared" si="22"/>
        <v>1.6420237820855141</v>
      </c>
      <c r="O133">
        <f t="shared" si="23"/>
        <v>48.738099999999996</v>
      </c>
      <c r="P133">
        <f t="shared" si="24"/>
        <v>48.809866139175782</v>
      </c>
      <c r="Q133">
        <f t="shared" si="25"/>
        <v>70.409999999999982</v>
      </c>
      <c r="R133">
        <f t="shared" si="26"/>
        <v>77.295783297049169</v>
      </c>
      <c r="S133">
        <f t="shared" si="29"/>
        <v>-1.50181991841398</v>
      </c>
      <c r="T133">
        <f t="shared" si="27"/>
        <v>92.986100000000064</v>
      </c>
      <c r="U133">
        <f t="shared" si="28"/>
        <v>101.41044135705465</v>
      </c>
    </row>
    <row r="134" spans="1:21">
      <c r="A134" s="1">
        <v>2003</v>
      </c>
      <c r="B134">
        <v>7</v>
      </c>
      <c r="C134">
        <v>4.3794000000000004</v>
      </c>
      <c r="D134">
        <v>2.3395999999999999</v>
      </c>
      <c r="E134">
        <v>-1.7459</v>
      </c>
      <c r="F134">
        <v>4.9398683226704147E-2</v>
      </c>
      <c r="G134">
        <v>-2.5573625002080189E-2</v>
      </c>
      <c r="H134">
        <v>-1.9409148896999968E-2</v>
      </c>
      <c r="I134">
        <f t="shared" si="20"/>
        <v>4.9398683226704145</v>
      </c>
      <c r="J134">
        <f t="shared" si="21"/>
        <v>-2.5573625002080189</v>
      </c>
      <c r="K134">
        <f t="shared" si="22"/>
        <v>-1.9409148896999968</v>
      </c>
      <c r="O134">
        <f t="shared" si="23"/>
        <v>53.117499999999993</v>
      </c>
      <c r="P134">
        <f t="shared" si="24"/>
        <v>53.749734461846195</v>
      </c>
      <c r="Q134">
        <f t="shared" si="25"/>
        <v>72.749599999999987</v>
      </c>
      <c r="R134">
        <f t="shared" si="26"/>
        <v>79.853145797257184</v>
      </c>
      <c r="S134">
        <f t="shared" si="29"/>
        <v>2.5573625002080189</v>
      </c>
      <c r="T134">
        <f t="shared" si="27"/>
        <v>91.240200000000058</v>
      </c>
      <c r="U134">
        <f t="shared" si="28"/>
        <v>99.469526467354655</v>
      </c>
    </row>
    <row r="135" spans="1:21">
      <c r="A135" s="1">
        <v>2003</v>
      </c>
      <c r="B135">
        <v>8</v>
      </c>
      <c r="C135">
        <v>2.2370999999999999</v>
      </c>
      <c r="D135">
        <v>2.3637999999999999</v>
      </c>
      <c r="E135">
        <v>-1.2401</v>
      </c>
      <c r="F135">
        <v>2.3887896961680269E-2</v>
      </c>
      <c r="G135">
        <v>-2.0162954687671191E-2</v>
      </c>
      <c r="H135">
        <v>-1.891985105243749E-2</v>
      </c>
      <c r="I135">
        <f t="shared" si="20"/>
        <v>2.3887896961680268</v>
      </c>
      <c r="J135">
        <f t="shared" si="21"/>
        <v>-2.0162954687671193</v>
      </c>
      <c r="K135">
        <f t="shared" si="22"/>
        <v>-1.8919851052437491</v>
      </c>
      <c r="O135">
        <f t="shared" si="23"/>
        <v>55.354599999999991</v>
      </c>
      <c r="P135">
        <f t="shared" si="24"/>
        <v>56.138524158014221</v>
      </c>
      <c r="Q135">
        <f t="shared" si="25"/>
        <v>75.113399999999984</v>
      </c>
      <c r="R135">
        <f t="shared" si="26"/>
        <v>81.86944126602431</v>
      </c>
      <c r="S135">
        <f t="shared" si="29"/>
        <v>2.0162954687671193</v>
      </c>
      <c r="T135">
        <f t="shared" si="27"/>
        <v>90.00010000000006</v>
      </c>
      <c r="U135">
        <f t="shared" si="28"/>
        <v>97.577541362110907</v>
      </c>
    </row>
    <row r="136" spans="1:21">
      <c r="A136" s="1">
        <v>2003</v>
      </c>
      <c r="B136">
        <v>9</v>
      </c>
      <c r="C136">
        <v>0.68930000000000002</v>
      </c>
      <c r="D136">
        <v>0.22770000000000001</v>
      </c>
      <c r="E136">
        <v>1.2633000000000001</v>
      </c>
      <c r="F136">
        <v>5.3664916281663906E-3</v>
      </c>
      <c r="G136">
        <v>-1.2401846991821901E-3</v>
      </c>
      <c r="H136">
        <v>1.452741665876754E-2</v>
      </c>
      <c r="I136">
        <f t="shared" si="20"/>
        <v>0.5366491628166391</v>
      </c>
      <c r="J136">
        <f t="shared" si="21"/>
        <v>-0.12401846991821901</v>
      </c>
      <c r="K136">
        <f t="shared" si="22"/>
        <v>1.452741665876754</v>
      </c>
      <c r="O136">
        <f t="shared" si="23"/>
        <v>56.043899999999994</v>
      </c>
      <c r="P136">
        <f t="shared" si="24"/>
        <v>56.675173320830858</v>
      </c>
      <c r="Q136">
        <f t="shared" si="25"/>
        <v>75.341099999999983</v>
      </c>
      <c r="R136">
        <f t="shared" si="26"/>
        <v>81.993459735942523</v>
      </c>
      <c r="S136">
        <f t="shared" si="29"/>
        <v>0.12401846991821901</v>
      </c>
      <c r="T136">
        <f t="shared" si="27"/>
        <v>91.263400000000061</v>
      </c>
      <c r="U136">
        <f t="shared" si="28"/>
        <v>99.030283027987664</v>
      </c>
    </row>
    <row r="137" spans="1:21">
      <c r="A137" s="1">
        <v>2003</v>
      </c>
      <c r="B137">
        <v>10</v>
      </c>
      <c r="C137">
        <v>3.0463</v>
      </c>
      <c r="D137">
        <v>1.0318000000000001</v>
      </c>
      <c r="E137">
        <v>-1.7515000000000001</v>
      </c>
      <c r="F137">
        <v>3.2417303965889308E-2</v>
      </c>
      <c r="G137">
        <v>-9.9809160656852969E-3</v>
      </c>
      <c r="H137">
        <v>-2.0074243194263042E-2</v>
      </c>
      <c r="I137">
        <f t="shared" si="20"/>
        <v>3.2417303965889306</v>
      </c>
      <c r="J137">
        <f t="shared" si="21"/>
        <v>-0.99809160656852969</v>
      </c>
      <c r="K137">
        <f t="shared" si="22"/>
        <v>-2.0074243194263044</v>
      </c>
      <c r="O137">
        <f t="shared" si="23"/>
        <v>59.090199999999996</v>
      </c>
      <c r="P137">
        <f t="shared" si="24"/>
        <v>59.916903717419785</v>
      </c>
      <c r="Q137">
        <f t="shared" si="25"/>
        <v>76.372899999999987</v>
      </c>
      <c r="R137">
        <f t="shared" si="26"/>
        <v>82.991551342511059</v>
      </c>
      <c r="S137">
        <f t="shared" si="29"/>
        <v>0.99809160656852969</v>
      </c>
      <c r="T137">
        <f t="shared" si="27"/>
        <v>89.511900000000054</v>
      </c>
      <c r="U137">
        <f t="shared" si="28"/>
        <v>97.022858708561358</v>
      </c>
    </row>
    <row r="138" spans="1:21">
      <c r="A138" s="1">
        <v>2003</v>
      </c>
      <c r="B138">
        <v>11</v>
      </c>
      <c r="C138">
        <v>2.1955</v>
      </c>
      <c r="D138">
        <v>2.3056999999999999</v>
      </c>
      <c r="E138">
        <v>0.7762</v>
      </c>
      <c r="F138">
        <v>2.081725907196388E-2</v>
      </c>
      <c r="G138">
        <v>-2.3624950248916459E-2</v>
      </c>
      <c r="H138">
        <v>6.0110021951107276E-3</v>
      </c>
      <c r="I138">
        <f t="shared" si="20"/>
        <v>2.0817259071963878</v>
      </c>
      <c r="J138">
        <f t="shared" si="21"/>
        <v>-2.3624950248916461</v>
      </c>
      <c r="K138">
        <f t="shared" si="22"/>
        <v>0.60110021951107273</v>
      </c>
      <c r="O138">
        <f t="shared" si="23"/>
        <v>61.285699999999999</v>
      </c>
      <c r="P138">
        <f t="shared" si="24"/>
        <v>61.998629624616171</v>
      </c>
      <c r="Q138">
        <f t="shared" si="25"/>
        <v>78.678599999999989</v>
      </c>
      <c r="R138">
        <f t="shared" si="26"/>
        <v>85.354046367402702</v>
      </c>
      <c r="S138">
        <f t="shared" si="29"/>
        <v>2.3624950248916461</v>
      </c>
      <c r="T138">
        <f t="shared" si="27"/>
        <v>90.288100000000057</v>
      </c>
      <c r="U138">
        <f t="shared" si="28"/>
        <v>97.623958928072426</v>
      </c>
    </row>
    <row r="139" spans="1:21">
      <c r="A139" s="1">
        <v>2003</v>
      </c>
      <c r="B139">
        <v>12</v>
      </c>
      <c r="C139">
        <v>-2.7825000000000002</v>
      </c>
      <c r="D139">
        <v>0.77249999999999996</v>
      </c>
      <c r="E139">
        <v>-1.7383</v>
      </c>
      <c r="F139">
        <v>-2.843373018439594E-2</v>
      </c>
      <c r="G139">
        <v>-7.1059044574836314E-3</v>
      </c>
      <c r="H139">
        <v>-1.6394412110277382E-2</v>
      </c>
      <c r="I139">
        <f t="shared" si="20"/>
        <v>-2.843373018439594</v>
      </c>
      <c r="J139">
        <f t="shared" si="21"/>
        <v>-0.71059044574836316</v>
      </c>
      <c r="K139">
        <f t="shared" si="22"/>
        <v>-1.6394412110277381</v>
      </c>
      <c r="O139">
        <f t="shared" si="23"/>
        <v>58.5032</v>
      </c>
      <c r="P139">
        <f t="shared" si="24"/>
        <v>59.155256606176579</v>
      </c>
      <c r="Q139">
        <f t="shared" si="25"/>
        <v>79.451099999999983</v>
      </c>
      <c r="R139">
        <f t="shared" si="26"/>
        <v>86.064636813151068</v>
      </c>
      <c r="S139">
        <f t="shared" si="29"/>
        <v>0.71059044574836316</v>
      </c>
      <c r="T139">
        <f t="shared" si="27"/>
        <v>88.549800000000062</v>
      </c>
      <c r="U139">
        <f t="shared" si="28"/>
        <v>95.984517717044682</v>
      </c>
    </row>
    <row r="140" spans="1:21">
      <c r="A140" s="1">
        <v>2004</v>
      </c>
      <c r="B140">
        <v>1</v>
      </c>
      <c r="C140">
        <v>3.1137999999999999</v>
      </c>
      <c r="D140">
        <v>2.0594000000000001</v>
      </c>
      <c r="E140">
        <v>-2.4369000000000001</v>
      </c>
      <c r="F140">
        <v>3.2342588164593539E-2</v>
      </c>
      <c r="G140">
        <v>-2.0858325376480691E-2</v>
      </c>
      <c r="H140">
        <v>-2.625251859940169E-2</v>
      </c>
      <c r="I140">
        <f t="shared" si="20"/>
        <v>3.234258816459354</v>
      </c>
      <c r="J140">
        <f t="shared" si="21"/>
        <v>-2.0858325376480691</v>
      </c>
      <c r="K140">
        <f t="shared" si="22"/>
        <v>-2.6252518599401689</v>
      </c>
      <c r="O140">
        <f t="shared" si="23"/>
        <v>61.616999999999997</v>
      </c>
      <c r="P140">
        <f t="shared" si="24"/>
        <v>62.389515422635931</v>
      </c>
      <c r="Q140">
        <f t="shared" si="25"/>
        <v>81.510499999999979</v>
      </c>
      <c r="R140">
        <f t="shared" si="26"/>
        <v>88.150469350799142</v>
      </c>
      <c r="S140">
        <f t="shared" si="29"/>
        <v>2.0858325376480691</v>
      </c>
      <c r="T140">
        <f t="shared" si="27"/>
        <v>86.112900000000067</v>
      </c>
      <c r="U140">
        <f t="shared" si="28"/>
        <v>93.359265857104518</v>
      </c>
    </row>
    <row r="141" spans="1:21">
      <c r="A141" s="1">
        <v>2004</v>
      </c>
      <c r="B141">
        <v>2</v>
      </c>
      <c r="C141">
        <v>-0.30769999999999997</v>
      </c>
      <c r="D141">
        <v>-0.88380000000000003</v>
      </c>
      <c r="E141">
        <v>2.1326000000000001</v>
      </c>
      <c r="F141">
        <v>-1.6472103946829849E-3</v>
      </c>
      <c r="G141">
        <v>7.1545059766992174E-3</v>
      </c>
      <c r="H141">
        <v>2.054251203945907E-2</v>
      </c>
      <c r="I141">
        <f t="shared" si="20"/>
        <v>-0.1647210394682985</v>
      </c>
      <c r="J141">
        <f t="shared" si="21"/>
        <v>0.7154505976699217</v>
      </c>
      <c r="K141">
        <f t="shared" si="22"/>
        <v>2.0542512039459071</v>
      </c>
      <c r="O141">
        <f t="shared" si="23"/>
        <v>61.3093</v>
      </c>
      <c r="P141">
        <f t="shared" si="24"/>
        <v>62.224794383167634</v>
      </c>
      <c r="Q141">
        <f t="shared" si="25"/>
        <v>80.626699999999985</v>
      </c>
      <c r="R141">
        <f t="shared" si="26"/>
        <v>87.435018753129214</v>
      </c>
      <c r="S141">
        <f t="shared" si="29"/>
        <v>-0.7154505976699217</v>
      </c>
      <c r="T141">
        <f t="shared" si="27"/>
        <v>88.245500000000064</v>
      </c>
      <c r="U141">
        <f t="shared" si="28"/>
        <v>95.413517061050428</v>
      </c>
    </row>
    <row r="142" spans="1:21">
      <c r="A142" s="1">
        <v>2004</v>
      </c>
      <c r="B142">
        <v>3</v>
      </c>
      <c r="C142">
        <v>2.5223</v>
      </c>
      <c r="D142">
        <v>-0.73619999999999997</v>
      </c>
      <c r="E142">
        <v>1.7566999999999999</v>
      </c>
      <c r="F142">
        <v>2.3725678637052921E-2</v>
      </c>
      <c r="G142">
        <v>8.8707647009510469E-3</v>
      </c>
      <c r="H142">
        <v>1.537112789775702E-2</v>
      </c>
      <c r="I142">
        <f t="shared" si="20"/>
        <v>2.3725678637052923</v>
      </c>
      <c r="J142">
        <f t="shared" si="21"/>
        <v>0.88707647009510471</v>
      </c>
      <c r="K142">
        <f t="shared" si="22"/>
        <v>1.537112789775702</v>
      </c>
      <c r="O142">
        <f t="shared" si="23"/>
        <v>63.831600000000002</v>
      </c>
      <c r="P142">
        <f t="shared" si="24"/>
        <v>64.597362246872933</v>
      </c>
      <c r="Q142">
        <f t="shared" si="25"/>
        <v>79.890499999999989</v>
      </c>
      <c r="R142">
        <f t="shared" si="26"/>
        <v>86.547942283034104</v>
      </c>
      <c r="S142">
        <f t="shared" si="29"/>
        <v>-0.88707647009510471</v>
      </c>
      <c r="T142">
        <f t="shared" si="27"/>
        <v>90.002200000000059</v>
      </c>
      <c r="U142">
        <f t="shared" si="28"/>
        <v>96.950629850826132</v>
      </c>
    </row>
    <row r="143" spans="1:21">
      <c r="A143" s="1">
        <v>2004</v>
      </c>
      <c r="B143">
        <v>4</v>
      </c>
      <c r="C143">
        <v>-3.2176999999999998</v>
      </c>
      <c r="D143">
        <v>-2.9003999999999999</v>
      </c>
      <c r="E143">
        <v>1.9300000000000001E-2</v>
      </c>
      <c r="F143">
        <v>-3.2544783095965479E-2</v>
      </c>
      <c r="G143">
        <v>2.9413906819667251E-2</v>
      </c>
      <c r="H143">
        <v>-2.8407720333600839E-4</v>
      </c>
      <c r="I143">
        <f t="shared" si="20"/>
        <v>-3.2544783095965482</v>
      </c>
      <c r="J143">
        <f t="shared" si="21"/>
        <v>2.941390681966725</v>
      </c>
      <c r="K143">
        <f t="shared" si="22"/>
        <v>-2.8407720333600839E-2</v>
      </c>
      <c r="O143">
        <f t="shared" si="23"/>
        <v>60.613900000000001</v>
      </c>
      <c r="P143">
        <f t="shared" si="24"/>
        <v>61.342883937276383</v>
      </c>
      <c r="Q143">
        <f t="shared" si="25"/>
        <v>76.990099999999984</v>
      </c>
      <c r="R143">
        <f t="shared" si="26"/>
        <v>83.60655160106738</v>
      </c>
      <c r="S143">
        <f t="shared" si="29"/>
        <v>-2.941390681966725</v>
      </c>
      <c r="T143">
        <f t="shared" si="27"/>
        <v>90.02150000000006</v>
      </c>
      <c r="U143">
        <f t="shared" si="28"/>
        <v>96.922222130492528</v>
      </c>
    </row>
    <row r="144" spans="1:21">
      <c r="A144" s="1">
        <v>2004</v>
      </c>
      <c r="B144">
        <v>5</v>
      </c>
      <c r="C144">
        <v>-0.38390000000000002</v>
      </c>
      <c r="D144">
        <v>0.5514</v>
      </c>
      <c r="E144">
        <v>1.0708</v>
      </c>
      <c r="F144">
        <v>4.0100457278614658E-4</v>
      </c>
      <c r="G144">
        <v>-8.3898253513406407E-3</v>
      </c>
      <c r="H144">
        <v>1.033093863734282E-2</v>
      </c>
      <c r="I144">
        <f t="shared" si="20"/>
        <v>4.0100457278614658E-2</v>
      </c>
      <c r="J144">
        <f t="shared" si="21"/>
        <v>-0.83898253513406407</v>
      </c>
      <c r="K144">
        <f t="shared" si="22"/>
        <v>1.0330938637342821</v>
      </c>
      <c r="O144">
        <f t="shared" si="23"/>
        <v>60.230000000000004</v>
      </c>
      <c r="P144">
        <f t="shared" si="24"/>
        <v>61.382984394554995</v>
      </c>
      <c r="Q144">
        <f t="shared" si="25"/>
        <v>77.541499999999985</v>
      </c>
      <c r="R144">
        <f t="shared" si="26"/>
        <v>84.445534136201445</v>
      </c>
      <c r="S144">
        <f t="shared" si="29"/>
        <v>0.83898253513406407</v>
      </c>
      <c r="T144">
        <f t="shared" si="27"/>
        <v>91.092300000000066</v>
      </c>
      <c r="U144">
        <f t="shared" si="28"/>
        <v>97.955315994226808</v>
      </c>
    </row>
    <row r="145" spans="1:21">
      <c r="A145" s="1">
        <v>2004</v>
      </c>
      <c r="B145">
        <v>6</v>
      </c>
      <c r="C145">
        <v>2.2427000000000001</v>
      </c>
      <c r="D145">
        <v>-0.26190000000000002</v>
      </c>
      <c r="E145">
        <v>0.55800000000000005</v>
      </c>
      <c r="F145">
        <v>2.585279446696204E-2</v>
      </c>
      <c r="G145">
        <v>3.1517986707905211E-3</v>
      </c>
      <c r="H145">
        <v>8.3793557081980989E-3</v>
      </c>
      <c r="I145">
        <f t="shared" si="20"/>
        <v>2.5852794466962039</v>
      </c>
      <c r="J145">
        <f t="shared" si="21"/>
        <v>0.3151798670790521</v>
      </c>
      <c r="K145">
        <f t="shared" si="22"/>
        <v>0.83793557081980985</v>
      </c>
      <c r="O145">
        <f t="shared" si="23"/>
        <v>62.472700000000003</v>
      </c>
      <c r="P145">
        <f t="shared" si="24"/>
        <v>63.968263841251201</v>
      </c>
      <c r="Q145">
        <f t="shared" si="25"/>
        <v>77.279599999999988</v>
      </c>
      <c r="R145">
        <f t="shared" si="26"/>
        <v>84.130354269122392</v>
      </c>
      <c r="S145">
        <f t="shared" si="29"/>
        <v>-0.3151798670790521</v>
      </c>
      <c r="T145">
        <f t="shared" si="27"/>
        <v>91.650300000000072</v>
      </c>
      <c r="U145">
        <f t="shared" si="28"/>
        <v>98.793251565046617</v>
      </c>
    </row>
    <row r="146" spans="1:21">
      <c r="A146" s="1">
        <v>2004</v>
      </c>
      <c r="B146">
        <v>7</v>
      </c>
      <c r="C146">
        <v>-3.3462999999999998</v>
      </c>
      <c r="D146">
        <v>-0.97370000000000001</v>
      </c>
      <c r="E146">
        <v>2.4030999999999998</v>
      </c>
      <c r="F146">
        <v>-3.3391030060355979E-2</v>
      </c>
      <c r="G146">
        <v>6.8633185408031594E-3</v>
      </c>
      <c r="H146">
        <v>1.869445175835566E-2</v>
      </c>
      <c r="I146">
        <f t="shared" si="20"/>
        <v>-3.339103006035598</v>
      </c>
      <c r="J146">
        <f t="shared" si="21"/>
        <v>0.68633185408031594</v>
      </c>
      <c r="K146">
        <f t="shared" si="22"/>
        <v>1.8694451758355661</v>
      </c>
      <c r="O146">
        <f t="shared" si="23"/>
        <v>59.126400000000004</v>
      </c>
      <c r="P146">
        <f t="shared" si="24"/>
        <v>60.6291608352156</v>
      </c>
      <c r="Q146">
        <f t="shared" si="25"/>
        <v>76.305899999999994</v>
      </c>
      <c r="R146">
        <f t="shared" si="26"/>
        <v>83.44402241504207</v>
      </c>
      <c r="S146">
        <f t="shared" si="29"/>
        <v>-0.68633185408031594</v>
      </c>
      <c r="T146">
        <f t="shared" si="27"/>
        <v>94.053400000000067</v>
      </c>
      <c r="U146">
        <f t="shared" si="28"/>
        <v>100.66269674088218</v>
      </c>
    </row>
    <row r="147" spans="1:21">
      <c r="A147" s="1">
        <v>2004</v>
      </c>
      <c r="B147">
        <v>8</v>
      </c>
      <c r="C147">
        <v>-1.5195000000000001</v>
      </c>
      <c r="D147">
        <v>-1.2012</v>
      </c>
      <c r="E147">
        <v>-1.2287999999999999</v>
      </c>
      <c r="F147">
        <v>-1.7044580437834279E-2</v>
      </c>
      <c r="G147">
        <v>7.2773964129099287E-3</v>
      </c>
      <c r="H147">
        <v>-4.666020270243325E-3</v>
      </c>
      <c r="I147">
        <f t="shared" si="20"/>
        <v>-1.704458043783428</v>
      </c>
      <c r="J147">
        <f t="shared" si="21"/>
        <v>0.72773964129099289</v>
      </c>
      <c r="K147">
        <f t="shared" si="22"/>
        <v>-0.46660202702433251</v>
      </c>
      <c r="O147">
        <f t="shared" si="23"/>
        <v>57.606900000000003</v>
      </c>
      <c r="P147">
        <f t="shared" si="24"/>
        <v>58.924702791432175</v>
      </c>
      <c r="Q147">
        <f t="shared" si="25"/>
        <v>75.104699999999994</v>
      </c>
      <c r="R147">
        <f t="shared" si="26"/>
        <v>82.716282773751075</v>
      </c>
      <c r="S147">
        <f t="shared" si="29"/>
        <v>-0.72773964129099289</v>
      </c>
      <c r="T147">
        <f t="shared" si="27"/>
        <v>92.824600000000061</v>
      </c>
      <c r="U147">
        <f t="shared" si="28"/>
        <v>100.19609471385785</v>
      </c>
    </row>
    <row r="148" spans="1:21">
      <c r="A148" s="1">
        <v>2004</v>
      </c>
      <c r="B148">
        <v>9</v>
      </c>
      <c r="C148">
        <v>3.7978999999999998</v>
      </c>
      <c r="D148">
        <v>-2.2103000000000002</v>
      </c>
      <c r="E148">
        <v>-0.21110000000000001</v>
      </c>
      <c r="F148">
        <v>3.9364029900504402E-2</v>
      </c>
      <c r="G148">
        <v>2.1671283139264572E-2</v>
      </c>
      <c r="H148">
        <v>-4.2162333332303042E-3</v>
      </c>
      <c r="I148">
        <f t="shared" si="20"/>
        <v>3.93640299005044</v>
      </c>
      <c r="J148">
        <f t="shared" si="21"/>
        <v>2.1671283139264572</v>
      </c>
      <c r="K148">
        <f t="shared" si="22"/>
        <v>-0.42162333332303042</v>
      </c>
      <c r="O148">
        <f t="shared" si="23"/>
        <v>61.404800000000002</v>
      </c>
      <c r="P148">
        <f t="shared" si="24"/>
        <v>62.861105781482614</v>
      </c>
      <c r="Q148">
        <f t="shared" si="25"/>
        <v>72.89439999999999</v>
      </c>
      <c r="R148">
        <f t="shared" si="26"/>
        <v>80.549154459824621</v>
      </c>
      <c r="S148">
        <f t="shared" si="29"/>
        <v>-2.1671283139264572</v>
      </c>
      <c r="T148">
        <f t="shared" si="27"/>
        <v>92.613500000000059</v>
      </c>
      <c r="U148">
        <f t="shared" si="28"/>
        <v>99.77447138053482</v>
      </c>
    </row>
    <row r="149" spans="1:21">
      <c r="A149" s="1">
        <v>2004</v>
      </c>
      <c r="B149">
        <v>10</v>
      </c>
      <c r="C149">
        <v>-0.78069999999999995</v>
      </c>
      <c r="D149">
        <v>0.58819999999999995</v>
      </c>
      <c r="E149">
        <v>-1.4395</v>
      </c>
      <c r="F149">
        <v>-8.6584879531144791E-3</v>
      </c>
      <c r="G149">
        <v>-1.361415652574291E-3</v>
      </c>
      <c r="H149">
        <v>-1.5925141254448421E-2</v>
      </c>
      <c r="I149">
        <f t="shared" si="20"/>
        <v>-0.86584879531144787</v>
      </c>
      <c r="J149">
        <f t="shared" si="21"/>
        <v>-0.1361415652574291</v>
      </c>
      <c r="K149">
        <f t="shared" si="22"/>
        <v>-1.5925141254448421</v>
      </c>
      <c r="O149">
        <f t="shared" si="23"/>
        <v>60.624099999999999</v>
      </c>
      <c r="P149">
        <f t="shared" si="24"/>
        <v>61.995256986171164</v>
      </c>
      <c r="Q149">
        <f t="shared" si="25"/>
        <v>73.482599999999991</v>
      </c>
      <c r="R149">
        <f t="shared" si="26"/>
        <v>80.685296025082053</v>
      </c>
      <c r="S149">
        <f t="shared" si="29"/>
        <v>0.1361415652574291</v>
      </c>
      <c r="T149">
        <f t="shared" si="27"/>
        <v>91.174000000000063</v>
      </c>
      <c r="U149">
        <f t="shared" si="28"/>
        <v>98.181957255089984</v>
      </c>
    </row>
    <row r="150" spans="1:21">
      <c r="A150" s="1">
        <v>2004</v>
      </c>
      <c r="B150">
        <v>11</v>
      </c>
      <c r="C150">
        <v>4.4794999999999998</v>
      </c>
      <c r="D150">
        <v>-0.41749999999999998</v>
      </c>
      <c r="E150">
        <v>-1.1335999999999999</v>
      </c>
      <c r="F150">
        <v>4.6076224855144177E-2</v>
      </c>
      <c r="G150">
        <v>4.8225000056797557E-3</v>
      </c>
      <c r="H150">
        <v>-9.8090472689754127E-3</v>
      </c>
      <c r="I150">
        <f t="shared" si="20"/>
        <v>4.6076224855144172</v>
      </c>
      <c r="J150">
        <f t="shared" si="21"/>
        <v>0.48225000056797557</v>
      </c>
      <c r="K150">
        <f t="shared" si="22"/>
        <v>-0.98090472689754127</v>
      </c>
      <c r="O150">
        <f t="shared" si="23"/>
        <v>65.1036</v>
      </c>
      <c r="P150">
        <f t="shared" si="24"/>
        <v>66.602879471685583</v>
      </c>
      <c r="Q150">
        <f t="shared" si="25"/>
        <v>73.065099999999987</v>
      </c>
      <c r="R150">
        <f t="shared" si="26"/>
        <v>80.20304602451408</v>
      </c>
      <c r="S150">
        <f t="shared" si="29"/>
        <v>-0.48225000056797557</v>
      </c>
      <c r="T150">
        <f t="shared" si="27"/>
        <v>90.040400000000062</v>
      </c>
      <c r="U150">
        <f t="shared" si="28"/>
        <v>97.201052528192449</v>
      </c>
    </row>
    <row r="151" spans="1:21">
      <c r="A151" s="1">
        <v>2004</v>
      </c>
      <c r="B151">
        <v>12</v>
      </c>
      <c r="C151">
        <v>-3.7600000000000001E-2</v>
      </c>
      <c r="D151">
        <v>0.30709999999999998</v>
      </c>
      <c r="E151">
        <v>-0.85960000000000003</v>
      </c>
      <c r="F151">
        <v>-2.3933880935092519E-5</v>
      </c>
      <c r="G151">
        <v>-4.7285603087649786E-3</v>
      </c>
      <c r="H151">
        <v>-3.358009083877761E-3</v>
      </c>
      <c r="I151">
        <f t="shared" si="20"/>
        <v>-2.3933880935092518E-3</v>
      </c>
      <c r="J151">
        <f t="shared" si="21"/>
        <v>-0.47285603087649786</v>
      </c>
      <c r="K151">
        <f t="shared" si="22"/>
        <v>-0.3358009083877761</v>
      </c>
      <c r="O151">
        <f t="shared" si="23"/>
        <v>65.066000000000003</v>
      </c>
      <c r="P151">
        <f t="shared" si="24"/>
        <v>66.600486083592074</v>
      </c>
      <c r="Q151">
        <f t="shared" si="25"/>
        <v>73.372199999999992</v>
      </c>
      <c r="R151">
        <f t="shared" si="26"/>
        <v>80.67590205539058</v>
      </c>
      <c r="S151">
        <f t="shared" si="29"/>
        <v>0.47285603087649786</v>
      </c>
      <c r="T151">
        <f t="shared" si="27"/>
        <v>89.180800000000062</v>
      </c>
      <c r="U151">
        <f t="shared" si="28"/>
        <v>96.865251619804667</v>
      </c>
    </row>
    <row r="152" spans="1:21">
      <c r="A152" s="1">
        <v>2005</v>
      </c>
      <c r="B152">
        <v>1</v>
      </c>
      <c r="C152">
        <v>-0.39019999999999999</v>
      </c>
      <c r="D152">
        <v>-0.4017</v>
      </c>
      <c r="E152">
        <v>3.2477</v>
      </c>
      <c r="F152">
        <v>-2.5022026296146049E-4</v>
      </c>
      <c r="G152">
        <v>4.7414432810150009E-4</v>
      </c>
      <c r="H152">
        <v>3.3813657145136733E-2</v>
      </c>
      <c r="I152">
        <f t="shared" si="20"/>
        <v>-2.5022026296146048E-2</v>
      </c>
      <c r="J152">
        <f t="shared" si="21"/>
        <v>4.7414432810150009E-2</v>
      </c>
      <c r="K152">
        <f t="shared" si="22"/>
        <v>3.3813657145136733</v>
      </c>
      <c r="O152">
        <f t="shared" si="23"/>
        <v>64.67580000000001</v>
      </c>
      <c r="P152">
        <f t="shared" si="24"/>
        <v>66.575464057295932</v>
      </c>
      <c r="Q152">
        <f t="shared" si="25"/>
        <v>72.970499999999987</v>
      </c>
      <c r="R152">
        <f t="shared" si="26"/>
        <v>80.628487622580437</v>
      </c>
      <c r="S152">
        <f t="shared" si="29"/>
        <v>-4.7414432810150009E-2</v>
      </c>
      <c r="T152">
        <f t="shared" si="27"/>
        <v>92.428500000000057</v>
      </c>
      <c r="U152">
        <f t="shared" si="28"/>
        <v>100.24661733431834</v>
      </c>
    </row>
    <row r="153" spans="1:21">
      <c r="A153" s="1">
        <v>2005</v>
      </c>
      <c r="B153">
        <v>2</v>
      </c>
      <c r="C153">
        <v>0.13850000000000001</v>
      </c>
      <c r="D153">
        <v>0.28439999999999999</v>
      </c>
      <c r="E153">
        <v>3.5699000000000001</v>
      </c>
      <c r="F153">
        <v>3.2703218854302908E-3</v>
      </c>
      <c r="G153">
        <v>-3.1223715076854511E-3</v>
      </c>
      <c r="H153">
        <v>3.3692924959778763E-2</v>
      </c>
      <c r="I153">
        <f t="shared" si="20"/>
        <v>0.32703218854302907</v>
      </c>
      <c r="J153">
        <f t="shared" si="21"/>
        <v>-0.31223715076854508</v>
      </c>
      <c r="K153">
        <f t="shared" si="22"/>
        <v>3.3692924959778763</v>
      </c>
      <c r="O153">
        <f t="shared" si="23"/>
        <v>64.814300000000003</v>
      </c>
      <c r="P153">
        <f t="shared" si="24"/>
        <v>66.902496245838961</v>
      </c>
      <c r="Q153">
        <f t="shared" si="25"/>
        <v>73.254899999999992</v>
      </c>
      <c r="R153">
        <f t="shared" si="26"/>
        <v>80.940724773348975</v>
      </c>
      <c r="S153">
        <f t="shared" si="29"/>
        <v>0.31223715076854508</v>
      </c>
      <c r="T153">
        <f t="shared" si="27"/>
        <v>95.998400000000061</v>
      </c>
      <c r="U153">
        <f t="shared" si="28"/>
        <v>103.61590983029622</v>
      </c>
    </row>
    <row r="154" spans="1:21">
      <c r="A154" s="1">
        <v>2005</v>
      </c>
      <c r="B154">
        <v>3</v>
      </c>
      <c r="C154">
        <v>-1.7605</v>
      </c>
      <c r="D154">
        <v>0.91490000000000005</v>
      </c>
      <c r="E154">
        <v>0.53490000000000004</v>
      </c>
      <c r="F154">
        <v>-2.1626205323237061E-2</v>
      </c>
      <c r="G154">
        <v>-1.0105148119420039E-2</v>
      </c>
      <c r="H154">
        <v>7.0332100508072939E-3</v>
      </c>
      <c r="I154">
        <f t="shared" si="20"/>
        <v>-2.162620532323706</v>
      </c>
      <c r="J154">
        <f t="shared" si="21"/>
        <v>-1.010514811942004</v>
      </c>
      <c r="K154">
        <f t="shared" si="22"/>
        <v>0.70332100508072937</v>
      </c>
      <c r="O154">
        <f t="shared" si="23"/>
        <v>63.053800000000003</v>
      </c>
      <c r="P154">
        <f t="shared" si="24"/>
        <v>64.739875713515261</v>
      </c>
      <c r="Q154">
        <f t="shared" si="25"/>
        <v>74.169799999999995</v>
      </c>
      <c r="R154">
        <f t="shared" si="26"/>
        <v>81.951239585290978</v>
      </c>
      <c r="S154">
        <f t="shared" si="29"/>
        <v>1.010514811942004</v>
      </c>
      <c r="T154">
        <f t="shared" si="27"/>
        <v>96.533300000000054</v>
      </c>
      <c r="U154">
        <f t="shared" si="28"/>
        <v>104.31923083537694</v>
      </c>
    </row>
    <row r="155" spans="1:21">
      <c r="A155" s="1">
        <v>2005</v>
      </c>
      <c r="B155">
        <v>4</v>
      </c>
      <c r="C155">
        <v>-4.4861000000000004</v>
      </c>
      <c r="D155">
        <v>-1.4659</v>
      </c>
      <c r="E155">
        <v>-1.1016999999999999</v>
      </c>
      <c r="F155">
        <v>-4.853469238456392E-2</v>
      </c>
      <c r="G155">
        <v>1.100738622056421E-2</v>
      </c>
      <c r="H155">
        <v>-1.282683645397107E-2</v>
      </c>
      <c r="I155">
        <f t="shared" si="20"/>
        <v>-4.853469238456392</v>
      </c>
      <c r="J155">
        <f t="shared" si="21"/>
        <v>1.100738622056421</v>
      </c>
      <c r="K155">
        <f t="shared" si="22"/>
        <v>-1.2826836453971071</v>
      </c>
      <c r="O155">
        <f t="shared" si="23"/>
        <v>58.567700000000002</v>
      </c>
      <c r="P155">
        <f t="shared" si="24"/>
        <v>59.88640647505887</v>
      </c>
      <c r="Q155">
        <f t="shared" si="25"/>
        <v>72.70389999999999</v>
      </c>
      <c r="R155">
        <f t="shared" si="26"/>
        <v>80.850500963234552</v>
      </c>
      <c r="S155">
        <f t="shared" si="29"/>
        <v>-1.100738622056421</v>
      </c>
      <c r="T155">
        <f t="shared" si="27"/>
        <v>95.43160000000006</v>
      </c>
      <c r="U155">
        <f t="shared" si="28"/>
        <v>103.03654718997983</v>
      </c>
    </row>
    <row r="156" spans="1:21">
      <c r="A156" s="1">
        <v>2005</v>
      </c>
      <c r="B156">
        <v>5</v>
      </c>
      <c r="C156">
        <v>2.9653</v>
      </c>
      <c r="D156">
        <v>-5.62E-2</v>
      </c>
      <c r="E156">
        <v>0.96350000000000002</v>
      </c>
      <c r="F156">
        <v>3.052125757452662E-2</v>
      </c>
      <c r="G156">
        <v>3.8688323364417169E-3</v>
      </c>
      <c r="H156">
        <v>7.4696610783559908E-3</v>
      </c>
      <c r="I156">
        <f t="shared" si="20"/>
        <v>3.0521257574526621</v>
      </c>
      <c r="J156">
        <f t="shared" si="21"/>
        <v>0.38688323364417171</v>
      </c>
      <c r="K156">
        <f t="shared" si="22"/>
        <v>0.74696610783559914</v>
      </c>
      <c r="O156">
        <f t="shared" si="23"/>
        <v>61.533000000000001</v>
      </c>
      <c r="P156">
        <f t="shared" si="24"/>
        <v>62.938532232511534</v>
      </c>
      <c r="Q156">
        <f t="shared" si="25"/>
        <v>72.647699999999986</v>
      </c>
      <c r="R156">
        <f t="shared" si="26"/>
        <v>80.463617729590382</v>
      </c>
      <c r="S156">
        <f t="shared" si="29"/>
        <v>-0.38688323364417171</v>
      </c>
      <c r="T156">
        <f t="shared" si="27"/>
        <v>96.395100000000056</v>
      </c>
      <c r="U156">
        <f t="shared" si="28"/>
        <v>103.78351329781543</v>
      </c>
    </row>
    <row r="157" spans="1:21">
      <c r="A157" s="1">
        <v>2005</v>
      </c>
      <c r="B157">
        <v>6</v>
      </c>
      <c r="C157">
        <v>3.8083</v>
      </c>
      <c r="D157">
        <v>-0.19889999999999999</v>
      </c>
      <c r="E157">
        <v>-0.42509999999999998</v>
      </c>
      <c r="F157">
        <v>3.9085451897050018E-2</v>
      </c>
      <c r="G157">
        <v>4.0540860373945156E-3</v>
      </c>
      <c r="H157">
        <v>-6.0718670620061518E-3</v>
      </c>
      <c r="I157">
        <f t="shared" si="20"/>
        <v>3.9085451897050016</v>
      </c>
      <c r="J157">
        <f t="shared" si="21"/>
        <v>0.40540860373945153</v>
      </c>
      <c r="K157">
        <f t="shared" si="22"/>
        <v>-0.60718670620061521</v>
      </c>
      <c r="O157">
        <f t="shared" si="23"/>
        <v>65.341300000000004</v>
      </c>
      <c r="P157">
        <f t="shared" si="24"/>
        <v>66.847077422216529</v>
      </c>
      <c r="Q157">
        <f t="shared" si="25"/>
        <v>72.448799999999991</v>
      </c>
      <c r="R157">
        <f t="shared" si="26"/>
        <v>80.058209125850937</v>
      </c>
      <c r="S157">
        <f t="shared" si="29"/>
        <v>-0.40540860373945153</v>
      </c>
      <c r="T157">
        <f t="shared" si="27"/>
        <v>95.970000000000056</v>
      </c>
      <c r="U157">
        <f t="shared" si="28"/>
        <v>103.17632659161481</v>
      </c>
    </row>
    <row r="158" spans="1:21">
      <c r="A158" s="1">
        <v>2005</v>
      </c>
      <c r="B158">
        <v>7</v>
      </c>
      <c r="C158">
        <v>2.7311000000000001</v>
      </c>
      <c r="D158">
        <v>-2.0743</v>
      </c>
      <c r="E158">
        <v>-0.20619999999999999</v>
      </c>
      <c r="F158">
        <v>2.478544750221913E-2</v>
      </c>
      <c r="G158">
        <v>2.102563454921292E-2</v>
      </c>
      <c r="H158">
        <v>-6.7930511442600428E-3</v>
      </c>
      <c r="I158">
        <f t="shared" si="20"/>
        <v>2.4785447502219129</v>
      </c>
      <c r="J158">
        <f t="shared" si="21"/>
        <v>2.1025634549212922</v>
      </c>
      <c r="K158">
        <f t="shared" si="22"/>
        <v>-0.67930511442600428</v>
      </c>
      <c r="O158">
        <f t="shared" si="23"/>
        <v>68.072400000000002</v>
      </c>
      <c r="P158">
        <f t="shared" si="24"/>
        <v>69.325622172438443</v>
      </c>
      <c r="Q158">
        <f t="shared" si="25"/>
        <v>70.374499999999998</v>
      </c>
      <c r="R158">
        <f t="shared" si="26"/>
        <v>77.955645670929641</v>
      </c>
      <c r="S158">
        <f t="shared" si="29"/>
        <v>-2.1025634549212922</v>
      </c>
      <c r="T158">
        <f t="shared" si="27"/>
        <v>95.76380000000006</v>
      </c>
      <c r="U158">
        <f t="shared" si="28"/>
        <v>102.49702147718881</v>
      </c>
    </row>
    <row r="159" spans="1:21">
      <c r="A159" s="1">
        <v>2005</v>
      </c>
      <c r="B159">
        <v>8</v>
      </c>
      <c r="C159">
        <v>-0.79190000000000005</v>
      </c>
      <c r="D159">
        <v>0.2404</v>
      </c>
      <c r="E159">
        <v>-0.68189999999999995</v>
      </c>
      <c r="F159">
        <v>-7.5424698392800357E-3</v>
      </c>
      <c r="G159">
        <v>-1.0997990489121821E-3</v>
      </c>
      <c r="H159">
        <v>-8.8337629310349993E-3</v>
      </c>
      <c r="I159">
        <f t="shared" si="20"/>
        <v>-0.7542469839280036</v>
      </c>
      <c r="J159">
        <f t="shared" si="21"/>
        <v>-0.10997990489121821</v>
      </c>
      <c r="K159">
        <f t="shared" si="22"/>
        <v>-0.88337629310349997</v>
      </c>
      <c r="O159">
        <f t="shared" si="23"/>
        <v>67.280500000000004</v>
      </c>
      <c r="P159">
        <f t="shared" si="24"/>
        <v>68.571375188510444</v>
      </c>
      <c r="Q159">
        <f t="shared" si="25"/>
        <v>70.614899999999992</v>
      </c>
      <c r="R159">
        <f t="shared" si="26"/>
        <v>78.06562557582086</v>
      </c>
      <c r="S159">
        <f t="shared" si="29"/>
        <v>0.10997990489121821</v>
      </c>
      <c r="T159">
        <f t="shared" si="27"/>
        <v>95.081900000000061</v>
      </c>
      <c r="U159">
        <f t="shared" si="28"/>
        <v>101.61364518408531</v>
      </c>
    </row>
    <row r="160" spans="1:21">
      <c r="A160" s="1">
        <v>2005</v>
      </c>
      <c r="B160">
        <v>9</v>
      </c>
      <c r="C160">
        <v>1.8E-3</v>
      </c>
      <c r="D160">
        <v>-2.2100000000000002E-2</v>
      </c>
      <c r="E160">
        <v>0.86419999999999997</v>
      </c>
      <c r="F160">
        <v>8.1720423838389181E-4</v>
      </c>
      <c r="G160">
        <v>3.7142935344658201E-3</v>
      </c>
      <c r="H160">
        <v>7.2584888444442112E-3</v>
      </c>
      <c r="I160">
        <f t="shared" si="20"/>
        <v>8.1720423838389178E-2</v>
      </c>
      <c r="J160">
        <f t="shared" si="21"/>
        <v>0.37142935344658201</v>
      </c>
      <c r="K160">
        <f t="shared" si="22"/>
        <v>0.72584888444442108</v>
      </c>
      <c r="O160">
        <f t="shared" si="23"/>
        <v>67.282300000000006</v>
      </c>
      <c r="P160">
        <f t="shared" si="24"/>
        <v>68.653095612348835</v>
      </c>
      <c r="Q160">
        <f t="shared" si="25"/>
        <v>70.592799999999997</v>
      </c>
      <c r="R160">
        <f t="shared" si="26"/>
        <v>77.694196222374273</v>
      </c>
      <c r="S160">
        <f t="shared" si="29"/>
        <v>-0.37142935344658201</v>
      </c>
      <c r="T160">
        <f t="shared" si="27"/>
        <v>95.946100000000058</v>
      </c>
      <c r="U160">
        <f t="shared" si="28"/>
        <v>102.33949406852973</v>
      </c>
    </row>
    <row r="161" spans="1:21">
      <c r="A161" s="1">
        <v>2005</v>
      </c>
      <c r="B161">
        <v>10</v>
      </c>
      <c r="C161">
        <v>-0.51519999999999999</v>
      </c>
      <c r="D161">
        <v>-0.317</v>
      </c>
      <c r="E161">
        <v>1.1044</v>
      </c>
      <c r="F161">
        <v>-4.45428262174348E-3</v>
      </c>
      <c r="G161">
        <v>4.3250559340863443E-3</v>
      </c>
      <c r="H161">
        <v>1.130171385102475E-2</v>
      </c>
      <c r="I161">
        <f t="shared" si="20"/>
        <v>-0.445428262174348</v>
      </c>
      <c r="J161">
        <f t="shared" si="21"/>
        <v>0.43250559340863443</v>
      </c>
      <c r="K161">
        <f t="shared" si="22"/>
        <v>1.1301713851024751</v>
      </c>
      <c r="O161">
        <f t="shared" si="23"/>
        <v>66.767100000000013</v>
      </c>
      <c r="P161">
        <f t="shared" si="24"/>
        <v>68.207667350174489</v>
      </c>
      <c r="Q161">
        <f t="shared" si="25"/>
        <v>70.275800000000004</v>
      </c>
      <c r="R161">
        <f t="shared" si="26"/>
        <v>77.261690628965638</v>
      </c>
      <c r="S161">
        <f t="shared" si="29"/>
        <v>-0.43250559340863443</v>
      </c>
      <c r="T161">
        <f t="shared" si="27"/>
        <v>97.050500000000056</v>
      </c>
      <c r="U161">
        <f t="shared" si="28"/>
        <v>103.4696654536322</v>
      </c>
    </row>
    <row r="162" spans="1:21">
      <c r="A162" s="1">
        <v>2005</v>
      </c>
      <c r="B162">
        <v>11</v>
      </c>
      <c r="C162">
        <v>1.2213000000000001</v>
      </c>
      <c r="D162">
        <v>-1.0513999999999999</v>
      </c>
      <c r="E162">
        <v>0.77200000000000002</v>
      </c>
      <c r="F162">
        <v>1.277591692679229E-2</v>
      </c>
      <c r="G162">
        <v>1.305908446079254E-2</v>
      </c>
      <c r="H162">
        <v>1.255491680155141E-2</v>
      </c>
      <c r="I162">
        <f t="shared" si="20"/>
        <v>1.277591692679229</v>
      </c>
      <c r="J162">
        <f t="shared" si="21"/>
        <v>1.305908446079254</v>
      </c>
      <c r="K162">
        <f t="shared" si="22"/>
        <v>1.255491680155141</v>
      </c>
      <c r="O162">
        <f t="shared" si="23"/>
        <v>67.988400000000013</v>
      </c>
      <c r="P162">
        <f t="shared" si="24"/>
        <v>69.485259042853713</v>
      </c>
      <c r="Q162">
        <f t="shared" si="25"/>
        <v>69.224400000000003</v>
      </c>
      <c r="R162">
        <f t="shared" si="26"/>
        <v>75.955782182886381</v>
      </c>
      <c r="S162">
        <f t="shared" si="29"/>
        <v>-1.305908446079254</v>
      </c>
      <c r="T162">
        <f t="shared" si="27"/>
        <v>97.822500000000062</v>
      </c>
      <c r="U162">
        <f t="shared" si="28"/>
        <v>104.72515713378735</v>
      </c>
    </row>
    <row r="163" spans="1:21">
      <c r="A163" s="1">
        <v>2005</v>
      </c>
      <c r="B163">
        <v>12</v>
      </c>
      <c r="C163">
        <v>-2.4400000000000002E-2</v>
      </c>
      <c r="D163">
        <v>0.87849999999999995</v>
      </c>
      <c r="E163">
        <v>0.21740000000000001</v>
      </c>
      <c r="F163">
        <v>1.4819788015996949E-3</v>
      </c>
      <c r="G163">
        <v>-6.9192799284789348E-3</v>
      </c>
      <c r="H163">
        <v>6.0448383284964597E-4</v>
      </c>
      <c r="I163">
        <f t="shared" si="20"/>
        <v>0.14819788015996949</v>
      </c>
      <c r="J163">
        <f t="shared" si="21"/>
        <v>-0.69192799284789352</v>
      </c>
      <c r="K163">
        <f t="shared" si="22"/>
        <v>6.0448383284964595E-2</v>
      </c>
      <c r="O163">
        <f t="shared" si="23"/>
        <v>67.964000000000013</v>
      </c>
      <c r="P163">
        <f t="shared" si="24"/>
        <v>69.633456923013682</v>
      </c>
      <c r="Q163">
        <f t="shared" si="25"/>
        <v>70.102900000000005</v>
      </c>
      <c r="R163">
        <f t="shared" si="26"/>
        <v>76.647710175734275</v>
      </c>
      <c r="S163">
        <f t="shared" si="29"/>
        <v>0.69192799284789352</v>
      </c>
      <c r="T163">
        <f t="shared" si="27"/>
        <v>98.03990000000006</v>
      </c>
      <c r="U163">
        <f t="shared" si="28"/>
        <v>104.78560551707231</v>
      </c>
    </row>
    <row r="164" spans="1:21">
      <c r="A164" s="1">
        <v>2006</v>
      </c>
      <c r="B164">
        <v>1</v>
      </c>
      <c r="C164">
        <v>6.4367999999999999</v>
      </c>
      <c r="D164">
        <v>-0.67759999999999998</v>
      </c>
      <c r="E164">
        <v>-0.25869999999999999</v>
      </c>
      <c r="F164">
        <v>6.6712160986669489E-2</v>
      </c>
      <c r="G164">
        <v>1.1304786088161611E-2</v>
      </c>
      <c r="H164">
        <v>-1.903577517155614E-3</v>
      </c>
      <c r="I164">
        <f t="shared" si="20"/>
        <v>6.6712160986669486</v>
      </c>
      <c r="J164">
        <f t="shared" si="21"/>
        <v>1.1304786088161611</v>
      </c>
      <c r="K164">
        <f t="shared" si="22"/>
        <v>-0.19035775171556141</v>
      </c>
      <c r="O164">
        <f t="shared" si="23"/>
        <v>74.400800000000018</v>
      </c>
      <c r="P164">
        <f t="shared" si="24"/>
        <v>76.304673021680628</v>
      </c>
      <c r="Q164">
        <f t="shared" si="25"/>
        <v>69.425300000000007</v>
      </c>
      <c r="R164">
        <f t="shared" si="26"/>
        <v>75.517231566918113</v>
      </c>
      <c r="S164">
        <f t="shared" si="29"/>
        <v>-1.1304786088161611</v>
      </c>
      <c r="T164">
        <f t="shared" si="27"/>
        <v>97.781200000000055</v>
      </c>
      <c r="U164">
        <f t="shared" si="28"/>
        <v>104.59524776535675</v>
      </c>
    </row>
    <row r="165" spans="1:21">
      <c r="A165" s="1">
        <v>2006</v>
      </c>
      <c r="B165">
        <v>2</v>
      </c>
      <c r="C165">
        <v>-0.38840000000000002</v>
      </c>
      <c r="D165">
        <v>2.4359000000000002</v>
      </c>
      <c r="E165">
        <v>-1.0087999999999999</v>
      </c>
      <c r="F165">
        <v>-2.6290453845606971E-3</v>
      </c>
      <c r="G165">
        <v>-2.609166440559289E-2</v>
      </c>
      <c r="H165">
        <v>-8.695803793284964E-3</v>
      </c>
      <c r="I165">
        <f t="shared" si="20"/>
        <v>-0.2629045384560697</v>
      </c>
      <c r="J165">
        <f t="shared" si="21"/>
        <v>-2.6091664405592891</v>
      </c>
      <c r="K165">
        <f t="shared" si="22"/>
        <v>-0.86958037932849641</v>
      </c>
      <c r="O165">
        <f t="shared" si="23"/>
        <v>74.012400000000014</v>
      </c>
      <c r="P165">
        <f t="shared" si="24"/>
        <v>76.041768483224558</v>
      </c>
      <c r="Q165">
        <f t="shared" si="25"/>
        <v>71.861200000000011</v>
      </c>
      <c r="R165">
        <f t="shared" si="26"/>
        <v>78.126398007477405</v>
      </c>
      <c r="S165">
        <f t="shared" si="29"/>
        <v>2.6091664405592891</v>
      </c>
      <c r="T165">
        <f t="shared" si="27"/>
        <v>96.772400000000061</v>
      </c>
      <c r="U165">
        <f t="shared" si="28"/>
        <v>103.72566738602825</v>
      </c>
    </row>
    <row r="166" spans="1:21">
      <c r="A166" s="1">
        <v>2006</v>
      </c>
      <c r="B166">
        <v>3</v>
      </c>
      <c r="C166">
        <v>3.1198000000000001</v>
      </c>
      <c r="D166">
        <v>-1.3479000000000001</v>
      </c>
      <c r="E166">
        <v>0.76819999999999999</v>
      </c>
      <c r="F166">
        <v>3.4076291787967387E-2</v>
      </c>
      <c r="G166">
        <v>6.4565042944577664E-3</v>
      </c>
      <c r="H166">
        <v>1.2645714600766279E-2</v>
      </c>
      <c r="I166">
        <f t="shared" si="20"/>
        <v>3.4076291787967388</v>
      </c>
      <c r="J166">
        <f t="shared" si="21"/>
        <v>0.64565042944577666</v>
      </c>
      <c r="K166">
        <f t="shared" si="22"/>
        <v>1.264571460076628</v>
      </c>
      <c r="O166">
        <f t="shared" si="23"/>
        <v>77.132200000000012</v>
      </c>
      <c r="P166">
        <f t="shared" si="24"/>
        <v>79.449397662021298</v>
      </c>
      <c r="Q166">
        <f t="shared" si="25"/>
        <v>70.513300000000015</v>
      </c>
      <c r="R166">
        <f t="shared" si="26"/>
        <v>77.480747578031625</v>
      </c>
      <c r="S166">
        <f t="shared" si="29"/>
        <v>-0.64565042944577666</v>
      </c>
      <c r="T166">
        <f t="shared" si="27"/>
        <v>97.540600000000055</v>
      </c>
      <c r="U166">
        <f t="shared" si="28"/>
        <v>104.99023884610487</v>
      </c>
    </row>
    <row r="167" spans="1:21">
      <c r="A167" s="1">
        <v>2006</v>
      </c>
      <c r="B167">
        <v>4</v>
      </c>
      <c r="C167">
        <v>-0.30430000000000001</v>
      </c>
      <c r="D167">
        <v>0.34229999999999999</v>
      </c>
      <c r="E167">
        <v>0.82340000000000002</v>
      </c>
      <c r="F167">
        <v>-1.9714522057715841E-3</v>
      </c>
      <c r="G167">
        <v>-6.2738024999405813E-3</v>
      </c>
      <c r="H167">
        <v>6.5132242740690736E-3</v>
      </c>
      <c r="I167">
        <f t="shared" si="20"/>
        <v>-0.19714522057715841</v>
      </c>
      <c r="J167">
        <f t="shared" si="21"/>
        <v>-0.62738024999405817</v>
      </c>
      <c r="K167">
        <f t="shared" si="22"/>
        <v>0.65132242740690738</v>
      </c>
      <c r="O167">
        <f t="shared" si="23"/>
        <v>76.827900000000014</v>
      </c>
      <c r="P167">
        <f t="shared" si="24"/>
        <v>79.252252441444142</v>
      </c>
      <c r="Q167">
        <f t="shared" si="25"/>
        <v>70.85560000000001</v>
      </c>
      <c r="R167">
        <f t="shared" si="26"/>
        <v>78.108127828025687</v>
      </c>
      <c r="S167">
        <f t="shared" si="29"/>
        <v>0.62738024999405817</v>
      </c>
      <c r="T167">
        <f t="shared" si="27"/>
        <v>98.364000000000061</v>
      </c>
      <c r="U167">
        <f t="shared" si="28"/>
        <v>105.64156127351178</v>
      </c>
    </row>
    <row r="168" spans="1:21">
      <c r="A168" s="1">
        <v>2006</v>
      </c>
      <c r="B168">
        <v>5</v>
      </c>
      <c r="C168">
        <v>-3.5129999999999999</v>
      </c>
      <c r="D168">
        <v>1.3187</v>
      </c>
      <c r="E168">
        <v>-9.5200000000000007E-2</v>
      </c>
      <c r="F168">
        <v>-3.7327616533541053E-2</v>
      </c>
      <c r="G168">
        <v>-1.4054162759293529E-2</v>
      </c>
      <c r="H168">
        <v>5.0100705290856418E-4</v>
      </c>
      <c r="I168">
        <f t="shared" si="20"/>
        <v>-3.732761653354105</v>
      </c>
      <c r="J168">
        <f t="shared" si="21"/>
        <v>-1.4054162759293529</v>
      </c>
      <c r="K168">
        <f t="shared" si="22"/>
        <v>5.0100705290856418E-2</v>
      </c>
      <c r="O168">
        <f t="shared" si="23"/>
        <v>73.314900000000009</v>
      </c>
      <c r="P168">
        <f t="shared" si="24"/>
        <v>75.519490788090039</v>
      </c>
      <c r="Q168">
        <f t="shared" si="25"/>
        <v>72.174300000000017</v>
      </c>
      <c r="R168">
        <f t="shared" si="26"/>
        <v>79.513544103955041</v>
      </c>
      <c r="S168">
        <f t="shared" si="29"/>
        <v>1.4054162759293529</v>
      </c>
      <c r="T168">
        <f t="shared" si="27"/>
        <v>98.268800000000056</v>
      </c>
      <c r="U168">
        <f t="shared" si="28"/>
        <v>105.69166197880264</v>
      </c>
    </row>
    <row r="169" spans="1:21">
      <c r="A169" s="1">
        <v>2006</v>
      </c>
      <c r="B169">
        <v>6</v>
      </c>
      <c r="C169">
        <v>-0.3286</v>
      </c>
      <c r="D169">
        <v>-0.40089999999999998</v>
      </c>
      <c r="E169">
        <v>1.0355000000000001</v>
      </c>
      <c r="F169">
        <v>-7.5432471592928154E-3</v>
      </c>
      <c r="G169">
        <v>6.5846209576811542E-3</v>
      </c>
      <c r="H169">
        <v>4.8960606260621152E-3</v>
      </c>
      <c r="I169">
        <f t="shared" si="20"/>
        <v>-0.75432471592928152</v>
      </c>
      <c r="J169">
        <f t="shared" si="21"/>
        <v>0.65846209576811543</v>
      </c>
      <c r="K169">
        <f t="shared" si="22"/>
        <v>0.48960606260621153</v>
      </c>
      <c r="O169">
        <f t="shared" si="23"/>
        <v>72.986300000000014</v>
      </c>
      <c r="P169">
        <f t="shared" si="24"/>
        <v>74.765166072160753</v>
      </c>
      <c r="Q169">
        <f t="shared" si="25"/>
        <v>71.773400000000024</v>
      </c>
      <c r="R169">
        <f t="shared" si="26"/>
        <v>78.855082008186926</v>
      </c>
      <c r="S169">
        <f t="shared" si="29"/>
        <v>-0.65846209576811543</v>
      </c>
      <c r="T169">
        <f t="shared" si="27"/>
        <v>99.304300000000055</v>
      </c>
      <c r="U169">
        <f t="shared" si="28"/>
        <v>106.18126804140886</v>
      </c>
    </row>
    <row r="170" spans="1:21">
      <c r="A170" s="1">
        <v>2006</v>
      </c>
      <c r="B170">
        <v>7</v>
      </c>
      <c r="C170">
        <v>-3.1604999999999999</v>
      </c>
      <c r="D170">
        <v>1.3536999999999999</v>
      </c>
      <c r="E170">
        <v>0.54710000000000003</v>
      </c>
      <c r="F170">
        <v>-3.081517638820435E-2</v>
      </c>
      <c r="G170">
        <v>-1.546538412092687E-2</v>
      </c>
      <c r="H170">
        <v>9.3240620493540774E-3</v>
      </c>
      <c r="I170">
        <f t="shared" si="20"/>
        <v>-3.0815176388204351</v>
      </c>
      <c r="J170">
        <f t="shared" si="21"/>
        <v>-1.5465384120926871</v>
      </c>
      <c r="K170">
        <f t="shared" si="22"/>
        <v>0.93240620493540771</v>
      </c>
      <c r="O170">
        <f t="shared" si="23"/>
        <v>69.825800000000015</v>
      </c>
      <c r="P170">
        <f t="shared" si="24"/>
        <v>71.683648433340323</v>
      </c>
      <c r="Q170">
        <f t="shared" si="25"/>
        <v>73.127100000000027</v>
      </c>
      <c r="R170">
        <f t="shared" si="26"/>
        <v>80.401620420279613</v>
      </c>
      <c r="S170">
        <f t="shared" si="29"/>
        <v>1.5465384120926871</v>
      </c>
      <c r="T170">
        <f t="shared" si="27"/>
        <v>99.851400000000055</v>
      </c>
      <c r="U170">
        <f t="shared" si="28"/>
        <v>107.11367424634426</v>
      </c>
    </row>
    <row r="171" spans="1:21">
      <c r="A171" s="1">
        <v>2006</v>
      </c>
      <c r="B171">
        <v>8</v>
      </c>
      <c r="C171">
        <v>0.42399999999999999</v>
      </c>
      <c r="D171">
        <v>1.9388000000000001</v>
      </c>
      <c r="E171">
        <v>-1.3419000000000001</v>
      </c>
      <c r="F171">
        <v>1.875335849695559E-3</v>
      </c>
      <c r="G171">
        <v>-1.9118772557820289E-2</v>
      </c>
      <c r="H171">
        <v>-1.222974091747495E-2</v>
      </c>
      <c r="I171">
        <f t="shared" si="20"/>
        <v>0.18753358496955591</v>
      </c>
      <c r="J171">
        <f t="shared" si="21"/>
        <v>-1.9118772557820289</v>
      </c>
      <c r="K171">
        <f t="shared" si="22"/>
        <v>-1.2229740917474949</v>
      </c>
      <c r="O171">
        <f t="shared" si="23"/>
        <v>70.249800000000022</v>
      </c>
      <c r="P171">
        <f t="shared" si="24"/>
        <v>71.871182018309881</v>
      </c>
      <c r="Q171">
        <f t="shared" si="25"/>
        <v>75.065900000000028</v>
      </c>
      <c r="R171">
        <f t="shared" si="26"/>
        <v>82.313497676061644</v>
      </c>
      <c r="S171">
        <f t="shared" si="29"/>
        <v>1.9118772557820289</v>
      </c>
      <c r="T171">
        <f t="shared" si="27"/>
        <v>98.50950000000006</v>
      </c>
      <c r="U171">
        <f t="shared" si="28"/>
        <v>105.89070015459677</v>
      </c>
    </row>
    <row r="172" spans="1:21">
      <c r="A172" s="1">
        <v>2006</v>
      </c>
      <c r="B172">
        <v>9</v>
      </c>
      <c r="C172">
        <v>-0.96840000000000004</v>
      </c>
      <c r="D172">
        <v>0.97989999999999999</v>
      </c>
      <c r="E172">
        <v>0.62429999999999997</v>
      </c>
      <c r="F172">
        <v>-1.076096565425024E-2</v>
      </c>
      <c r="G172">
        <v>-1.405760575543517E-2</v>
      </c>
      <c r="H172">
        <v>7.8743029131765046E-3</v>
      </c>
      <c r="I172">
        <f t="shared" si="20"/>
        <v>-1.0760965654250241</v>
      </c>
      <c r="J172">
        <f t="shared" si="21"/>
        <v>-1.405760575543517</v>
      </c>
      <c r="K172">
        <f t="shared" si="22"/>
        <v>0.78743029131765041</v>
      </c>
      <c r="O172">
        <f t="shared" si="23"/>
        <v>69.281400000000019</v>
      </c>
      <c r="P172">
        <f t="shared" si="24"/>
        <v>70.795085452884862</v>
      </c>
      <c r="Q172">
        <f t="shared" si="25"/>
        <v>76.045800000000028</v>
      </c>
      <c r="R172">
        <f t="shared" si="26"/>
        <v>83.719258251605154</v>
      </c>
      <c r="S172">
        <f t="shared" si="29"/>
        <v>1.405760575543517</v>
      </c>
      <c r="T172">
        <f t="shared" si="27"/>
        <v>99.133800000000065</v>
      </c>
      <c r="U172">
        <f t="shared" si="28"/>
        <v>106.67813044591442</v>
      </c>
    </row>
    <row r="173" spans="1:21">
      <c r="A173" s="1">
        <v>2006</v>
      </c>
      <c r="B173">
        <v>10</v>
      </c>
      <c r="C173">
        <v>1.9654</v>
      </c>
      <c r="D173">
        <v>0.1918</v>
      </c>
      <c r="E173">
        <v>-0.28939999999999999</v>
      </c>
      <c r="F173">
        <v>2.373204371336958E-2</v>
      </c>
      <c r="G173">
        <v>-1.332522453818881E-3</v>
      </c>
      <c r="H173">
        <v>2.0163832771121631E-3</v>
      </c>
      <c r="I173">
        <f t="shared" si="20"/>
        <v>2.3732043713369579</v>
      </c>
      <c r="J173">
        <f t="shared" si="21"/>
        <v>-0.1332522453818881</v>
      </c>
      <c r="K173">
        <f t="shared" si="22"/>
        <v>0.20163832771121631</v>
      </c>
      <c r="O173">
        <f t="shared" si="23"/>
        <v>71.246800000000022</v>
      </c>
      <c r="P173">
        <f t="shared" si="24"/>
        <v>73.168289824221816</v>
      </c>
      <c r="Q173">
        <f t="shared" si="25"/>
        <v>76.237600000000029</v>
      </c>
      <c r="R173">
        <f t="shared" si="26"/>
        <v>83.852510496987037</v>
      </c>
      <c r="S173">
        <f t="shared" si="29"/>
        <v>0.1332522453818881</v>
      </c>
      <c r="T173">
        <f t="shared" si="27"/>
        <v>98.844400000000064</v>
      </c>
      <c r="U173">
        <f t="shared" si="28"/>
        <v>106.87976877362564</v>
      </c>
    </row>
    <row r="174" spans="1:21">
      <c r="A174" s="1">
        <v>2006</v>
      </c>
      <c r="B174">
        <v>11</v>
      </c>
      <c r="C174">
        <v>0.39410000000000001</v>
      </c>
      <c r="D174">
        <v>-1.5952</v>
      </c>
      <c r="E174">
        <v>0.48880000000000001</v>
      </c>
      <c r="F174">
        <v>3.0212307196235311E-3</v>
      </c>
      <c r="G174">
        <v>1.333833800584351E-2</v>
      </c>
      <c r="H174">
        <v>2.9071171949530301E-3</v>
      </c>
      <c r="I174">
        <f t="shared" si="20"/>
        <v>0.30212307196235311</v>
      </c>
      <c r="J174">
        <f t="shared" si="21"/>
        <v>1.3338338005843509</v>
      </c>
      <c r="K174">
        <f t="shared" si="22"/>
        <v>0.290711719495303</v>
      </c>
      <c r="O174">
        <f t="shared" si="23"/>
        <v>71.640900000000016</v>
      </c>
      <c r="P174">
        <f t="shared" si="24"/>
        <v>73.470412896184172</v>
      </c>
      <c r="Q174">
        <f t="shared" si="25"/>
        <v>74.642400000000023</v>
      </c>
      <c r="R174">
        <f t="shared" si="26"/>
        <v>82.518676696402693</v>
      </c>
      <c r="S174">
        <f t="shared" si="29"/>
        <v>-1.3338338005843509</v>
      </c>
      <c r="T174">
        <f t="shared" si="27"/>
        <v>99.333200000000062</v>
      </c>
      <c r="U174">
        <f t="shared" si="28"/>
        <v>107.17048049312095</v>
      </c>
    </row>
    <row r="175" spans="1:21">
      <c r="A175" s="1">
        <v>2006</v>
      </c>
      <c r="B175">
        <v>12</v>
      </c>
      <c r="C175">
        <v>-5.1000000000000004E-3</v>
      </c>
      <c r="D175">
        <v>1.8246</v>
      </c>
      <c r="E175">
        <v>-0.56279999999999997</v>
      </c>
      <c r="F175">
        <v>-1.386360103453098E-3</v>
      </c>
      <c r="G175">
        <v>-1.8660291233415779E-2</v>
      </c>
      <c r="H175">
        <v>-7.323942079507699E-3</v>
      </c>
      <c r="I175">
        <f t="shared" si="20"/>
        <v>-0.13863601034530978</v>
      </c>
      <c r="J175">
        <f t="shared" si="21"/>
        <v>-1.8660291233415778</v>
      </c>
      <c r="K175">
        <f t="shared" si="22"/>
        <v>-0.73239420795076993</v>
      </c>
      <c r="O175">
        <f t="shared" si="23"/>
        <v>71.635800000000017</v>
      </c>
      <c r="P175">
        <f t="shared" si="24"/>
        <v>73.331776885838863</v>
      </c>
      <c r="Q175">
        <f t="shared" si="25"/>
        <v>76.467000000000027</v>
      </c>
      <c r="R175">
        <f t="shared" si="26"/>
        <v>84.384705819744269</v>
      </c>
      <c r="S175">
        <f t="shared" si="29"/>
        <v>1.8660291233415778</v>
      </c>
      <c r="T175">
        <f t="shared" si="27"/>
        <v>98.770400000000066</v>
      </c>
      <c r="U175">
        <f t="shared" si="28"/>
        <v>106.43808628517017</v>
      </c>
    </row>
    <row r="176" spans="1:21">
      <c r="A176" s="1">
        <v>2007</v>
      </c>
      <c r="B176">
        <v>1</v>
      </c>
      <c r="C176">
        <v>-9.9500000000000005E-2</v>
      </c>
      <c r="D176">
        <v>0.62209999999999999</v>
      </c>
      <c r="E176">
        <v>1.17E-2</v>
      </c>
      <c r="F176">
        <v>2.8117512120246629E-4</v>
      </c>
      <c r="G176">
        <v>-4.5868947544217623E-3</v>
      </c>
      <c r="H176">
        <v>3.2277727085836122E-3</v>
      </c>
      <c r="I176">
        <f t="shared" si="20"/>
        <v>2.8117512120246629E-2</v>
      </c>
      <c r="J176">
        <f t="shared" si="21"/>
        <v>-0.4586894754421762</v>
      </c>
      <c r="K176">
        <f t="shared" si="22"/>
        <v>0.32277727085836122</v>
      </c>
      <c r="O176">
        <f t="shared" si="23"/>
        <v>71.536300000000011</v>
      </c>
      <c r="P176">
        <f t="shared" si="24"/>
        <v>73.35989439795911</v>
      </c>
      <c r="Q176">
        <f t="shared" si="25"/>
        <v>77.08910000000003</v>
      </c>
      <c r="R176">
        <f t="shared" si="26"/>
        <v>84.84339529518644</v>
      </c>
      <c r="S176">
        <f t="shared" si="29"/>
        <v>0.4586894754421762</v>
      </c>
      <c r="T176">
        <f t="shared" si="27"/>
        <v>98.782100000000071</v>
      </c>
      <c r="U176">
        <f t="shared" si="28"/>
        <v>106.76086355602854</v>
      </c>
    </row>
    <row r="177" spans="1:21">
      <c r="A177" s="1">
        <v>2007</v>
      </c>
      <c r="B177">
        <v>2</v>
      </c>
      <c r="C177">
        <v>1.4366000000000001</v>
      </c>
      <c r="D177">
        <v>-0.96109999999999995</v>
      </c>
      <c r="E177">
        <v>-0.73340000000000005</v>
      </c>
      <c r="F177">
        <v>1.4870269279437741E-2</v>
      </c>
      <c r="G177">
        <v>1.1658158064604711E-2</v>
      </c>
      <c r="H177">
        <v>-8.0576534729784842E-3</v>
      </c>
      <c r="I177">
        <f t="shared" si="20"/>
        <v>1.487026927943774</v>
      </c>
      <c r="J177">
        <f t="shared" si="21"/>
        <v>1.1658158064604711</v>
      </c>
      <c r="K177">
        <f t="shared" si="22"/>
        <v>-0.80576534729784843</v>
      </c>
      <c r="O177">
        <f t="shared" si="23"/>
        <v>72.97290000000001</v>
      </c>
      <c r="P177">
        <f t="shared" si="24"/>
        <v>74.846921325902883</v>
      </c>
      <c r="Q177">
        <f t="shared" si="25"/>
        <v>76.128000000000029</v>
      </c>
      <c r="R177">
        <f t="shared" si="26"/>
        <v>83.677579488725968</v>
      </c>
      <c r="S177">
        <f t="shared" si="29"/>
        <v>-1.1658158064604711</v>
      </c>
      <c r="T177">
        <f t="shared" si="27"/>
        <v>98.048700000000068</v>
      </c>
      <c r="U177">
        <f t="shared" si="28"/>
        <v>105.95509820873069</v>
      </c>
    </row>
    <row r="178" spans="1:21">
      <c r="A178" s="1">
        <v>2007</v>
      </c>
      <c r="B178">
        <v>3</v>
      </c>
      <c r="C178">
        <v>-0.17979999999999999</v>
      </c>
      <c r="D178">
        <v>-1.1879999999999999</v>
      </c>
      <c r="E178">
        <v>0.44240000000000002</v>
      </c>
      <c r="F178">
        <v>-1.776664091329835E-3</v>
      </c>
      <c r="G178">
        <v>1.4516144099017039E-2</v>
      </c>
      <c r="H178">
        <v>6.4774919815441274E-3</v>
      </c>
      <c r="I178">
        <f t="shared" si="20"/>
        <v>-0.17766640913298351</v>
      </c>
      <c r="J178">
        <f t="shared" si="21"/>
        <v>1.4516144099017039</v>
      </c>
      <c r="K178">
        <f t="shared" si="22"/>
        <v>0.64774919815441279</v>
      </c>
      <c r="O178">
        <f t="shared" si="23"/>
        <v>72.79310000000001</v>
      </c>
      <c r="P178">
        <f t="shared" si="24"/>
        <v>74.669254916769901</v>
      </c>
      <c r="Q178">
        <f t="shared" si="25"/>
        <v>74.940000000000026</v>
      </c>
      <c r="R178">
        <f t="shared" si="26"/>
        <v>82.22596507882426</v>
      </c>
      <c r="S178">
        <f t="shared" si="29"/>
        <v>-1.4516144099017039</v>
      </c>
      <c r="T178">
        <f t="shared" si="27"/>
        <v>98.491100000000074</v>
      </c>
      <c r="U178">
        <f t="shared" si="28"/>
        <v>106.6028474068851</v>
      </c>
    </row>
    <row r="179" spans="1:21">
      <c r="A179" s="1">
        <v>2007</v>
      </c>
      <c r="B179">
        <v>4</v>
      </c>
      <c r="C179">
        <v>-1.7325999999999999</v>
      </c>
      <c r="D179">
        <v>0.85450000000000004</v>
      </c>
      <c r="E179">
        <v>0.54979999999999996</v>
      </c>
      <c r="F179">
        <v>-1.735287869859858E-2</v>
      </c>
      <c r="G179">
        <v>-6.8589242725285021E-3</v>
      </c>
      <c r="H179">
        <v>8.3839164644216174E-3</v>
      </c>
      <c r="I179">
        <f t="shared" si="20"/>
        <v>-1.7352878698598579</v>
      </c>
      <c r="J179">
        <f t="shared" si="21"/>
        <v>-0.68589242725285016</v>
      </c>
      <c r="K179">
        <f t="shared" si="22"/>
        <v>0.83839164644216169</v>
      </c>
      <c r="O179">
        <f t="shared" si="23"/>
        <v>71.060500000000005</v>
      </c>
      <c r="P179">
        <f t="shared" si="24"/>
        <v>72.933967046910041</v>
      </c>
      <c r="Q179">
        <f t="shared" si="25"/>
        <v>75.794500000000028</v>
      </c>
      <c r="R179">
        <f t="shared" si="26"/>
        <v>82.911857506077112</v>
      </c>
      <c r="S179">
        <f t="shared" si="29"/>
        <v>0.68589242725285016</v>
      </c>
      <c r="T179">
        <f t="shared" si="27"/>
        <v>99.040900000000079</v>
      </c>
      <c r="U179">
        <f t="shared" si="28"/>
        <v>107.44123905332727</v>
      </c>
    </row>
    <row r="180" spans="1:21">
      <c r="A180" s="1">
        <v>2007</v>
      </c>
      <c r="B180">
        <v>5</v>
      </c>
      <c r="C180">
        <v>-0.2555</v>
      </c>
      <c r="D180">
        <v>-2.3088000000000002</v>
      </c>
      <c r="E180">
        <v>0.5252</v>
      </c>
      <c r="F180">
        <v>-1.473137075497524E-3</v>
      </c>
      <c r="G180">
        <v>2.2808641729434111E-2</v>
      </c>
      <c r="H180">
        <v>5.1074570099070146E-3</v>
      </c>
      <c r="I180">
        <f t="shared" si="20"/>
        <v>-0.1473137075497524</v>
      </c>
      <c r="J180">
        <f t="shared" si="21"/>
        <v>2.2808641729434109</v>
      </c>
      <c r="K180">
        <f t="shared" si="22"/>
        <v>0.51074570099070149</v>
      </c>
      <c r="O180">
        <f t="shared" si="23"/>
        <v>70.805000000000007</v>
      </c>
      <c r="P180">
        <f t="shared" si="24"/>
        <v>72.786653339360285</v>
      </c>
      <c r="Q180">
        <f t="shared" si="25"/>
        <v>73.485700000000023</v>
      </c>
      <c r="R180">
        <f t="shared" si="26"/>
        <v>80.630993333133702</v>
      </c>
      <c r="S180">
        <f t="shared" si="29"/>
        <v>-2.2808641729434109</v>
      </c>
      <c r="T180">
        <f t="shared" si="27"/>
        <v>99.566100000000077</v>
      </c>
      <c r="U180">
        <f t="shared" si="28"/>
        <v>107.95198475431796</v>
      </c>
    </row>
    <row r="181" spans="1:21">
      <c r="A181" s="1">
        <v>2007</v>
      </c>
      <c r="B181">
        <v>6</v>
      </c>
      <c r="C181">
        <v>0.54310000000000003</v>
      </c>
      <c r="D181">
        <v>0.94110000000000005</v>
      </c>
      <c r="E181">
        <v>1.1897</v>
      </c>
      <c r="F181">
        <v>1.06438005755384E-2</v>
      </c>
      <c r="G181">
        <v>-4.6446085287833016E-3</v>
      </c>
      <c r="H181">
        <v>1.6958686861931999E-2</v>
      </c>
      <c r="I181">
        <f t="shared" si="20"/>
        <v>1.06438005755384</v>
      </c>
      <c r="J181">
        <f t="shared" si="21"/>
        <v>-0.46446085287833017</v>
      </c>
      <c r="K181">
        <f t="shared" si="22"/>
        <v>1.6958686861932</v>
      </c>
      <c r="O181">
        <f t="shared" si="23"/>
        <v>71.348100000000002</v>
      </c>
      <c r="P181">
        <f t="shared" si="24"/>
        <v>73.851033396914119</v>
      </c>
      <c r="Q181">
        <f t="shared" si="25"/>
        <v>74.426800000000028</v>
      </c>
      <c r="R181">
        <f t="shared" si="26"/>
        <v>81.095454186012034</v>
      </c>
      <c r="S181">
        <f t="shared" si="29"/>
        <v>0.46446085287833017</v>
      </c>
      <c r="T181">
        <f t="shared" si="27"/>
        <v>100.75580000000008</v>
      </c>
      <c r="U181">
        <f t="shared" si="28"/>
        <v>109.64785344051116</v>
      </c>
    </row>
    <row r="182" spans="1:21">
      <c r="A182" s="1">
        <v>2007</v>
      </c>
      <c r="B182">
        <v>7</v>
      </c>
      <c r="C182">
        <v>-3.0194000000000001</v>
      </c>
      <c r="D182">
        <v>-2.2854000000000001</v>
      </c>
      <c r="E182">
        <v>1.6420999999999999</v>
      </c>
      <c r="F182">
        <v>-3.2659393956243343E-2</v>
      </c>
      <c r="G182">
        <v>1.9443817932417409E-2</v>
      </c>
      <c r="H182">
        <v>1.768177467398049E-2</v>
      </c>
      <c r="I182">
        <f t="shared" si="20"/>
        <v>-3.2659393956243346</v>
      </c>
      <c r="J182">
        <f t="shared" si="21"/>
        <v>1.9443817932417409</v>
      </c>
      <c r="K182">
        <f t="shared" si="22"/>
        <v>1.768177467398049</v>
      </c>
      <c r="O182">
        <f t="shared" si="23"/>
        <v>68.328699999999998</v>
      </c>
      <c r="P182">
        <f t="shared" si="24"/>
        <v>70.585094001289789</v>
      </c>
      <c r="Q182">
        <f t="shared" si="25"/>
        <v>72.141400000000033</v>
      </c>
      <c r="R182">
        <f t="shared" si="26"/>
        <v>79.151072392770288</v>
      </c>
      <c r="S182">
        <f t="shared" si="29"/>
        <v>-1.9443817932417409</v>
      </c>
      <c r="T182">
        <f t="shared" si="27"/>
        <v>102.39790000000008</v>
      </c>
      <c r="U182">
        <f t="shared" si="28"/>
        <v>111.4160309079092</v>
      </c>
    </row>
    <row r="183" spans="1:21">
      <c r="A183" s="1">
        <v>2007</v>
      </c>
      <c r="B183">
        <v>8</v>
      </c>
      <c r="C183">
        <v>-0.84260000000000002</v>
      </c>
      <c r="D183">
        <v>-1.2713000000000001</v>
      </c>
      <c r="E183">
        <v>0.97470000000000001</v>
      </c>
      <c r="F183">
        <v>-9.8900179500798421E-3</v>
      </c>
      <c r="G183">
        <v>9.3651230427156049E-3</v>
      </c>
      <c r="H183">
        <v>6.714652809513038E-3</v>
      </c>
      <c r="I183">
        <f t="shared" si="20"/>
        <v>-0.98900179500798424</v>
      </c>
      <c r="J183">
        <f t="shared" si="21"/>
        <v>0.93651230427156051</v>
      </c>
      <c r="K183">
        <f t="shared" si="22"/>
        <v>0.67146528095130376</v>
      </c>
      <c r="O183">
        <f t="shared" si="23"/>
        <v>67.486099999999993</v>
      </c>
      <c r="P183">
        <f t="shared" si="24"/>
        <v>69.59609220628181</v>
      </c>
      <c r="Q183">
        <f t="shared" si="25"/>
        <v>70.870100000000036</v>
      </c>
      <c r="R183">
        <f t="shared" si="26"/>
        <v>78.214560088498729</v>
      </c>
      <c r="S183">
        <f t="shared" si="29"/>
        <v>-0.93651230427156051</v>
      </c>
      <c r="T183">
        <f t="shared" si="27"/>
        <v>103.37260000000008</v>
      </c>
      <c r="U183">
        <f t="shared" si="28"/>
        <v>112.08749618886051</v>
      </c>
    </row>
    <row r="184" spans="1:21">
      <c r="A184" s="1">
        <v>2007</v>
      </c>
      <c r="B184">
        <v>9</v>
      </c>
      <c r="C184">
        <v>-2.3831000000000002</v>
      </c>
      <c r="D184">
        <v>-3.2483</v>
      </c>
      <c r="E184">
        <v>1.6042000000000001</v>
      </c>
      <c r="F184">
        <v>-2.3835021382359729E-2</v>
      </c>
      <c r="G184">
        <v>3.0998688495054851E-2</v>
      </c>
      <c r="H184">
        <v>1.415683858808525E-2</v>
      </c>
      <c r="I184">
        <f t="shared" si="20"/>
        <v>-2.3835021382359729</v>
      </c>
      <c r="J184">
        <f t="shared" si="21"/>
        <v>3.0998688495054849</v>
      </c>
      <c r="K184">
        <f t="shared" si="22"/>
        <v>1.415683858808525</v>
      </c>
      <c r="O184">
        <f t="shared" si="23"/>
        <v>65.102999999999994</v>
      </c>
      <c r="P184">
        <f t="shared" si="24"/>
        <v>67.212590068045841</v>
      </c>
      <c r="Q184">
        <f t="shared" si="25"/>
        <v>67.621800000000036</v>
      </c>
      <c r="R184">
        <f t="shared" si="26"/>
        <v>75.114691238993245</v>
      </c>
      <c r="S184">
        <f t="shared" si="29"/>
        <v>-3.0998688495054849</v>
      </c>
      <c r="T184">
        <f t="shared" si="27"/>
        <v>104.97680000000008</v>
      </c>
      <c r="U184">
        <f t="shared" si="28"/>
        <v>113.50318004766903</v>
      </c>
    </row>
    <row r="185" spans="1:21">
      <c r="A185" s="1">
        <v>2007</v>
      </c>
      <c r="B185">
        <v>10</v>
      </c>
      <c r="C185">
        <v>0.36659999999999998</v>
      </c>
      <c r="D185">
        <v>0.48060000000000003</v>
      </c>
      <c r="E185">
        <v>1.242</v>
      </c>
      <c r="F185">
        <v>3.58694536748589E-3</v>
      </c>
      <c r="G185">
        <v>-1.082466591326909E-2</v>
      </c>
      <c r="H185">
        <v>1.000842907392036E-2</v>
      </c>
      <c r="I185">
        <f t="shared" si="20"/>
        <v>0.35869453674858898</v>
      </c>
      <c r="J185">
        <f t="shared" si="21"/>
        <v>-1.0824665913269089</v>
      </c>
      <c r="K185">
        <f t="shared" si="22"/>
        <v>1.000842907392036</v>
      </c>
      <c r="O185">
        <f t="shared" si="23"/>
        <v>65.4696</v>
      </c>
      <c r="P185">
        <f t="shared" si="24"/>
        <v>67.571284604794428</v>
      </c>
      <c r="Q185">
        <f t="shared" si="25"/>
        <v>68.102400000000031</v>
      </c>
      <c r="R185">
        <f t="shared" si="26"/>
        <v>76.197157830320151</v>
      </c>
      <c r="S185">
        <f t="shared" si="29"/>
        <v>1.0824665913269089</v>
      </c>
      <c r="T185">
        <f t="shared" si="27"/>
        <v>106.21880000000009</v>
      </c>
      <c r="U185">
        <f t="shared" si="28"/>
        <v>114.50402295506107</v>
      </c>
    </row>
    <row r="186" spans="1:21">
      <c r="A186" s="1">
        <v>2007</v>
      </c>
      <c r="B186">
        <v>11</v>
      </c>
      <c r="C186">
        <v>-3.0333000000000001</v>
      </c>
      <c r="D186">
        <v>0.20649999999999999</v>
      </c>
      <c r="E186">
        <v>3.6053000000000002</v>
      </c>
      <c r="F186">
        <v>-3.3986995706814002E-2</v>
      </c>
      <c r="G186">
        <v>-8.2744168000438503E-3</v>
      </c>
      <c r="H186">
        <v>3.1661972620186697E-2</v>
      </c>
      <c r="I186">
        <f t="shared" si="20"/>
        <v>-3.3986995706814001</v>
      </c>
      <c r="J186">
        <f t="shared" si="21"/>
        <v>-0.82744168000438501</v>
      </c>
      <c r="K186">
        <f t="shared" si="22"/>
        <v>3.1661972620186698</v>
      </c>
      <c r="O186">
        <f t="shared" si="23"/>
        <v>62.436300000000003</v>
      </c>
      <c r="P186">
        <f t="shared" si="24"/>
        <v>64.172585034113027</v>
      </c>
      <c r="Q186">
        <f t="shared" si="25"/>
        <v>68.308900000000037</v>
      </c>
      <c r="R186">
        <f t="shared" si="26"/>
        <v>77.024599510324535</v>
      </c>
      <c r="S186">
        <f t="shared" si="29"/>
        <v>0.82744168000438501</v>
      </c>
      <c r="T186">
        <f t="shared" si="27"/>
        <v>109.82410000000009</v>
      </c>
      <c r="U186">
        <f t="shared" si="28"/>
        <v>117.67022021707974</v>
      </c>
    </row>
    <row r="187" spans="1:21">
      <c r="A187" s="1">
        <v>2007</v>
      </c>
      <c r="B187">
        <v>12</v>
      </c>
      <c r="C187">
        <v>0.6754</v>
      </c>
      <c r="D187">
        <v>-0.63949999999999996</v>
      </c>
      <c r="E187">
        <v>2.2799</v>
      </c>
      <c r="F187">
        <v>7.5291305514430676E-3</v>
      </c>
      <c r="G187">
        <v>7.5177071505563679E-3</v>
      </c>
      <c r="H187">
        <v>2.5912891549588601E-2</v>
      </c>
      <c r="I187">
        <f t="shared" si="20"/>
        <v>0.75291305514430673</v>
      </c>
      <c r="J187">
        <f t="shared" si="21"/>
        <v>0.75177071505563675</v>
      </c>
      <c r="K187">
        <f t="shared" si="22"/>
        <v>2.5912891549588601</v>
      </c>
      <c r="O187">
        <f t="shared" si="23"/>
        <v>63.111700000000006</v>
      </c>
      <c r="P187">
        <f t="shared" si="24"/>
        <v>64.925498089257331</v>
      </c>
      <c r="Q187">
        <f t="shared" si="25"/>
        <v>67.669400000000039</v>
      </c>
      <c r="R187">
        <f t="shared" si="26"/>
        <v>76.272828795268893</v>
      </c>
      <c r="S187">
        <f t="shared" si="29"/>
        <v>-0.75177071505563675</v>
      </c>
      <c r="T187">
        <f t="shared" si="27"/>
        <v>112.10400000000008</v>
      </c>
      <c r="U187">
        <f t="shared" si="28"/>
        <v>120.2615093720386</v>
      </c>
    </row>
    <row r="188" spans="1:21">
      <c r="A188" s="1">
        <v>2008</v>
      </c>
      <c r="B188">
        <v>1</v>
      </c>
      <c r="C188">
        <v>-0.7339</v>
      </c>
      <c r="D188">
        <v>1.3994</v>
      </c>
      <c r="E188">
        <v>-0.31669999999999998</v>
      </c>
      <c r="F188">
        <v>-1.4492662826777121E-2</v>
      </c>
      <c r="G188">
        <v>-1.6174441370924181E-2</v>
      </c>
      <c r="H188">
        <v>-1.1084457869597501E-2</v>
      </c>
      <c r="I188">
        <f t="shared" si="20"/>
        <v>-1.4492662826777121</v>
      </c>
      <c r="J188">
        <f t="shared" si="21"/>
        <v>-1.6174441370924182</v>
      </c>
      <c r="K188">
        <f t="shared" si="22"/>
        <v>-1.1084457869597502</v>
      </c>
      <c r="O188">
        <f t="shared" si="23"/>
        <v>62.377800000000008</v>
      </c>
      <c r="P188">
        <f t="shared" si="24"/>
        <v>63.476231806579619</v>
      </c>
      <c r="Q188">
        <f t="shared" si="25"/>
        <v>69.068800000000039</v>
      </c>
      <c r="R188">
        <f t="shared" si="26"/>
        <v>77.890272932361313</v>
      </c>
      <c r="S188">
        <f t="shared" si="29"/>
        <v>1.6174441370924182</v>
      </c>
      <c r="T188">
        <f t="shared" si="27"/>
        <v>111.78730000000009</v>
      </c>
      <c r="U188">
        <f t="shared" si="28"/>
        <v>119.15306358507885</v>
      </c>
    </row>
    <row r="189" spans="1:21">
      <c r="A189" s="1">
        <v>2008</v>
      </c>
      <c r="B189">
        <v>2</v>
      </c>
      <c r="C189">
        <v>-0.88119999999999998</v>
      </c>
      <c r="D189">
        <v>-1.5041</v>
      </c>
      <c r="E189">
        <v>1.7886</v>
      </c>
      <c r="F189">
        <v>-1.15797725939092E-2</v>
      </c>
      <c r="G189">
        <v>1.6525996366013301E-2</v>
      </c>
      <c r="H189">
        <v>1.427509325027857E-2</v>
      </c>
      <c r="I189">
        <f t="shared" si="20"/>
        <v>-1.1579772593909199</v>
      </c>
      <c r="J189">
        <f t="shared" si="21"/>
        <v>1.65259963660133</v>
      </c>
      <c r="K189">
        <f t="shared" si="22"/>
        <v>1.427509325027857</v>
      </c>
      <c r="O189">
        <f t="shared" si="23"/>
        <v>61.496600000000008</v>
      </c>
      <c r="P189">
        <f t="shared" si="24"/>
        <v>62.318254547188701</v>
      </c>
      <c r="Q189">
        <f t="shared" si="25"/>
        <v>67.564700000000045</v>
      </c>
      <c r="R189">
        <f t="shared" si="26"/>
        <v>76.23767329575999</v>
      </c>
      <c r="S189">
        <f t="shared" si="29"/>
        <v>-1.65259963660133</v>
      </c>
      <c r="T189">
        <f t="shared" si="27"/>
        <v>113.57590000000009</v>
      </c>
      <c r="U189">
        <f t="shared" si="28"/>
        <v>120.58057291010671</v>
      </c>
    </row>
    <row r="190" spans="1:21">
      <c r="A190" s="1">
        <v>2008</v>
      </c>
      <c r="B190">
        <v>3</v>
      </c>
      <c r="C190">
        <v>0.58289999999999997</v>
      </c>
      <c r="D190">
        <v>-0.35389999999999999</v>
      </c>
      <c r="E190">
        <v>2.3740999999999999</v>
      </c>
      <c r="F190">
        <v>1.161603974092734E-3</v>
      </c>
      <c r="G190">
        <v>4.827841173484608E-4</v>
      </c>
      <c r="H190">
        <v>2.0237146016211679E-2</v>
      </c>
      <c r="I190">
        <f t="shared" si="20"/>
        <v>0.11616039740927339</v>
      </c>
      <c r="J190">
        <f t="shared" si="21"/>
        <v>4.827841173484608E-2</v>
      </c>
      <c r="K190">
        <f t="shared" si="22"/>
        <v>2.023714601621168</v>
      </c>
      <c r="O190">
        <f t="shared" si="23"/>
        <v>62.07950000000001</v>
      </c>
      <c r="P190">
        <f t="shared" si="24"/>
        <v>62.434414944597975</v>
      </c>
      <c r="Q190">
        <f t="shared" si="25"/>
        <v>67.210800000000049</v>
      </c>
      <c r="R190">
        <f t="shared" si="26"/>
        <v>76.189394884025148</v>
      </c>
      <c r="S190">
        <f t="shared" si="29"/>
        <v>-4.827841173484608E-2</v>
      </c>
      <c r="T190">
        <f t="shared" si="27"/>
        <v>115.95000000000009</v>
      </c>
      <c r="U190">
        <f t="shared" si="28"/>
        <v>122.60428751172788</v>
      </c>
    </row>
    <row r="191" spans="1:21">
      <c r="A191" s="1">
        <v>2008</v>
      </c>
      <c r="B191">
        <v>4</v>
      </c>
      <c r="C191">
        <v>-0.94089999999999996</v>
      </c>
      <c r="D191">
        <v>-2.3041999999999998</v>
      </c>
      <c r="E191">
        <v>-0.80789999999999995</v>
      </c>
      <c r="F191">
        <v>-1.9212106910517571E-3</v>
      </c>
      <c r="G191">
        <v>2.4082286542614191E-2</v>
      </c>
      <c r="H191">
        <v>1.2130346664727611E-3</v>
      </c>
      <c r="I191">
        <f t="shared" si="20"/>
        <v>-0.19212106910517571</v>
      </c>
      <c r="J191">
        <f t="shared" si="21"/>
        <v>2.4082286542614191</v>
      </c>
      <c r="K191">
        <f t="shared" si="22"/>
        <v>0.12130346664727611</v>
      </c>
      <c r="O191">
        <f t="shared" si="23"/>
        <v>61.138600000000011</v>
      </c>
      <c r="P191">
        <f t="shared" si="24"/>
        <v>62.242293875492798</v>
      </c>
      <c r="Q191">
        <f t="shared" si="25"/>
        <v>64.906600000000054</v>
      </c>
      <c r="R191">
        <f t="shared" si="26"/>
        <v>73.781166229763727</v>
      </c>
      <c r="S191">
        <f t="shared" si="29"/>
        <v>-2.4082286542614191</v>
      </c>
      <c r="T191">
        <f t="shared" si="27"/>
        <v>115.14210000000008</v>
      </c>
      <c r="U191">
        <f t="shared" si="28"/>
        <v>122.72559097837515</v>
      </c>
    </row>
    <row r="192" spans="1:21">
      <c r="A192" s="1">
        <v>2008</v>
      </c>
      <c r="B192">
        <v>5</v>
      </c>
      <c r="C192">
        <v>2.5362</v>
      </c>
      <c r="D192">
        <v>-0.36009999999999998</v>
      </c>
      <c r="E192">
        <v>-0.3372</v>
      </c>
      <c r="F192">
        <v>2.430675816699663E-2</v>
      </c>
      <c r="G192">
        <v>1.817596776528693E-3</v>
      </c>
      <c r="H192">
        <v>-7.260416029432476E-4</v>
      </c>
      <c r="I192">
        <f t="shared" si="20"/>
        <v>2.4306758166996629</v>
      </c>
      <c r="J192">
        <f t="shared" si="21"/>
        <v>0.18175967765286929</v>
      </c>
      <c r="K192">
        <f t="shared" si="22"/>
        <v>-7.260416029432476E-2</v>
      </c>
      <c r="O192">
        <f t="shared" si="23"/>
        <v>63.674800000000012</v>
      </c>
      <c r="P192">
        <f t="shared" si="24"/>
        <v>64.672969692192467</v>
      </c>
      <c r="Q192">
        <f t="shared" si="25"/>
        <v>64.546500000000052</v>
      </c>
      <c r="R192">
        <f t="shared" si="26"/>
        <v>73.599406552110864</v>
      </c>
      <c r="S192">
        <f t="shared" si="29"/>
        <v>-0.18175967765286929</v>
      </c>
      <c r="T192">
        <f t="shared" si="27"/>
        <v>114.80490000000009</v>
      </c>
      <c r="U192">
        <f t="shared" si="28"/>
        <v>122.65298681808083</v>
      </c>
    </row>
    <row r="193" spans="1:21">
      <c r="A193" s="1">
        <v>2008</v>
      </c>
      <c r="B193">
        <v>6</v>
      </c>
      <c r="C193">
        <v>1.8768</v>
      </c>
      <c r="D193">
        <v>-0.18179999999999999</v>
      </c>
      <c r="E193">
        <v>6.3620000000000001</v>
      </c>
      <c r="F193">
        <v>1.6178592549678249E-2</v>
      </c>
      <c r="G193">
        <v>7.3855948523933656E-3</v>
      </c>
      <c r="H193">
        <v>4.8225493166190847E-2</v>
      </c>
      <c r="I193">
        <f t="shared" si="20"/>
        <v>1.617859254967825</v>
      </c>
      <c r="J193">
        <f t="shared" si="21"/>
        <v>0.73855948523933657</v>
      </c>
      <c r="K193">
        <f t="shared" si="22"/>
        <v>4.8225493166190851</v>
      </c>
      <c r="O193">
        <f t="shared" si="23"/>
        <v>65.551600000000008</v>
      </c>
      <c r="P193">
        <f t="shared" si="24"/>
        <v>66.290828947160293</v>
      </c>
      <c r="Q193">
        <f t="shared" si="25"/>
        <v>64.364700000000056</v>
      </c>
      <c r="R193">
        <f t="shared" si="26"/>
        <v>72.860847066871528</v>
      </c>
      <c r="S193">
        <f t="shared" si="29"/>
        <v>-0.73855948523933657</v>
      </c>
      <c r="T193">
        <f t="shared" si="27"/>
        <v>121.16690000000008</v>
      </c>
      <c r="U193">
        <f t="shared" si="28"/>
        <v>127.47553613469992</v>
      </c>
    </row>
    <row r="194" spans="1:21">
      <c r="A194" s="1">
        <v>2008</v>
      </c>
      <c r="B194">
        <v>7</v>
      </c>
      <c r="C194">
        <v>5.9814999999999996</v>
      </c>
      <c r="D194">
        <v>1.8232999999999999</v>
      </c>
      <c r="E194">
        <v>1.15E-2</v>
      </c>
      <c r="F194">
        <v>5.2751574042711871E-2</v>
      </c>
      <c r="G194">
        <v>-2.510082177076026E-2</v>
      </c>
      <c r="H194">
        <v>-2.9132360449542899E-3</v>
      </c>
      <c r="I194">
        <f t="shared" si="20"/>
        <v>5.2751574042711873</v>
      </c>
      <c r="J194">
        <f t="shared" si="21"/>
        <v>-2.510082177076026</v>
      </c>
      <c r="K194">
        <f t="shared" si="22"/>
        <v>-0.29132360449542899</v>
      </c>
      <c r="O194">
        <f t="shared" si="23"/>
        <v>71.533100000000005</v>
      </c>
      <c r="P194">
        <f t="shared" si="24"/>
        <v>71.565986351431476</v>
      </c>
      <c r="Q194">
        <f t="shared" si="25"/>
        <v>66.188000000000059</v>
      </c>
      <c r="R194">
        <f t="shared" si="26"/>
        <v>75.370929243947558</v>
      </c>
      <c r="S194">
        <f t="shared" si="29"/>
        <v>2.510082177076026</v>
      </c>
      <c r="T194">
        <f t="shared" si="27"/>
        <v>121.17840000000008</v>
      </c>
      <c r="U194">
        <f t="shared" si="28"/>
        <v>127.18421253020449</v>
      </c>
    </row>
    <row r="195" spans="1:21">
      <c r="A195" s="1">
        <v>2008</v>
      </c>
      <c r="B195">
        <v>8</v>
      </c>
      <c r="C195">
        <v>1.8217000000000001</v>
      </c>
      <c r="D195">
        <v>0.9425</v>
      </c>
      <c r="E195">
        <v>-0.87180000000000002</v>
      </c>
      <c r="F195">
        <v>1.8753392222779511E-2</v>
      </c>
      <c r="G195">
        <v>-1.114038207929856E-2</v>
      </c>
      <c r="H195">
        <v>-2.793042811886616E-3</v>
      </c>
      <c r="I195">
        <f t="shared" ref="I195:I258" si="30">F195*100</f>
        <v>1.875339222277951</v>
      </c>
      <c r="J195">
        <f t="shared" ref="J195:J258" si="31">G195*100</f>
        <v>-1.1140382079298561</v>
      </c>
      <c r="K195">
        <f t="shared" ref="K195:K258" si="32">H195*100</f>
        <v>-0.27930428118866157</v>
      </c>
      <c r="O195">
        <f t="shared" ref="O195:O258" si="33">SUM(C195,O194)</f>
        <v>73.354800000000012</v>
      </c>
      <c r="P195">
        <f t="shared" ref="P195:P258" si="34">SUM(I195,P194)</f>
        <v>73.441325573709435</v>
      </c>
      <c r="Q195">
        <f t="shared" ref="Q195:Q258" si="35">SUM(D195,Q194)</f>
        <v>67.130500000000055</v>
      </c>
      <c r="R195">
        <f t="shared" ref="R195:R258" si="36">SUM(S195,R194)</f>
        <v>76.484967451877409</v>
      </c>
      <c r="S195">
        <f t="shared" si="29"/>
        <v>1.1140382079298561</v>
      </c>
      <c r="T195">
        <f t="shared" ref="T195:T258" si="37">SUM(E195,T194)</f>
        <v>120.30660000000009</v>
      </c>
      <c r="U195">
        <f t="shared" ref="U195:U258" si="38">SUM(K195,U194)</f>
        <v>126.90490824901583</v>
      </c>
    </row>
    <row r="196" spans="1:21">
      <c r="A196" s="1">
        <v>2008</v>
      </c>
      <c r="B196">
        <v>9</v>
      </c>
      <c r="C196">
        <v>0.629</v>
      </c>
      <c r="D196">
        <v>3.1566999999999998</v>
      </c>
      <c r="E196">
        <v>1.5934999999999999</v>
      </c>
      <c r="F196">
        <v>1.007475127691349E-2</v>
      </c>
      <c r="G196">
        <v>-4.1252478440725153E-2</v>
      </c>
      <c r="H196">
        <v>1.6117237744767171E-2</v>
      </c>
      <c r="I196">
        <f t="shared" si="30"/>
        <v>1.0074751276913489</v>
      </c>
      <c r="J196">
        <f t="shared" si="31"/>
        <v>-4.1252478440725149</v>
      </c>
      <c r="K196">
        <f t="shared" si="32"/>
        <v>1.611723774476717</v>
      </c>
      <c r="O196">
        <f t="shared" si="33"/>
        <v>73.983800000000016</v>
      </c>
      <c r="P196">
        <f t="shared" si="34"/>
        <v>74.448800701400785</v>
      </c>
      <c r="Q196">
        <f t="shared" si="35"/>
        <v>70.287200000000055</v>
      </c>
      <c r="R196">
        <f t="shared" si="36"/>
        <v>80.610215295949928</v>
      </c>
      <c r="S196">
        <f t="shared" ref="S196:S259" si="39">0-J196</f>
        <v>4.1252478440725149</v>
      </c>
      <c r="T196">
        <f t="shared" si="37"/>
        <v>121.90010000000009</v>
      </c>
      <c r="U196">
        <f t="shared" si="38"/>
        <v>128.51663202349255</v>
      </c>
    </row>
    <row r="197" spans="1:21">
      <c r="A197" s="1">
        <v>2008</v>
      </c>
      <c r="B197">
        <v>10</v>
      </c>
      <c r="C197">
        <v>-3.4750999999999999</v>
      </c>
      <c r="D197">
        <v>1.0567</v>
      </c>
      <c r="E197">
        <v>5.8954000000000004</v>
      </c>
      <c r="F197">
        <v>-3.9244669686413908E-2</v>
      </c>
      <c r="G197">
        <v>-1.8572455277775731E-2</v>
      </c>
      <c r="H197">
        <v>5.1175383236003402E-2</v>
      </c>
      <c r="I197">
        <f t="shared" si="30"/>
        <v>-3.9244669686413909</v>
      </c>
      <c r="J197">
        <f t="shared" si="31"/>
        <v>-1.857245527777573</v>
      </c>
      <c r="K197">
        <f t="shared" si="32"/>
        <v>5.11753832360034</v>
      </c>
      <c r="O197">
        <f t="shared" si="33"/>
        <v>70.508700000000019</v>
      </c>
      <c r="P197">
        <f t="shared" si="34"/>
        <v>70.524333732759388</v>
      </c>
      <c r="Q197">
        <f t="shared" si="35"/>
        <v>71.343900000000062</v>
      </c>
      <c r="R197">
        <f t="shared" si="36"/>
        <v>82.467460823727507</v>
      </c>
      <c r="S197">
        <f t="shared" si="39"/>
        <v>1.857245527777573</v>
      </c>
      <c r="T197">
        <f t="shared" si="37"/>
        <v>127.79550000000009</v>
      </c>
      <c r="U197">
        <f t="shared" si="38"/>
        <v>133.63417034709289</v>
      </c>
    </row>
    <row r="198" spans="1:21">
      <c r="A198" s="1">
        <v>2008</v>
      </c>
      <c r="B198">
        <v>11</v>
      </c>
      <c r="C198">
        <v>-5.2005999999999997</v>
      </c>
      <c r="D198">
        <v>0.505</v>
      </c>
      <c r="E198">
        <v>3.5072999999999999</v>
      </c>
      <c r="F198">
        <v>-5.7578984026826679E-2</v>
      </c>
      <c r="G198">
        <v>-7.8538236642736181E-5</v>
      </c>
      <c r="H198">
        <v>2.3889180046488209E-2</v>
      </c>
      <c r="I198">
        <f t="shared" si="30"/>
        <v>-5.7578984026826676</v>
      </c>
      <c r="J198">
        <f t="shared" si="31"/>
        <v>-7.8538236642736181E-3</v>
      </c>
      <c r="K198">
        <f t="shared" si="32"/>
        <v>2.3889180046488208</v>
      </c>
      <c r="O198">
        <f t="shared" si="33"/>
        <v>65.308100000000024</v>
      </c>
      <c r="P198">
        <f t="shared" si="34"/>
        <v>64.766435330076717</v>
      </c>
      <c r="Q198">
        <f t="shared" si="35"/>
        <v>71.848900000000057</v>
      </c>
      <c r="R198">
        <f t="shared" si="36"/>
        <v>82.475314647391784</v>
      </c>
      <c r="S198">
        <f t="shared" si="39"/>
        <v>7.8538236642736181E-3</v>
      </c>
      <c r="T198">
        <f t="shared" si="37"/>
        <v>131.30280000000008</v>
      </c>
      <c r="U198">
        <f t="shared" si="38"/>
        <v>136.02308835174171</v>
      </c>
    </row>
    <row r="199" spans="1:21">
      <c r="A199" s="1">
        <v>2008</v>
      </c>
      <c r="B199">
        <v>12</v>
      </c>
      <c r="C199">
        <v>3.6017999999999999</v>
      </c>
      <c r="D199">
        <v>-2.3458999999999999</v>
      </c>
      <c r="E199">
        <v>-0.55510000000000004</v>
      </c>
      <c r="F199">
        <v>2.9216731300737361E-2</v>
      </c>
      <c r="G199">
        <v>2.5762155497051891E-2</v>
      </c>
      <c r="H199">
        <v>-9.2472902161032447E-3</v>
      </c>
      <c r="I199">
        <f t="shared" si="30"/>
        <v>2.921673130073736</v>
      </c>
      <c r="J199">
        <f t="shared" si="31"/>
        <v>2.5762155497051893</v>
      </c>
      <c r="K199">
        <f t="shared" si="32"/>
        <v>-0.92472902161032444</v>
      </c>
      <c r="O199">
        <f t="shared" si="33"/>
        <v>68.909900000000022</v>
      </c>
      <c r="P199">
        <f t="shared" si="34"/>
        <v>67.68810846015046</v>
      </c>
      <c r="Q199">
        <f t="shared" si="35"/>
        <v>69.503000000000057</v>
      </c>
      <c r="R199">
        <f t="shared" si="36"/>
        <v>79.899099097686587</v>
      </c>
      <c r="S199">
        <f t="shared" si="39"/>
        <v>-2.5762155497051893</v>
      </c>
      <c r="T199">
        <f t="shared" si="37"/>
        <v>130.74770000000007</v>
      </c>
      <c r="U199">
        <f t="shared" si="38"/>
        <v>135.09835933013139</v>
      </c>
    </row>
    <row r="200" spans="1:21">
      <c r="A200" s="1">
        <v>2009</v>
      </c>
      <c r="B200">
        <v>1</v>
      </c>
      <c r="C200">
        <v>-2.9340999999999999</v>
      </c>
      <c r="D200">
        <v>-0.92110000000000003</v>
      </c>
      <c r="E200">
        <v>-0.77290000000000003</v>
      </c>
      <c r="F200">
        <v>-2.8851038891296921E-2</v>
      </c>
      <c r="G200">
        <v>7.9096151677937529E-3</v>
      </c>
      <c r="H200">
        <v>-2.0908706003235081E-4</v>
      </c>
      <c r="I200">
        <f t="shared" si="30"/>
        <v>-2.8851038891296921</v>
      </c>
      <c r="J200">
        <f t="shared" si="31"/>
        <v>0.79096151677937532</v>
      </c>
      <c r="K200">
        <f t="shared" si="32"/>
        <v>-2.0908706003235081E-2</v>
      </c>
      <c r="O200">
        <f t="shared" si="33"/>
        <v>65.975800000000021</v>
      </c>
      <c r="P200">
        <f t="shared" si="34"/>
        <v>64.803004571020765</v>
      </c>
      <c r="Q200">
        <f t="shared" si="35"/>
        <v>68.581900000000061</v>
      </c>
      <c r="R200">
        <f t="shared" si="36"/>
        <v>79.108137580907211</v>
      </c>
      <c r="S200">
        <f t="shared" si="39"/>
        <v>-0.79096151677937532</v>
      </c>
      <c r="T200">
        <f t="shared" si="37"/>
        <v>129.97480000000007</v>
      </c>
      <c r="U200">
        <f t="shared" si="38"/>
        <v>135.07745062412815</v>
      </c>
    </row>
    <row r="201" spans="1:21">
      <c r="A201" s="1">
        <v>2009</v>
      </c>
      <c r="B201">
        <v>2</v>
      </c>
      <c r="C201">
        <v>-1.5733999999999999</v>
      </c>
      <c r="D201">
        <v>-1.8544</v>
      </c>
      <c r="E201">
        <v>2.9628999999999999</v>
      </c>
      <c r="F201">
        <v>-1.5936790595679901E-2</v>
      </c>
      <c r="G201">
        <v>1.6789743424078931E-2</v>
      </c>
      <c r="H201">
        <v>1.994563028675167E-2</v>
      </c>
      <c r="I201">
        <f t="shared" si="30"/>
        <v>-1.5936790595679899</v>
      </c>
      <c r="J201">
        <f t="shared" si="31"/>
        <v>1.6789743424078931</v>
      </c>
      <c r="K201">
        <f t="shared" si="32"/>
        <v>1.994563028675167</v>
      </c>
      <c r="O201">
        <f t="shared" si="33"/>
        <v>64.402400000000014</v>
      </c>
      <c r="P201">
        <f t="shared" si="34"/>
        <v>63.209325511452775</v>
      </c>
      <c r="Q201">
        <f t="shared" si="35"/>
        <v>66.727500000000063</v>
      </c>
      <c r="R201">
        <f t="shared" si="36"/>
        <v>77.429163238499314</v>
      </c>
      <c r="S201">
        <f t="shared" si="39"/>
        <v>-1.6789743424078931</v>
      </c>
      <c r="T201">
        <f t="shared" si="37"/>
        <v>132.93770000000006</v>
      </c>
      <c r="U201">
        <f t="shared" si="38"/>
        <v>137.07201365280332</v>
      </c>
    </row>
    <row r="202" spans="1:21">
      <c r="A202" s="1">
        <v>2009</v>
      </c>
      <c r="B202">
        <v>3</v>
      </c>
      <c r="C202">
        <v>0.98839999999999995</v>
      </c>
      <c r="D202">
        <v>-0.4461</v>
      </c>
      <c r="E202">
        <v>-3.3713000000000002</v>
      </c>
      <c r="F202">
        <v>1.394623742267383E-2</v>
      </c>
      <c r="G202">
        <v>7.0944771220563529E-3</v>
      </c>
      <c r="H202">
        <v>-3.7378800539617008E-2</v>
      </c>
      <c r="I202">
        <f t="shared" si="30"/>
        <v>1.3946237422673831</v>
      </c>
      <c r="J202">
        <f t="shared" si="31"/>
        <v>0.70944771220563529</v>
      </c>
      <c r="K202">
        <f t="shared" si="32"/>
        <v>-3.7378800539617005</v>
      </c>
      <c r="O202">
        <f t="shared" si="33"/>
        <v>65.390800000000013</v>
      </c>
      <c r="P202">
        <f t="shared" si="34"/>
        <v>64.60394925372016</v>
      </c>
      <c r="Q202">
        <f t="shared" si="35"/>
        <v>66.281400000000062</v>
      </c>
      <c r="R202">
        <f t="shared" si="36"/>
        <v>76.719715526293683</v>
      </c>
      <c r="S202">
        <f t="shared" si="39"/>
        <v>-0.70944771220563529</v>
      </c>
      <c r="T202">
        <f t="shared" si="37"/>
        <v>129.56640000000007</v>
      </c>
      <c r="U202">
        <f t="shared" si="38"/>
        <v>133.33413359884162</v>
      </c>
    </row>
    <row r="203" spans="1:21">
      <c r="A203" s="1">
        <v>2009</v>
      </c>
      <c r="B203">
        <v>4</v>
      </c>
      <c r="C203">
        <v>7.2770999999999999</v>
      </c>
      <c r="D203">
        <v>3.5049000000000001</v>
      </c>
      <c r="E203">
        <v>-13.8329</v>
      </c>
      <c r="F203">
        <v>7.1602366015799071E-2</v>
      </c>
      <c r="G203">
        <v>-2.6883688942059392E-2</v>
      </c>
      <c r="H203">
        <v>-0.13712530259332709</v>
      </c>
      <c r="I203">
        <f t="shared" si="30"/>
        <v>7.160236601579907</v>
      </c>
      <c r="J203">
        <f t="shared" si="31"/>
        <v>-2.6883688942059392</v>
      </c>
      <c r="K203">
        <f t="shared" si="32"/>
        <v>-13.712530259332709</v>
      </c>
      <c r="O203">
        <f t="shared" si="33"/>
        <v>72.667900000000017</v>
      </c>
      <c r="P203">
        <f t="shared" si="34"/>
        <v>71.76418585530007</v>
      </c>
      <c r="Q203">
        <f t="shared" si="35"/>
        <v>69.786300000000068</v>
      </c>
      <c r="R203">
        <f t="shared" si="36"/>
        <v>79.40808442049962</v>
      </c>
      <c r="S203">
        <f t="shared" si="39"/>
        <v>2.6883688942059392</v>
      </c>
      <c r="T203">
        <f t="shared" si="37"/>
        <v>115.73350000000008</v>
      </c>
      <c r="U203">
        <f t="shared" si="38"/>
        <v>119.62160333950891</v>
      </c>
    </row>
    <row r="204" spans="1:21">
      <c r="A204" s="1">
        <v>2009</v>
      </c>
      <c r="B204">
        <v>5</v>
      </c>
      <c r="C204">
        <v>-1.3222</v>
      </c>
      <c r="D204">
        <v>-2.4199000000000002</v>
      </c>
      <c r="E204">
        <v>-3.3195000000000001</v>
      </c>
      <c r="F204">
        <v>-1.770945729034858E-2</v>
      </c>
      <c r="G204">
        <v>1.9082313580166949E-2</v>
      </c>
      <c r="H204">
        <v>-3.2843571920079313E-2</v>
      </c>
      <c r="I204">
        <f t="shared" si="30"/>
        <v>-1.770945729034858</v>
      </c>
      <c r="J204">
        <f t="shared" si="31"/>
        <v>1.908231358016695</v>
      </c>
      <c r="K204">
        <f t="shared" si="32"/>
        <v>-3.2843571920079313</v>
      </c>
      <c r="O204">
        <f t="shared" si="33"/>
        <v>71.345700000000022</v>
      </c>
      <c r="P204">
        <f t="shared" si="34"/>
        <v>69.993240126265206</v>
      </c>
      <c r="Q204">
        <f t="shared" si="35"/>
        <v>67.36640000000007</v>
      </c>
      <c r="R204">
        <f t="shared" si="36"/>
        <v>77.499853062482927</v>
      </c>
      <c r="S204">
        <f t="shared" si="39"/>
        <v>-1.908231358016695</v>
      </c>
      <c r="T204">
        <f t="shared" si="37"/>
        <v>112.41400000000007</v>
      </c>
      <c r="U204">
        <f t="shared" si="38"/>
        <v>116.33724614750098</v>
      </c>
    </row>
    <row r="205" spans="1:21">
      <c r="A205" s="1">
        <v>2009</v>
      </c>
      <c r="B205">
        <v>6</v>
      </c>
      <c r="C205">
        <v>3.7488000000000001</v>
      </c>
      <c r="D205">
        <v>0.51680000000000004</v>
      </c>
      <c r="E205">
        <v>0.89629999999999999</v>
      </c>
      <c r="F205">
        <v>3.5723752178749638E-2</v>
      </c>
      <c r="G205">
        <v>-2.6814365515393508E-3</v>
      </c>
      <c r="H205">
        <v>1.066924689542002E-2</v>
      </c>
      <c r="I205">
        <f t="shared" si="30"/>
        <v>3.5723752178749639</v>
      </c>
      <c r="J205">
        <f t="shared" si="31"/>
        <v>-0.26814365515393507</v>
      </c>
      <c r="K205">
        <f t="shared" si="32"/>
        <v>1.0669246895420019</v>
      </c>
      <c r="O205">
        <f t="shared" si="33"/>
        <v>75.094500000000025</v>
      </c>
      <c r="P205">
        <f t="shared" si="34"/>
        <v>73.56561534414017</v>
      </c>
      <c r="Q205">
        <f t="shared" si="35"/>
        <v>67.883200000000073</v>
      </c>
      <c r="R205">
        <f t="shared" si="36"/>
        <v>77.767996717636862</v>
      </c>
      <c r="S205">
        <f t="shared" si="39"/>
        <v>0.26814365515393507</v>
      </c>
      <c r="T205">
        <f t="shared" si="37"/>
        <v>113.31030000000007</v>
      </c>
      <c r="U205">
        <f t="shared" si="38"/>
        <v>117.40417083704298</v>
      </c>
    </row>
    <row r="206" spans="1:21">
      <c r="A206" s="1">
        <v>2009</v>
      </c>
      <c r="B206">
        <v>7</v>
      </c>
      <c r="C206">
        <v>1.6914</v>
      </c>
      <c r="D206">
        <v>1.9784999999999999</v>
      </c>
      <c r="E206">
        <v>-4.8914</v>
      </c>
      <c r="F206">
        <v>1.465408963338218E-2</v>
      </c>
      <c r="G206">
        <v>-2.1781598807915529E-2</v>
      </c>
      <c r="H206">
        <v>-4.5677511466212253E-2</v>
      </c>
      <c r="I206">
        <f t="shared" si="30"/>
        <v>1.4654089633382181</v>
      </c>
      <c r="J206">
        <f t="shared" si="31"/>
        <v>-2.178159880791553</v>
      </c>
      <c r="K206">
        <f t="shared" si="32"/>
        <v>-4.5677511466212257</v>
      </c>
      <c r="O206">
        <f t="shared" si="33"/>
        <v>76.785900000000026</v>
      </c>
      <c r="P206">
        <f t="shared" si="34"/>
        <v>75.03102430747839</v>
      </c>
      <c r="Q206">
        <f t="shared" si="35"/>
        <v>69.86170000000007</v>
      </c>
      <c r="R206">
        <f t="shared" si="36"/>
        <v>79.946156598428416</v>
      </c>
      <c r="S206">
        <f t="shared" si="39"/>
        <v>2.178159880791553</v>
      </c>
      <c r="T206">
        <f t="shared" si="37"/>
        <v>108.41890000000006</v>
      </c>
      <c r="U206">
        <f t="shared" si="38"/>
        <v>112.83641969042176</v>
      </c>
    </row>
    <row r="207" spans="1:21">
      <c r="A207" s="1">
        <v>2009</v>
      </c>
      <c r="B207">
        <v>8</v>
      </c>
      <c r="C207">
        <v>0.86780000000000002</v>
      </c>
      <c r="D207">
        <v>2.2621000000000002</v>
      </c>
      <c r="E207">
        <v>-2.6006999999999998</v>
      </c>
      <c r="F207">
        <v>7.2146765532976852E-3</v>
      </c>
      <c r="G207">
        <v>-1.5564115380840869E-2</v>
      </c>
      <c r="H207">
        <v>-2.325991849595228E-2</v>
      </c>
      <c r="I207">
        <f t="shared" si="30"/>
        <v>0.72146765532976853</v>
      </c>
      <c r="J207">
        <f t="shared" si="31"/>
        <v>-1.5564115380840868</v>
      </c>
      <c r="K207">
        <f t="shared" si="32"/>
        <v>-2.3259918495952281</v>
      </c>
      <c r="O207">
        <f t="shared" si="33"/>
        <v>77.653700000000029</v>
      </c>
      <c r="P207">
        <f t="shared" si="34"/>
        <v>75.752491962808165</v>
      </c>
      <c r="Q207">
        <f t="shared" si="35"/>
        <v>72.123800000000074</v>
      </c>
      <c r="R207">
        <f t="shared" si="36"/>
        <v>81.502568136512508</v>
      </c>
      <c r="S207">
        <f t="shared" si="39"/>
        <v>1.5564115380840868</v>
      </c>
      <c r="T207">
        <f t="shared" si="37"/>
        <v>105.81820000000006</v>
      </c>
      <c r="U207">
        <f t="shared" si="38"/>
        <v>110.51042784082654</v>
      </c>
    </row>
    <row r="208" spans="1:21">
      <c r="A208" s="1">
        <v>2009</v>
      </c>
      <c r="B208">
        <v>9</v>
      </c>
      <c r="C208">
        <v>2.4653</v>
      </c>
      <c r="D208">
        <v>-1.1539999999999999</v>
      </c>
      <c r="E208">
        <v>-2.8178000000000001</v>
      </c>
      <c r="F208">
        <v>2.4974311564504369E-2</v>
      </c>
      <c r="G208">
        <v>5.6363424805716683E-3</v>
      </c>
      <c r="H208">
        <v>-2.2730286094189849E-2</v>
      </c>
      <c r="I208">
        <f t="shared" si="30"/>
        <v>2.4974311564504368</v>
      </c>
      <c r="J208">
        <f t="shared" si="31"/>
        <v>0.56363424805716678</v>
      </c>
      <c r="K208">
        <f t="shared" si="32"/>
        <v>-2.2730286094189851</v>
      </c>
      <c r="O208">
        <f t="shared" si="33"/>
        <v>80.119000000000028</v>
      </c>
      <c r="P208">
        <f t="shared" si="34"/>
        <v>78.249923119258597</v>
      </c>
      <c r="Q208">
        <f t="shared" si="35"/>
        <v>70.969800000000077</v>
      </c>
      <c r="R208">
        <f t="shared" si="36"/>
        <v>80.938933888455338</v>
      </c>
      <c r="S208">
        <f t="shared" si="39"/>
        <v>-0.56363424805716678</v>
      </c>
      <c r="T208">
        <f t="shared" si="37"/>
        <v>103.00040000000006</v>
      </c>
      <c r="U208">
        <f t="shared" si="38"/>
        <v>108.23739923140755</v>
      </c>
    </row>
    <row r="209" spans="1:21">
      <c r="A209" s="1">
        <v>2009</v>
      </c>
      <c r="B209">
        <v>10</v>
      </c>
      <c r="C209">
        <v>-4.6119000000000003</v>
      </c>
      <c r="D209">
        <v>-0.24410000000000001</v>
      </c>
      <c r="E209">
        <v>3.9459</v>
      </c>
      <c r="F209">
        <v>-4.6464171848629318E-2</v>
      </c>
      <c r="G209">
        <v>7.9965025362406794E-3</v>
      </c>
      <c r="H209">
        <v>3.4562323097310263E-2</v>
      </c>
      <c r="I209">
        <f t="shared" si="30"/>
        <v>-4.6464171848629316</v>
      </c>
      <c r="J209">
        <f t="shared" si="31"/>
        <v>0.79965025362406794</v>
      </c>
      <c r="K209">
        <f t="shared" si="32"/>
        <v>3.4562323097310261</v>
      </c>
      <c r="O209">
        <f t="shared" si="33"/>
        <v>75.507100000000023</v>
      </c>
      <c r="P209">
        <f t="shared" si="34"/>
        <v>73.60350593439567</v>
      </c>
      <c r="Q209">
        <f t="shared" si="35"/>
        <v>70.725700000000074</v>
      </c>
      <c r="R209">
        <f t="shared" si="36"/>
        <v>80.139283634831273</v>
      </c>
      <c r="S209">
        <f t="shared" si="39"/>
        <v>-0.79965025362406794</v>
      </c>
      <c r="T209">
        <f t="shared" si="37"/>
        <v>106.94630000000005</v>
      </c>
      <c r="U209">
        <f t="shared" si="38"/>
        <v>111.69363154113857</v>
      </c>
    </row>
    <row r="210" spans="1:21">
      <c r="A210" s="1">
        <v>2009</v>
      </c>
      <c r="B210">
        <v>11</v>
      </c>
      <c r="C210">
        <v>-2.3816999999999999</v>
      </c>
      <c r="D210">
        <v>-0.35170000000000001</v>
      </c>
      <c r="E210">
        <v>1.0266</v>
      </c>
      <c r="F210">
        <v>-2.5205397568363201E-2</v>
      </c>
      <c r="G210">
        <v>2.571376847603168E-3</v>
      </c>
      <c r="H210">
        <v>1.053709476626301E-2</v>
      </c>
      <c r="I210">
        <f t="shared" si="30"/>
        <v>-2.5205397568363201</v>
      </c>
      <c r="J210">
        <f t="shared" si="31"/>
        <v>0.25713768476031679</v>
      </c>
      <c r="K210">
        <f t="shared" si="32"/>
        <v>1.0537094766263011</v>
      </c>
      <c r="O210">
        <f t="shared" si="33"/>
        <v>73.125400000000027</v>
      </c>
      <c r="P210">
        <f t="shared" si="34"/>
        <v>71.082966177559356</v>
      </c>
      <c r="Q210">
        <f t="shared" si="35"/>
        <v>70.37400000000008</v>
      </c>
      <c r="R210">
        <f t="shared" si="36"/>
        <v>79.882145950070949</v>
      </c>
      <c r="S210">
        <f t="shared" si="39"/>
        <v>-0.25713768476031679</v>
      </c>
      <c r="T210">
        <f t="shared" si="37"/>
        <v>107.97290000000005</v>
      </c>
      <c r="U210">
        <f t="shared" si="38"/>
        <v>112.74734101776487</v>
      </c>
    </row>
    <row r="211" spans="1:21">
      <c r="A211" s="1">
        <v>2009</v>
      </c>
      <c r="B211">
        <v>12</v>
      </c>
      <c r="C211">
        <v>4.8196000000000003</v>
      </c>
      <c r="D211">
        <v>-0.17810000000000001</v>
      </c>
      <c r="E211">
        <v>-1.8516999999999999</v>
      </c>
      <c r="F211">
        <v>4.9444528844335207E-2</v>
      </c>
      <c r="G211">
        <v>3.4548013767907661E-3</v>
      </c>
      <c r="H211">
        <v>-1.8602786138165021E-2</v>
      </c>
      <c r="I211">
        <f t="shared" si="30"/>
        <v>4.9444528844335212</v>
      </c>
      <c r="J211">
        <f t="shared" si="31"/>
        <v>0.34548013767907659</v>
      </c>
      <c r="K211">
        <f t="shared" si="32"/>
        <v>-1.8602786138165022</v>
      </c>
      <c r="O211">
        <f t="shared" si="33"/>
        <v>77.945000000000022</v>
      </c>
      <c r="P211">
        <f t="shared" si="34"/>
        <v>76.027419061992873</v>
      </c>
      <c r="Q211">
        <f t="shared" si="35"/>
        <v>70.19590000000008</v>
      </c>
      <c r="R211">
        <f t="shared" si="36"/>
        <v>79.536665812391874</v>
      </c>
      <c r="S211">
        <f t="shared" si="39"/>
        <v>-0.34548013767907659</v>
      </c>
      <c r="T211">
        <f t="shared" si="37"/>
        <v>106.12120000000006</v>
      </c>
      <c r="U211">
        <f t="shared" si="38"/>
        <v>110.88706240394836</v>
      </c>
    </row>
    <row r="212" spans="1:21">
      <c r="A212" s="1">
        <v>2010</v>
      </c>
      <c r="B212">
        <v>1</v>
      </c>
      <c r="C212">
        <v>0.37390000000000001</v>
      </c>
      <c r="D212">
        <v>0.67689999999999995</v>
      </c>
      <c r="E212">
        <v>-1.0649999999999999</v>
      </c>
      <c r="F212">
        <v>4.0793916197832259E-4</v>
      </c>
      <c r="G212">
        <v>-1.035591857407504E-2</v>
      </c>
      <c r="H212">
        <v>-1.4693713257357551E-2</v>
      </c>
      <c r="I212">
        <f t="shared" si="30"/>
        <v>4.0793916197832257E-2</v>
      </c>
      <c r="J212">
        <f t="shared" si="31"/>
        <v>-1.035591857407504</v>
      </c>
      <c r="K212">
        <f t="shared" si="32"/>
        <v>-1.469371325735755</v>
      </c>
      <c r="O212">
        <f t="shared" si="33"/>
        <v>78.318900000000028</v>
      </c>
      <c r="P212">
        <f t="shared" si="34"/>
        <v>76.068212978190701</v>
      </c>
      <c r="Q212">
        <f t="shared" si="35"/>
        <v>70.872800000000083</v>
      </c>
      <c r="R212">
        <f t="shared" si="36"/>
        <v>80.572257669799384</v>
      </c>
      <c r="S212">
        <f t="shared" si="39"/>
        <v>1.035591857407504</v>
      </c>
      <c r="T212">
        <f t="shared" si="37"/>
        <v>105.05620000000006</v>
      </c>
      <c r="U212">
        <f t="shared" si="38"/>
        <v>109.41769107821261</v>
      </c>
    </row>
    <row r="213" spans="1:21">
      <c r="A213" s="1">
        <v>2010</v>
      </c>
      <c r="B213">
        <v>2</v>
      </c>
      <c r="C213">
        <v>1.5232000000000001</v>
      </c>
      <c r="D213">
        <v>0.75760000000000005</v>
      </c>
      <c r="E213">
        <v>-1.0387999999999999</v>
      </c>
      <c r="F213">
        <v>1.336860478086984E-2</v>
      </c>
      <c r="G213">
        <v>-7.8490193004411429E-3</v>
      </c>
      <c r="H213">
        <v>-1.057012261696879E-2</v>
      </c>
      <c r="I213">
        <f t="shared" si="30"/>
        <v>1.3368604780869839</v>
      </c>
      <c r="J213">
        <f t="shared" si="31"/>
        <v>-0.78490193004411424</v>
      </c>
      <c r="K213">
        <f t="shared" si="32"/>
        <v>-1.0570122616968789</v>
      </c>
      <c r="O213">
        <f t="shared" si="33"/>
        <v>79.84210000000003</v>
      </c>
      <c r="P213">
        <f t="shared" si="34"/>
        <v>77.405073456277691</v>
      </c>
      <c r="Q213">
        <f t="shared" si="35"/>
        <v>71.63040000000008</v>
      </c>
      <c r="R213">
        <f t="shared" si="36"/>
        <v>81.357159599843499</v>
      </c>
      <c r="S213">
        <f t="shared" si="39"/>
        <v>0.78490193004411424</v>
      </c>
      <c r="T213">
        <f t="shared" si="37"/>
        <v>104.01740000000007</v>
      </c>
      <c r="U213">
        <f t="shared" si="38"/>
        <v>108.36067881651573</v>
      </c>
    </row>
    <row r="214" spans="1:21">
      <c r="A214" s="1">
        <v>2010</v>
      </c>
      <c r="B214">
        <v>3</v>
      </c>
      <c r="C214">
        <v>2.0217000000000001</v>
      </c>
      <c r="D214">
        <v>1.5737000000000001</v>
      </c>
      <c r="E214">
        <v>-0.51290000000000002</v>
      </c>
      <c r="F214">
        <v>2.4297624053928431E-2</v>
      </c>
      <c r="G214">
        <v>-1.303155037492215E-2</v>
      </c>
      <c r="H214">
        <v>-5.1646222838549749E-3</v>
      </c>
      <c r="I214">
        <f t="shared" si="30"/>
        <v>2.429762405392843</v>
      </c>
      <c r="J214">
        <f t="shared" si="31"/>
        <v>-1.303155037492215</v>
      </c>
      <c r="K214">
        <f t="shared" si="32"/>
        <v>-0.51646222838549749</v>
      </c>
      <c r="O214">
        <f t="shared" si="33"/>
        <v>81.863800000000026</v>
      </c>
      <c r="P214">
        <f t="shared" si="34"/>
        <v>79.834835861670541</v>
      </c>
      <c r="Q214">
        <f t="shared" si="35"/>
        <v>73.204100000000082</v>
      </c>
      <c r="R214">
        <f t="shared" si="36"/>
        <v>82.660314637335716</v>
      </c>
      <c r="S214">
        <f t="shared" si="39"/>
        <v>1.303155037492215</v>
      </c>
      <c r="T214">
        <f t="shared" si="37"/>
        <v>103.50450000000006</v>
      </c>
      <c r="U214">
        <f t="shared" si="38"/>
        <v>107.84421658813024</v>
      </c>
    </row>
    <row r="215" spans="1:21">
      <c r="A215" s="1">
        <v>2010</v>
      </c>
      <c r="B215">
        <v>4</v>
      </c>
      <c r="C215">
        <v>3.9058000000000002</v>
      </c>
      <c r="D215">
        <v>3.0558999999999998</v>
      </c>
      <c r="E215">
        <v>-2.4882</v>
      </c>
      <c r="F215">
        <v>3.6602410209646698E-2</v>
      </c>
      <c r="G215">
        <v>-2.7433646487461421E-2</v>
      </c>
      <c r="H215">
        <v>-2.6032216909939721E-2</v>
      </c>
      <c r="I215">
        <f t="shared" si="30"/>
        <v>3.6602410209646696</v>
      </c>
      <c r="J215">
        <f t="shared" si="31"/>
        <v>-2.7433646487461423</v>
      </c>
      <c r="K215">
        <f t="shared" si="32"/>
        <v>-2.6032216909939723</v>
      </c>
      <c r="O215">
        <f t="shared" si="33"/>
        <v>85.769600000000025</v>
      </c>
      <c r="P215">
        <f t="shared" si="34"/>
        <v>83.495076882635217</v>
      </c>
      <c r="Q215">
        <f t="shared" si="35"/>
        <v>76.260000000000076</v>
      </c>
      <c r="R215">
        <f t="shared" si="36"/>
        <v>85.403679286081854</v>
      </c>
      <c r="S215">
        <f t="shared" si="39"/>
        <v>2.7433646487461423</v>
      </c>
      <c r="T215">
        <f t="shared" si="37"/>
        <v>101.01630000000006</v>
      </c>
      <c r="U215">
        <f t="shared" si="38"/>
        <v>105.24099489713626</v>
      </c>
    </row>
    <row r="216" spans="1:21">
      <c r="A216" s="1">
        <v>2010</v>
      </c>
      <c r="B216">
        <v>5</v>
      </c>
      <c r="C216">
        <v>4.6300000000000001E-2</v>
      </c>
      <c r="D216">
        <v>-0.45379999999999998</v>
      </c>
      <c r="E216">
        <v>2.7218</v>
      </c>
      <c r="F216">
        <v>8.8651950506057897E-5</v>
      </c>
      <c r="G216">
        <v>4.2822969726091792E-4</v>
      </c>
      <c r="H216">
        <v>2.3073442998582671E-2</v>
      </c>
      <c r="I216">
        <f t="shared" si="30"/>
        <v>8.8651950506057897E-3</v>
      </c>
      <c r="J216">
        <f t="shared" si="31"/>
        <v>4.2822969726091793E-2</v>
      </c>
      <c r="K216">
        <f t="shared" si="32"/>
        <v>2.3073442998582672</v>
      </c>
      <c r="O216">
        <f t="shared" si="33"/>
        <v>85.815900000000028</v>
      </c>
      <c r="P216">
        <f t="shared" si="34"/>
        <v>83.503942077685821</v>
      </c>
      <c r="Q216">
        <f t="shared" si="35"/>
        <v>75.806200000000075</v>
      </c>
      <c r="R216">
        <f t="shared" si="36"/>
        <v>85.360856316355765</v>
      </c>
      <c r="S216">
        <f t="shared" si="39"/>
        <v>-4.2822969726091793E-2</v>
      </c>
      <c r="T216">
        <f t="shared" si="37"/>
        <v>103.73810000000006</v>
      </c>
      <c r="U216">
        <f t="shared" si="38"/>
        <v>107.54833919699453</v>
      </c>
    </row>
    <row r="217" spans="1:21">
      <c r="A217" s="1">
        <v>2010</v>
      </c>
      <c r="B217">
        <v>6</v>
      </c>
      <c r="C217">
        <v>-2.3702000000000001</v>
      </c>
      <c r="D217">
        <v>-2.4615999999999998</v>
      </c>
      <c r="E217">
        <v>1.327</v>
      </c>
      <c r="F217">
        <v>-2.4870754085497909E-2</v>
      </c>
      <c r="G217">
        <v>2.3300318631660589E-2</v>
      </c>
      <c r="H217">
        <v>1.397254094975663E-2</v>
      </c>
      <c r="I217">
        <f t="shared" si="30"/>
        <v>-2.4870754085497908</v>
      </c>
      <c r="J217">
        <f t="shared" si="31"/>
        <v>2.330031863166059</v>
      </c>
      <c r="K217">
        <f t="shared" si="32"/>
        <v>1.3972540949756629</v>
      </c>
      <c r="O217">
        <f t="shared" si="33"/>
        <v>83.445700000000031</v>
      </c>
      <c r="P217">
        <f t="shared" si="34"/>
        <v>81.016866669136036</v>
      </c>
      <c r="Q217">
        <f t="shared" si="35"/>
        <v>73.344600000000071</v>
      </c>
      <c r="R217">
        <f t="shared" si="36"/>
        <v>83.030824453189709</v>
      </c>
      <c r="S217">
        <f t="shared" si="39"/>
        <v>-2.330031863166059</v>
      </c>
      <c r="T217">
        <f t="shared" si="37"/>
        <v>105.06510000000006</v>
      </c>
      <c r="U217">
        <f t="shared" si="38"/>
        <v>108.9455932919702</v>
      </c>
    </row>
    <row r="218" spans="1:21">
      <c r="A218" s="1">
        <v>2010</v>
      </c>
      <c r="B218">
        <v>7</v>
      </c>
      <c r="C218">
        <v>0.48110000000000003</v>
      </c>
      <c r="D218">
        <v>1.2242</v>
      </c>
      <c r="E218">
        <v>-0.85299999999999998</v>
      </c>
      <c r="F218">
        <v>2.7057318642877831E-3</v>
      </c>
      <c r="G218">
        <v>-9.1183022052185522E-3</v>
      </c>
      <c r="H218">
        <v>-8.5762056954764854E-3</v>
      </c>
      <c r="I218">
        <f t="shared" si="30"/>
        <v>0.27057318642877831</v>
      </c>
      <c r="J218">
        <f t="shared" si="31"/>
        <v>-0.91183022052185525</v>
      </c>
      <c r="K218">
        <f t="shared" si="32"/>
        <v>-0.85762056954764854</v>
      </c>
      <c r="O218">
        <f t="shared" si="33"/>
        <v>83.926800000000028</v>
      </c>
      <c r="P218">
        <f t="shared" si="34"/>
        <v>81.287439855564813</v>
      </c>
      <c r="Q218">
        <f t="shared" si="35"/>
        <v>74.568800000000067</v>
      </c>
      <c r="R218">
        <f t="shared" si="36"/>
        <v>83.942654673711559</v>
      </c>
      <c r="S218">
        <f t="shared" si="39"/>
        <v>0.91183022052185525</v>
      </c>
      <c r="T218">
        <f t="shared" si="37"/>
        <v>104.21210000000006</v>
      </c>
      <c r="U218">
        <f t="shared" si="38"/>
        <v>108.08797272242255</v>
      </c>
    </row>
    <row r="219" spans="1:21">
      <c r="A219" s="1">
        <v>2010</v>
      </c>
      <c r="B219">
        <v>8</v>
      </c>
      <c r="C219">
        <v>-3.6385999999999998</v>
      </c>
      <c r="D219">
        <v>-1.7769999999999999</v>
      </c>
      <c r="E219">
        <v>-0.56140000000000001</v>
      </c>
      <c r="F219">
        <v>-3.8872842589684632E-2</v>
      </c>
      <c r="G219">
        <v>1.57814222705976E-2</v>
      </c>
      <c r="H219">
        <v>-5.568976344660137E-3</v>
      </c>
      <c r="I219">
        <f t="shared" si="30"/>
        <v>-3.8872842589684633</v>
      </c>
      <c r="J219">
        <f t="shared" si="31"/>
        <v>1.57814222705976</v>
      </c>
      <c r="K219">
        <f t="shared" si="32"/>
        <v>-0.5568976344660137</v>
      </c>
      <c r="O219">
        <f t="shared" si="33"/>
        <v>80.288200000000032</v>
      </c>
      <c r="P219">
        <f t="shared" si="34"/>
        <v>77.400155596596349</v>
      </c>
      <c r="Q219">
        <f t="shared" si="35"/>
        <v>72.791800000000066</v>
      </c>
      <c r="R219">
        <f t="shared" si="36"/>
        <v>82.364512446651801</v>
      </c>
      <c r="S219">
        <f t="shared" si="39"/>
        <v>-1.57814222705976</v>
      </c>
      <c r="T219">
        <f t="shared" si="37"/>
        <v>103.65070000000006</v>
      </c>
      <c r="U219">
        <f t="shared" si="38"/>
        <v>107.53107508795654</v>
      </c>
    </row>
    <row r="220" spans="1:21">
      <c r="A220" s="1">
        <v>2010</v>
      </c>
      <c r="B220">
        <v>9</v>
      </c>
      <c r="C220">
        <v>3.9472999999999998</v>
      </c>
      <c r="D220">
        <v>1.1549</v>
      </c>
      <c r="E220">
        <v>0.52139999999999997</v>
      </c>
      <c r="F220">
        <v>3.7147679113147383E-2</v>
      </c>
      <c r="G220">
        <v>-1.148349577034273E-2</v>
      </c>
      <c r="H220">
        <v>2.5281597054764289E-3</v>
      </c>
      <c r="I220">
        <f t="shared" si="30"/>
        <v>3.7147679113147385</v>
      </c>
      <c r="J220">
        <f t="shared" si="31"/>
        <v>-1.1483495770342731</v>
      </c>
      <c r="K220">
        <f t="shared" si="32"/>
        <v>0.25281597054764288</v>
      </c>
      <c r="O220">
        <f t="shared" si="33"/>
        <v>84.23550000000003</v>
      </c>
      <c r="P220">
        <f t="shared" si="34"/>
        <v>81.114923507911087</v>
      </c>
      <c r="Q220">
        <f t="shared" si="35"/>
        <v>73.946700000000064</v>
      </c>
      <c r="R220">
        <f t="shared" si="36"/>
        <v>83.512862023686068</v>
      </c>
      <c r="S220">
        <f t="shared" si="39"/>
        <v>1.1483495770342731</v>
      </c>
      <c r="T220">
        <f t="shared" si="37"/>
        <v>104.17210000000006</v>
      </c>
      <c r="U220">
        <f t="shared" si="38"/>
        <v>107.78389105850418</v>
      </c>
    </row>
    <row r="221" spans="1:21">
      <c r="A221" s="1">
        <v>2010</v>
      </c>
      <c r="B221">
        <v>10</v>
      </c>
      <c r="C221">
        <v>0.68840000000000001</v>
      </c>
      <c r="D221">
        <v>-6.7999999999999996E-3</v>
      </c>
      <c r="E221">
        <v>0.64529999999999998</v>
      </c>
      <c r="F221">
        <v>5.9800023670428248E-3</v>
      </c>
      <c r="G221">
        <v>4.6346792511280308E-3</v>
      </c>
      <c r="H221">
        <v>6.6362493349430701E-3</v>
      </c>
      <c r="I221">
        <f t="shared" si="30"/>
        <v>0.59800023670428248</v>
      </c>
      <c r="J221">
        <f t="shared" si="31"/>
        <v>0.4634679251128031</v>
      </c>
      <c r="K221">
        <f t="shared" si="32"/>
        <v>0.66362493349430696</v>
      </c>
      <c r="O221">
        <f t="shared" si="33"/>
        <v>84.923900000000032</v>
      </c>
      <c r="P221">
        <f t="shared" si="34"/>
        <v>81.712923744615367</v>
      </c>
      <c r="Q221">
        <f t="shared" si="35"/>
        <v>73.939900000000065</v>
      </c>
      <c r="R221">
        <f t="shared" si="36"/>
        <v>83.049394098573259</v>
      </c>
      <c r="S221">
        <f t="shared" si="39"/>
        <v>-0.4634679251128031</v>
      </c>
      <c r="T221">
        <f t="shared" si="37"/>
        <v>104.81740000000006</v>
      </c>
      <c r="U221">
        <f t="shared" si="38"/>
        <v>108.44751599199849</v>
      </c>
    </row>
    <row r="222" spans="1:21">
      <c r="A222" s="1">
        <v>2010</v>
      </c>
      <c r="B222">
        <v>11</v>
      </c>
      <c r="C222">
        <v>3.6486999999999998</v>
      </c>
      <c r="D222">
        <v>1.8593999999999999</v>
      </c>
      <c r="E222">
        <v>-7.9899999999999999E-2</v>
      </c>
      <c r="F222">
        <v>4.0310079692146908E-2</v>
      </c>
      <c r="G222">
        <v>-1.2936772715803671E-2</v>
      </c>
      <c r="H222">
        <v>2.0561276900413028E-3</v>
      </c>
      <c r="I222">
        <f t="shared" si="30"/>
        <v>4.0310079692146905</v>
      </c>
      <c r="J222">
        <f t="shared" si="31"/>
        <v>-1.293677271580367</v>
      </c>
      <c r="K222">
        <f t="shared" si="32"/>
        <v>0.20561276900413028</v>
      </c>
      <c r="O222">
        <f t="shared" si="33"/>
        <v>88.572600000000037</v>
      </c>
      <c r="P222">
        <f t="shared" si="34"/>
        <v>85.743931713830051</v>
      </c>
      <c r="Q222">
        <f t="shared" si="35"/>
        <v>75.799300000000059</v>
      </c>
      <c r="R222">
        <f t="shared" si="36"/>
        <v>84.343071370153623</v>
      </c>
      <c r="S222">
        <f t="shared" si="39"/>
        <v>1.293677271580367</v>
      </c>
      <c r="T222">
        <f t="shared" si="37"/>
        <v>104.73750000000007</v>
      </c>
      <c r="U222">
        <f t="shared" si="38"/>
        <v>108.65312876100262</v>
      </c>
    </row>
    <row r="223" spans="1:21">
      <c r="A223" s="1">
        <v>2010</v>
      </c>
      <c r="B223">
        <v>12</v>
      </c>
      <c r="C223">
        <v>0.44590000000000002</v>
      </c>
      <c r="D223">
        <v>3.0261</v>
      </c>
      <c r="E223">
        <v>-3.6697000000000002</v>
      </c>
      <c r="F223">
        <v>6.6365055961181826E-3</v>
      </c>
      <c r="G223">
        <v>-2.5575477668285811E-2</v>
      </c>
      <c r="H223">
        <v>-3.9173375516021007E-2</v>
      </c>
      <c r="I223">
        <f t="shared" si="30"/>
        <v>0.66365055961181829</v>
      </c>
      <c r="J223">
        <f t="shared" si="31"/>
        <v>-2.5575477668285811</v>
      </c>
      <c r="K223">
        <f t="shared" si="32"/>
        <v>-3.9173375516021007</v>
      </c>
      <c r="O223">
        <f t="shared" si="33"/>
        <v>89.018500000000031</v>
      </c>
      <c r="P223">
        <f t="shared" si="34"/>
        <v>86.407582273441875</v>
      </c>
      <c r="Q223">
        <f t="shared" si="35"/>
        <v>78.825400000000059</v>
      </c>
      <c r="R223">
        <f t="shared" si="36"/>
        <v>86.900619136982201</v>
      </c>
      <c r="S223">
        <f t="shared" si="39"/>
        <v>2.5575477668285811</v>
      </c>
      <c r="T223">
        <f t="shared" si="37"/>
        <v>101.06780000000006</v>
      </c>
      <c r="U223">
        <f t="shared" si="38"/>
        <v>104.73579120940052</v>
      </c>
    </row>
    <row r="224" spans="1:21">
      <c r="A224" s="1">
        <v>2011</v>
      </c>
      <c r="B224">
        <v>1</v>
      </c>
      <c r="C224">
        <v>-2.0114000000000001</v>
      </c>
      <c r="D224">
        <v>1.3161</v>
      </c>
      <c r="E224">
        <v>0.55649999999999999</v>
      </c>
      <c r="F224">
        <v>-1.8547530855546571E-2</v>
      </c>
      <c r="G224">
        <v>-7.9749600428298782E-3</v>
      </c>
      <c r="H224">
        <v>8.0358586660524822E-3</v>
      </c>
      <c r="I224">
        <f t="shared" si="30"/>
        <v>-1.854753085554657</v>
      </c>
      <c r="J224">
        <f t="shared" si="31"/>
        <v>-0.79749600428298784</v>
      </c>
      <c r="K224">
        <f t="shared" si="32"/>
        <v>0.80358586660524822</v>
      </c>
      <c r="O224">
        <f t="shared" si="33"/>
        <v>87.007100000000037</v>
      </c>
      <c r="P224">
        <f t="shared" si="34"/>
        <v>84.552829187887212</v>
      </c>
      <c r="Q224">
        <f t="shared" si="35"/>
        <v>80.141500000000065</v>
      </c>
      <c r="R224">
        <f t="shared" si="36"/>
        <v>87.698115141265191</v>
      </c>
      <c r="S224">
        <f t="shared" si="39"/>
        <v>0.79749600428298784</v>
      </c>
      <c r="T224">
        <f t="shared" si="37"/>
        <v>101.62430000000006</v>
      </c>
      <c r="U224">
        <f t="shared" si="38"/>
        <v>105.53937707600576</v>
      </c>
    </row>
    <row r="225" spans="1:21">
      <c r="A225" s="1">
        <v>2011</v>
      </c>
      <c r="B225">
        <v>2</v>
      </c>
      <c r="C225">
        <v>1.3915999999999999</v>
      </c>
      <c r="D225">
        <v>1.4320999999999999</v>
      </c>
      <c r="E225">
        <v>-1.6577999999999999</v>
      </c>
      <c r="F225">
        <v>1.430757400820264E-2</v>
      </c>
      <c r="G225">
        <v>-1.6954993651132819E-2</v>
      </c>
      <c r="H225">
        <v>-1.6685601979126861E-2</v>
      </c>
      <c r="I225">
        <f t="shared" si="30"/>
        <v>1.4307574008202639</v>
      </c>
      <c r="J225">
        <f t="shared" si="31"/>
        <v>-1.6954993651132819</v>
      </c>
      <c r="K225">
        <f t="shared" si="32"/>
        <v>-1.6685601979126861</v>
      </c>
      <c r="O225">
        <f t="shared" si="33"/>
        <v>88.398700000000034</v>
      </c>
      <c r="P225">
        <f t="shared" si="34"/>
        <v>85.983586588707482</v>
      </c>
      <c r="Q225">
        <f t="shared" si="35"/>
        <v>81.57360000000007</v>
      </c>
      <c r="R225">
        <f t="shared" si="36"/>
        <v>89.393614506378469</v>
      </c>
      <c r="S225">
        <f t="shared" si="39"/>
        <v>1.6954993651132819</v>
      </c>
      <c r="T225">
        <f t="shared" si="37"/>
        <v>99.966500000000067</v>
      </c>
      <c r="U225">
        <f t="shared" si="38"/>
        <v>103.87081687809308</v>
      </c>
    </row>
    <row r="226" spans="1:21">
      <c r="A226" s="1">
        <v>2011</v>
      </c>
      <c r="B226">
        <v>3</v>
      </c>
      <c r="C226">
        <v>1.8476999999999999</v>
      </c>
      <c r="D226">
        <v>-0.12520000000000001</v>
      </c>
      <c r="E226">
        <v>-0.95109999999999995</v>
      </c>
      <c r="F226">
        <v>1.9768691561602329E-2</v>
      </c>
      <c r="G226">
        <v>2.407304248977395E-3</v>
      </c>
      <c r="H226">
        <v>-8.4671279284496033E-3</v>
      </c>
      <c r="I226">
        <f t="shared" si="30"/>
        <v>1.976869156160233</v>
      </c>
      <c r="J226">
        <f t="shared" si="31"/>
        <v>0.24073042489773949</v>
      </c>
      <c r="K226">
        <f t="shared" si="32"/>
        <v>-0.84671279284496037</v>
      </c>
      <c r="O226">
        <f t="shared" si="33"/>
        <v>90.246400000000037</v>
      </c>
      <c r="P226">
        <f t="shared" si="34"/>
        <v>87.960455744867716</v>
      </c>
      <c r="Q226">
        <f t="shared" si="35"/>
        <v>81.448400000000063</v>
      </c>
      <c r="R226">
        <f t="shared" si="36"/>
        <v>89.152884081480735</v>
      </c>
      <c r="S226">
        <f t="shared" si="39"/>
        <v>-0.24073042489773949</v>
      </c>
      <c r="T226">
        <f t="shared" si="37"/>
        <v>99.015400000000071</v>
      </c>
      <c r="U226">
        <f t="shared" si="38"/>
        <v>103.02410408524813</v>
      </c>
    </row>
    <row r="227" spans="1:21">
      <c r="A227" s="1">
        <v>2011</v>
      </c>
      <c r="B227">
        <v>4</v>
      </c>
      <c r="C227">
        <v>-0.88380000000000003</v>
      </c>
      <c r="D227">
        <v>-0.96930000000000005</v>
      </c>
      <c r="E227">
        <v>1.5871</v>
      </c>
      <c r="F227">
        <v>-1.109616534869131E-2</v>
      </c>
      <c r="G227">
        <v>1.0090323752894641E-2</v>
      </c>
      <c r="H227">
        <v>1.2014776551634991E-2</v>
      </c>
      <c r="I227">
        <f t="shared" si="30"/>
        <v>-1.1096165348691309</v>
      </c>
      <c r="J227">
        <f t="shared" si="31"/>
        <v>1.0090323752894641</v>
      </c>
      <c r="K227">
        <f t="shared" si="32"/>
        <v>1.2014776551634991</v>
      </c>
      <c r="O227">
        <f t="shared" si="33"/>
        <v>89.362600000000043</v>
      </c>
      <c r="P227">
        <f t="shared" si="34"/>
        <v>86.850839209998583</v>
      </c>
      <c r="Q227">
        <f t="shared" si="35"/>
        <v>80.479100000000059</v>
      </c>
      <c r="R227">
        <f t="shared" si="36"/>
        <v>88.143851706191271</v>
      </c>
      <c r="S227">
        <f t="shared" si="39"/>
        <v>-1.0090323752894641</v>
      </c>
      <c r="T227">
        <f t="shared" si="37"/>
        <v>100.60250000000008</v>
      </c>
      <c r="U227">
        <f t="shared" si="38"/>
        <v>104.22558174041163</v>
      </c>
    </row>
    <row r="228" spans="1:21">
      <c r="A228" s="1">
        <v>2011</v>
      </c>
      <c r="B228">
        <v>5</v>
      </c>
      <c r="C228">
        <v>-0.87150000000000005</v>
      </c>
      <c r="D228">
        <v>-1.0161</v>
      </c>
      <c r="E228">
        <v>0.1308</v>
      </c>
      <c r="F228">
        <v>-1.4466734017051661E-2</v>
      </c>
      <c r="G228">
        <v>1.285760021638108E-2</v>
      </c>
      <c r="H228">
        <v>-3.4443381769545429E-3</v>
      </c>
      <c r="I228">
        <f t="shared" si="30"/>
        <v>-1.4466734017051661</v>
      </c>
      <c r="J228">
        <f t="shared" si="31"/>
        <v>1.285760021638108</v>
      </c>
      <c r="K228">
        <f t="shared" si="32"/>
        <v>-0.34443381769545428</v>
      </c>
      <c r="O228">
        <f t="shared" si="33"/>
        <v>88.491100000000046</v>
      </c>
      <c r="P228">
        <f t="shared" si="34"/>
        <v>85.404165808293413</v>
      </c>
      <c r="Q228">
        <f t="shared" si="35"/>
        <v>79.463000000000065</v>
      </c>
      <c r="R228">
        <f t="shared" si="36"/>
        <v>86.858091684553159</v>
      </c>
      <c r="S228">
        <f t="shared" si="39"/>
        <v>-1.285760021638108</v>
      </c>
      <c r="T228">
        <f t="shared" si="37"/>
        <v>100.73330000000007</v>
      </c>
      <c r="U228">
        <f t="shared" si="38"/>
        <v>103.88114792271617</v>
      </c>
    </row>
    <row r="229" spans="1:21">
      <c r="A229" s="1">
        <v>2011</v>
      </c>
      <c r="B229">
        <v>6</v>
      </c>
      <c r="C229">
        <v>0.46029999999999999</v>
      </c>
      <c r="D229">
        <v>-1.1519999999999999</v>
      </c>
      <c r="E229">
        <v>2.8109000000000002</v>
      </c>
      <c r="F229">
        <v>5.9713731502061664E-3</v>
      </c>
      <c r="G229">
        <v>1.035423328424181E-2</v>
      </c>
      <c r="H229">
        <v>2.5399740630568581E-2</v>
      </c>
      <c r="I229">
        <f t="shared" si="30"/>
        <v>0.59713731502061662</v>
      </c>
      <c r="J229">
        <f t="shared" si="31"/>
        <v>1.0354233284241809</v>
      </c>
      <c r="K229">
        <f t="shared" si="32"/>
        <v>2.5399740630568579</v>
      </c>
      <c r="O229">
        <f t="shared" si="33"/>
        <v>88.951400000000049</v>
      </c>
      <c r="P229">
        <f t="shared" si="34"/>
        <v>86.001303123314031</v>
      </c>
      <c r="Q229">
        <f t="shared" si="35"/>
        <v>78.311000000000064</v>
      </c>
      <c r="R229">
        <f t="shared" si="36"/>
        <v>85.822668356128972</v>
      </c>
      <c r="S229">
        <f t="shared" si="39"/>
        <v>-1.0354233284241809</v>
      </c>
      <c r="T229">
        <f t="shared" si="37"/>
        <v>103.54420000000007</v>
      </c>
      <c r="U229">
        <f t="shared" si="38"/>
        <v>106.42112198577303</v>
      </c>
    </row>
    <row r="230" spans="1:21">
      <c r="A230" s="1">
        <v>2011</v>
      </c>
      <c r="B230">
        <v>7</v>
      </c>
      <c r="C230">
        <v>-1.7743</v>
      </c>
      <c r="D230">
        <v>-2.0383</v>
      </c>
      <c r="E230">
        <v>0.73499999999999999</v>
      </c>
      <c r="F230">
        <v>-1.729822610908037E-2</v>
      </c>
      <c r="G230">
        <v>1.6769092555602109E-2</v>
      </c>
      <c r="H230">
        <v>1.140004970023002E-2</v>
      </c>
      <c r="I230">
        <f t="shared" si="30"/>
        <v>-1.729822610908037</v>
      </c>
      <c r="J230">
        <f t="shared" si="31"/>
        <v>1.676909255560211</v>
      </c>
      <c r="K230">
        <f t="shared" si="32"/>
        <v>1.1400049700230019</v>
      </c>
      <c r="O230">
        <f t="shared" si="33"/>
        <v>87.177100000000053</v>
      </c>
      <c r="P230">
        <f t="shared" si="34"/>
        <v>84.271480512406001</v>
      </c>
      <c r="Q230">
        <f t="shared" si="35"/>
        <v>76.272700000000057</v>
      </c>
      <c r="R230">
        <f t="shared" si="36"/>
        <v>84.145759100568768</v>
      </c>
      <c r="S230">
        <f t="shared" si="39"/>
        <v>-1.676909255560211</v>
      </c>
      <c r="T230">
        <f t="shared" si="37"/>
        <v>104.27920000000007</v>
      </c>
      <c r="U230">
        <f t="shared" si="38"/>
        <v>107.56112695579603</v>
      </c>
    </row>
    <row r="231" spans="1:21">
      <c r="A231" s="1">
        <v>2011</v>
      </c>
      <c r="B231">
        <v>8</v>
      </c>
      <c r="C231">
        <v>-3.7195999999999998</v>
      </c>
      <c r="D231">
        <v>-1.3168</v>
      </c>
      <c r="E231">
        <v>2.5617999999999999</v>
      </c>
      <c r="F231">
        <v>-3.8390733124925268E-2</v>
      </c>
      <c r="G231">
        <v>2.1039945977972259E-3</v>
      </c>
      <c r="H231">
        <v>2.9496451986733271E-2</v>
      </c>
      <c r="I231">
        <f t="shared" si="30"/>
        <v>-3.8390733124925269</v>
      </c>
      <c r="J231">
        <f t="shared" si="31"/>
        <v>0.21039945977972258</v>
      </c>
      <c r="K231">
        <f t="shared" si="32"/>
        <v>2.949645198673327</v>
      </c>
      <c r="O231">
        <f t="shared" si="33"/>
        <v>83.457500000000053</v>
      </c>
      <c r="P231">
        <f t="shared" si="34"/>
        <v>80.43240719991347</v>
      </c>
      <c r="Q231">
        <f t="shared" si="35"/>
        <v>74.955900000000057</v>
      </c>
      <c r="R231">
        <f t="shared" si="36"/>
        <v>83.935359640789045</v>
      </c>
      <c r="S231">
        <f t="shared" si="39"/>
        <v>-0.21039945977972258</v>
      </c>
      <c r="T231">
        <f t="shared" si="37"/>
        <v>106.84100000000008</v>
      </c>
      <c r="U231">
        <f t="shared" si="38"/>
        <v>110.51077215446935</v>
      </c>
    </row>
    <row r="232" spans="1:21">
      <c r="A232" s="1">
        <v>2011</v>
      </c>
      <c r="B232">
        <v>9</v>
      </c>
      <c r="C232">
        <v>-4.7805</v>
      </c>
      <c r="D232">
        <v>7.6600000000000001E-2</v>
      </c>
      <c r="E232">
        <v>-0.7641</v>
      </c>
      <c r="F232">
        <v>-5.0326461113544538E-2</v>
      </c>
      <c r="G232">
        <v>-2.560082516448237E-3</v>
      </c>
      <c r="H232">
        <v>-9.126718325720401E-3</v>
      </c>
      <c r="I232">
        <f t="shared" si="30"/>
        <v>-5.0326461113544534</v>
      </c>
      <c r="J232">
        <f t="shared" si="31"/>
        <v>-0.25600825164482371</v>
      </c>
      <c r="K232">
        <f t="shared" si="32"/>
        <v>-0.9126718325720401</v>
      </c>
      <c r="O232">
        <f t="shared" si="33"/>
        <v>78.677000000000049</v>
      </c>
      <c r="P232">
        <f t="shared" si="34"/>
        <v>75.399761088559018</v>
      </c>
      <c r="Q232">
        <f t="shared" si="35"/>
        <v>75.032500000000056</v>
      </c>
      <c r="R232">
        <f t="shared" si="36"/>
        <v>84.191367892433874</v>
      </c>
      <c r="S232">
        <f t="shared" si="39"/>
        <v>0.25600825164482371</v>
      </c>
      <c r="T232">
        <f t="shared" si="37"/>
        <v>106.07690000000008</v>
      </c>
      <c r="U232">
        <f t="shared" si="38"/>
        <v>109.59810032189731</v>
      </c>
    </row>
    <row r="233" spans="1:21">
      <c r="A233" s="1">
        <v>2011</v>
      </c>
      <c r="B233">
        <v>10</v>
      </c>
      <c r="C233">
        <v>5.1817000000000002</v>
      </c>
      <c r="D233">
        <v>-0.58809999999999996</v>
      </c>
      <c r="E233">
        <v>2.1400999999999999</v>
      </c>
      <c r="F233">
        <v>5.0069138304713878E-2</v>
      </c>
      <c r="G233">
        <v>7.9215050090866435E-3</v>
      </c>
      <c r="H233">
        <v>2.2086133354089248E-2</v>
      </c>
      <c r="I233">
        <f t="shared" si="30"/>
        <v>5.0069138304713876</v>
      </c>
      <c r="J233">
        <f t="shared" si="31"/>
        <v>0.79215050090866435</v>
      </c>
      <c r="K233">
        <f t="shared" si="32"/>
        <v>2.2086133354089248</v>
      </c>
      <c r="O233">
        <f t="shared" si="33"/>
        <v>83.858700000000056</v>
      </c>
      <c r="P233">
        <f t="shared" si="34"/>
        <v>80.406674919030408</v>
      </c>
      <c r="Q233">
        <f t="shared" si="35"/>
        <v>74.444400000000059</v>
      </c>
      <c r="R233">
        <f t="shared" si="36"/>
        <v>83.399217391525212</v>
      </c>
      <c r="S233">
        <f t="shared" si="39"/>
        <v>-0.79215050090866435</v>
      </c>
      <c r="T233">
        <f t="shared" si="37"/>
        <v>108.21700000000008</v>
      </c>
      <c r="U233">
        <f t="shared" si="38"/>
        <v>111.80671365730623</v>
      </c>
    </row>
    <row r="234" spans="1:21">
      <c r="A234" s="1">
        <v>2011</v>
      </c>
      <c r="B234">
        <v>11</v>
      </c>
      <c r="C234">
        <v>-1.1339999999999999</v>
      </c>
      <c r="D234">
        <v>1.5244</v>
      </c>
      <c r="E234">
        <v>0.58130000000000004</v>
      </c>
      <c r="F234">
        <v>-1.345187855871904E-2</v>
      </c>
      <c r="G234">
        <v>-1.586368193517038E-2</v>
      </c>
      <c r="H234">
        <v>7.6029209114641333E-3</v>
      </c>
      <c r="I234">
        <f t="shared" si="30"/>
        <v>-1.3451878558719039</v>
      </c>
      <c r="J234">
        <f t="shared" si="31"/>
        <v>-1.586368193517038</v>
      </c>
      <c r="K234">
        <f t="shared" si="32"/>
        <v>0.76029209114641338</v>
      </c>
      <c r="O234">
        <f t="shared" si="33"/>
        <v>82.724700000000055</v>
      </c>
      <c r="P234">
        <f t="shared" si="34"/>
        <v>79.061487063158509</v>
      </c>
      <c r="Q234">
        <f t="shared" si="35"/>
        <v>75.968800000000059</v>
      </c>
      <c r="R234">
        <f t="shared" si="36"/>
        <v>84.985585585042244</v>
      </c>
      <c r="S234">
        <f t="shared" si="39"/>
        <v>1.586368193517038</v>
      </c>
      <c r="T234">
        <f t="shared" si="37"/>
        <v>108.79830000000008</v>
      </c>
      <c r="U234">
        <f t="shared" si="38"/>
        <v>112.56700574845264</v>
      </c>
    </row>
    <row r="235" spans="1:21">
      <c r="A235" s="1">
        <v>2011</v>
      </c>
      <c r="B235">
        <v>12</v>
      </c>
      <c r="C235">
        <v>0.1225</v>
      </c>
      <c r="D235">
        <v>2.6695000000000002</v>
      </c>
      <c r="E235">
        <v>1.1493</v>
      </c>
      <c r="F235">
        <v>-8.9771479122063153E-4</v>
      </c>
      <c r="G235">
        <v>-2.795214013954072E-2</v>
      </c>
      <c r="H235">
        <v>1.0025219038409699E-2</v>
      </c>
      <c r="I235">
        <f t="shared" si="30"/>
        <v>-8.9771479122063153E-2</v>
      </c>
      <c r="J235">
        <f t="shared" si="31"/>
        <v>-2.7952140139540718</v>
      </c>
      <c r="K235">
        <f t="shared" si="32"/>
        <v>1.0025219038409698</v>
      </c>
      <c r="O235">
        <f t="shared" si="33"/>
        <v>82.847200000000058</v>
      </c>
      <c r="P235">
        <f t="shared" si="34"/>
        <v>78.971715584036446</v>
      </c>
      <c r="Q235">
        <f t="shared" si="35"/>
        <v>78.638300000000058</v>
      </c>
      <c r="R235">
        <f t="shared" si="36"/>
        <v>87.78079959899631</v>
      </c>
      <c r="S235">
        <f t="shared" si="39"/>
        <v>2.7952140139540718</v>
      </c>
      <c r="T235">
        <f t="shared" si="37"/>
        <v>109.94760000000008</v>
      </c>
      <c r="U235">
        <f t="shared" si="38"/>
        <v>113.56952765229362</v>
      </c>
    </row>
    <row r="236" spans="1:21">
      <c r="A236" s="1">
        <v>2012</v>
      </c>
      <c r="B236">
        <v>1</v>
      </c>
      <c r="C236">
        <v>2.7843</v>
      </c>
      <c r="D236">
        <v>-0.57399999999999995</v>
      </c>
      <c r="E236">
        <v>-0.63129999999999997</v>
      </c>
      <c r="F236">
        <v>2.5494843334816941E-2</v>
      </c>
      <c r="G236">
        <v>7.0134558387932033E-3</v>
      </c>
      <c r="H236">
        <v>-8.103465717899494E-3</v>
      </c>
      <c r="I236">
        <f t="shared" si="30"/>
        <v>2.5494843334816943</v>
      </c>
      <c r="J236">
        <f t="shared" si="31"/>
        <v>0.70134558387932033</v>
      </c>
      <c r="K236">
        <f t="shared" si="32"/>
        <v>-0.8103465717899494</v>
      </c>
      <c r="O236">
        <f t="shared" si="33"/>
        <v>85.631500000000059</v>
      </c>
      <c r="P236">
        <f t="shared" si="34"/>
        <v>81.521199917518146</v>
      </c>
      <c r="Q236">
        <f t="shared" si="35"/>
        <v>78.06430000000006</v>
      </c>
      <c r="R236">
        <f t="shared" si="36"/>
        <v>87.079454015116994</v>
      </c>
      <c r="S236">
        <f t="shared" si="39"/>
        <v>-0.70134558387932033</v>
      </c>
      <c r="T236">
        <f t="shared" si="37"/>
        <v>109.31630000000008</v>
      </c>
      <c r="U236">
        <f t="shared" si="38"/>
        <v>112.75918108050367</v>
      </c>
    </row>
    <row r="237" spans="1:21">
      <c r="A237" s="1">
        <v>2012</v>
      </c>
      <c r="B237">
        <v>2</v>
      </c>
      <c r="C237">
        <v>-0.6734</v>
      </c>
      <c r="D237">
        <v>7.8899999999999998E-2</v>
      </c>
      <c r="E237">
        <v>0.2918</v>
      </c>
      <c r="F237">
        <v>-1.1911414273090479E-2</v>
      </c>
      <c r="G237">
        <v>5.2993081963977479E-3</v>
      </c>
      <c r="H237">
        <v>-6.6741842327906753E-4</v>
      </c>
      <c r="I237">
        <f t="shared" si="30"/>
        <v>-1.1911414273090479</v>
      </c>
      <c r="J237">
        <f t="shared" si="31"/>
        <v>0.52993081963977473</v>
      </c>
      <c r="K237">
        <f t="shared" si="32"/>
        <v>-6.6741842327906753E-2</v>
      </c>
      <c r="O237">
        <f t="shared" si="33"/>
        <v>84.958100000000059</v>
      </c>
      <c r="P237">
        <f t="shared" si="34"/>
        <v>80.330058490209097</v>
      </c>
      <c r="Q237">
        <f t="shared" si="35"/>
        <v>78.143200000000064</v>
      </c>
      <c r="R237">
        <f t="shared" si="36"/>
        <v>86.549523195477221</v>
      </c>
      <c r="S237">
        <f t="shared" si="39"/>
        <v>-0.52993081963977473</v>
      </c>
      <c r="T237">
        <f t="shared" si="37"/>
        <v>109.60810000000008</v>
      </c>
      <c r="U237">
        <f t="shared" si="38"/>
        <v>112.69243923817577</v>
      </c>
    </row>
    <row r="238" spans="1:21">
      <c r="A238" s="1">
        <v>2012</v>
      </c>
      <c r="B238">
        <v>3</v>
      </c>
      <c r="C238">
        <v>0.71240000000000003</v>
      </c>
      <c r="D238">
        <v>1.4303999999999999</v>
      </c>
      <c r="E238">
        <v>1.6579999999999999</v>
      </c>
      <c r="F238">
        <v>5.5905924452685773E-3</v>
      </c>
      <c r="G238">
        <v>-1.3297598767125499E-2</v>
      </c>
      <c r="H238">
        <v>1.52698664544825E-2</v>
      </c>
      <c r="I238">
        <f t="shared" si="30"/>
        <v>0.55905924452685773</v>
      </c>
      <c r="J238">
        <f t="shared" si="31"/>
        <v>-1.32975987671255</v>
      </c>
      <c r="K238">
        <f t="shared" si="32"/>
        <v>1.5269866454482499</v>
      </c>
      <c r="O238">
        <f t="shared" si="33"/>
        <v>85.670500000000061</v>
      </c>
      <c r="P238">
        <f t="shared" si="34"/>
        <v>80.889117734735962</v>
      </c>
      <c r="Q238">
        <f t="shared" si="35"/>
        <v>79.57360000000007</v>
      </c>
      <c r="R238">
        <f t="shared" si="36"/>
        <v>87.879283072189764</v>
      </c>
      <c r="S238">
        <f t="shared" si="39"/>
        <v>1.32975987671255</v>
      </c>
      <c r="T238">
        <f t="shared" si="37"/>
        <v>111.26610000000008</v>
      </c>
      <c r="U238">
        <f t="shared" si="38"/>
        <v>114.21942588362401</v>
      </c>
    </row>
    <row r="239" spans="1:21">
      <c r="A239" s="1">
        <v>2012</v>
      </c>
      <c r="B239">
        <v>4</v>
      </c>
      <c r="C239">
        <v>-1.1503000000000001</v>
      </c>
      <c r="D239">
        <v>0.9546</v>
      </c>
      <c r="E239">
        <v>1.0009999999999999</v>
      </c>
      <c r="F239">
        <v>-1.29452267878263E-2</v>
      </c>
      <c r="G239">
        <v>-6.1857591336677131E-3</v>
      </c>
      <c r="H239">
        <v>9.5820685570909142E-3</v>
      </c>
      <c r="I239">
        <f t="shared" si="30"/>
        <v>-1.2945226787826301</v>
      </c>
      <c r="J239">
        <f t="shared" si="31"/>
        <v>-0.61857591336677131</v>
      </c>
      <c r="K239">
        <f t="shared" si="32"/>
        <v>0.95820685570909148</v>
      </c>
      <c r="O239">
        <f t="shared" si="33"/>
        <v>84.52020000000006</v>
      </c>
      <c r="P239">
        <f t="shared" si="34"/>
        <v>79.594595055953334</v>
      </c>
      <c r="Q239">
        <f t="shared" si="35"/>
        <v>80.528200000000069</v>
      </c>
      <c r="R239">
        <f t="shared" si="36"/>
        <v>88.497858985556533</v>
      </c>
      <c r="S239">
        <f t="shared" si="39"/>
        <v>0.61857591336677131</v>
      </c>
      <c r="T239">
        <f t="shared" si="37"/>
        <v>112.26710000000008</v>
      </c>
      <c r="U239">
        <f t="shared" si="38"/>
        <v>115.17763273933311</v>
      </c>
    </row>
    <row r="240" spans="1:21">
      <c r="A240" s="1">
        <v>2012</v>
      </c>
      <c r="B240">
        <v>5</v>
      </c>
      <c r="C240">
        <v>-0.88590000000000002</v>
      </c>
      <c r="D240">
        <v>2.6812</v>
      </c>
      <c r="E240">
        <v>1.6156999999999999</v>
      </c>
      <c r="F240">
        <v>-1.070593103116717E-2</v>
      </c>
      <c r="G240">
        <v>-3.206559201488747E-2</v>
      </c>
      <c r="H240">
        <v>2.023019823076205E-2</v>
      </c>
      <c r="I240">
        <f t="shared" si="30"/>
        <v>-1.0705931031167171</v>
      </c>
      <c r="J240">
        <f t="shared" si="31"/>
        <v>-3.206559201488747</v>
      </c>
      <c r="K240">
        <f t="shared" si="32"/>
        <v>2.0230198230762051</v>
      </c>
      <c r="O240">
        <f t="shared" si="33"/>
        <v>83.634300000000053</v>
      </c>
      <c r="P240">
        <f t="shared" si="34"/>
        <v>78.524001952836613</v>
      </c>
      <c r="Q240">
        <f t="shared" si="35"/>
        <v>83.209400000000073</v>
      </c>
      <c r="R240">
        <f t="shared" si="36"/>
        <v>91.704418187045277</v>
      </c>
      <c r="S240">
        <f t="shared" si="39"/>
        <v>3.206559201488747</v>
      </c>
      <c r="T240">
        <f t="shared" si="37"/>
        <v>113.88280000000009</v>
      </c>
      <c r="U240">
        <f t="shared" si="38"/>
        <v>117.20065256240932</v>
      </c>
    </row>
    <row r="241" spans="1:21">
      <c r="A241" s="1">
        <v>2012</v>
      </c>
      <c r="B241">
        <v>6</v>
      </c>
      <c r="C241">
        <v>1.492</v>
      </c>
      <c r="D241">
        <v>1.0221</v>
      </c>
      <c r="E241">
        <v>-1.7624</v>
      </c>
      <c r="F241">
        <v>1.5135314183788761E-2</v>
      </c>
      <c r="G241">
        <v>-9.8562958602969875E-3</v>
      </c>
      <c r="H241">
        <v>-2.0638659553177299E-2</v>
      </c>
      <c r="I241">
        <f t="shared" si="30"/>
        <v>1.5135314183788762</v>
      </c>
      <c r="J241">
        <f t="shared" si="31"/>
        <v>-0.98562958602969875</v>
      </c>
      <c r="K241">
        <f t="shared" si="32"/>
        <v>-2.0638659553177301</v>
      </c>
      <c r="O241">
        <f t="shared" si="33"/>
        <v>85.126300000000057</v>
      </c>
      <c r="P241">
        <f t="shared" si="34"/>
        <v>80.037533371215488</v>
      </c>
      <c r="Q241">
        <f t="shared" si="35"/>
        <v>84.231500000000068</v>
      </c>
      <c r="R241">
        <f t="shared" si="36"/>
        <v>92.69004777307498</v>
      </c>
      <c r="S241">
        <f t="shared" si="39"/>
        <v>0.98562958602969875</v>
      </c>
      <c r="T241">
        <f t="shared" si="37"/>
        <v>112.12040000000009</v>
      </c>
      <c r="U241">
        <f t="shared" si="38"/>
        <v>115.13678660709159</v>
      </c>
    </row>
    <row r="242" spans="1:21">
      <c r="A242" s="1">
        <v>2012</v>
      </c>
      <c r="B242">
        <v>7</v>
      </c>
      <c r="C242">
        <v>-3.0745</v>
      </c>
      <c r="D242">
        <v>0.51349999999999996</v>
      </c>
      <c r="E242">
        <v>1.5411999999999999</v>
      </c>
      <c r="F242">
        <v>-2.9852172170327169E-2</v>
      </c>
      <c r="G242">
        <v>-1.0145456983423571E-2</v>
      </c>
      <c r="H242">
        <v>1.9280875712867379E-2</v>
      </c>
      <c r="I242">
        <f t="shared" si="30"/>
        <v>-2.9852172170327167</v>
      </c>
      <c r="J242">
        <f t="shared" si="31"/>
        <v>-1.0145456983423571</v>
      </c>
      <c r="K242">
        <f t="shared" si="32"/>
        <v>1.928087571286738</v>
      </c>
      <c r="O242">
        <f t="shared" si="33"/>
        <v>82.051800000000057</v>
      </c>
      <c r="P242">
        <f t="shared" si="34"/>
        <v>77.052316154182776</v>
      </c>
      <c r="Q242">
        <f t="shared" si="35"/>
        <v>84.745000000000061</v>
      </c>
      <c r="R242">
        <f t="shared" si="36"/>
        <v>93.70459347141734</v>
      </c>
      <c r="S242">
        <f t="shared" si="39"/>
        <v>1.0145456983423571</v>
      </c>
      <c r="T242">
        <f t="shared" si="37"/>
        <v>113.66160000000009</v>
      </c>
      <c r="U242">
        <f t="shared" si="38"/>
        <v>117.06487417837833</v>
      </c>
    </row>
    <row r="243" spans="1:21">
      <c r="A243" s="1">
        <v>2012</v>
      </c>
      <c r="B243">
        <v>8</v>
      </c>
      <c r="C243">
        <v>1.4166000000000001</v>
      </c>
      <c r="D243">
        <v>-1.4605999999999999</v>
      </c>
      <c r="E243">
        <v>-0.502</v>
      </c>
      <c r="F243">
        <v>1.141762139266571E-2</v>
      </c>
      <c r="G243">
        <v>9.4735542415752584E-3</v>
      </c>
      <c r="H243">
        <v>-4.3540610416374246E-3</v>
      </c>
      <c r="I243">
        <f t="shared" si="30"/>
        <v>1.1417621392665711</v>
      </c>
      <c r="J243">
        <f t="shared" si="31"/>
        <v>0.94735542415752583</v>
      </c>
      <c r="K243">
        <f t="shared" si="32"/>
        <v>-0.43540610416374248</v>
      </c>
      <c r="O243">
        <f t="shared" si="33"/>
        <v>83.468400000000059</v>
      </c>
      <c r="P243">
        <f t="shared" si="34"/>
        <v>78.194078293449351</v>
      </c>
      <c r="Q243">
        <f t="shared" si="35"/>
        <v>83.284400000000062</v>
      </c>
      <c r="R243">
        <f t="shared" si="36"/>
        <v>92.757238047259818</v>
      </c>
      <c r="S243">
        <f t="shared" si="39"/>
        <v>-0.94735542415752583</v>
      </c>
      <c r="T243">
        <f t="shared" si="37"/>
        <v>113.1596000000001</v>
      </c>
      <c r="U243">
        <f t="shared" si="38"/>
        <v>116.62946807421459</v>
      </c>
    </row>
    <row r="244" spans="1:21">
      <c r="A244" s="1">
        <v>2012</v>
      </c>
      <c r="B244">
        <v>9</v>
      </c>
      <c r="C244">
        <v>1.1813</v>
      </c>
      <c r="D244">
        <v>1.1797</v>
      </c>
      <c r="E244">
        <v>0.18490000000000001</v>
      </c>
      <c r="F244">
        <v>1.087125991481561E-2</v>
      </c>
      <c r="G244">
        <v>-9.4105944702297245E-3</v>
      </c>
      <c r="H244">
        <v>-2.3601239915055711E-4</v>
      </c>
      <c r="I244">
        <f t="shared" si="30"/>
        <v>1.087125991481561</v>
      </c>
      <c r="J244">
        <f t="shared" si="31"/>
        <v>-0.94105944702297251</v>
      </c>
      <c r="K244">
        <f t="shared" si="32"/>
        <v>-2.3601239915055711E-2</v>
      </c>
      <c r="O244">
        <f t="shared" si="33"/>
        <v>84.649700000000053</v>
      </c>
      <c r="P244">
        <f t="shared" si="34"/>
        <v>79.281204284930908</v>
      </c>
      <c r="Q244">
        <f t="shared" si="35"/>
        <v>84.464100000000059</v>
      </c>
      <c r="R244">
        <f t="shared" si="36"/>
        <v>93.698297494282798</v>
      </c>
      <c r="S244">
        <f t="shared" si="39"/>
        <v>0.94105944702297251</v>
      </c>
      <c r="T244">
        <f t="shared" si="37"/>
        <v>113.3445000000001</v>
      </c>
      <c r="U244">
        <f t="shared" si="38"/>
        <v>116.60586683429953</v>
      </c>
    </row>
    <row r="245" spans="1:21">
      <c r="A245" s="1">
        <v>2012</v>
      </c>
      <c r="B245">
        <v>10</v>
      </c>
      <c r="C245">
        <v>0.2203</v>
      </c>
      <c r="D245">
        <v>1.8559000000000001</v>
      </c>
      <c r="E245">
        <v>0.45679999999999998</v>
      </c>
      <c r="F245">
        <v>-1.4037731473326401E-3</v>
      </c>
      <c r="G245">
        <v>-1.928337203579367E-2</v>
      </c>
      <c r="H245">
        <v>3.1975216916972191E-3</v>
      </c>
      <c r="I245">
        <f t="shared" si="30"/>
        <v>-0.14037731473326401</v>
      </c>
      <c r="J245">
        <f t="shared" si="31"/>
        <v>-1.9283372035793671</v>
      </c>
      <c r="K245">
        <f t="shared" si="32"/>
        <v>0.31975216916972193</v>
      </c>
      <c r="O245">
        <f t="shared" si="33"/>
        <v>84.870000000000047</v>
      </c>
      <c r="P245">
        <f t="shared" si="34"/>
        <v>79.140826970197651</v>
      </c>
      <c r="Q245">
        <f t="shared" si="35"/>
        <v>86.320000000000064</v>
      </c>
      <c r="R245">
        <f t="shared" si="36"/>
        <v>95.626634697862158</v>
      </c>
      <c r="S245">
        <f t="shared" si="39"/>
        <v>1.9283372035793671</v>
      </c>
      <c r="T245">
        <f t="shared" si="37"/>
        <v>113.8013000000001</v>
      </c>
      <c r="U245">
        <f t="shared" si="38"/>
        <v>116.92561900346925</v>
      </c>
    </row>
    <row r="246" spans="1:21">
      <c r="A246" s="1">
        <v>2012</v>
      </c>
      <c r="B246">
        <v>11</v>
      </c>
      <c r="C246">
        <v>0.35909999999999997</v>
      </c>
      <c r="D246">
        <v>0.81769999999999998</v>
      </c>
      <c r="E246">
        <v>1.7114</v>
      </c>
      <c r="F246">
        <v>2.1160767594511458E-3</v>
      </c>
      <c r="G246">
        <v>-9.273952118425988E-3</v>
      </c>
      <c r="H246">
        <v>1.712333450924771E-2</v>
      </c>
      <c r="I246">
        <f t="shared" si="30"/>
        <v>0.21160767594511459</v>
      </c>
      <c r="J246">
        <f t="shared" si="31"/>
        <v>-0.92739521184259877</v>
      </c>
      <c r="K246">
        <f t="shared" si="32"/>
        <v>1.712333450924771</v>
      </c>
      <c r="O246">
        <f t="shared" si="33"/>
        <v>85.229100000000045</v>
      </c>
      <c r="P246">
        <f t="shared" si="34"/>
        <v>79.352434646142768</v>
      </c>
      <c r="Q246">
        <f t="shared" si="35"/>
        <v>87.137700000000066</v>
      </c>
      <c r="R246">
        <f t="shared" si="36"/>
        <v>96.554029909704752</v>
      </c>
      <c r="S246">
        <f t="shared" si="39"/>
        <v>0.92739521184259877</v>
      </c>
      <c r="T246">
        <f t="shared" si="37"/>
        <v>115.51270000000009</v>
      </c>
      <c r="U246">
        <f t="shared" si="38"/>
        <v>118.63795245439402</v>
      </c>
    </row>
    <row r="247" spans="1:21">
      <c r="A247" s="1">
        <v>2012</v>
      </c>
      <c r="B247">
        <v>12</v>
      </c>
      <c r="C247">
        <v>2.4207999999999998</v>
      </c>
      <c r="D247">
        <v>-0.8266</v>
      </c>
      <c r="E247">
        <v>-1.9931000000000001</v>
      </c>
      <c r="F247">
        <v>2.360753713487267E-2</v>
      </c>
      <c r="G247">
        <v>6.6030920924521376E-3</v>
      </c>
      <c r="H247">
        <v>-1.8779435451832759E-2</v>
      </c>
      <c r="I247">
        <f t="shared" si="30"/>
        <v>2.3607537134872669</v>
      </c>
      <c r="J247">
        <f t="shared" si="31"/>
        <v>0.66030920924521375</v>
      </c>
      <c r="K247">
        <f t="shared" si="32"/>
        <v>-1.877943545183276</v>
      </c>
      <c r="O247">
        <f t="shared" si="33"/>
        <v>87.649900000000045</v>
      </c>
      <c r="P247">
        <f t="shared" si="34"/>
        <v>81.713188359630038</v>
      </c>
      <c r="Q247">
        <f t="shared" si="35"/>
        <v>86.311100000000067</v>
      </c>
      <c r="R247">
        <f t="shared" si="36"/>
        <v>95.893720700459539</v>
      </c>
      <c r="S247">
        <f t="shared" si="39"/>
        <v>-0.66030920924521375</v>
      </c>
      <c r="T247">
        <f t="shared" si="37"/>
        <v>113.5196000000001</v>
      </c>
      <c r="U247">
        <f t="shared" si="38"/>
        <v>116.76000890921075</v>
      </c>
    </row>
    <row r="248" spans="1:21">
      <c r="A248" s="1">
        <v>2013</v>
      </c>
      <c r="B248">
        <v>1</v>
      </c>
      <c r="C248">
        <v>0.19409999999999999</v>
      </c>
      <c r="D248">
        <v>1.5365</v>
      </c>
      <c r="E248">
        <v>-2.101</v>
      </c>
      <c r="F248">
        <v>2.7595048851607809E-3</v>
      </c>
      <c r="G248">
        <v>-1.455246986838641E-2</v>
      </c>
      <c r="H248">
        <v>-1.7221194914749969E-2</v>
      </c>
      <c r="I248">
        <f t="shared" si="30"/>
        <v>0.27595048851607806</v>
      </c>
      <c r="J248">
        <f t="shared" si="31"/>
        <v>-1.4552469868386411</v>
      </c>
      <c r="K248">
        <f t="shared" si="32"/>
        <v>-1.7221194914749969</v>
      </c>
      <c r="O248">
        <f t="shared" si="33"/>
        <v>87.844000000000051</v>
      </c>
      <c r="P248">
        <f t="shared" si="34"/>
        <v>81.989138848146112</v>
      </c>
      <c r="Q248">
        <f t="shared" si="35"/>
        <v>87.847600000000071</v>
      </c>
      <c r="R248">
        <f t="shared" si="36"/>
        <v>97.348967687298185</v>
      </c>
      <c r="S248">
        <f t="shared" si="39"/>
        <v>1.4552469868386411</v>
      </c>
      <c r="T248">
        <f t="shared" si="37"/>
        <v>111.4186000000001</v>
      </c>
      <c r="U248">
        <f t="shared" si="38"/>
        <v>115.03788941773576</v>
      </c>
    </row>
    <row r="249" spans="1:21">
      <c r="A249" s="1">
        <v>2013</v>
      </c>
      <c r="B249">
        <v>2</v>
      </c>
      <c r="C249">
        <v>-0.61550000000000005</v>
      </c>
      <c r="D249">
        <v>0.75490000000000002</v>
      </c>
      <c r="E249">
        <v>0.10440000000000001</v>
      </c>
      <c r="F249">
        <v>-6.2017766884382404E-3</v>
      </c>
      <c r="G249">
        <v>-6.1547901310757313E-3</v>
      </c>
      <c r="H249">
        <v>-1.96583573720556E-3</v>
      </c>
      <c r="I249">
        <f t="shared" si="30"/>
        <v>-0.62017766884382408</v>
      </c>
      <c r="J249">
        <f t="shared" si="31"/>
        <v>-0.61547901310757314</v>
      </c>
      <c r="K249">
        <f t="shared" si="32"/>
        <v>-0.19658357372055602</v>
      </c>
      <c r="O249">
        <f t="shared" si="33"/>
        <v>87.228500000000054</v>
      </c>
      <c r="P249">
        <f t="shared" si="34"/>
        <v>81.368961179302289</v>
      </c>
      <c r="Q249">
        <f t="shared" si="35"/>
        <v>88.602500000000077</v>
      </c>
      <c r="R249">
        <f t="shared" si="36"/>
        <v>97.964446700405759</v>
      </c>
      <c r="S249">
        <f t="shared" si="39"/>
        <v>0.61547901310757314</v>
      </c>
      <c r="T249">
        <f t="shared" si="37"/>
        <v>111.5230000000001</v>
      </c>
      <c r="U249">
        <f t="shared" si="38"/>
        <v>114.8413058440152</v>
      </c>
    </row>
    <row r="250" spans="1:21">
      <c r="A250" s="1">
        <v>2013</v>
      </c>
      <c r="B250">
        <v>3</v>
      </c>
      <c r="C250">
        <v>1.0762</v>
      </c>
      <c r="D250">
        <v>1.2925</v>
      </c>
      <c r="E250">
        <v>0.48759999999999998</v>
      </c>
      <c r="F250">
        <v>1.0212924895909451E-2</v>
      </c>
      <c r="G250">
        <v>-1.355665215301253E-2</v>
      </c>
      <c r="H250">
        <v>1.626412425583978E-3</v>
      </c>
      <c r="I250">
        <f t="shared" si="30"/>
        <v>1.021292489590945</v>
      </c>
      <c r="J250">
        <f t="shared" si="31"/>
        <v>-1.3556652153012529</v>
      </c>
      <c r="K250">
        <f t="shared" si="32"/>
        <v>0.16264124255839779</v>
      </c>
      <c r="O250">
        <f t="shared" si="33"/>
        <v>88.304700000000054</v>
      </c>
      <c r="P250">
        <f t="shared" si="34"/>
        <v>82.390253668893237</v>
      </c>
      <c r="Q250">
        <f t="shared" si="35"/>
        <v>89.895000000000081</v>
      </c>
      <c r="R250">
        <f t="shared" si="36"/>
        <v>99.320111915707017</v>
      </c>
      <c r="S250">
        <f t="shared" si="39"/>
        <v>1.3556652153012529</v>
      </c>
      <c r="T250">
        <f t="shared" si="37"/>
        <v>112.0106000000001</v>
      </c>
      <c r="U250">
        <f t="shared" si="38"/>
        <v>115.00394708657359</v>
      </c>
    </row>
    <row r="251" spans="1:21">
      <c r="A251" s="1">
        <v>2013</v>
      </c>
      <c r="B251">
        <v>4</v>
      </c>
      <c r="C251">
        <v>-2.8534999999999999</v>
      </c>
      <c r="D251">
        <v>0.1119</v>
      </c>
      <c r="E251">
        <v>-1.0102</v>
      </c>
      <c r="F251">
        <v>-2.7053466814463651E-2</v>
      </c>
      <c r="G251">
        <v>1.911362212020547E-4</v>
      </c>
      <c r="H251">
        <v>-9.0570664067840274E-3</v>
      </c>
      <c r="I251">
        <f t="shared" si="30"/>
        <v>-2.7053466814463651</v>
      </c>
      <c r="J251">
        <f t="shared" si="31"/>
        <v>1.9113622120205471E-2</v>
      </c>
      <c r="K251">
        <f t="shared" si="32"/>
        <v>-0.90570664067840279</v>
      </c>
      <c r="O251">
        <f t="shared" si="33"/>
        <v>85.451200000000057</v>
      </c>
      <c r="P251">
        <f t="shared" si="34"/>
        <v>79.684906987446865</v>
      </c>
      <c r="Q251">
        <f t="shared" si="35"/>
        <v>90.006900000000087</v>
      </c>
      <c r="R251">
        <f t="shared" si="36"/>
        <v>99.300998293586815</v>
      </c>
      <c r="S251">
        <f t="shared" si="39"/>
        <v>-1.9113622120205471E-2</v>
      </c>
      <c r="T251">
        <f t="shared" si="37"/>
        <v>111.0004000000001</v>
      </c>
      <c r="U251">
        <f t="shared" si="38"/>
        <v>114.09824044589519</v>
      </c>
    </row>
    <row r="252" spans="1:21">
      <c r="A252" s="1">
        <v>2013</v>
      </c>
      <c r="B252">
        <v>5</v>
      </c>
      <c r="C252">
        <v>3.5190000000000001</v>
      </c>
      <c r="D252">
        <v>-1.6560999999999999</v>
      </c>
      <c r="E252">
        <v>-0.39389999999999997</v>
      </c>
      <c r="F252">
        <v>3.713147632936975E-2</v>
      </c>
      <c r="G252">
        <v>1.051045906137648E-2</v>
      </c>
      <c r="H252">
        <v>2.3437782388898219E-3</v>
      </c>
      <c r="I252">
        <f t="shared" si="30"/>
        <v>3.713147632936975</v>
      </c>
      <c r="J252">
        <f t="shared" si="31"/>
        <v>1.051045906137648</v>
      </c>
      <c r="K252">
        <f t="shared" si="32"/>
        <v>0.23437782388898218</v>
      </c>
      <c r="O252">
        <f t="shared" si="33"/>
        <v>88.970200000000062</v>
      </c>
      <c r="P252">
        <f t="shared" si="34"/>
        <v>83.398054620383846</v>
      </c>
      <c r="Q252">
        <f t="shared" si="35"/>
        <v>88.350800000000092</v>
      </c>
      <c r="R252">
        <f t="shared" si="36"/>
        <v>98.24995238744917</v>
      </c>
      <c r="S252">
        <f t="shared" si="39"/>
        <v>-1.051045906137648</v>
      </c>
      <c r="T252">
        <f t="shared" si="37"/>
        <v>110.6065000000001</v>
      </c>
      <c r="U252">
        <f t="shared" si="38"/>
        <v>114.33261826978416</v>
      </c>
    </row>
    <row r="253" spans="1:21">
      <c r="A253" s="1">
        <v>2013</v>
      </c>
      <c r="B253">
        <v>6</v>
      </c>
      <c r="C253">
        <v>0.7611</v>
      </c>
      <c r="D253">
        <v>0.70150000000000001</v>
      </c>
      <c r="E253">
        <v>-0.13320000000000001</v>
      </c>
      <c r="F253">
        <v>1.125232982826967E-2</v>
      </c>
      <c r="G253">
        <v>1.157961914210068E-3</v>
      </c>
      <c r="H253">
        <v>-3.224650398118718E-3</v>
      </c>
      <c r="I253">
        <f t="shared" si="30"/>
        <v>1.1252329828269669</v>
      </c>
      <c r="J253">
        <f t="shared" si="31"/>
        <v>0.11579619142100681</v>
      </c>
      <c r="K253">
        <f t="shared" si="32"/>
        <v>-0.3224650398118718</v>
      </c>
      <c r="O253">
        <f t="shared" si="33"/>
        <v>89.731300000000061</v>
      </c>
      <c r="P253">
        <f t="shared" si="34"/>
        <v>84.523287603210818</v>
      </c>
      <c r="Q253">
        <f t="shared" si="35"/>
        <v>89.052300000000088</v>
      </c>
      <c r="R253">
        <f t="shared" si="36"/>
        <v>98.134156196028158</v>
      </c>
      <c r="S253">
        <f t="shared" si="39"/>
        <v>-0.11579619142100681</v>
      </c>
      <c r="T253">
        <f t="shared" si="37"/>
        <v>110.47330000000009</v>
      </c>
      <c r="U253">
        <f t="shared" si="38"/>
        <v>114.01015322997229</v>
      </c>
    </row>
    <row r="254" spans="1:21">
      <c r="A254" s="1">
        <v>2013</v>
      </c>
      <c r="B254">
        <v>7</v>
      </c>
      <c r="C254">
        <v>2.0931999999999999</v>
      </c>
      <c r="D254">
        <v>0.64739999999999998</v>
      </c>
      <c r="E254">
        <v>-0.47270000000000001</v>
      </c>
      <c r="F254">
        <v>1.75606002493803E-2</v>
      </c>
      <c r="G254">
        <v>-6.4719235798345598E-3</v>
      </c>
      <c r="H254">
        <v>-7.6377633694952804E-3</v>
      </c>
      <c r="I254">
        <f t="shared" si="30"/>
        <v>1.75606002493803</v>
      </c>
      <c r="J254">
        <f t="shared" si="31"/>
        <v>-0.64719235798345598</v>
      </c>
      <c r="K254">
        <f t="shared" si="32"/>
        <v>-0.76377633694952807</v>
      </c>
      <c r="O254">
        <f t="shared" si="33"/>
        <v>91.824500000000057</v>
      </c>
      <c r="P254">
        <f t="shared" si="34"/>
        <v>86.279347628148855</v>
      </c>
      <c r="Q254">
        <f t="shared" si="35"/>
        <v>89.699700000000092</v>
      </c>
      <c r="R254">
        <f t="shared" si="36"/>
        <v>98.781348554011615</v>
      </c>
      <c r="S254">
        <f t="shared" si="39"/>
        <v>0.64719235798345598</v>
      </c>
      <c r="T254">
        <f t="shared" si="37"/>
        <v>110.00060000000009</v>
      </c>
      <c r="U254">
        <f t="shared" si="38"/>
        <v>113.24637689302276</v>
      </c>
    </row>
    <row r="255" spans="1:21">
      <c r="A255" s="1">
        <v>2013</v>
      </c>
      <c r="B255">
        <v>8</v>
      </c>
      <c r="C255">
        <v>-0.20930000000000001</v>
      </c>
      <c r="D255">
        <v>-1.7841</v>
      </c>
      <c r="E255">
        <v>0.55169999999999997</v>
      </c>
      <c r="F255">
        <v>-6.1263397490249685E-4</v>
      </c>
      <c r="G255">
        <v>2.0015110027830511E-2</v>
      </c>
      <c r="H255">
        <v>7.1753566796659771E-3</v>
      </c>
      <c r="I255">
        <f t="shared" si="30"/>
        <v>-6.1263397490249685E-2</v>
      </c>
      <c r="J255">
        <f t="shared" si="31"/>
        <v>2.0015110027830509</v>
      </c>
      <c r="K255">
        <f t="shared" si="32"/>
        <v>0.71753566796659773</v>
      </c>
      <c r="O255">
        <f t="shared" si="33"/>
        <v>91.615200000000058</v>
      </c>
      <c r="P255">
        <f t="shared" si="34"/>
        <v>86.218084230658604</v>
      </c>
      <c r="Q255">
        <f t="shared" si="35"/>
        <v>87.915600000000097</v>
      </c>
      <c r="R255">
        <f t="shared" si="36"/>
        <v>96.779837551228567</v>
      </c>
      <c r="S255">
        <f t="shared" si="39"/>
        <v>-2.0015110027830509</v>
      </c>
      <c r="T255">
        <f t="shared" si="37"/>
        <v>110.55230000000009</v>
      </c>
      <c r="U255">
        <f t="shared" si="38"/>
        <v>113.96391256098936</v>
      </c>
    </row>
    <row r="256" spans="1:21">
      <c r="A256" s="1">
        <v>2013</v>
      </c>
      <c r="B256">
        <v>9</v>
      </c>
      <c r="C256">
        <v>2.4392</v>
      </c>
      <c r="D256">
        <v>-0.72540000000000004</v>
      </c>
      <c r="E256">
        <v>-0.99580000000000002</v>
      </c>
      <c r="F256">
        <v>2.1401130776386289E-2</v>
      </c>
      <c r="G256">
        <v>1.021903121294747E-2</v>
      </c>
      <c r="H256">
        <v>-1.1096987739669771E-2</v>
      </c>
      <c r="I256">
        <f t="shared" si="30"/>
        <v>2.1401130776386288</v>
      </c>
      <c r="J256">
        <f t="shared" si="31"/>
        <v>1.0219031212947471</v>
      </c>
      <c r="K256">
        <f t="shared" si="32"/>
        <v>-1.109698773966977</v>
      </c>
      <c r="O256">
        <f t="shared" si="33"/>
        <v>94.054400000000058</v>
      </c>
      <c r="P256">
        <f t="shared" si="34"/>
        <v>88.358197308297235</v>
      </c>
      <c r="Q256">
        <f t="shared" si="35"/>
        <v>87.190200000000104</v>
      </c>
      <c r="R256">
        <f t="shared" si="36"/>
        <v>95.757934429933826</v>
      </c>
      <c r="S256">
        <f t="shared" si="39"/>
        <v>-1.0219031212947471</v>
      </c>
      <c r="T256">
        <f t="shared" si="37"/>
        <v>109.55650000000009</v>
      </c>
      <c r="U256">
        <f t="shared" si="38"/>
        <v>112.85421378702237</v>
      </c>
    </row>
    <row r="257" spans="1:21">
      <c r="A257" s="1">
        <v>2013</v>
      </c>
      <c r="B257">
        <v>10</v>
      </c>
      <c r="C257">
        <v>-1.6174999999999999</v>
      </c>
      <c r="D257">
        <v>1.1611</v>
      </c>
      <c r="E257">
        <v>1.3367</v>
      </c>
      <c r="F257">
        <v>-1.8538671617212892E-2</v>
      </c>
      <c r="G257">
        <v>-7.1963760952843134E-3</v>
      </c>
      <c r="H257">
        <v>1.576419089898096E-2</v>
      </c>
      <c r="I257">
        <f t="shared" si="30"/>
        <v>-1.8538671617212892</v>
      </c>
      <c r="J257">
        <f t="shared" si="31"/>
        <v>-0.71963760952843137</v>
      </c>
      <c r="K257">
        <f t="shared" si="32"/>
        <v>1.5764190898980961</v>
      </c>
      <c r="O257">
        <f t="shared" si="33"/>
        <v>92.436900000000051</v>
      </c>
      <c r="P257">
        <f t="shared" si="34"/>
        <v>86.504330146575953</v>
      </c>
      <c r="Q257">
        <f t="shared" si="35"/>
        <v>88.351300000000109</v>
      </c>
      <c r="R257">
        <f t="shared" si="36"/>
        <v>96.47757203946226</v>
      </c>
      <c r="S257">
        <f t="shared" si="39"/>
        <v>0.71963760952843137</v>
      </c>
      <c r="T257">
        <f t="shared" si="37"/>
        <v>110.89320000000008</v>
      </c>
      <c r="U257">
        <f t="shared" si="38"/>
        <v>114.43063287692047</v>
      </c>
    </row>
    <row r="258" spans="1:21">
      <c r="A258" s="1">
        <v>2013</v>
      </c>
      <c r="B258">
        <v>11</v>
      </c>
      <c r="C258">
        <v>1.9315</v>
      </c>
      <c r="D258">
        <v>1.4800000000000001E-2</v>
      </c>
      <c r="E258">
        <v>1.5439000000000001</v>
      </c>
      <c r="F258">
        <v>1.846051685025871E-2</v>
      </c>
      <c r="G258">
        <v>-3.2010260726638008E-3</v>
      </c>
      <c r="H258">
        <v>1.5735997017966168E-2</v>
      </c>
      <c r="I258">
        <f t="shared" si="30"/>
        <v>1.846051685025871</v>
      </c>
      <c r="J258">
        <f t="shared" si="31"/>
        <v>-0.32010260726638007</v>
      </c>
      <c r="K258">
        <f t="shared" si="32"/>
        <v>1.5735997017966168</v>
      </c>
      <c r="O258">
        <f t="shared" si="33"/>
        <v>94.368400000000051</v>
      </c>
      <c r="P258">
        <f t="shared" si="34"/>
        <v>88.350381831601823</v>
      </c>
      <c r="Q258">
        <f t="shared" si="35"/>
        <v>88.366100000000102</v>
      </c>
      <c r="R258">
        <f t="shared" si="36"/>
        <v>96.797674646728638</v>
      </c>
      <c r="S258">
        <f t="shared" si="39"/>
        <v>0.32010260726638007</v>
      </c>
      <c r="T258">
        <f t="shared" si="37"/>
        <v>112.43710000000007</v>
      </c>
      <c r="U258">
        <f t="shared" si="38"/>
        <v>116.00423257871708</v>
      </c>
    </row>
    <row r="259" spans="1:21">
      <c r="A259" s="1">
        <v>2013</v>
      </c>
      <c r="B259">
        <v>12</v>
      </c>
      <c r="C259">
        <v>-0.43769999999999998</v>
      </c>
      <c r="D259">
        <v>0.73919999999999997</v>
      </c>
      <c r="E259">
        <v>-0.17449999999999999</v>
      </c>
      <c r="F259">
        <v>-3.97369968709433E-3</v>
      </c>
      <c r="G259">
        <v>-3.67697847150928E-3</v>
      </c>
      <c r="H259">
        <v>2.213024592127785E-4</v>
      </c>
      <c r="I259">
        <f t="shared" ref="I259:I322" si="40">F259*100</f>
        <v>-0.39736996870943297</v>
      </c>
      <c r="J259">
        <f t="shared" ref="J259:J322" si="41">G259*100</f>
        <v>-0.36769784715092801</v>
      </c>
      <c r="K259">
        <f t="shared" ref="K259:K322" si="42">H259*100</f>
        <v>2.2130245921277849E-2</v>
      </c>
      <c r="O259">
        <f t="shared" ref="O259:O322" si="43">SUM(C259,O258)</f>
        <v>93.930700000000044</v>
      </c>
      <c r="P259">
        <f t="shared" ref="P259:P322" si="44">SUM(I259,P258)</f>
        <v>87.953011862892396</v>
      </c>
      <c r="Q259">
        <f t="shared" ref="Q259:Q322" si="45">SUM(D259,Q258)</f>
        <v>89.105300000000099</v>
      </c>
      <c r="R259">
        <f t="shared" ref="R259:R322" si="46">SUM(S259,R258)</f>
        <v>97.165372493879559</v>
      </c>
      <c r="S259">
        <f t="shared" si="39"/>
        <v>0.36769784715092801</v>
      </c>
      <c r="T259">
        <f t="shared" ref="T259:T322" si="47">SUM(E259,T258)</f>
        <v>112.26260000000008</v>
      </c>
      <c r="U259">
        <f t="shared" ref="U259:U322" si="48">SUM(K259,U258)</f>
        <v>116.02636282463835</v>
      </c>
    </row>
    <row r="260" spans="1:21">
      <c r="A260" s="1">
        <v>2014</v>
      </c>
      <c r="B260">
        <v>1</v>
      </c>
      <c r="C260">
        <v>0.33239999999999997</v>
      </c>
      <c r="D260">
        <v>-0.2918</v>
      </c>
      <c r="E260">
        <v>-2.3142999999999998</v>
      </c>
      <c r="F260">
        <v>5.1581780319729237E-3</v>
      </c>
      <c r="G260">
        <v>8.3229252308253676E-3</v>
      </c>
      <c r="H260">
        <v>-3.0330425059740849E-2</v>
      </c>
      <c r="I260">
        <f t="shared" si="40"/>
        <v>0.51581780319729242</v>
      </c>
      <c r="J260">
        <f t="shared" si="41"/>
        <v>0.83229252308253676</v>
      </c>
      <c r="K260">
        <f t="shared" si="42"/>
        <v>-3.0330425059740849</v>
      </c>
      <c r="O260">
        <f t="shared" si="43"/>
        <v>94.263100000000051</v>
      </c>
      <c r="P260">
        <f t="shared" si="44"/>
        <v>88.46882966608969</v>
      </c>
      <c r="Q260">
        <f t="shared" si="45"/>
        <v>88.813500000000104</v>
      </c>
      <c r="R260">
        <f t="shared" si="46"/>
        <v>96.333079970797016</v>
      </c>
      <c r="S260">
        <f t="shared" ref="S260:S323" si="49">0-J260</f>
        <v>-0.83229252308253676</v>
      </c>
      <c r="T260">
        <f t="shared" si="47"/>
        <v>109.94830000000007</v>
      </c>
      <c r="U260">
        <f t="shared" si="48"/>
        <v>112.99332031866427</v>
      </c>
    </row>
    <row r="261" spans="1:21">
      <c r="A261" s="1">
        <v>2014</v>
      </c>
      <c r="B261">
        <v>2</v>
      </c>
      <c r="C261">
        <v>-0.30630000000000002</v>
      </c>
      <c r="D261">
        <v>-0.62970000000000004</v>
      </c>
      <c r="E261">
        <v>-1.4762</v>
      </c>
      <c r="F261">
        <v>-4.1341294695640199E-3</v>
      </c>
      <c r="G261">
        <v>8.2952363444588548E-3</v>
      </c>
      <c r="H261">
        <v>-1.459091295942587E-2</v>
      </c>
      <c r="I261">
        <f t="shared" si="40"/>
        <v>-0.41341294695640196</v>
      </c>
      <c r="J261">
        <f t="shared" si="41"/>
        <v>0.8295236344458855</v>
      </c>
      <c r="K261">
        <f t="shared" si="42"/>
        <v>-1.459091295942587</v>
      </c>
      <c r="O261">
        <f t="shared" si="43"/>
        <v>93.956800000000058</v>
      </c>
      <c r="P261">
        <f t="shared" si="44"/>
        <v>88.055416719133291</v>
      </c>
      <c r="Q261">
        <f t="shared" si="45"/>
        <v>88.183800000000105</v>
      </c>
      <c r="R261">
        <f t="shared" si="46"/>
        <v>95.503556336351124</v>
      </c>
      <c r="S261">
        <f t="shared" si="49"/>
        <v>-0.8295236344458855</v>
      </c>
      <c r="T261">
        <f t="shared" si="47"/>
        <v>108.47210000000007</v>
      </c>
      <c r="U261">
        <f t="shared" si="48"/>
        <v>111.53422902272169</v>
      </c>
    </row>
    <row r="262" spans="1:21">
      <c r="A262" s="1">
        <v>2014</v>
      </c>
      <c r="B262">
        <v>3</v>
      </c>
      <c r="C262">
        <v>-0.16470000000000001</v>
      </c>
      <c r="D262">
        <v>2.7038000000000002</v>
      </c>
      <c r="E262">
        <v>1.7736000000000001</v>
      </c>
      <c r="F262">
        <v>-3.0283889666480992E-3</v>
      </c>
      <c r="G262">
        <v>-2.8203162775009349E-2</v>
      </c>
      <c r="H262">
        <v>1.692534791927585E-2</v>
      </c>
      <c r="I262">
        <f t="shared" si="40"/>
        <v>-0.3028388966648099</v>
      </c>
      <c r="J262">
        <f t="shared" si="41"/>
        <v>-2.8203162775009347</v>
      </c>
      <c r="K262">
        <f t="shared" si="42"/>
        <v>1.692534791927585</v>
      </c>
      <c r="O262">
        <f t="shared" si="43"/>
        <v>93.792100000000062</v>
      </c>
      <c r="P262">
        <f t="shared" si="44"/>
        <v>87.752577822468481</v>
      </c>
      <c r="Q262">
        <f t="shared" si="45"/>
        <v>90.887600000000106</v>
      </c>
      <c r="R262">
        <f t="shared" si="46"/>
        <v>98.32387261385206</v>
      </c>
      <c r="S262">
        <f t="shared" si="49"/>
        <v>2.8203162775009347</v>
      </c>
      <c r="T262">
        <f t="shared" si="47"/>
        <v>110.24570000000007</v>
      </c>
      <c r="U262">
        <f t="shared" si="48"/>
        <v>113.22676381464927</v>
      </c>
    </row>
    <row r="263" spans="1:21">
      <c r="A263" s="1">
        <v>2014</v>
      </c>
      <c r="B263">
        <v>4</v>
      </c>
      <c r="C263">
        <v>-4.6825999999999999</v>
      </c>
      <c r="D263">
        <v>0.80149999999999999</v>
      </c>
      <c r="E263">
        <v>1.0815999999999999</v>
      </c>
      <c r="F263">
        <v>-4.8391648490741873E-2</v>
      </c>
      <c r="G263">
        <v>-1.174987023743107E-2</v>
      </c>
      <c r="H263">
        <v>1.192829944184085E-2</v>
      </c>
      <c r="I263">
        <f t="shared" si="40"/>
        <v>-4.8391648490741872</v>
      </c>
      <c r="J263">
        <f t="shared" si="41"/>
        <v>-1.174987023743107</v>
      </c>
      <c r="K263">
        <f t="shared" si="42"/>
        <v>1.1928299441840851</v>
      </c>
      <c r="O263">
        <f t="shared" si="43"/>
        <v>89.109500000000068</v>
      </c>
      <c r="P263">
        <f t="shared" si="44"/>
        <v>82.913412973394287</v>
      </c>
      <c r="Q263">
        <f t="shared" si="45"/>
        <v>91.68910000000011</v>
      </c>
      <c r="R263">
        <f t="shared" si="46"/>
        <v>99.498859637595174</v>
      </c>
      <c r="S263">
        <f t="shared" si="49"/>
        <v>1.174987023743107</v>
      </c>
      <c r="T263">
        <f t="shared" si="47"/>
        <v>111.32730000000006</v>
      </c>
      <c r="U263">
        <f t="shared" si="48"/>
        <v>114.41959375883336</v>
      </c>
    </row>
    <row r="264" spans="1:21">
      <c r="A264" s="1">
        <v>2014</v>
      </c>
      <c r="B264">
        <v>5</v>
      </c>
      <c r="C264">
        <v>-2.0337999999999998</v>
      </c>
      <c r="D264">
        <v>-0.93779999999999997</v>
      </c>
      <c r="E264">
        <v>-0.65210000000000001</v>
      </c>
      <c r="F264">
        <v>-2.094188446065021E-2</v>
      </c>
      <c r="G264">
        <v>1.0373048066180191E-2</v>
      </c>
      <c r="H264">
        <v>-4.3192706953274138E-3</v>
      </c>
      <c r="I264">
        <f t="shared" si="40"/>
        <v>-2.0941884460650209</v>
      </c>
      <c r="J264">
        <f t="shared" si="41"/>
        <v>1.037304806618019</v>
      </c>
      <c r="K264">
        <f t="shared" si="42"/>
        <v>-0.4319270695327414</v>
      </c>
      <c r="O264">
        <f t="shared" si="43"/>
        <v>87.075700000000069</v>
      </c>
      <c r="P264">
        <f t="shared" si="44"/>
        <v>80.819224527329268</v>
      </c>
      <c r="Q264">
        <f t="shared" si="45"/>
        <v>90.751300000000114</v>
      </c>
      <c r="R264">
        <f t="shared" si="46"/>
        <v>98.46155483097715</v>
      </c>
      <c r="S264">
        <f t="shared" si="49"/>
        <v>-1.037304806618019</v>
      </c>
      <c r="T264">
        <f t="shared" si="47"/>
        <v>110.67520000000006</v>
      </c>
      <c r="U264">
        <f t="shared" si="48"/>
        <v>113.98766668930061</v>
      </c>
    </row>
    <row r="265" spans="1:21">
      <c r="A265" s="1">
        <v>2014</v>
      </c>
      <c r="B265">
        <v>6</v>
      </c>
      <c r="C265">
        <v>2.2437</v>
      </c>
      <c r="D265">
        <v>-2.6583999999999999</v>
      </c>
      <c r="E265">
        <v>-2.5859000000000001</v>
      </c>
      <c r="F265">
        <v>2.4110197867028241E-2</v>
      </c>
      <c r="G265">
        <v>2.4711572939594861E-2</v>
      </c>
      <c r="H265">
        <v>-2.5417508546797959E-2</v>
      </c>
      <c r="I265">
        <f t="shared" si="40"/>
        <v>2.4110197867028242</v>
      </c>
      <c r="J265">
        <f t="shared" si="41"/>
        <v>2.4711572939594859</v>
      </c>
      <c r="K265">
        <f t="shared" si="42"/>
        <v>-2.5417508546797958</v>
      </c>
      <c r="O265">
        <f t="shared" si="43"/>
        <v>89.319400000000073</v>
      </c>
      <c r="P265">
        <f t="shared" si="44"/>
        <v>83.230244314032092</v>
      </c>
      <c r="Q265">
        <f t="shared" si="45"/>
        <v>88.092900000000114</v>
      </c>
      <c r="R265">
        <f t="shared" si="46"/>
        <v>95.990397537017657</v>
      </c>
      <c r="S265">
        <f t="shared" si="49"/>
        <v>-2.4711572939594859</v>
      </c>
      <c r="T265">
        <f t="shared" si="47"/>
        <v>108.08930000000007</v>
      </c>
      <c r="U265">
        <f t="shared" si="48"/>
        <v>111.44591583462082</v>
      </c>
    </row>
    <row r="266" spans="1:21">
      <c r="A266" s="1">
        <v>2014</v>
      </c>
      <c r="B266">
        <v>7</v>
      </c>
      <c r="C266">
        <v>-3.5647000000000002</v>
      </c>
      <c r="D266">
        <v>0.71550000000000002</v>
      </c>
      <c r="E266">
        <v>1.1987000000000001</v>
      </c>
      <c r="F266">
        <v>-3.6396410405407073E-2</v>
      </c>
      <c r="G266">
        <v>-1.1742251839920229E-2</v>
      </c>
      <c r="H266">
        <v>2.0416348377723641E-2</v>
      </c>
      <c r="I266">
        <f t="shared" si="40"/>
        <v>-3.6396410405407074</v>
      </c>
      <c r="J266">
        <f t="shared" si="41"/>
        <v>-1.174225183992023</v>
      </c>
      <c r="K266">
        <f t="shared" si="42"/>
        <v>2.0416348377723641</v>
      </c>
      <c r="O266">
        <f t="shared" si="43"/>
        <v>85.754700000000071</v>
      </c>
      <c r="P266">
        <f t="shared" si="44"/>
        <v>79.590603273491382</v>
      </c>
      <c r="Q266">
        <f t="shared" si="45"/>
        <v>88.80840000000012</v>
      </c>
      <c r="R266">
        <f t="shared" si="46"/>
        <v>97.164622721009678</v>
      </c>
      <c r="S266">
        <f t="shared" si="49"/>
        <v>1.174225183992023</v>
      </c>
      <c r="T266">
        <f t="shared" si="47"/>
        <v>109.28800000000007</v>
      </c>
      <c r="U266">
        <f t="shared" si="48"/>
        <v>113.48755067239318</v>
      </c>
    </row>
    <row r="267" spans="1:21">
      <c r="A267" s="1">
        <v>2014</v>
      </c>
      <c r="B267">
        <v>8</v>
      </c>
      <c r="C267">
        <v>0.4476</v>
      </c>
      <c r="D267">
        <v>-0.92479999999999996</v>
      </c>
      <c r="E267">
        <v>0.14549999999999999</v>
      </c>
      <c r="F267">
        <v>6.8922646499842699E-3</v>
      </c>
      <c r="G267">
        <v>5.1036764854287264E-3</v>
      </c>
      <c r="H267">
        <v>8.8566380429595734E-3</v>
      </c>
      <c r="I267">
        <f t="shared" si="40"/>
        <v>0.68922646499842699</v>
      </c>
      <c r="J267">
        <f t="shared" si="41"/>
        <v>0.51036764854287264</v>
      </c>
      <c r="K267">
        <f t="shared" si="42"/>
        <v>0.88566380429595737</v>
      </c>
      <c r="O267">
        <f t="shared" si="43"/>
        <v>86.202300000000065</v>
      </c>
      <c r="P267">
        <f t="shared" si="44"/>
        <v>80.279829738489809</v>
      </c>
      <c r="Q267">
        <f t="shared" si="45"/>
        <v>87.883600000000115</v>
      </c>
      <c r="R267">
        <f t="shared" si="46"/>
        <v>96.65425507246681</v>
      </c>
      <c r="S267">
        <f t="shared" si="49"/>
        <v>-0.51036764854287264</v>
      </c>
      <c r="T267">
        <f t="shared" si="47"/>
        <v>109.43350000000007</v>
      </c>
      <c r="U267">
        <f t="shared" si="48"/>
        <v>114.37321447668914</v>
      </c>
    </row>
    <row r="268" spans="1:21">
      <c r="A268" s="1">
        <v>2014</v>
      </c>
      <c r="B268">
        <v>9</v>
      </c>
      <c r="C268">
        <v>-3.1013000000000002</v>
      </c>
      <c r="D268">
        <v>-0.30990000000000001</v>
      </c>
      <c r="E268">
        <v>3.0613999999999999</v>
      </c>
      <c r="F268">
        <v>-2.6993325390615851E-2</v>
      </c>
      <c r="G268">
        <v>3.4314025292486029E-3</v>
      </c>
      <c r="H268">
        <v>2.8760876815231151E-2</v>
      </c>
      <c r="I268">
        <f t="shared" si="40"/>
        <v>-2.6993325390615852</v>
      </c>
      <c r="J268">
        <f t="shared" si="41"/>
        <v>0.34314025292486028</v>
      </c>
      <c r="K268">
        <f t="shared" si="42"/>
        <v>2.8760876815231153</v>
      </c>
      <c r="O268">
        <f t="shared" si="43"/>
        <v>83.10100000000007</v>
      </c>
      <c r="P268">
        <f t="shared" si="44"/>
        <v>77.580497199428223</v>
      </c>
      <c r="Q268">
        <f t="shared" si="45"/>
        <v>87.573700000000116</v>
      </c>
      <c r="R268">
        <f t="shared" si="46"/>
        <v>96.311114819541956</v>
      </c>
      <c r="S268">
        <f t="shared" si="49"/>
        <v>-0.34314025292486028</v>
      </c>
      <c r="T268">
        <f t="shared" si="47"/>
        <v>112.49490000000007</v>
      </c>
      <c r="U268">
        <f t="shared" si="48"/>
        <v>117.24930215821226</v>
      </c>
    </row>
    <row r="269" spans="1:21">
      <c r="A269" s="1">
        <v>2014</v>
      </c>
      <c r="B269">
        <v>10</v>
      </c>
      <c r="C269">
        <v>3.6196000000000002</v>
      </c>
      <c r="D269">
        <v>0.5282</v>
      </c>
      <c r="E269">
        <v>1.6832</v>
      </c>
      <c r="F269">
        <v>3.7919033551183347E-2</v>
      </c>
      <c r="G269">
        <v>-6.830534279936018E-3</v>
      </c>
      <c r="H269">
        <v>2.311009269255165E-2</v>
      </c>
      <c r="I269">
        <f t="shared" si="40"/>
        <v>3.7919033551183348</v>
      </c>
      <c r="J269">
        <f t="shared" si="41"/>
        <v>-0.6830534279936018</v>
      </c>
      <c r="K269">
        <f t="shared" si="42"/>
        <v>2.3110092692551651</v>
      </c>
      <c r="O269">
        <f t="shared" si="43"/>
        <v>86.720600000000076</v>
      </c>
      <c r="P269">
        <f t="shared" si="44"/>
        <v>81.372400554546559</v>
      </c>
      <c r="Q269">
        <f t="shared" si="45"/>
        <v>88.101900000000114</v>
      </c>
      <c r="R269">
        <f t="shared" si="46"/>
        <v>96.994168247535555</v>
      </c>
      <c r="S269">
        <f t="shared" si="49"/>
        <v>0.6830534279936018</v>
      </c>
      <c r="T269">
        <f t="shared" si="47"/>
        <v>114.17810000000007</v>
      </c>
      <c r="U269">
        <f t="shared" si="48"/>
        <v>119.56031142746743</v>
      </c>
    </row>
    <row r="270" spans="1:21">
      <c r="A270" s="1">
        <v>2014</v>
      </c>
      <c r="B270">
        <v>11</v>
      </c>
      <c r="C270">
        <v>-1.9758</v>
      </c>
      <c r="D270">
        <v>0.34229999999999999</v>
      </c>
      <c r="E270">
        <v>2.5232000000000001</v>
      </c>
      <c r="F270">
        <v>-1.886893076216517E-2</v>
      </c>
      <c r="G270">
        <v>-2.791135745652892E-3</v>
      </c>
      <c r="H270">
        <v>2.4629609932998248E-2</v>
      </c>
      <c r="I270">
        <f t="shared" si="40"/>
        <v>-1.886893076216517</v>
      </c>
      <c r="J270">
        <f t="shared" si="41"/>
        <v>-0.27911357456528918</v>
      </c>
      <c r="K270">
        <f t="shared" si="42"/>
        <v>2.4629609932998249</v>
      </c>
      <c r="O270">
        <f t="shared" si="43"/>
        <v>84.744800000000069</v>
      </c>
      <c r="P270">
        <f t="shared" si="44"/>
        <v>79.485507478330035</v>
      </c>
      <c r="Q270">
        <f t="shared" si="45"/>
        <v>88.444200000000109</v>
      </c>
      <c r="R270">
        <f t="shared" si="46"/>
        <v>97.273281822100842</v>
      </c>
      <c r="S270">
        <f t="shared" si="49"/>
        <v>0.27911357456528918</v>
      </c>
      <c r="T270">
        <f t="shared" si="47"/>
        <v>116.70130000000007</v>
      </c>
      <c r="U270">
        <f t="shared" si="48"/>
        <v>122.02327242076726</v>
      </c>
    </row>
    <row r="271" spans="1:21">
      <c r="A271" s="1">
        <v>2014</v>
      </c>
      <c r="B271">
        <v>12</v>
      </c>
      <c r="C271">
        <v>2.7690999999999999</v>
      </c>
      <c r="D271">
        <v>0.47220000000000001</v>
      </c>
      <c r="E271">
        <v>-0.65449999999999997</v>
      </c>
      <c r="F271">
        <v>3.1972150078532012E-2</v>
      </c>
      <c r="G271">
        <v>-7.0912521912797327E-3</v>
      </c>
      <c r="H271">
        <v>-5.0188175563813204E-3</v>
      </c>
      <c r="I271">
        <f t="shared" si="40"/>
        <v>3.1972150078532011</v>
      </c>
      <c r="J271">
        <f t="shared" si="41"/>
        <v>-0.70912521912797322</v>
      </c>
      <c r="K271">
        <f t="shared" si="42"/>
        <v>-0.50188175563813209</v>
      </c>
      <c r="O271">
        <f t="shared" si="43"/>
        <v>87.513900000000064</v>
      </c>
      <c r="P271">
        <f t="shared" si="44"/>
        <v>82.682722486183238</v>
      </c>
      <c r="Q271">
        <f t="shared" si="45"/>
        <v>88.91640000000011</v>
      </c>
      <c r="R271">
        <f t="shared" si="46"/>
        <v>97.982407041228811</v>
      </c>
      <c r="S271">
        <f t="shared" si="49"/>
        <v>0.70912521912797322</v>
      </c>
      <c r="T271">
        <f t="shared" si="47"/>
        <v>116.04680000000008</v>
      </c>
      <c r="U271">
        <f t="shared" si="48"/>
        <v>121.52139066512912</v>
      </c>
    </row>
    <row r="272" spans="1:21">
      <c r="A272" s="1">
        <v>2015</v>
      </c>
      <c r="B272">
        <v>1</v>
      </c>
      <c r="C272">
        <v>-1.5778000000000001</v>
      </c>
      <c r="D272">
        <v>-1.0729</v>
      </c>
      <c r="E272">
        <v>-0.3725</v>
      </c>
      <c r="F272">
        <v>-1.442711893121754E-2</v>
      </c>
      <c r="G272">
        <v>1.0796246286461581E-2</v>
      </c>
      <c r="H272">
        <v>-2.261026271086312E-3</v>
      </c>
      <c r="I272">
        <f t="shared" si="40"/>
        <v>-1.442711893121754</v>
      </c>
      <c r="J272">
        <f t="shared" si="41"/>
        <v>1.0796246286461582</v>
      </c>
      <c r="K272">
        <f t="shared" si="42"/>
        <v>-0.22610262710863119</v>
      </c>
      <c r="O272">
        <f t="shared" si="43"/>
        <v>85.936100000000067</v>
      </c>
      <c r="P272">
        <f t="shared" si="44"/>
        <v>81.240010593061484</v>
      </c>
      <c r="Q272">
        <f t="shared" si="45"/>
        <v>87.843500000000105</v>
      </c>
      <c r="R272">
        <f t="shared" si="46"/>
        <v>96.902782412582653</v>
      </c>
      <c r="S272">
        <f t="shared" si="49"/>
        <v>-1.0796246286461582</v>
      </c>
      <c r="T272">
        <f t="shared" si="47"/>
        <v>115.67430000000007</v>
      </c>
      <c r="U272">
        <f t="shared" si="48"/>
        <v>121.29528803802049</v>
      </c>
    </row>
    <row r="273" spans="1:21">
      <c r="A273" s="1">
        <v>2015</v>
      </c>
      <c r="B273">
        <v>2</v>
      </c>
      <c r="C273">
        <v>0.81610000000000005</v>
      </c>
      <c r="D273">
        <v>-1.3948</v>
      </c>
      <c r="E273">
        <v>8.48E-2</v>
      </c>
      <c r="F273">
        <v>4.7620164982004609E-3</v>
      </c>
      <c r="G273">
        <v>2.1406825880434951E-2</v>
      </c>
      <c r="H273">
        <v>4.8258308022640362E-4</v>
      </c>
      <c r="I273">
        <f t="shared" si="40"/>
        <v>0.47620164982004609</v>
      </c>
      <c r="J273">
        <f t="shared" si="41"/>
        <v>2.1406825880434952</v>
      </c>
      <c r="K273">
        <f t="shared" si="42"/>
        <v>4.8258308022640362E-2</v>
      </c>
      <c r="O273">
        <f t="shared" si="43"/>
        <v>86.752200000000073</v>
      </c>
      <c r="P273">
        <f t="shared" si="44"/>
        <v>81.716212242881525</v>
      </c>
      <c r="Q273">
        <f t="shared" si="45"/>
        <v>86.448700000000102</v>
      </c>
      <c r="R273">
        <f t="shared" si="46"/>
        <v>94.762099824539163</v>
      </c>
      <c r="S273">
        <f t="shared" si="49"/>
        <v>-2.1406825880434952</v>
      </c>
      <c r="T273">
        <f t="shared" si="47"/>
        <v>115.75910000000007</v>
      </c>
      <c r="U273">
        <f t="shared" si="48"/>
        <v>121.34354634604313</v>
      </c>
    </row>
    <row r="274" spans="1:21">
      <c r="A274" s="1">
        <v>2015</v>
      </c>
      <c r="B274">
        <v>3</v>
      </c>
      <c r="C274">
        <v>2.8182</v>
      </c>
      <c r="D274">
        <v>-0.26419999999999999</v>
      </c>
      <c r="E274">
        <v>0.83320000000000005</v>
      </c>
      <c r="F274">
        <v>2.78758036384254E-2</v>
      </c>
      <c r="G274">
        <v>8.1834942056344465E-3</v>
      </c>
      <c r="H274">
        <v>4.3053216815622268E-3</v>
      </c>
      <c r="I274">
        <f t="shared" si="40"/>
        <v>2.7875803638425403</v>
      </c>
      <c r="J274">
        <f t="shared" si="41"/>
        <v>0.81834942056344462</v>
      </c>
      <c r="K274">
        <f t="shared" si="42"/>
        <v>0.43053216815622269</v>
      </c>
      <c r="O274">
        <f t="shared" si="43"/>
        <v>89.570400000000078</v>
      </c>
      <c r="P274">
        <f t="shared" si="44"/>
        <v>84.503792606724062</v>
      </c>
      <c r="Q274">
        <f t="shared" si="45"/>
        <v>86.184500000000099</v>
      </c>
      <c r="R274">
        <f t="shared" si="46"/>
        <v>93.943750403975713</v>
      </c>
      <c r="S274">
        <f t="shared" si="49"/>
        <v>-0.81834942056344462</v>
      </c>
      <c r="T274">
        <f t="shared" si="47"/>
        <v>116.59230000000008</v>
      </c>
      <c r="U274">
        <f t="shared" si="48"/>
        <v>121.77407851419935</v>
      </c>
    </row>
    <row r="275" spans="1:21">
      <c r="A275" s="1">
        <v>2015</v>
      </c>
      <c r="B275">
        <v>4</v>
      </c>
      <c r="C275">
        <v>-3.7894999999999999</v>
      </c>
      <c r="D275">
        <v>-0.80149999999999999</v>
      </c>
      <c r="E275">
        <v>-2.2004999999999999</v>
      </c>
      <c r="F275">
        <v>-4.0347307820500493E-2</v>
      </c>
      <c r="G275">
        <v>5.1448186228643146E-3</v>
      </c>
      <c r="H275">
        <v>-2.23978786867551E-2</v>
      </c>
      <c r="I275">
        <f t="shared" si="40"/>
        <v>-4.0347307820500493</v>
      </c>
      <c r="J275">
        <f t="shared" si="41"/>
        <v>0.51448186228643145</v>
      </c>
      <c r="K275">
        <f t="shared" si="42"/>
        <v>-2.2397878686755099</v>
      </c>
      <c r="O275">
        <f t="shared" si="43"/>
        <v>85.780900000000074</v>
      </c>
      <c r="P275">
        <f t="shared" si="44"/>
        <v>80.469061824674014</v>
      </c>
      <c r="Q275">
        <f t="shared" si="45"/>
        <v>85.383000000000095</v>
      </c>
      <c r="R275">
        <f t="shared" si="46"/>
        <v>93.429268541689282</v>
      </c>
      <c r="S275">
        <f t="shared" si="49"/>
        <v>-0.51448186228643145</v>
      </c>
      <c r="T275">
        <f t="shared" si="47"/>
        <v>114.39180000000007</v>
      </c>
      <c r="U275">
        <f t="shared" si="48"/>
        <v>119.53429064552384</v>
      </c>
    </row>
    <row r="276" spans="1:21">
      <c r="A276" s="1">
        <v>2015</v>
      </c>
      <c r="B276">
        <v>5</v>
      </c>
      <c r="C276">
        <v>1.7446999999999999</v>
      </c>
      <c r="D276">
        <v>-0.61080000000000001</v>
      </c>
      <c r="E276">
        <v>1.4321999999999999</v>
      </c>
      <c r="F276">
        <v>2.1491655471747671E-2</v>
      </c>
      <c r="G276">
        <v>1.0279768803884599E-2</v>
      </c>
      <c r="H276">
        <v>6.2258348434379007E-3</v>
      </c>
      <c r="I276">
        <f t="shared" si="40"/>
        <v>2.1491655471747673</v>
      </c>
      <c r="J276">
        <f t="shared" si="41"/>
        <v>1.0279768803884599</v>
      </c>
      <c r="K276">
        <f t="shared" si="42"/>
        <v>0.62258348434379007</v>
      </c>
      <c r="O276">
        <f t="shared" si="43"/>
        <v>87.525600000000068</v>
      </c>
      <c r="P276">
        <f t="shared" si="44"/>
        <v>82.618227371848775</v>
      </c>
      <c r="Q276">
        <f t="shared" si="45"/>
        <v>84.772200000000097</v>
      </c>
      <c r="R276">
        <f t="shared" si="46"/>
        <v>92.401291661300817</v>
      </c>
      <c r="S276">
        <f t="shared" si="49"/>
        <v>-1.0279768803884599</v>
      </c>
      <c r="T276">
        <f t="shared" si="47"/>
        <v>115.82400000000007</v>
      </c>
      <c r="U276">
        <f t="shared" si="48"/>
        <v>120.15687412986763</v>
      </c>
    </row>
    <row r="277" spans="1:21">
      <c r="A277" s="1">
        <v>2015</v>
      </c>
      <c r="B277">
        <v>6</v>
      </c>
      <c r="C277">
        <v>2.8607999999999998</v>
      </c>
      <c r="D277">
        <v>-2.4472999999999998</v>
      </c>
      <c r="E277">
        <v>1.2468999999999999</v>
      </c>
      <c r="F277">
        <v>3.0712820602492221E-2</v>
      </c>
      <c r="G277">
        <v>2.3538962931360419E-2</v>
      </c>
      <c r="H277">
        <v>1.176713769884914E-2</v>
      </c>
      <c r="I277">
        <f t="shared" si="40"/>
        <v>3.0712820602492221</v>
      </c>
      <c r="J277">
        <f t="shared" si="41"/>
        <v>2.3538962931360419</v>
      </c>
      <c r="K277">
        <f t="shared" si="42"/>
        <v>1.1767137698849139</v>
      </c>
      <c r="O277">
        <f t="shared" si="43"/>
        <v>90.386400000000066</v>
      </c>
      <c r="P277">
        <f t="shared" si="44"/>
        <v>85.689509432097992</v>
      </c>
      <c r="Q277">
        <f t="shared" si="45"/>
        <v>82.324900000000099</v>
      </c>
      <c r="R277">
        <f t="shared" si="46"/>
        <v>90.047395368164771</v>
      </c>
      <c r="S277">
        <f t="shared" si="49"/>
        <v>-2.3538962931360419</v>
      </c>
      <c r="T277">
        <f t="shared" si="47"/>
        <v>117.07090000000007</v>
      </c>
      <c r="U277">
        <f t="shared" si="48"/>
        <v>121.33358789975254</v>
      </c>
    </row>
    <row r="278" spans="1:21">
      <c r="A278" s="1">
        <v>2015</v>
      </c>
      <c r="B278">
        <v>7</v>
      </c>
      <c r="C278">
        <v>-4.0811999999999999</v>
      </c>
      <c r="D278">
        <v>-2.7282000000000002</v>
      </c>
      <c r="E278">
        <v>4.3495999999999997</v>
      </c>
      <c r="F278">
        <v>-3.5559561673454303E-2</v>
      </c>
      <c r="G278">
        <v>2.6461577656608441E-2</v>
      </c>
      <c r="H278">
        <v>4.540680700888048E-2</v>
      </c>
      <c r="I278">
        <f t="shared" si="40"/>
        <v>-3.5559561673454301</v>
      </c>
      <c r="J278">
        <f t="shared" si="41"/>
        <v>2.6461577656608442</v>
      </c>
      <c r="K278">
        <f t="shared" si="42"/>
        <v>4.5406807008880481</v>
      </c>
      <c r="O278">
        <f t="shared" si="43"/>
        <v>86.30520000000007</v>
      </c>
      <c r="P278">
        <f t="shared" si="44"/>
        <v>82.133553264752564</v>
      </c>
      <c r="Q278">
        <f t="shared" si="45"/>
        <v>79.596700000000098</v>
      </c>
      <c r="R278">
        <f t="shared" si="46"/>
        <v>87.401237602503926</v>
      </c>
      <c r="S278">
        <f t="shared" si="49"/>
        <v>-2.6461577656608442</v>
      </c>
      <c r="T278">
        <f t="shared" si="47"/>
        <v>121.42050000000006</v>
      </c>
      <c r="U278">
        <f t="shared" si="48"/>
        <v>125.87426860064059</v>
      </c>
    </row>
    <row r="279" spans="1:21">
      <c r="A279" s="1">
        <v>2015</v>
      </c>
      <c r="B279">
        <v>8</v>
      </c>
      <c r="C279">
        <v>0.50229999999999997</v>
      </c>
      <c r="D279">
        <v>1.1607000000000001</v>
      </c>
      <c r="E279">
        <v>0.76070000000000004</v>
      </c>
      <c r="F279">
        <v>5.9386313756474018E-3</v>
      </c>
      <c r="G279">
        <v>-1.7453927881842701E-2</v>
      </c>
      <c r="H279">
        <v>1.1739267311234879E-2</v>
      </c>
      <c r="I279">
        <f t="shared" si="40"/>
        <v>0.59386313756474018</v>
      </c>
      <c r="J279">
        <f t="shared" si="41"/>
        <v>-1.7453927881842701</v>
      </c>
      <c r="K279">
        <f t="shared" si="42"/>
        <v>1.173926731123488</v>
      </c>
      <c r="O279">
        <f t="shared" si="43"/>
        <v>86.807500000000076</v>
      </c>
      <c r="P279">
        <f t="shared" si="44"/>
        <v>82.727416402317303</v>
      </c>
      <c r="Q279">
        <f t="shared" si="45"/>
        <v>80.757400000000104</v>
      </c>
      <c r="R279">
        <f t="shared" si="46"/>
        <v>89.146630390688202</v>
      </c>
      <c r="S279">
        <f t="shared" si="49"/>
        <v>1.7453927881842701</v>
      </c>
      <c r="T279">
        <f t="shared" si="47"/>
        <v>122.18120000000006</v>
      </c>
      <c r="U279">
        <f t="shared" si="48"/>
        <v>127.04819533176408</v>
      </c>
    </row>
    <row r="280" spans="1:21">
      <c r="A280" s="1">
        <v>2015</v>
      </c>
      <c r="B280">
        <v>9</v>
      </c>
      <c r="C280">
        <v>-3.3864999999999998</v>
      </c>
      <c r="D280">
        <v>0.31759999999999999</v>
      </c>
      <c r="E280">
        <v>4.2461000000000002</v>
      </c>
      <c r="F280">
        <v>-3.35567182869171E-2</v>
      </c>
      <c r="G280">
        <v>6.0306926060993415E-4</v>
      </c>
      <c r="H280">
        <v>4.0057071021208E-2</v>
      </c>
      <c r="I280">
        <f t="shared" si="40"/>
        <v>-3.35567182869171</v>
      </c>
      <c r="J280">
        <f t="shared" si="41"/>
        <v>6.0306926060993415E-2</v>
      </c>
      <c r="K280">
        <f t="shared" si="42"/>
        <v>4.0057071021207999</v>
      </c>
      <c r="O280">
        <f t="shared" si="43"/>
        <v>83.421000000000078</v>
      </c>
      <c r="P280">
        <f t="shared" si="44"/>
        <v>79.371744573625591</v>
      </c>
      <c r="Q280">
        <f t="shared" si="45"/>
        <v>81.075000000000102</v>
      </c>
      <c r="R280">
        <f t="shared" si="46"/>
        <v>89.086323464627213</v>
      </c>
      <c r="S280">
        <f t="shared" si="49"/>
        <v>-6.0306926060993415E-2</v>
      </c>
      <c r="T280">
        <f t="shared" si="47"/>
        <v>126.42730000000006</v>
      </c>
      <c r="U280">
        <f t="shared" si="48"/>
        <v>131.05390243388487</v>
      </c>
    </row>
    <row r="281" spans="1:21">
      <c r="A281" s="1">
        <v>2015</v>
      </c>
      <c r="B281">
        <v>10</v>
      </c>
      <c r="C281">
        <v>-2.7833999999999999</v>
      </c>
      <c r="D281">
        <v>0.62729999999999997</v>
      </c>
      <c r="E281">
        <v>-2.3742999999999999</v>
      </c>
      <c r="F281">
        <v>-2.9587427826410651E-2</v>
      </c>
      <c r="G281">
        <v>-4.5374218157334528E-3</v>
      </c>
      <c r="H281">
        <v>-1.8652447659864901E-2</v>
      </c>
      <c r="I281">
        <f t="shared" si="40"/>
        <v>-2.9587427826410653</v>
      </c>
      <c r="J281">
        <f t="shared" si="41"/>
        <v>-0.45374218157334528</v>
      </c>
      <c r="K281">
        <f t="shared" si="42"/>
        <v>-1.8652447659864901</v>
      </c>
      <c r="O281">
        <f t="shared" si="43"/>
        <v>80.637600000000077</v>
      </c>
      <c r="P281">
        <f t="shared" si="44"/>
        <v>76.413001790984524</v>
      </c>
      <c r="Q281">
        <f t="shared" si="45"/>
        <v>81.702300000000108</v>
      </c>
      <c r="R281">
        <f t="shared" si="46"/>
        <v>89.54006564620056</v>
      </c>
      <c r="S281">
        <f t="shared" si="49"/>
        <v>0.45374218157334528</v>
      </c>
      <c r="T281">
        <f t="shared" si="47"/>
        <v>124.05300000000005</v>
      </c>
      <c r="U281">
        <f t="shared" si="48"/>
        <v>129.18865766789838</v>
      </c>
    </row>
    <row r="282" spans="1:21">
      <c r="A282" s="1">
        <v>2015</v>
      </c>
      <c r="B282">
        <v>11</v>
      </c>
      <c r="C282">
        <v>3.4689000000000001</v>
      </c>
      <c r="D282">
        <v>-0.55010000000000003</v>
      </c>
      <c r="E282">
        <v>-1.7131000000000001</v>
      </c>
      <c r="F282">
        <v>3.4529631452208519E-2</v>
      </c>
      <c r="G282">
        <v>1.1049168626565581E-2</v>
      </c>
      <c r="H282">
        <v>-1.3275808621347919E-2</v>
      </c>
      <c r="I282">
        <f t="shared" si="40"/>
        <v>3.4529631452208518</v>
      </c>
      <c r="J282">
        <f t="shared" si="41"/>
        <v>1.104916862656558</v>
      </c>
      <c r="K282">
        <f t="shared" si="42"/>
        <v>-1.327580862134792</v>
      </c>
      <c r="O282">
        <f t="shared" si="43"/>
        <v>84.106500000000082</v>
      </c>
      <c r="P282">
        <f t="shared" si="44"/>
        <v>79.865964936205373</v>
      </c>
      <c r="Q282">
        <f t="shared" si="45"/>
        <v>81.152200000000107</v>
      </c>
      <c r="R282">
        <f t="shared" si="46"/>
        <v>88.435148783544008</v>
      </c>
      <c r="S282">
        <f t="shared" si="49"/>
        <v>-1.104916862656558</v>
      </c>
      <c r="T282">
        <f t="shared" si="47"/>
        <v>122.33990000000006</v>
      </c>
      <c r="U282">
        <f t="shared" si="48"/>
        <v>127.86107680576359</v>
      </c>
    </row>
    <row r="283" spans="1:21">
      <c r="A283" s="1">
        <v>2015</v>
      </c>
      <c r="B283">
        <v>12</v>
      </c>
      <c r="C283">
        <v>-2.0910000000000002</v>
      </c>
      <c r="D283">
        <v>0.32169999999999999</v>
      </c>
      <c r="E283">
        <v>2.9295</v>
      </c>
      <c r="F283">
        <v>-1.8419056947361699E-2</v>
      </c>
      <c r="G283">
        <v>8.7629460671966308E-3</v>
      </c>
      <c r="H283">
        <v>3.0217327986137549E-2</v>
      </c>
      <c r="I283">
        <f t="shared" si="40"/>
        <v>-1.8419056947361698</v>
      </c>
      <c r="J283">
        <f t="shared" si="41"/>
        <v>0.87629460671966308</v>
      </c>
      <c r="K283">
        <f t="shared" si="42"/>
        <v>3.0217327986137548</v>
      </c>
      <c r="O283">
        <f t="shared" si="43"/>
        <v>82.015500000000088</v>
      </c>
      <c r="P283">
        <f t="shared" si="44"/>
        <v>78.024059241469203</v>
      </c>
      <c r="Q283">
        <f t="shared" si="45"/>
        <v>81.473900000000114</v>
      </c>
      <c r="R283">
        <f t="shared" si="46"/>
        <v>87.55885417682434</v>
      </c>
      <c r="S283">
        <f t="shared" si="49"/>
        <v>-0.87629460671966308</v>
      </c>
      <c r="T283">
        <f t="shared" si="47"/>
        <v>125.26940000000006</v>
      </c>
      <c r="U283">
        <f t="shared" si="48"/>
        <v>130.88280960437734</v>
      </c>
    </row>
    <row r="284" spans="1:21">
      <c r="A284" s="1">
        <v>2016</v>
      </c>
      <c r="B284">
        <v>1</v>
      </c>
      <c r="C284">
        <v>-2.8237999999999999</v>
      </c>
      <c r="D284">
        <v>2.7839</v>
      </c>
      <c r="E284">
        <v>5.3239999999999998</v>
      </c>
      <c r="F284">
        <v>-2.8061553834035202E-2</v>
      </c>
      <c r="G284">
        <v>-3.8183824158203317E-2</v>
      </c>
      <c r="H284">
        <v>6.028735909299434E-2</v>
      </c>
      <c r="I284">
        <f t="shared" si="40"/>
        <v>-2.80615538340352</v>
      </c>
      <c r="J284">
        <f t="shared" si="41"/>
        <v>-3.8183824158203317</v>
      </c>
      <c r="K284">
        <f t="shared" si="42"/>
        <v>6.0287359092994341</v>
      </c>
      <c r="O284">
        <f t="shared" si="43"/>
        <v>79.191700000000083</v>
      </c>
      <c r="P284">
        <f t="shared" si="44"/>
        <v>75.217903858065682</v>
      </c>
      <c r="Q284">
        <f t="shared" si="45"/>
        <v>84.257800000000117</v>
      </c>
      <c r="R284">
        <f t="shared" si="46"/>
        <v>91.377236592644678</v>
      </c>
      <c r="S284">
        <f t="shared" si="49"/>
        <v>3.8183824158203317</v>
      </c>
      <c r="T284">
        <f t="shared" si="47"/>
        <v>130.59340000000006</v>
      </c>
      <c r="U284">
        <f t="shared" si="48"/>
        <v>136.91154551367677</v>
      </c>
    </row>
    <row r="285" spans="1:21">
      <c r="A285" s="1">
        <v>2016</v>
      </c>
      <c r="B285">
        <v>2</v>
      </c>
      <c r="C285">
        <v>0.48580000000000001</v>
      </c>
      <c r="D285">
        <v>1.7193000000000001</v>
      </c>
      <c r="E285">
        <v>2.0303</v>
      </c>
      <c r="F285">
        <v>3.1088019245267061E-3</v>
      </c>
      <c r="G285">
        <v>-2.1326550738855771E-2</v>
      </c>
      <c r="H285">
        <v>2.3409144287078031E-2</v>
      </c>
      <c r="I285">
        <f t="shared" si="40"/>
        <v>0.31088019245267062</v>
      </c>
      <c r="J285">
        <f t="shared" si="41"/>
        <v>-2.132655073885577</v>
      </c>
      <c r="K285">
        <f t="shared" si="42"/>
        <v>2.3409144287078032</v>
      </c>
      <c r="O285">
        <f t="shared" si="43"/>
        <v>79.67750000000008</v>
      </c>
      <c r="P285">
        <f t="shared" si="44"/>
        <v>75.528784050518354</v>
      </c>
      <c r="Q285">
        <f t="shared" si="45"/>
        <v>85.977100000000121</v>
      </c>
      <c r="R285">
        <f t="shared" si="46"/>
        <v>93.509891666530251</v>
      </c>
      <c r="S285">
        <f t="shared" si="49"/>
        <v>2.132655073885577</v>
      </c>
      <c r="T285">
        <f t="shared" si="47"/>
        <v>132.62370000000007</v>
      </c>
      <c r="U285">
        <f t="shared" si="48"/>
        <v>139.25245994238458</v>
      </c>
    </row>
    <row r="286" spans="1:21">
      <c r="A286" s="1">
        <v>2016</v>
      </c>
      <c r="B286">
        <v>3</v>
      </c>
      <c r="C286">
        <v>1.0428999999999999</v>
      </c>
      <c r="D286">
        <v>-0.70779999999999998</v>
      </c>
      <c r="E286">
        <v>-2.1240000000000001</v>
      </c>
      <c r="F286">
        <v>8.9318475617608667E-3</v>
      </c>
      <c r="G286">
        <v>7.3744401684374128E-3</v>
      </c>
      <c r="H286">
        <v>-2.2167717441845831E-2</v>
      </c>
      <c r="I286">
        <f t="shared" si="40"/>
        <v>0.89318475617608661</v>
      </c>
      <c r="J286">
        <f t="shared" si="41"/>
        <v>0.73744401684374128</v>
      </c>
      <c r="K286">
        <f t="shared" si="42"/>
        <v>-2.2167717441845829</v>
      </c>
      <c r="O286">
        <f t="shared" si="43"/>
        <v>80.720400000000083</v>
      </c>
      <c r="P286">
        <f t="shared" si="44"/>
        <v>76.421968806694437</v>
      </c>
      <c r="Q286">
        <f t="shared" si="45"/>
        <v>85.269300000000115</v>
      </c>
      <c r="R286">
        <f t="shared" si="46"/>
        <v>92.772447649686512</v>
      </c>
      <c r="S286">
        <f t="shared" si="49"/>
        <v>-0.73744401684374128</v>
      </c>
      <c r="T286">
        <f t="shared" si="47"/>
        <v>130.49970000000008</v>
      </c>
      <c r="U286">
        <f t="shared" si="48"/>
        <v>137.03568819820001</v>
      </c>
    </row>
    <row r="287" spans="1:21">
      <c r="A287" s="1">
        <v>2016</v>
      </c>
      <c r="B287">
        <v>4</v>
      </c>
      <c r="C287">
        <v>0.1061</v>
      </c>
      <c r="D287">
        <v>1.2907999999999999</v>
      </c>
      <c r="E287">
        <v>-7.2343000000000002</v>
      </c>
      <c r="F287">
        <v>3.146068691321724E-3</v>
      </c>
      <c r="G287">
        <v>-1.1133443581127301E-2</v>
      </c>
      <c r="H287">
        <v>-6.8797463909572004E-2</v>
      </c>
      <c r="I287">
        <f t="shared" si="40"/>
        <v>0.3146068691321724</v>
      </c>
      <c r="J287">
        <f t="shared" si="41"/>
        <v>-1.11334435811273</v>
      </c>
      <c r="K287">
        <f t="shared" si="42"/>
        <v>-6.8797463909572008</v>
      </c>
      <c r="O287">
        <f t="shared" si="43"/>
        <v>80.826500000000081</v>
      </c>
      <c r="P287">
        <f t="shared" si="44"/>
        <v>76.736575675826614</v>
      </c>
      <c r="Q287">
        <f t="shared" si="45"/>
        <v>86.560100000000119</v>
      </c>
      <c r="R287">
        <f t="shared" si="46"/>
        <v>93.885792007799239</v>
      </c>
      <c r="S287">
        <f t="shared" si="49"/>
        <v>1.11334435811273</v>
      </c>
      <c r="T287">
        <f t="shared" si="47"/>
        <v>123.26540000000007</v>
      </c>
      <c r="U287">
        <f t="shared" si="48"/>
        <v>130.15594180724281</v>
      </c>
    </row>
    <row r="288" spans="1:21">
      <c r="A288" s="1">
        <v>2016</v>
      </c>
      <c r="B288">
        <v>5</v>
      </c>
      <c r="C288">
        <v>-0.50600000000000001</v>
      </c>
      <c r="D288">
        <v>-2.2654999999999998</v>
      </c>
      <c r="E288">
        <v>0.95879999999999999</v>
      </c>
      <c r="F288">
        <v>-8.4092052516730586E-3</v>
      </c>
      <c r="G288">
        <v>2.633550804689257E-2</v>
      </c>
      <c r="H288">
        <v>4.9030144960278766E-3</v>
      </c>
      <c r="I288">
        <f t="shared" si="40"/>
        <v>-0.84092052516730587</v>
      </c>
      <c r="J288">
        <f t="shared" si="41"/>
        <v>2.6335508046892571</v>
      </c>
      <c r="K288">
        <f t="shared" si="42"/>
        <v>0.49030144960278765</v>
      </c>
      <c r="O288">
        <f t="shared" si="43"/>
        <v>80.320500000000081</v>
      </c>
      <c r="P288">
        <f t="shared" si="44"/>
        <v>75.895655150659309</v>
      </c>
      <c r="Q288">
        <f t="shared" si="45"/>
        <v>84.294600000000116</v>
      </c>
      <c r="R288">
        <f t="shared" si="46"/>
        <v>91.252241203109975</v>
      </c>
      <c r="S288">
        <f t="shared" si="49"/>
        <v>-2.6335508046892571</v>
      </c>
      <c r="T288">
        <f t="shared" si="47"/>
        <v>124.22420000000007</v>
      </c>
      <c r="U288">
        <f t="shared" si="48"/>
        <v>130.64624325684559</v>
      </c>
    </row>
    <row r="289" spans="1:21">
      <c r="A289" s="1">
        <v>2016</v>
      </c>
      <c r="B289">
        <v>6</v>
      </c>
      <c r="C289">
        <v>-0.34410000000000002</v>
      </c>
      <c r="D289">
        <v>0.50390000000000001</v>
      </c>
      <c r="E289">
        <v>0.25679999999999997</v>
      </c>
      <c r="F289">
        <v>-1.3143073233221479E-3</v>
      </c>
      <c r="G289">
        <v>-8.6311522083688842E-3</v>
      </c>
      <c r="H289">
        <v>6.5252306967305586E-3</v>
      </c>
      <c r="I289">
        <f t="shared" si="40"/>
        <v>-0.13143073233221481</v>
      </c>
      <c r="J289">
        <f t="shared" si="41"/>
        <v>-0.86311522083688841</v>
      </c>
      <c r="K289">
        <f t="shared" si="42"/>
        <v>0.65252306967305584</v>
      </c>
      <c r="O289">
        <f t="shared" si="43"/>
        <v>79.976400000000083</v>
      </c>
      <c r="P289">
        <f t="shared" si="44"/>
        <v>75.764224418327089</v>
      </c>
      <c r="Q289">
        <f t="shared" si="45"/>
        <v>84.798500000000118</v>
      </c>
      <c r="R289">
        <f t="shared" si="46"/>
        <v>92.115356423946864</v>
      </c>
      <c r="S289">
        <f t="shared" si="49"/>
        <v>0.86311522083688841</v>
      </c>
      <c r="T289">
        <f t="shared" si="47"/>
        <v>124.48100000000007</v>
      </c>
      <c r="U289">
        <f t="shared" si="48"/>
        <v>131.29876632651866</v>
      </c>
    </row>
    <row r="290" spans="1:21">
      <c r="A290" s="1">
        <v>2016</v>
      </c>
      <c r="B290">
        <v>7</v>
      </c>
      <c r="C290">
        <v>2.3391999999999999</v>
      </c>
      <c r="D290">
        <v>-2.1842999999999999</v>
      </c>
      <c r="E290">
        <v>-0.50949999999999995</v>
      </c>
      <c r="F290">
        <v>2.289596883426688E-2</v>
      </c>
      <c r="G290">
        <v>1.7460745758862591E-2</v>
      </c>
      <c r="H290">
        <v>-6.5200493860058939E-3</v>
      </c>
      <c r="I290">
        <f t="shared" si="40"/>
        <v>2.2895968834266882</v>
      </c>
      <c r="J290">
        <f t="shared" si="41"/>
        <v>1.746074575886259</v>
      </c>
      <c r="K290">
        <f t="shared" si="42"/>
        <v>-0.65200493860058939</v>
      </c>
      <c r="O290">
        <f t="shared" si="43"/>
        <v>82.315600000000089</v>
      </c>
      <c r="P290">
        <f t="shared" si="44"/>
        <v>78.053821301753771</v>
      </c>
      <c r="Q290">
        <f t="shared" si="45"/>
        <v>82.614200000000125</v>
      </c>
      <c r="R290">
        <f t="shared" si="46"/>
        <v>90.369281848060609</v>
      </c>
      <c r="S290">
        <f t="shared" si="49"/>
        <v>-1.746074575886259</v>
      </c>
      <c r="T290">
        <f t="shared" si="47"/>
        <v>123.97150000000006</v>
      </c>
      <c r="U290">
        <f t="shared" si="48"/>
        <v>130.64676138791808</v>
      </c>
    </row>
    <row r="291" spans="1:21">
      <c r="A291" s="1">
        <v>2016</v>
      </c>
      <c r="B291">
        <v>8</v>
      </c>
      <c r="C291">
        <v>0.96440000000000003</v>
      </c>
      <c r="D291">
        <v>-0.21410000000000001</v>
      </c>
      <c r="E291">
        <v>-2.407</v>
      </c>
      <c r="F291">
        <v>1.68978577227266E-2</v>
      </c>
      <c r="G291">
        <v>2.806435536075519E-3</v>
      </c>
      <c r="H291">
        <v>-2.11347212504659E-2</v>
      </c>
      <c r="I291">
        <f t="shared" si="40"/>
        <v>1.6897857722726599</v>
      </c>
      <c r="J291">
        <f t="shared" si="41"/>
        <v>0.28064355360755189</v>
      </c>
      <c r="K291">
        <f t="shared" si="42"/>
        <v>-2.1134721250465902</v>
      </c>
      <c r="O291">
        <f t="shared" si="43"/>
        <v>83.280000000000086</v>
      </c>
      <c r="P291">
        <f t="shared" si="44"/>
        <v>79.743607074026428</v>
      </c>
      <c r="Q291">
        <f t="shared" si="45"/>
        <v>82.400100000000123</v>
      </c>
      <c r="R291">
        <f t="shared" si="46"/>
        <v>90.088638294453062</v>
      </c>
      <c r="S291">
        <f t="shared" si="49"/>
        <v>-0.28064355360755189</v>
      </c>
      <c r="T291">
        <f t="shared" si="47"/>
        <v>121.56450000000007</v>
      </c>
      <c r="U291">
        <f t="shared" si="48"/>
        <v>128.53328926287148</v>
      </c>
    </row>
    <row r="292" spans="1:21">
      <c r="A292" s="1">
        <v>2016</v>
      </c>
      <c r="B292">
        <v>9</v>
      </c>
      <c r="C292">
        <v>1.0136000000000001</v>
      </c>
      <c r="D292">
        <v>0.17349999999999999</v>
      </c>
      <c r="E292">
        <v>-3.1863000000000001</v>
      </c>
      <c r="F292">
        <v>7.7676805522946361E-3</v>
      </c>
      <c r="G292">
        <v>-8.7388830683130664E-5</v>
      </c>
      <c r="H292">
        <v>-2.892357718531589E-2</v>
      </c>
      <c r="I292">
        <f t="shared" si="40"/>
        <v>0.77676805522946357</v>
      </c>
      <c r="J292">
        <f t="shared" si="41"/>
        <v>-8.7388830683130664E-3</v>
      </c>
      <c r="K292">
        <f t="shared" si="42"/>
        <v>-2.892357718531589</v>
      </c>
      <c r="O292">
        <f t="shared" si="43"/>
        <v>84.293600000000083</v>
      </c>
      <c r="P292">
        <f t="shared" si="44"/>
        <v>80.520375129255896</v>
      </c>
      <c r="Q292">
        <f t="shared" si="45"/>
        <v>82.573600000000127</v>
      </c>
      <c r="R292">
        <f t="shared" si="46"/>
        <v>90.097377177521381</v>
      </c>
      <c r="S292">
        <f t="shared" si="49"/>
        <v>8.7388830683130664E-3</v>
      </c>
      <c r="T292">
        <f t="shared" si="47"/>
        <v>118.37820000000006</v>
      </c>
      <c r="U292">
        <f t="shared" si="48"/>
        <v>125.64093154433989</v>
      </c>
    </row>
    <row r="293" spans="1:21">
      <c r="A293" s="1">
        <v>2016</v>
      </c>
      <c r="B293">
        <v>10</v>
      </c>
      <c r="C293">
        <v>-3.4325000000000001</v>
      </c>
      <c r="D293">
        <v>0.8407</v>
      </c>
      <c r="E293">
        <v>3.0230000000000001</v>
      </c>
      <c r="F293">
        <v>-3.596963175279598E-2</v>
      </c>
      <c r="G293">
        <v>-1.089403894308884E-2</v>
      </c>
      <c r="H293">
        <v>2.8410954737800889E-2</v>
      </c>
      <c r="I293">
        <f t="shared" si="40"/>
        <v>-3.5969631752795981</v>
      </c>
      <c r="J293">
        <f t="shared" si="41"/>
        <v>-1.089403894308884</v>
      </c>
      <c r="K293">
        <f t="shared" si="42"/>
        <v>2.8410954737800886</v>
      </c>
      <c r="O293">
        <f t="shared" si="43"/>
        <v>80.861100000000079</v>
      </c>
      <c r="P293">
        <f t="shared" si="44"/>
        <v>76.923411953976299</v>
      </c>
      <c r="Q293">
        <f t="shared" si="45"/>
        <v>83.414300000000125</v>
      </c>
      <c r="R293">
        <f t="shared" si="46"/>
        <v>91.186781071830268</v>
      </c>
      <c r="S293">
        <f t="shared" si="49"/>
        <v>1.089403894308884</v>
      </c>
      <c r="T293">
        <f t="shared" si="47"/>
        <v>121.40120000000006</v>
      </c>
      <c r="U293">
        <f t="shared" si="48"/>
        <v>128.48202701811999</v>
      </c>
    </row>
    <row r="294" spans="1:21">
      <c r="A294" s="1">
        <v>2016</v>
      </c>
      <c r="B294">
        <v>11</v>
      </c>
      <c r="C294">
        <v>6.4913999999999996</v>
      </c>
      <c r="D294">
        <v>2.9220000000000002</v>
      </c>
      <c r="E294">
        <v>-1.1024</v>
      </c>
      <c r="F294">
        <v>7.2102530934016612E-2</v>
      </c>
      <c r="G294">
        <v>-3.6236169407362968E-2</v>
      </c>
      <c r="H294">
        <v>-1.860244163620493E-2</v>
      </c>
      <c r="I294">
        <f t="shared" si="40"/>
        <v>7.2102530934016613</v>
      </c>
      <c r="J294">
        <f t="shared" si="41"/>
        <v>-3.623616940736297</v>
      </c>
      <c r="K294">
        <f t="shared" si="42"/>
        <v>-1.8602441636204929</v>
      </c>
      <c r="O294">
        <f t="shared" si="43"/>
        <v>87.352500000000077</v>
      </c>
      <c r="P294">
        <f t="shared" si="44"/>
        <v>84.13366504737796</v>
      </c>
      <c r="Q294">
        <f t="shared" si="45"/>
        <v>86.336300000000122</v>
      </c>
      <c r="R294">
        <f t="shared" si="46"/>
        <v>94.810398012566566</v>
      </c>
      <c r="S294">
        <f t="shared" si="49"/>
        <v>3.623616940736297</v>
      </c>
      <c r="T294">
        <f t="shared" si="47"/>
        <v>120.29880000000006</v>
      </c>
      <c r="U294">
        <f t="shared" si="48"/>
        <v>126.6217828544995</v>
      </c>
    </row>
    <row r="295" spans="1:21">
      <c r="A295" s="1">
        <v>2016</v>
      </c>
      <c r="B295">
        <v>12</v>
      </c>
      <c r="C295">
        <v>0.62590000000000001</v>
      </c>
      <c r="D295">
        <v>-0.26229999999999998</v>
      </c>
      <c r="E295">
        <v>1.5303</v>
      </c>
      <c r="F295">
        <v>4.3538327979232138E-3</v>
      </c>
      <c r="G295">
        <v>1.164030879095012E-3</v>
      </c>
      <c r="H295">
        <v>1.530023644174758E-2</v>
      </c>
      <c r="I295">
        <f t="shared" si="40"/>
        <v>0.43538327979232139</v>
      </c>
      <c r="J295">
        <f t="shared" si="41"/>
        <v>0.1164030879095012</v>
      </c>
      <c r="K295">
        <f t="shared" si="42"/>
        <v>1.5300236441747579</v>
      </c>
      <c r="O295">
        <f t="shared" si="43"/>
        <v>87.978400000000079</v>
      </c>
      <c r="P295">
        <f t="shared" si="44"/>
        <v>84.569048327170279</v>
      </c>
      <c r="Q295">
        <f t="shared" si="45"/>
        <v>86.074000000000126</v>
      </c>
      <c r="R295">
        <f t="shared" si="46"/>
        <v>94.693994924657062</v>
      </c>
      <c r="S295">
        <f t="shared" si="49"/>
        <v>-0.1164030879095012</v>
      </c>
      <c r="T295">
        <f t="shared" si="47"/>
        <v>121.82910000000005</v>
      </c>
      <c r="U295">
        <f t="shared" si="48"/>
        <v>128.15180649867426</v>
      </c>
    </row>
    <row r="296" spans="1:21">
      <c r="A296" s="1">
        <v>2017</v>
      </c>
      <c r="B296">
        <v>1</v>
      </c>
      <c r="C296">
        <v>-1.8649</v>
      </c>
      <c r="D296">
        <v>-2.0777000000000001</v>
      </c>
      <c r="E296">
        <v>-1.3198000000000001</v>
      </c>
      <c r="F296">
        <v>-1.7665840729235219E-2</v>
      </c>
      <c r="G296">
        <v>2.073135057291654E-2</v>
      </c>
      <c r="H296">
        <v>-1.1588996078097959E-2</v>
      </c>
      <c r="I296">
        <f t="shared" si="40"/>
        <v>-1.766584072923522</v>
      </c>
      <c r="J296">
        <f t="shared" si="41"/>
        <v>2.0731350572916538</v>
      </c>
      <c r="K296">
        <f t="shared" si="42"/>
        <v>-1.158899607809796</v>
      </c>
      <c r="O296">
        <f t="shared" si="43"/>
        <v>86.113500000000073</v>
      </c>
      <c r="P296">
        <f t="shared" si="44"/>
        <v>82.802464254246757</v>
      </c>
      <c r="Q296">
        <f t="shared" si="45"/>
        <v>83.996300000000133</v>
      </c>
      <c r="R296">
        <f t="shared" si="46"/>
        <v>92.620859867365411</v>
      </c>
      <c r="S296">
        <f t="shared" si="49"/>
        <v>-2.0731350572916538</v>
      </c>
      <c r="T296">
        <f t="shared" si="47"/>
        <v>120.50930000000005</v>
      </c>
      <c r="U296">
        <f t="shared" si="48"/>
        <v>126.99290689086446</v>
      </c>
    </row>
    <row r="297" spans="1:21">
      <c r="A297" s="1">
        <v>2017</v>
      </c>
      <c r="B297">
        <v>2</v>
      </c>
      <c r="C297">
        <v>-1.6716</v>
      </c>
      <c r="D297">
        <v>-2.2683</v>
      </c>
      <c r="E297">
        <v>2.0047999999999999</v>
      </c>
      <c r="F297">
        <v>-1.602692436635959E-2</v>
      </c>
      <c r="G297">
        <v>2.3050072844597959E-2</v>
      </c>
      <c r="H297">
        <v>1.8032094818981711E-2</v>
      </c>
      <c r="I297">
        <f t="shared" si="40"/>
        <v>-1.602692436635959</v>
      </c>
      <c r="J297">
        <f t="shared" si="41"/>
        <v>2.305007284459796</v>
      </c>
      <c r="K297">
        <f t="shared" si="42"/>
        <v>1.803209481898171</v>
      </c>
      <c r="O297">
        <f t="shared" si="43"/>
        <v>84.441900000000075</v>
      </c>
      <c r="P297">
        <f t="shared" si="44"/>
        <v>81.199771817610795</v>
      </c>
      <c r="Q297">
        <f t="shared" si="45"/>
        <v>81.728000000000137</v>
      </c>
      <c r="R297">
        <f t="shared" si="46"/>
        <v>90.31585258290562</v>
      </c>
      <c r="S297">
        <f t="shared" si="49"/>
        <v>-2.305007284459796</v>
      </c>
      <c r="T297">
        <f t="shared" si="47"/>
        <v>122.51410000000006</v>
      </c>
      <c r="U297">
        <f t="shared" si="48"/>
        <v>128.79611637276264</v>
      </c>
    </row>
    <row r="298" spans="1:21">
      <c r="A298" s="1">
        <v>2017</v>
      </c>
      <c r="B298">
        <v>3</v>
      </c>
      <c r="C298">
        <v>1.2411000000000001</v>
      </c>
      <c r="D298">
        <v>-1.3066</v>
      </c>
      <c r="E298">
        <v>1.8823000000000001</v>
      </c>
      <c r="F298">
        <v>1.209672407029309E-2</v>
      </c>
      <c r="G298">
        <v>9.8943623030603202E-3</v>
      </c>
      <c r="H298">
        <v>1.7482193678629149E-2</v>
      </c>
      <c r="I298">
        <f t="shared" si="40"/>
        <v>1.209672407029309</v>
      </c>
      <c r="J298">
        <f t="shared" si="41"/>
        <v>0.98943623030603201</v>
      </c>
      <c r="K298">
        <f t="shared" si="42"/>
        <v>1.748219367862915</v>
      </c>
      <c r="O298">
        <f t="shared" si="43"/>
        <v>85.683000000000078</v>
      </c>
      <c r="P298">
        <f t="shared" si="44"/>
        <v>82.409444224640097</v>
      </c>
      <c r="Q298">
        <f t="shared" si="45"/>
        <v>80.421400000000133</v>
      </c>
      <c r="R298">
        <f t="shared" si="46"/>
        <v>89.326416352599594</v>
      </c>
      <c r="S298">
        <f t="shared" si="49"/>
        <v>-0.98943623030603201</v>
      </c>
      <c r="T298">
        <f t="shared" si="47"/>
        <v>124.39640000000006</v>
      </c>
      <c r="U298">
        <f t="shared" si="48"/>
        <v>130.54433574062554</v>
      </c>
    </row>
    <row r="299" spans="1:21">
      <c r="A299" s="1">
        <v>2017</v>
      </c>
      <c r="B299">
        <v>4</v>
      </c>
      <c r="C299">
        <v>0.58309999999999995</v>
      </c>
      <c r="D299">
        <v>-1.5535000000000001</v>
      </c>
      <c r="E299">
        <v>1.0087999999999999</v>
      </c>
      <c r="F299">
        <v>7.7495529305873284E-3</v>
      </c>
      <c r="G299">
        <v>1.122266267398446E-2</v>
      </c>
      <c r="H299">
        <v>1.061130460793875E-2</v>
      </c>
      <c r="I299">
        <f t="shared" si="40"/>
        <v>0.77495529305873279</v>
      </c>
      <c r="J299">
        <f t="shared" si="41"/>
        <v>1.122266267398446</v>
      </c>
      <c r="K299">
        <f t="shared" si="42"/>
        <v>1.061130460793875</v>
      </c>
      <c r="O299">
        <f t="shared" si="43"/>
        <v>86.26610000000008</v>
      </c>
      <c r="P299">
        <f t="shared" si="44"/>
        <v>83.184399517698836</v>
      </c>
      <c r="Q299">
        <f t="shared" si="45"/>
        <v>78.867900000000134</v>
      </c>
      <c r="R299">
        <f t="shared" si="46"/>
        <v>88.20415008520115</v>
      </c>
      <c r="S299">
        <f t="shared" si="49"/>
        <v>-1.122266267398446</v>
      </c>
      <c r="T299">
        <f t="shared" si="47"/>
        <v>125.40520000000005</v>
      </c>
      <c r="U299">
        <f t="shared" si="48"/>
        <v>131.6054662014194</v>
      </c>
    </row>
    <row r="300" spans="1:21">
      <c r="A300" s="1">
        <v>2017</v>
      </c>
      <c r="B300">
        <v>5</v>
      </c>
      <c r="C300">
        <v>-2.5541999999999998</v>
      </c>
      <c r="D300">
        <v>-1.6641999999999999</v>
      </c>
      <c r="E300">
        <v>1.3102</v>
      </c>
      <c r="F300">
        <v>-2.7389493752228291E-2</v>
      </c>
      <c r="G300">
        <v>1.8498816357884099E-2</v>
      </c>
      <c r="H300">
        <v>1.134087854514924E-2</v>
      </c>
      <c r="I300">
        <f t="shared" si="40"/>
        <v>-2.7389493752228291</v>
      </c>
      <c r="J300">
        <f t="shared" si="41"/>
        <v>1.8498816357884098</v>
      </c>
      <c r="K300">
        <f t="shared" si="42"/>
        <v>1.134087854514924</v>
      </c>
      <c r="O300">
        <f t="shared" si="43"/>
        <v>83.711900000000085</v>
      </c>
      <c r="P300">
        <f t="shared" si="44"/>
        <v>80.445450142476005</v>
      </c>
      <c r="Q300">
        <f t="shared" si="45"/>
        <v>77.20370000000014</v>
      </c>
      <c r="R300">
        <f t="shared" si="46"/>
        <v>86.354268449412743</v>
      </c>
      <c r="S300">
        <f t="shared" si="49"/>
        <v>-1.8498816357884098</v>
      </c>
      <c r="T300">
        <f t="shared" si="47"/>
        <v>126.71540000000005</v>
      </c>
      <c r="U300">
        <f t="shared" si="48"/>
        <v>132.73955405593432</v>
      </c>
    </row>
    <row r="301" spans="1:21">
      <c r="A301" s="1">
        <v>2017</v>
      </c>
      <c r="B301">
        <v>6</v>
      </c>
      <c r="C301">
        <v>3.0581999999999998</v>
      </c>
      <c r="D301">
        <v>-0.49680000000000002</v>
      </c>
      <c r="E301">
        <v>-1.2898000000000001</v>
      </c>
      <c r="F301">
        <v>3.1500405955449132E-2</v>
      </c>
      <c r="G301">
        <v>6.9945881780656121E-3</v>
      </c>
      <c r="H301">
        <v>-9.2989219705274916E-3</v>
      </c>
      <c r="I301">
        <f t="shared" si="40"/>
        <v>3.1500405955449131</v>
      </c>
      <c r="J301">
        <f t="shared" si="41"/>
        <v>0.69945881780656116</v>
      </c>
      <c r="K301">
        <f t="shared" si="42"/>
        <v>-0.92989219705274917</v>
      </c>
      <c r="O301">
        <f t="shared" si="43"/>
        <v>86.770100000000085</v>
      </c>
      <c r="P301">
        <f t="shared" si="44"/>
        <v>83.595490738020914</v>
      </c>
      <c r="Q301">
        <f t="shared" si="45"/>
        <v>76.706900000000147</v>
      </c>
      <c r="R301">
        <f t="shared" si="46"/>
        <v>85.654809631606184</v>
      </c>
      <c r="S301">
        <f t="shared" si="49"/>
        <v>-0.69945881780656116</v>
      </c>
      <c r="T301">
        <f t="shared" si="47"/>
        <v>125.42560000000005</v>
      </c>
      <c r="U301">
        <f t="shared" si="48"/>
        <v>131.80966185888158</v>
      </c>
    </row>
    <row r="302" spans="1:21">
      <c r="A302" s="1">
        <v>2017</v>
      </c>
      <c r="B302">
        <v>7</v>
      </c>
      <c r="C302">
        <v>-1.1228</v>
      </c>
      <c r="D302">
        <v>-0.42859999999999998</v>
      </c>
      <c r="E302">
        <v>1.5346</v>
      </c>
      <c r="F302">
        <v>-1.0491864722565639E-2</v>
      </c>
      <c r="G302">
        <v>2.569016280901195E-3</v>
      </c>
      <c r="H302">
        <v>2.014427111280109E-2</v>
      </c>
      <c r="I302">
        <f t="shared" si="40"/>
        <v>-1.049186472256564</v>
      </c>
      <c r="J302">
        <f t="shared" si="41"/>
        <v>0.25690162809011952</v>
      </c>
      <c r="K302">
        <f t="shared" si="42"/>
        <v>2.0144271112801091</v>
      </c>
      <c r="O302">
        <f t="shared" si="43"/>
        <v>85.647300000000087</v>
      </c>
      <c r="P302">
        <f t="shared" si="44"/>
        <v>82.546304265764348</v>
      </c>
      <c r="Q302">
        <f t="shared" si="45"/>
        <v>76.278300000000144</v>
      </c>
      <c r="R302">
        <f t="shared" si="46"/>
        <v>85.397908003516065</v>
      </c>
      <c r="S302">
        <f t="shared" si="49"/>
        <v>-0.25690162809011952</v>
      </c>
      <c r="T302">
        <f t="shared" si="47"/>
        <v>126.96020000000004</v>
      </c>
      <c r="U302">
        <f t="shared" si="48"/>
        <v>133.82408897016168</v>
      </c>
    </row>
    <row r="303" spans="1:21">
      <c r="A303" s="1">
        <v>2017</v>
      </c>
      <c r="B303">
        <v>8</v>
      </c>
      <c r="C303">
        <v>-1.3984000000000001</v>
      </c>
      <c r="D303">
        <v>-2.8241000000000001</v>
      </c>
      <c r="E303">
        <v>0.46560000000000001</v>
      </c>
      <c r="F303">
        <v>-1.4366348623628421E-2</v>
      </c>
      <c r="G303">
        <v>2.8160484614541789E-2</v>
      </c>
      <c r="H303">
        <v>9.0482321662946237E-3</v>
      </c>
      <c r="I303">
        <f t="shared" si="40"/>
        <v>-1.436634862362842</v>
      </c>
      <c r="J303">
        <f t="shared" si="41"/>
        <v>2.8160484614541788</v>
      </c>
      <c r="K303">
        <f t="shared" si="42"/>
        <v>0.90482321662946241</v>
      </c>
      <c r="O303">
        <f t="shared" si="43"/>
        <v>84.248900000000091</v>
      </c>
      <c r="P303">
        <f t="shared" si="44"/>
        <v>81.109669403401512</v>
      </c>
      <c r="Q303">
        <f t="shared" si="45"/>
        <v>73.454200000000142</v>
      </c>
      <c r="R303">
        <f t="shared" si="46"/>
        <v>82.581859542061892</v>
      </c>
      <c r="S303">
        <f t="shared" si="49"/>
        <v>-2.8160484614541788</v>
      </c>
      <c r="T303">
        <f t="shared" si="47"/>
        <v>127.42580000000004</v>
      </c>
      <c r="U303">
        <f t="shared" si="48"/>
        <v>134.72891218679115</v>
      </c>
    </row>
    <row r="304" spans="1:21">
      <c r="A304" s="1">
        <v>2017</v>
      </c>
      <c r="B304">
        <v>9</v>
      </c>
      <c r="C304">
        <v>4.9016000000000002</v>
      </c>
      <c r="D304">
        <v>3.1284000000000001</v>
      </c>
      <c r="E304">
        <v>0.44969999999999999</v>
      </c>
      <c r="F304">
        <v>5.3539844033105473E-2</v>
      </c>
      <c r="G304">
        <v>-2.9549121721897661E-2</v>
      </c>
      <c r="H304">
        <v>7.7399306128504708E-4</v>
      </c>
      <c r="I304">
        <f t="shared" si="40"/>
        <v>5.3539844033105473</v>
      </c>
      <c r="J304">
        <f t="shared" si="41"/>
        <v>-2.9549121721897662</v>
      </c>
      <c r="K304">
        <f t="shared" si="42"/>
        <v>7.7399306128504708E-2</v>
      </c>
      <c r="O304">
        <f t="shared" si="43"/>
        <v>89.150500000000093</v>
      </c>
      <c r="P304">
        <f t="shared" si="44"/>
        <v>86.46365380671206</v>
      </c>
      <c r="Q304">
        <f t="shared" si="45"/>
        <v>76.582600000000141</v>
      </c>
      <c r="R304">
        <f t="shared" si="46"/>
        <v>85.536771714251657</v>
      </c>
      <c r="S304">
        <f t="shared" si="49"/>
        <v>2.9549121721897662</v>
      </c>
      <c r="T304">
        <f t="shared" si="47"/>
        <v>127.87550000000005</v>
      </c>
      <c r="U304">
        <f t="shared" si="48"/>
        <v>134.80631149291966</v>
      </c>
    </row>
    <row r="305" spans="1:21">
      <c r="A305" s="1">
        <v>2017</v>
      </c>
      <c r="B305">
        <v>10</v>
      </c>
      <c r="C305">
        <v>-1.0350999999999999</v>
      </c>
      <c r="D305">
        <v>-2.8548</v>
      </c>
      <c r="E305">
        <v>2.1724999999999999</v>
      </c>
      <c r="F305">
        <v>-7.5022018170235513E-3</v>
      </c>
      <c r="G305">
        <v>2.939664055276589E-2</v>
      </c>
      <c r="H305">
        <v>2.589398151563339E-2</v>
      </c>
      <c r="I305">
        <f t="shared" si="40"/>
        <v>-0.75022018170235516</v>
      </c>
      <c r="J305">
        <f t="shared" si="41"/>
        <v>2.9396640552765891</v>
      </c>
      <c r="K305">
        <f t="shared" si="42"/>
        <v>2.5893981515633389</v>
      </c>
      <c r="O305">
        <f t="shared" si="43"/>
        <v>88.115400000000093</v>
      </c>
      <c r="P305">
        <f t="shared" si="44"/>
        <v>85.713433625009699</v>
      </c>
      <c r="Q305">
        <f t="shared" si="45"/>
        <v>73.727800000000144</v>
      </c>
      <c r="R305">
        <f t="shared" si="46"/>
        <v>82.597107658975062</v>
      </c>
      <c r="S305">
        <f t="shared" si="49"/>
        <v>-2.9396640552765891</v>
      </c>
      <c r="T305">
        <f t="shared" si="47"/>
        <v>130.04800000000006</v>
      </c>
      <c r="U305">
        <f t="shared" si="48"/>
        <v>137.39570964448299</v>
      </c>
    </row>
    <row r="306" spans="1:21">
      <c r="A306" s="1">
        <v>2017</v>
      </c>
      <c r="B306">
        <v>11</v>
      </c>
      <c r="C306">
        <v>0.2014</v>
      </c>
      <c r="D306">
        <v>-0.49690000000000001</v>
      </c>
      <c r="E306">
        <v>1.8734</v>
      </c>
      <c r="F306">
        <v>5.1397050827724474E-3</v>
      </c>
      <c r="G306">
        <v>5.1896524686463261E-4</v>
      </c>
      <c r="H306">
        <v>2.2689030564942109E-2</v>
      </c>
      <c r="I306">
        <f t="shared" si="40"/>
        <v>0.51397050827724478</v>
      </c>
      <c r="J306">
        <f t="shared" si="41"/>
        <v>5.1896524686463261E-2</v>
      </c>
      <c r="K306">
        <f t="shared" si="42"/>
        <v>2.268903056494211</v>
      </c>
      <c r="O306">
        <f t="shared" si="43"/>
        <v>88.3168000000001</v>
      </c>
      <c r="P306">
        <f t="shared" si="44"/>
        <v>86.227404133286939</v>
      </c>
      <c r="Q306">
        <f t="shared" si="45"/>
        <v>73.230900000000148</v>
      </c>
      <c r="R306">
        <f t="shared" si="46"/>
        <v>82.545211134288593</v>
      </c>
      <c r="S306">
        <f t="shared" si="49"/>
        <v>-5.1896524686463261E-2</v>
      </c>
      <c r="T306">
        <f t="shared" si="47"/>
        <v>131.92140000000006</v>
      </c>
      <c r="U306">
        <f t="shared" si="48"/>
        <v>139.66461270097722</v>
      </c>
    </row>
    <row r="307" spans="1:21">
      <c r="A307" s="1">
        <v>2017</v>
      </c>
      <c r="B307">
        <v>12</v>
      </c>
      <c r="C307">
        <v>-0.91120000000000001</v>
      </c>
      <c r="D307">
        <v>1.7456</v>
      </c>
      <c r="E307">
        <v>0.32</v>
      </c>
      <c r="F307">
        <v>-7.4566665774956024E-3</v>
      </c>
      <c r="G307">
        <v>-1.6170201828108851E-2</v>
      </c>
      <c r="H307">
        <v>1.867323408873689E-3</v>
      </c>
      <c r="I307">
        <f t="shared" si="40"/>
        <v>-0.7456666577495602</v>
      </c>
      <c r="J307">
        <f t="shared" si="41"/>
        <v>-1.617020182810885</v>
      </c>
      <c r="K307">
        <f t="shared" si="42"/>
        <v>0.1867323408873689</v>
      </c>
      <c r="O307">
        <f t="shared" si="43"/>
        <v>87.405600000000106</v>
      </c>
      <c r="P307">
        <f t="shared" si="44"/>
        <v>85.481737475537372</v>
      </c>
      <c r="Q307">
        <f t="shared" si="45"/>
        <v>74.976500000000144</v>
      </c>
      <c r="R307">
        <f t="shared" si="46"/>
        <v>84.162231317099483</v>
      </c>
      <c r="S307">
        <f t="shared" si="49"/>
        <v>1.617020182810885</v>
      </c>
      <c r="T307">
        <f t="shared" si="47"/>
        <v>132.24140000000006</v>
      </c>
      <c r="U307">
        <f t="shared" si="48"/>
        <v>139.85134504186459</v>
      </c>
    </row>
    <row r="308" spans="1:21">
      <c r="A308" s="1">
        <v>2018</v>
      </c>
      <c r="B308">
        <v>1</v>
      </c>
      <c r="C308">
        <v>-2.7743000000000002</v>
      </c>
      <c r="D308">
        <v>-1.2888999999999999</v>
      </c>
      <c r="E308">
        <v>-1.3109999999999999</v>
      </c>
      <c r="F308">
        <v>-2.9202849293753792E-2</v>
      </c>
      <c r="G308">
        <v>1.7364556144149199E-2</v>
      </c>
      <c r="H308">
        <v>-1.562136371076907E-2</v>
      </c>
      <c r="I308">
        <f t="shared" si="40"/>
        <v>-2.920284929375379</v>
      </c>
      <c r="J308">
        <f t="shared" si="41"/>
        <v>1.7364556144149199</v>
      </c>
      <c r="K308">
        <f t="shared" si="42"/>
        <v>-1.5621363710769069</v>
      </c>
      <c r="O308">
        <f t="shared" si="43"/>
        <v>84.63130000000011</v>
      </c>
      <c r="P308">
        <f t="shared" si="44"/>
        <v>82.561452546161988</v>
      </c>
      <c r="Q308">
        <f t="shared" si="45"/>
        <v>73.687600000000145</v>
      </c>
      <c r="R308">
        <f t="shared" si="46"/>
        <v>82.425775702684561</v>
      </c>
      <c r="S308">
        <f t="shared" si="49"/>
        <v>-1.7364556144149199</v>
      </c>
      <c r="T308">
        <f t="shared" si="47"/>
        <v>130.93040000000005</v>
      </c>
      <c r="U308">
        <f t="shared" si="48"/>
        <v>138.28920867078767</v>
      </c>
    </row>
    <row r="309" spans="1:21">
      <c r="A309" s="1">
        <v>2018</v>
      </c>
      <c r="B309">
        <v>2</v>
      </c>
      <c r="C309">
        <v>0.19040000000000001</v>
      </c>
      <c r="D309">
        <v>-1.6939</v>
      </c>
      <c r="E309">
        <v>-0.76780000000000004</v>
      </c>
      <c r="F309">
        <v>1.1517342709167419E-3</v>
      </c>
      <c r="G309">
        <v>2.264194648044263E-2</v>
      </c>
      <c r="H309">
        <v>-7.1146766375111336E-3</v>
      </c>
      <c r="I309">
        <f t="shared" si="40"/>
        <v>0.11517342709167419</v>
      </c>
      <c r="J309">
        <f t="shared" si="41"/>
        <v>2.264194648044263</v>
      </c>
      <c r="K309">
        <f t="shared" si="42"/>
        <v>-0.71146766375111337</v>
      </c>
      <c r="O309">
        <f t="shared" si="43"/>
        <v>84.821700000000106</v>
      </c>
      <c r="P309">
        <f t="shared" si="44"/>
        <v>82.676625973253664</v>
      </c>
      <c r="Q309">
        <f t="shared" si="45"/>
        <v>71.993700000000146</v>
      </c>
      <c r="R309">
        <f t="shared" si="46"/>
        <v>80.161581054640294</v>
      </c>
      <c r="S309">
        <f t="shared" si="49"/>
        <v>-2.264194648044263</v>
      </c>
      <c r="T309">
        <f t="shared" si="47"/>
        <v>130.16260000000005</v>
      </c>
      <c r="U309">
        <f t="shared" si="48"/>
        <v>137.57774100703656</v>
      </c>
    </row>
    <row r="310" spans="1:21">
      <c r="A310" s="1">
        <v>2018</v>
      </c>
      <c r="B310">
        <v>3</v>
      </c>
      <c r="C310">
        <v>2.8151000000000002</v>
      </c>
      <c r="D310">
        <v>-0.10730000000000001</v>
      </c>
      <c r="E310">
        <v>0.19239999999999999</v>
      </c>
      <c r="F310">
        <v>2.8431881152294301E-2</v>
      </c>
      <c r="G310">
        <v>-1.479814089061484E-3</v>
      </c>
      <c r="H310">
        <v>5.7565270555505216E-4</v>
      </c>
      <c r="I310">
        <f t="shared" si="40"/>
        <v>2.84318811522943</v>
      </c>
      <c r="J310">
        <f t="shared" si="41"/>
        <v>-0.14798140890614839</v>
      </c>
      <c r="K310">
        <f t="shared" si="42"/>
        <v>5.7565270555505213E-2</v>
      </c>
      <c r="O310">
        <f t="shared" si="43"/>
        <v>87.636800000000108</v>
      </c>
      <c r="P310">
        <f t="shared" si="44"/>
        <v>85.519814088483088</v>
      </c>
      <c r="Q310">
        <f t="shared" si="45"/>
        <v>71.886400000000151</v>
      </c>
      <c r="R310">
        <f t="shared" si="46"/>
        <v>80.309562463546442</v>
      </c>
      <c r="S310">
        <f t="shared" si="49"/>
        <v>0.14798140890614839</v>
      </c>
      <c r="T310">
        <f t="shared" si="47"/>
        <v>130.35500000000005</v>
      </c>
      <c r="U310">
        <f t="shared" si="48"/>
        <v>137.63530627759206</v>
      </c>
    </row>
    <row r="311" spans="1:21">
      <c r="A311" s="1">
        <v>2018</v>
      </c>
      <c r="B311">
        <v>4</v>
      </c>
      <c r="C311">
        <v>0.27950000000000003</v>
      </c>
      <c r="D311">
        <v>1.5934999999999999</v>
      </c>
      <c r="E311">
        <v>-2.8400000000000002E-2</v>
      </c>
      <c r="F311">
        <v>8.2220601181647486E-3</v>
      </c>
      <c r="G311">
        <v>-1.3972866854625621E-2</v>
      </c>
      <c r="H311">
        <v>4.5934228974188283E-3</v>
      </c>
      <c r="I311">
        <f t="shared" si="40"/>
        <v>0.8222060118164749</v>
      </c>
      <c r="J311">
        <f t="shared" si="41"/>
        <v>-1.3972866854625621</v>
      </c>
      <c r="K311">
        <f t="shared" si="42"/>
        <v>0.45934228974188285</v>
      </c>
      <c r="O311">
        <f t="shared" si="43"/>
        <v>87.916300000000106</v>
      </c>
      <c r="P311">
        <f t="shared" si="44"/>
        <v>86.342020100299564</v>
      </c>
      <c r="Q311">
        <f t="shared" si="45"/>
        <v>73.479900000000157</v>
      </c>
      <c r="R311">
        <f t="shared" si="46"/>
        <v>81.706849149009003</v>
      </c>
      <c r="S311">
        <f t="shared" si="49"/>
        <v>1.3972866854625621</v>
      </c>
      <c r="T311">
        <f t="shared" si="47"/>
        <v>130.32660000000004</v>
      </c>
      <c r="U311">
        <f t="shared" si="48"/>
        <v>138.09464856733393</v>
      </c>
    </row>
    <row r="312" spans="1:21">
      <c r="A312" s="1">
        <v>2018</v>
      </c>
      <c r="B312">
        <v>5</v>
      </c>
      <c r="C312">
        <v>4.8832000000000004</v>
      </c>
      <c r="D312">
        <v>-1.0828</v>
      </c>
      <c r="E312">
        <v>-1.8754999999999999</v>
      </c>
      <c r="F312">
        <v>4.9892366304056947E-2</v>
      </c>
      <c r="G312">
        <v>1.391654832369826E-2</v>
      </c>
      <c r="H312">
        <v>-8.7589198590670228E-3</v>
      </c>
      <c r="I312">
        <f t="shared" si="40"/>
        <v>4.9892366304056948</v>
      </c>
      <c r="J312">
        <f t="shared" si="41"/>
        <v>1.3916548323698259</v>
      </c>
      <c r="K312">
        <f t="shared" si="42"/>
        <v>-0.87589198590670225</v>
      </c>
      <c r="O312">
        <f t="shared" si="43"/>
        <v>92.799500000000108</v>
      </c>
      <c r="P312">
        <f t="shared" si="44"/>
        <v>91.331256730705263</v>
      </c>
      <c r="Q312">
        <f t="shared" si="45"/>
        <v>72.397100000000151</v>
      </c>
      <c r="R312">
        <f t="shared" si="46"/>
        <v>80.315194316639179</v>
      </c>
      <c r="S312">
        <f t="shared" si="49"/>
        <v>-1.3916548323698259</v>
      </c>
      <c r="T312">
        <f t="shared" si="47"/>
        <v>128.45110000000005</v>
      </c>
      <c r="U312">
        <f t="shared" si="48"/>
        <v>137.21875658142724</v>
      </c>
    </row>
    <row r="313" spans="1:21">
      <c r="A313" s="1">
        <v>2018</v>
      </c>
      <c r="B313">
        <v>6</v>
      </c>
      <c r="C313">
        <v>0.61380000000000001</v>
      </c>
      <c r="D313">
        <v>-0.40899999999999997</v>
      </c>
      <c r="E313">
        <v>1.4412</v>
      </c>
      <c r="F313">
        <v>5.0522779808712514E-3</v>
      </c>
      <c r="G313">
        <v>7.4676973067228265E-4</v>
      </c>
      <c r="H313">
        <v>6.248071537778498E-3</v>
      </c>
      <c r="I313">
        <f t="shared" si="40"/>
        <v>0.50522779808712515</v>
      </c>
      <c r="J313">
        <f t="shared" si="41"/>
        <v>7.4676973067228258E-2</v>
      </c>
      <c r="K313">
        <f t="shared" si="42"/>
        <v>0.62480715377784979</v>
      </c>
      <c r="O313">
        <f t="shared" si="43"/>
        <v>93.413300000000106</v>
      </c>
      <c r="P313">
        <f t="shared" si="44"/>
        <v>91.836484528792383</v>
      </c>
      <c r="Q313">
        <f t="shared" si="45"/>
        <v>71.988100000000145</v>
      </c>
      <c r="R313">
        <f t="shared" si="46"/>
        <v>80.240517343571952</v>
      </c>
      <c r="S313">
        <f t="shared" si="49"/>
        <v>-7.4676973067228258E-2</v>
      </c>
      <c r="T313">
        <f t="shared" si="47"/>
        <v>129.89230000000006</v>
      </c>
      <c r="U313">
        <f t="shared" si="48"/>
        <v>137.84356373520509</v>
      </c>
    </row>
    <row r="314" spans="1:21">
      <c r="A314" s="1">
        <v>2018</v>
      </c>
      <c r="B314">
        <v>7</v>
      </c>
      <c r="C314">
        <v>-1.3208</v>
      </c>
      <c r="D314">
        <v>0.4854</v>
      </c>
      <c r="E314">
        <v>1.9596</v>
      </c>
      <c r="F314">
        <v>-9.3911373674564307E-3</v>
      </c>
      <c r="G314">
        <v>-6.1740939546129497E-3</v>
      </c>
      <c r="H314">
        <v>1.9981070883089789E-2</v>
      </c>
      <c r="I314">
        <f t="shared" si="40"/>
        <v>-0.93911373674564302</v>
      </c>
      <c r="J314">
        <f t="shared" si="41"/>
        <v>-0.61740939546129492</v>
      </c>
      <c r="K314">
        <f t="shared" si="42"/>
        <v>1.9981070883089789</v>
      </c>
      <c r="O314">
        <f t="shared" si="43"/>
        <v>92.092500000000101</v>
      </c>
      <c r="P314">
        <f t="shared" si="44"/>
        <v>90.897370792046743</v>
      </c>
      <c r="Q314">
        <f t="shared" si="45"/>
        <v>72.473500000000143</v>
      </c>
      <c r="R314">
        <f t="shared" si="46"/>
        <v>80.857926739033246</v>
      </c>
      <c r="S314">
        <f t="shared" si="49"/>
        <v>0.61740939546129492</v>
      </c>
      <c r="T314">
        <f t="shared" si="47"/>
        <v>131.85190000000006</v>
      </c>
      <c r="U314">
        <f t="shared" si="48"/>
        <v>139.84167082351408</v>
      </c>
    </row>
    <row r="315" spans="1:21">
      <c r="A315" s="1">
        <v>2018</v>
      </c>
      <c r="B315">
        <v>8</v>
      </c>
      <c r="C315">
        <v>1.4261999999999999</v>
      </c>
      <c r="D315">
        <v>-2.331</v>
      </c>
      <c r="E315">
        <v>0.36530000000000001</v>
      </c>
      <c r="F315">
        <v>1.336369170966163E-2</v>
      </c>
      <c r="G315">
        <v>2.6164521120944161E-2</v>
      </c>
      <c r="H315">
        <v>1.412632605332483E-3</v>
      </c>
      <c r="I315">
        <f t="shared" si="40"/>
        <v>1.3363691709661629</v>
      </c>
      <c r="J315">
        <f t="shared" si="41"/>
        <v>2.6164521120944162</v>
      </c>
      <c r="K315">
        <f t="shared" si="42"/>
        <v>0.14126326053324831</v>
      </c>
      <c r="O315">
        <f t="shared" si="43"/>
        <v>93.518700000000095</v>
      </c>
      <c r="P315">
        <f t="shared" si="44"/>
        <v>92.233739963012908</v>
      </c>
      <c r="Q315">
        <f t="shared" si="45"/>
        <v>70.14250000000014</v>
      </c>
      <c r="R315">
        <f t="shared" si="46"/>
        <v>78.241474626938825</v>
      </c>
      <c r="S315">
        <f t="shared" si="49"/>
        <v>-2.6164521120944162</v>
      </c>
      <c r="T315">
        <f t="shared" si="47"/>
        <v>132.21720000000005</v>
      </c>
      <c r="U315">
        <f t="shared" si="48"/>
        <v>139.98293408404732</v>
      </c>
    </row>
    <row r="316" spans="1:21">
      <c r="A316" s="1">
        <v>2018</v>
      </c>
      <c r="B316">
        <v>9</v>
      </c>
      <c r="C316">
        <v>-3.1118999999999999</v>
      </c>
      <c r="D316">
        <v>1.4117</v>
      </c>
      <c r="E316">
        <v>0.5948</v>
      </c>
      <c r="F316">
        <v>-2.6807243081958771E-2</v>
      </c>
      <c r="G316">
        <v>-1.5698100161822871E-2</v>
      </c>
      <c r="H316">
        <v>9.0436201128321538E-3</v>
      </c>
      <c r="I316">
        <f t="shared" si="40"/>
        <v>-2.6807243081958769</v>
      </c>
      <c r="J316">
        <f t="shared" si="41"/>
        <v>-1.569810016182287</v>
      </c>
      <c r="K316">
        <f t="shared" si="42"/>
        <v>0.90436201128321536</v>
      </c>
      <c r="O316">
        <f t="shared" si="43"/>
        <v>90.406800000000089</v>
      </c>
      <c r="P316">
        <f t="shared" si="44"/>
        <v>89.553015654817031</v>
      </c>
      <c r="Q316">
        <f t="shared" si="45"/>
        <v>71.554200000000137</v>
      </c>
      <c r="R316">
        <f t="shared" si="46"/>
        <v>79.811284643121112</v>
      </c>
      <c r="S316">
        <f t="shared" si="49"/>
        <v>1.569810016182287</v>
      </c>
      <c r="T316">
        <f t="shared" si="47"/>
        <v>132.81200000000004</v>
      </c>
      <c r="U316">
        <f t="shared" si="48"/>
        <v>140.88729609533053</v>
      </c>
    </row>
    <row r="317" spans="1:21">
      <c r="A317" s="1">
        <v>2018</v>
      </c>
      <c r="B317">
        <v>10</v>
      </c>
      <c r="C317">
        <v>-4.7699999999999996</v>
      </c>
      <c r="D317">
        <v>4.1298000000000004</v>
      </c>
      <c r="E317">
        <v>1.2870999999999999</v>
      </c>
      <c r="F317">
        <v>-4.6743256071222997E-2</v>
      </c>
      <c r="G317">
        <v>-4.6509634508777153E-2</v>
      </c>
      <c r="H317">
        <v>1.828434989878935E-2</v>
      </c>
      <c r="I317">
        <f t="shared" si="40"/>
        <v>-4.6743256071222996</v>
      </c>
      <c r="J317">
        <f t="shared" si="41"/>
        <v>-4.6509634508777156</v>
      </c>
      <c r="K317">
        <f t="shared" si="42"/>
        <v>1.8284349898789349</v>
      </c>
      <c r="O317">
        <f t="shared" si="43"/>
        <v>85.636800000000093</v>
      </c>
      <c r="P317">
        <f t="shared" si="44"/>
        <v>84.878690047694732</v>
      </c>
      <c r="Q317">
        <f t="shared" si="45"/>
        <v>75.68400000000014</v>
      </c>
      <c r="R317">
        <f t="shared" si="46"/>
        <v>84.462248093998824</v>
      </c>
      <c r="S317">
        <f t="shared" si="49"/>
        <v>4.6509634508777156</v>
      </c>
      <c r="T317">
        <f t="shared" si="47"/>
        <v>134.09910000000005</v>
      </c>
      <c r="U317">
        <f t="shared" si="48"/>
        <v>142.71573108520946</v>
      </c>
    </row>
    <row r="318" spans="1:21">
      <c r="A318" s="1">
        <v>2018</v>
      </c>
      <c r="B318">
        <v>11</v>
      </c>
      <c r="C318">
        <v>-0.6804</v>
      </c>
      <c r="D318">
        <v>-0.94169999999999998</v>
      </c>
      <c r="E318">
        <v>0.97</v>
      </c>
      <c r="F318">
        <v>-7.8720759175594825E-3</v>
      </c>
      <c r="G318">
        <v>9.5539899659831604E-3</v>
      </c>
      <c r="H318">
        <v>4.5142032344501612E-3</v>
      </c>
      <c r="I318">
        <f t="shared" si="40"/>
        <v>-0.78720759175594823</v>
      </c>
      <c r="J318">
        <f t="shared" si="41"/>
        <v>0.95539899659831606</v>
      </c>
      <c r="K318">
        <f t="shared" si="42"/>
        <v>0.45142032344501609</v>
      </c>
      <c r="O318">
        <f t="shared" si="43"/>
        <v>84.956400000000087</v>
      </c>
      <c r="P318">
        <f t="shared" si="44"/>
        <v>84.091482455938788</v>
      </c>
      <c r="Q318">
        <f t="shared" si="45"/>
        <v>74.742300000000142</v>
      </c>
      <c r="R318">
        <f t="shared" si="46"/>
        <v>83.506849097400504</v>
      </c>
      <c r="S318">
        <f t="shared" si="49"/>
        <v>-0.95539899659831606</v>
      </c>
      <c r="T318">
        <f t="shared" si="47"/>
        <v>135.06910000000005</v>
      </c>
      <c r="U318">
        <f t="shared" si="48"/>
        <v>143.16715140865446</v>
      </c>
    </row>
    <row r="319" spans="1:21">
      <c r="A319" s="1">
        <v>2018</v>
      </c>
      <c r="B319">
        <v>12</v>
      </c>
      <c r="C319">
        <v>-3.0503</v>
      </c>
      <c r="D319">
        <v>-0.82730000000000004</v>
      </c>
      <c r="E319">
        <v>1.3549</v>
      </c>
      <c r="F319">
        <v>-3.2700201675657112E-2</v>
      </c>
      <c r="G319">
        <v>3.4589601761356309E-3</v>
      </c>
      <c r="H319">
        <v>2.0412803208152069E-2</v>
      </c>
      <c r="I319">
        <f t="shared" si="40"/>
        <v>-3.2700201675657112</v>
      </c>
      <c r="J319">
        <f t="shared" si="41"/>
        <v>0.34589601761356309</v>
      </c>
      <c r="K319">
        <f t="shared" si="42"/>
        <v>2.0412803208152068</v>
      </c>
      <c r="O319">
        <f t="shared" si="43"/>
        <v>81.906100000000094</v>
      </c>
      <c r="P319">
        <f t="shared" si="44"/>
        <v>80.821462288373084</v>
      </c>
      <c r="Q319">
        <f t="shared" si="45"/>
        <v>73.915000000000148</v>
      </c>
      <c r="R319">
        <f t="shared" si="46"/>
        <v>83.160953079786935</v>
      </c>
      <c r="S319">
        <f t="shared" si="49"/>
        <v>-0.34589601761356309</v>
      </c>
      <c r="T319">
        <f t="shared" si="47"/>
        <v>136.42400000000004</v>
      </c>
      <c r="U319">
        <f t="shared" si="48"/>
        <v>145.20843172946968</v>
      </c>
    </row>
    <row r="320" spans="1:21">
      <c r="A320" s="1">
        <v>2019</v>
      </c>
      <c r="B320">
        <v>1</v>
      </c>
      <c r="C320">
        <v>2.0427</v>
      </c>
      <c r="D320">
        <v>-1.0012000000000001</v>
      </c>
      <c r="E320">
        <v>-3.9832000000000001</v>
      </c>
      <c r="F320">
        <v>2.140266379947714E-2</v>
      </c>
      <c r="G320">
        <v>9.5439173470026339E-3</v>
      </c>
      <c r="H320">
        <v>-3.2531645042897843E-2</v>
      </c>
      <c r="I320">
        <f t="shared" si="40"/>
        <v>2.1402663799477137</v>
      </c>
      <c r="J320">
        <f t="shared" si="41"/>
        <v>0.95439173470026339</v>
      </c>
      <c r="K320">
        <f t="shared" si="42"/>
        <v>-3.2531645042897841</v>
      </c>
      <c r="O320">
        <f t="shared" si="43"/>
        <v>83.948800000000091</v>
      </c>
      <c r="P320">
        <f t="shared" si="44"/>
        <v>82.961728668320802</v>
      </c>
      <c r="Q320">
        <f t="shared" si="45"/>
        <v>72.913800000000151</v>
      </c>
      <c r="R320">
        <f t="shared" si="46"/>
        <v>82.206561345086669</v>
      </c>
      <c r="S320">
        <f t="shared" si="49"/>
        <v>-0.95439173470026339</v>
      </c>
      <c r="T320">
        <f t="shared" si="47"/>
        <v>132.44080000000002</v>
      </c>
      <c r="U320">
        <f t="shared" si="48"/>
        <v>141.95526722517991</v>
      </c>
    </row>
    <row r="321" spans="1:21">
      <c r="A321" s="1">
        <v>2019</v>
      </c>
      <c r="B321">
        <v>2</v>
      </c>
      <c r="C321">
        <v>1.1534</v>
      </c>
      <c r="D321">
        <v>-2.5670000000000002</v>
      </c>
      <c r="E321">
        <v>0.57589999999999997</v>
      </c>
      <c r="F321">
        <v>1.048326548241932E-2</v>
      </c>
      <c r="G321">
        <v>2.7405512666072319E-2</v>
      </c>
      <c r="H321">
        <v>5.380743067427092E-3</v>
      </c>
      <c r="I321">
        <f t="shared" si="40"/>
        <v>1.0483265482419319</v>
      </c>
      <c r="J321">
        <f t="shared" si="41"/>
        <v>2.7405512666072318</v>
      </c>
      <c r="K321">
        <f t="shared" si="42"/>
        <v>0.53807430674270917</v>
      </c>
      <c r="O321">
        <f t="shared" si="43"/>
        <v>85.102200000000096</v>
      </c>
      <c r="P321">
        <f t="shared" si="44"/>
        <v>84.010055216562733</v>
      </c>
      <c r="Q321">
        <f t="shared" si="45"/>
        <v>70.346800000000144</v>
      </c>
      <c r="R321">
        <f t="shared" si="46"/>
        <v>79.466010078479442</v>
      </c>
      <c r="S321">
        <f t="shared" si="49"/>
        <v>-2.7405512666072318</v>
      </c>
      <c r="T321">
        <f t="shared" si="47"/>
        <v>133.01670000000001</v>
      </c>
      <c r="U321">
        <f t="shared" si="48"/>
        <v>142.49334153192262</v>
      </c>
    </row>
    <row r="322" spans="1:21">
      <c r="A322" s="1">
        <v>2019</v>
      </c>
      <c r="B322">
        <v>3</v>
      </c>
      <c r="C322">
        <v>-3.3271999999999999</v>
      </c>
      <c r="D322">
        <v>-0.50680000000000003</v>
      </c>
      <c r="E322">
        <v>-3.6499999999999998E-2</v>
      </c>
      <c r="F322">
        <v>-3.5175909682986908E-2</v>
      </c>
      <c r="G322">
        <v>6.7631066519104801E-3</v>
      </c>
      <c r="H322">
        <v>8.2118599760626527E-5</v>
      </c>
      <c r="I322">
        <f t="shared" si="40"/>
        <v>-3.5175909682986908</v>
      </c>
      <c r="J322">
        <f t="shared" si="41"/>
        <v>0.67631066519104799</v>
      </c>
      <c r="K322">
        <f t="shared" si="42"/>
        <v>8.2118599760626527E-3</v>
      </c>
      <c r="O322">
        <f t="shared" si="43"/>
        <v>81.775000000000091</v>
      </c>
      <c r="P322">
        <f t="shared" si="44"/>
        <v>80.492464248264042</v>
      </c>
      <c r="Q322">
        <f t="shared" si="45"/>
        <v>69.840000000000146</v>
      </c>
      <c r="R322">
        <f t="shared" si="46"/>
        <v>78.789699413288389</v>
      </c>
      <c r="S322">
        <f t="shared" si="49"/>
        <v>-0.67631066519104799</v>
      </c>
      <c r="T322">
        <f t="shared" si="47"/>
        <v>132.98020000000002</v>
      </c>
      <c r="U322">
        <f t="shared" si="48"/>
        <v>142.50155339189868</v>
      </c>
    </row>
    <row r="323" spans="1:21">
      <c r="A323" s="1">
        <v>2019</v>
      </c>
      <c r="B323">
        <v>4</v>
      </c>
      <c r="C323">
        <v>-0.22159999999999999</v>
      </c>
      <c r="D323">
        <v>-2.5238999999999998</v>
      </c>
      <c r="E323">
        <v>2.0847000000000002</v>
      </c>
      <c r="F323">
        <v>-2.9363268408976531E-3</v>
      </c>
      <c r="G323">
        <v>2.3647323201767E-2</v>
      </c>
      <c r="H323">
        <v>2.1114125786931441E-2</v>
      </c>
      <c r="I323">
        <f t="shared" ref="I323:I331" si="50">F323*100</f>
        <v>-0.29363268408976528</v>
      </c>
      <c r="J323">
        <f t="shared" ref="J323:J331" si="51">G323*100</f>
        <v>2.3647323201766999</v>
      </c>
      <c r="K323">
        <f t="shared" ref="K323:K331" si="52">H323*100</f>
        <v>2.1114125786931441</v>
      </c>
      <c r="O323">
        <f t="shared" ref="O323:O332" si="53">SUM(C323,O322)</f>
        <v>81.553400000000096</v>
      </c>
      <c r="P323">
        <f t="shared" ref="P323:P332" si="54">SUM(I323,P322)</f>
        <v>80.19883156417427</v>
      </c>
      <c r="Q323">
        <f t="shared" ref="Q323:Q332" si="55">SUM(D323,Q322)</f>
        <v>67.316100000000148</v>
      </c>
      <c r="R323">
        <f t="shared" ref="R323:R332" si="56">SUM(S323,R322)</f>
        <v>76.42496709311169</v>
      </c>
      <c r="S323">
        <f t="shared" si="49"/>
        <v>-2.3647323201766999</v>
      </c>
      <c r="T323">
        <f t="shared" ref="T323:T332" si="57">SUM(E323,T322)</f>
        <v>135.06490000000002</v>
      </c>
      <c r="U323">
        <f t="shared" ref="U323:U332" si="58">SUM(K323,U322)</f>
        <v>144.61296597059183</v>
      </c>
    </row>
    <row r="324" spans="1:21">
      <c r="A324" s="1">
        <v>2019</v>
      </c>
      <c r="B324">
        <v>5</v>
      </c>
      <c r="C324">
        <v>-1.9477</v>
      </c>
      <c r="D324">
        <v>1.5123</v>
      </c>
      <c r="E324">
        <v>0.68520000000000003</v>
      </c>
      <c r="F324">
        <v>-1.569769041843699E-2</v>
      </c>
      <c r="G324">
        <v>-1.805295030193901E-2</v>
      </c>
      <c r="H324">
        <v>1.004708242781384E-2</v>
      </c>
      <c r="I324">
        <f t="shared" si="50"/>
        <v>-1.5697690418436989</v>
      </c>
      <c r="J324">
        <f t="shared" si="51"/>
        <v>-1.805295030193901</v>
      </c>
      <c r="K324">
        <f t="shared" si="52"/>
        <v>1.004708242781384</v>
      </c>
      <c r="O324">
        <f t="shared" si="53"/>
        <v>79.605700000000098</v>
      </c>
      <c r="P324">
        <f t="shared" si="54"/>
        <v>78.629062522330571</v>
      </c>
      <c r="Q324">
        <f t="shared" si="55"/>
        <v>68.828400000000144</v>
      </c>
      <c r="R324">
        <f t="shared" si="56"/>
        <v>78.230262123305593</v>
      </c>
      <c r="S324">
        <f t="shared" ref="S324:S332" si="59">0-J324</f>
        <v>1.805295030193901</v>
      </c>
      <c r="T324">
        <f t="shared" si="57"/>
        <v>135.75010000000003</v>
      </c>
      <c r="U324">
        <f t="shared" si="58"/>
        <v>145.61767421337322</v>
      </c>
    </row>
    <row r="325" spans="1:21">
      <c r="A325" s="1">
        <v>2019</v>
      </c>
      <c r="B325">
        <v>6</v>
      </c>
      <c r="C325">
        <v>-0.51049999999999995</v>
      </c>
      <c r="D325">
        <v>-0.25600000000000001</v>
      </c>
      <c r="E325">
        <v>-0.12429999999999999</v>
      </c>
      <c r="F325">
        <v>-8.1326986377795729E-4</v>
      </c>
      <c r="G325">
        <v>4.3567916171111656E-3</v>
      </c>
      <c r="H325">
        <v>8.3128112468337789E-3</v>
      </c>
      <c r="I325">
        <f t="shared" si="50"/>
        <v>-8.1326986377795729E-2</v>
      </c>
      <c r="J325">
        <f t="shared" si="51"/>
        <v>0.43567916171111654</v>
      </c>
      <c r="K325">
        <f t="shared" si="52"/>
        <v>0.83128112468337789</v>
      </c>
      <c r="O325">
        <f t="shared" si="53"/>
        <v>79.095200000000105</v>
      </c>
      <c r="P325">
        <f t="shared" si="54"/>
        <v>78.547735535952782</v>
      </c>
      <c r="Q325">
        <f t="shared" si="55"/>
        <v>68.572400000000144</v>
      </c>
      <c r="R325">
        <f t="shared" si="56"/>
        <v>77.794582961594472</v>
      </c>
      <c r="S325">
        <f t="shared" si="59"/>
        <v>-0.43567916171111654</v>
      </c>
      <c r="T325">
        <f t="shared" si="57"/>
        <v>135.62580000000003</v>
      </c>
      <c r="U325">
        <f t="shared" si="58"/>
        <v>146.44895533805661</v>
      </c>
    </row>
    <row r="326" spans="1:21">
      <c r="A326" s="1">
        <v>2019</v>
      </c>
      <c r="B326">
        <v>7</v>
      </c>
      <c r="C326">
        <v>-1.6312</v>
      </c>
      <c r="D326">
        <v>0.17119999999999999</v>
      </c>
      <c r="E326">
        <v>0.50529999999999997</v>
      </c>
      <c r="F326">
        <v>-1.497048559505478E-2</v>
      </c>
      <c r="G326">
        <v>-7.3081764486678186E-3</v>
      </c>
      <c r="H326">
        <v>2.6797494257032551E-3</v>
      </c>
      <c r="I326">
        <f t="shared" si="50"/>
        <v>-1.4970485595054781</v>
      </c>
      <c r="J326">
        <f t="shared" si="51"/>
        <v>-0.73081764486678191</v>
      </c>
      <c r="K326">
        <f t="shared" si="52"/>
        <v>0.2679749425703255</v>
      </c>
      <c r="O326">
        <f t="shared" si="53"/>
        <v>77.464000000000098</v>
      </c>
      <c r="P326">
        <f t="shared" si="54"/>
        <v>77.050686976447309</v>
      </c>
      <c r="Q326">
        <f t="shared" si="55"/>
        <v>68.743600000000143</v>
      </c>
      <c r="R326">
        <f t="shared" si="56"/>
        <v>78.525400606461247</v>
      </c>
      <c r="S326">
        <f t="shared" si="59"/>
        <v>0.73081764486678191</v>
      </c>
      <c r="T326">
        <f t="shared" si="57"/>
        <v>136.13110000000003</v>
      </c>
      <c r="U326">
        <f t="shared" si="58"/>
        <v>146.71693028062694</v>
      </c>
    </row>
    <row r="327" spans="1:21">
      <c r="A327" s="1">
        <v>2019</v>
      </c>
      <c r="B327">
        <v>8</v>
      </c>
      <c r="C327">
        <v>-4.2469000000000001</v>
      </c>
      <c r="D327">
        <v>-0.93510000000000004</v>
      </c>
      <c r="E327">
        <v>1.7673000000000001</v>
      </c>
      <c r="F327">
        <v>-4.1256204603949957E-2</v>
      </c>
      <c r="G327">
        <v>1.6317942010323608E-2</v>
      </c>
      <c r="H327">
        <v>1.911165323380009E-2</v>
      </c>
      <c r="I327">
        <f t="shared" si="50"/>
        <v>-4.1256204603949955</v>
      </c>
      <c r="J327">
        <f t="shared" si="51"/>
        <v>1.6317942010323609</v>
      </c>
      <c r="K327">
        <f t="shared" si="52"/>
        <v>1.911165323380009</v>
      </c>
      <c r="O327">
        <f t="shared" si="53"/>
        <v>73.217100000000102</v>
      </c>
      <c r="P327">
        <f t="shared" si="54"/>
        <v>72.925066516052311</v>
      </c>
      <c r="Q327">
        <f t="shared" si="55"/>
        <v>67.808500000000137</v>
      </c>
      <c r="R327">
        <f t="shared" si="56"/>
        <v>76.893606405428883</v>
      </c>
      <c r="S327">
        <f t="shared" si="59"/>
        <v>-1.6317942010323609</v>
      </c>
      <c r="T327">
        <f t="shared" si="57"/>
        <v>137.89840000000004</v>
      </c>
      <c r="U327">
        <f t="shared" si="58"/>
        <v>148.62809560400694</v>
      </c>
    </row>
    <row r="328" spans="1:21">
      <c r="A328" s="1">
        <v>2019</v>
      </c>
      <c r="B328">
        <v>9</v>
      </c>
      <c r="C328">
        <v>1.3935</v>
      </c>
      <c r="D328">
        <v>3.0078</v>
      </c>
      <c r="E328">
        <v>1.6828000000000001</v>
      </c>
      <c r="F328">
        <v>1.324127911084683E-2</v>
      </c>
      <c r="G328">
        <v>-3.5634597682026647E-2</v>
      </c>
      <c r="H328">
        <v>1.7528031840799499E-2</v>
      </c>
      <c r="I328">
        <f t="shared" si="50"/>
        <v>1.3241279110846831</v>
      </c>
      <c r="J328">
        <f t="shared" si="51"/>
        <v>-3.563459768202665</v>
      </c>
      <c r="K328">
        <f t="shared" si="52"/>
        <v>1.7528031840799498</v>
      </c>
      <c r="O328">
        <f t="shared" si="53"/>
        <v>74.610600000000105</v>
      </c>
      <c r="P328">
        <f t="shared" si="54"/>
        <v>74.249194427136999</v>
      </c>
      <c r="Q328">
        <f t="shared" si="55"/>
        <v>70.81630000000014</v>
      </c>
      <c r="R328">
        <f t="shared" si="56"/>
        <v>80.457066173631546</v>
      </c>
      <c r="S328">
        <f t="shared" si="59"/>
        <v>3.563459768202665</v>
      </c>
      <c r="T328">
        <f t="shared" si="57"/>
        <v>139.58120000000002</v>
      </c>
      <c r="U328">
        <f t="shared" si="58"/>
        <v>150.38089878808688</v>
      </c>
    </row>
    <row r="329" spans="1:21">
      <c r="A329" s="1">
        <v>2019</v>
      </c>
      <c r="B329">
        <v>10</v>
      </c>
      <c r="C329">
        <v>0.84009999999999996</v>
      </c>
      <c r="D329">
        <v>-0.55149999999999999</v>
      </c>
      <c r="E329">
        <v>0.62860000000000005</v>
      </c>
      <c r="F329">
        <v>7.2207442162158172E-3</v>
      </c>
      <c r="G329">
        <v>6.8205772284965147E-3</v>
      </c>
      <c r="H329">
        <v>1.134515854935809E-2</v>
      </c>
      <c r="I329">
        <f t="shared" si="50"/>
        <v>0.72207442162158175</v>
      </c>
      <c r="J329">
        <f t="shared" si="51"/>
        <v>0.68205772284965149</v>
      </c>
      <c r="K329">
        <f t="shared" si="52"/>
        <v>1.134515854935809</v>
      </c>
      <c r="O329">
        <f t="shared" si="53"/>
        <v>75.450700000000111</v>
      </c>
      <c r="P329">
        <f t="shared" si="54"/>
        <v>74.971268848758584</v>
      </c>
      <c r="Q329">
        <f t="shared" si="55"/>
        <v>70.264800000000136</v>
      </c>
      <c r="R329">
        <f t="shared" si="56"/>
        <v>79.775008450781897</v>
      </c>
      <c r="S329">
        <f t="shared" si="59"/>
        <v>-0.68205772284965149</v>
      </c>
      <c r="T329">
        <f t="shared" si="57"/>
        <v>140.20980000000003</v>
      </c>
      <c r="U329">
        <f t="shared" si="58"/>
        <v>151.51541464302269</v>
      </c>
    </row>
    <row r="330" spans="1:21">
      <c r="A330" s="1">
        <v>2019</v>
      </c>
      <c r="B330">
        <v>11</v>
      </c>
      <c r="C330">
        <v>-2.6100000000000002E-2</v>
      </c>
      <c r="D330">
        <v>-1.0126999999999999</v>
      </c>
      <c r="E330">
        <v>-1.1667000000000001</v>
      </c>
      <c r="F330">
        <v>1.8077726739081021E-3</v>
      </c>
      <c r="G330">
        <v>1.0533976176535681E-2</v>
      </c>
      <c r="H330">
        <v>-1.6469363714466601E-2</v>
      </c>
      <c r="I330">
        <f t="shared" si="50"/>
        <v>0.18077726739081021</v>
      </c>
      <c r="J330">
        <f t="shared" si="51"/>
        <v>1.053397617653568</v>
      </c>
      <c r="K330">
        <f t="shared" si="52"/>
        <v>-1.6469363714466601</v>
      </c>
      <c r="O330">
        <f t="shared" si="53"/>
        <v>75.424600000000112</v>
      </c>
      <c r="P330">
        <f t="shared" si="54"/>
        <v>75.152046116149393</v>
      </c>
      <c r="Q330">
        <f t="shared" si="55"/>
        <v>69.252100000000141</v>
      </c>
      <c r="R330">
        <f t="shared" si="56"/>
        <v>78.721610833128324</v>
      </c>
      <c r="S330">
        <f t="shared" si="59"/>
        <v>-1.053397617653568</v>
      </c>
      <c r="T330">
        <f t="shared" si="57"/>
        <v>139.04310000000004</v>
      </c>
      <c r="U330">
        <f t="shared" si="58"/>
        <v>149.86847827157604</v>
      </c>
    </row>
    <row r="331" spans="1:21">
      <c r="A331" s="1">
        <v>2019</v>
      </c>
      <c r="B331">
        <v>12</v>
      </c>
      <c r="C331">
        <v>1.2822</v>
      </c>
      <c r="D331">
        <v>1.8360000000000001</v>
      </c>
      <c r="E331">
        <v>-1.32</v>
      </c>
      <c r="F331">
        <v>9.4088474598424815E-3</v>
      </c>
      <c r="G331">
        <v>-1.773617596224265E-2</v>
      </c>
      <c r="H331">
        <v>-1.559334453212443E-2</v>
      </c>
      <c r="I331">
        <f t="shared" si="50"/>
        <v>0.94088474598424821</v>
      </c>
      <c r="J331">
        <f t="shared" si="51"/>
        <v>-1.7736175962242651</v>
      </c>
      <c r="K331">
        <f t="shared" si="52"/>
        <v>-1.5593344532124429</v>
      </c>
      <c r="O331">
        <f t="shared" si="53"/>
        <v>76.706800000000115</v>
      </c>
      <c r="P331">
        <f t="shared" si="54"/>
        <v>76.092930862133642</v>
      </c>
      <c r="Q331">
        <f t="shared" si="55"/>
        <v>71.088100000000139</v>
      </c>
      <c r="R331">
        <f t="shared" si="56"/>
        <v>80.495228429352593</v>
      </c>
      <c r="S331">
        <f t="shared" si="59"/>
        <v>1.7736175962242651</v>
      </c>
      <c r="T331">
        <f t="shared" si="57"/>
        <v>137.72310000000004</v>
      </c>
      <c r="U331">
        <f t="shared" si="58"/>
        <v>148.30914381836359</v>
      </c>
    </row>
    <row r="332" spans="1:21">
      <c r="A332" t="s">
        <v>14</v>
      </c>
      <c r="C332">
        <f>AVERAGE(C2:C331)</f>
        <v>0.23244484848484884</v>
      </c>
      <c r="D332">
        <f t="shared" ref="D332:K332" si="60">AVERAGE(D2:D331)</f>
        <v>0.21541848484848528</v>
      </c>
      <c r="E332">
        <f t="shared" si="60"/>
        <v>0.41734272727272742</v>
      </c>
      <c r="F332">
        <f t="shared" si="60"/>
        <v>2.3058463897616256E-3</v>
      </c>
      <c r="G332">
        <f t="shared" si="60"/>
        <v>-2.4392493463440208E-3</v>
      </c>
      <c r="H332">
        <f t="shared" si="60"/>
        <v>4.4942164793443512E-3</v>
      </c>
      <c r="I332">
        <f>AVERAGE(I2:I331)</f>
        <v>0.23058463897616255</v>
      </c>
      <c r="J332">
        <f t="shared" si="60"/>
        <v>-0.24392493463440179</v>
      </c>
      <c r="K332">
        <f t="shared" si="60"/>
        <v>0.44942164793443512</v>
      </c>
      <c r="O332">
        <f t="shared" si="53"/>
        <v>76.939244848484961</v>
      </c>
      <c r="P332">
        <f t="shared" si="54"/>
        <v>76.32351550110981</v>
      </c>
      <c r="Q332">
        <f t="shared" si="55"/>
        <v>71.303518484848624</v>
      </c>
      <c r="R332">
        <f t="shared" si="56"/>
        <v>80.739153363987</v>
      </c>
      <c r="S332">
        <f t="shared" si="59"/>
        <v>0.24392493463440179</v>
      </c>
      <c r="T332">
        <f t="shared" si="57"/>
        <v>138.14044272727278</v>
      </c>
      <c r="U332">
        <f t="shared" si="58"/>
        <v>148.75856546629802</v>
      </c>
    </row>
    <row r="333" spans="1:21">
      <c r="A333" t="s">
        <v>21</v>
      </c>
      <c r="C333">
        <f>STDEV(C2:C332)</f>
        <v>3.1151068103951802</v>
      </c>
      <c r="D333">
        <f>STDEV(D2:D332)</f>
        <v>1.9916734512048075</v>
      </c>
      <c r="E333">
        <f t="shared" ref="D333:K333" si="61">STDEV(E2:E332)</f>
        <v>2.7056091891227192</v>
      </c>
      <c r="F333">
        <f t="shared" si="61"/>
        <v>3.0907790539680562E-2</v>
      </c>
      <c r="G333">
        <f t="shared" si="61"/>
        <v>2.1619144795405752E-2</v>
      </c>
      <c r="H333">
        <f t="shared" si="61"/>
        <v>2.728708549462433E-2</v>
      </c>
      <c r="I333">
        <f t="shared" si="61"/>
        <v>3.0907790539680562</v>
      </c>
      <c r="J333">
        <f t="shared" si="61"/>
        <v>2.1619144795405747</v>
      </c>
      <c r="K333">
        <f t="shared" si="61"/>
        <v>2.7287085494624321</v>
      </c>
    </row>
    <row r="334" spans="1:21">
      <c r="C334">
        <f>C332/C333*330^(1/2)</f>
        <v>1.3555138311305832</v>
      </c>
      <c r="D334">
        <f t="shared" ref="D334:K334" si="62">D332/D333*330^(1/2)</f>
        <v>1.9648156223685891</v>
      </c>
      <c r="E334">
        <f t="shared" si="62"/>
        <v>2.8021072542638543</v>
      </c>
      <c r="F334">
        <f t="shared" si="62"/>
        <v>1.355249893290178</v>
      </c>
      <c r="G334">
        <f t="shared" si="62"/>
        <v>-2.0496261671072107</v>
      </c>
      <c r="H334">
        <f t="shared" si="62"/>
        <v>2.9919463808822657</v>
      </c>
      <c r="I334">
        <f t="shared" si="62"/>
        <v>1.355249893290178</v>
      </c>
      <c r="J334">
        <f t="shared" si="62"/>
        <v>-2.0496261671072089</v>
      </c>
      <c r="K334">
        <f t="shared" si="62"/>
        <v>2.9919463808822666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2020-11-15T13:24:17Z</dcterms:created>
  <dcterms:modified xsi:type="dcterms:W3CDTF">2020-11-18T09:18:40Z</dcterms:modified>
</cp:coreProperties>
</file>