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ndows\ServiceProfiles\NetworkService\AppData\OICE_16_974FA576_32C1D314_16A0\"/>
    </mc:Choice>
  </mc:AlternateContent>
  <xr:revisionPtr revIDLastSave="0" documentId="8_{C31FF06C-F2F8-42D2-959C-D3FE9700B97F}" xr6:coauthVersionLast="47" xr6:coauthVersionMax="47" xr10:uidLastSave="{00000000-0000-0000-0000-000000000000}"/>
  <bookViews>
    <workbookView xWindow="600" yWindow="270" windowWidth="19320" windowHeight="9915" xr2:uid="{00000000-000D-0000-FFFF-FFFF00000000}"/>
  </bookViews>
  <sheets>
    <sheet name="Лист1" sheetId="1" r:id="rId1"/>
    <sheet name="Лист2" sheetId="2" r:id="rId2"/>
    <sheet name="Лист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E7" i="1"/>
  <c r="E6" i="1"/>
  <c r="E5" i="1"/>
  <c r="H4" i="1"/>
  <c r="H7" i="1"/>
  <c r="H13" i="1"/>
  <c r="F5" i="1"/>
  <c r="E12" i="1"/>
  <c r="F12" i="1"/>
  <c r="E15" i="1"/>
  <c r="F15" i="1"/>
  <c r="E27" i="1"/>
  <c r="F27" i="1"/>
  <c r="E28" i="1"/>
  <c r="F28" i="1"/>
  <c r="E29" i="1"/>
  <c r="F29" i="1"/>
  <c r="E32" i="1"/>
  <c r="F32" i="1"/>
  <c r="E33" i="1"/>
  <c r="F33" i="1"/>
  <c r="E35" i="1"/>
  <c r="F35" i="1"/>
  <c r="E40" i="1"/>
  <c r="E4" i="1"/>
  <c r="F4" i="1"/>
</calcChain>
</file>

<file path=xl/sharedStrings.xml><?xml version="1.0" encoding="utf-8"?>
<sst xmlns="http://schemas.openxmlformats.org/spreadsheetml/2006/main" count="72" uniqueCount="72">
  <si>
    <t>Область</t>
  </si>
  <si>
    <t>№</t>
  </si>
  <si>
    <t xml:space="preserve">Название продукта </t>
  </si>
  <si>
    <t xml:space="preserve">Розничная цена
 в июне     </t>
  </si>
  <si>
    <t xml:space="preserve">Розничная цена
 в сентябре </t>
  </si>
  <si>
    <t>Изменение
 в руб.</t>
  </si>
  <si>
    <t xml:space="preserve">Измение
 в процентах  </t>
  </si>
  <si>
    <t>Отпускная 
цена производителя</t>
  </si>
  <si>
    <t>Наценка, %</t>
  </si>
  <si>
    <t>Выявленные 
нарушения</t>
  </si>
  <si>
    <t>Принятые 
меры</t>
  </si>
  <si>
    <t>Курица, 1 кг</t>
  </si>
  <si>
    <t>Говядина, 1 кг</t>
  </si>
  <si>
    <t>221.81g</t>
  </si>
  <si>
    <t>Свинина, 1 кг</t>
  </si>
  <si>
    <t>Молоко (2,5%), 1 л</t>
  </si>
  <si>
    <t>Молочный напиток, 1 л</t>
  </si>
  <si>
    <t>Сметана 20%, 0,2 л</t>
  </si>
  <si>
    <t>Масло сливочное</t>
  </si>
  <si>
    <t xml:space="preserve"> 1 кг - 233,25</t>
  </si>
  <si>
    <t>О,2 кг - 51,00</t>
  </si>
  <si>
    <t>Маргарин "Хозяюшка", пачка</t>
  </si>
  <si>
    <t>Масло растительное (подсолнечное), 1 л</t>
  </si>
  <si>
    <t>Кефир 3,2%, 1 л</t>
  </si>
  <si>
    <t>Творог 9%</t>
  </si>
  <si>
    <t>1 кг - 96</t>
  </si>
  <si>
    <t>0,2 кг - 30,98</t>
  </si>
  <si>
    <t>1 кг - 112,00</t>
  </si>
  <si>
    <t>Яйца куриные (10 шт)</t>
  </si>
  <si>
    <t xml:space="preserve">Сахарный песок </t>
  </si>
  <si>
    <t>1 кг - 32,87</t>
  </si>
  <si>
    <t>0,9 кг - 34</t>
  </si>
  <si>
    <t>Соль, 1 кг</t>
  </si>
  <si>
    <t xml:space="preserve">                  0.09                      1,2</t>
  </si>
  <si>
    <t xml:space="preserve">Хлеб пшеничный (батон нарезной) </t>
  </si>
  <si>
    <t>1 кг - 43,09</t>
  </si>
  <si>
    <t>0,35 кг - 15,20</t>
  </si>
  <si>
    <t>0,35 кг - 13,84</t>
  </si>
  <si>
    <t>Хлеб ржаной (орловский)</t>
  </si>
  <si>
    <t>1 кг - 24,19</t>
  </si>
  <si>
    <t>0,62 кг - 15,60</t>
  </si>
  <si>
    <t>0,62 кг - 14,26</t>
  </si>
  <si>
    <t xml:space="preserve">Макаронные изделия </t>
  </si>
  <si>
    <t>1 кг - 38,69</t>
  </si>
  <si>
    <t>0,9 кг - 29,90</t>
  </si>
  <si>
    <t>Гречка</t>
  </si>
  <si>
    <t>1 кг - 30,41</t>
  </si>
  <si>
    <t>0,9 кг - 55,50</t>
  </si>
  <si>
    <t>0,9 кг - 48,70</t>
  </si>
  <si>
    <t>Рис</t>
  </si>
  <si>
    <t>1 кг - 38,2</t>
  </si>
  <si>
    <t>0,9 кг - 31,5</t>
  </si>
  <si>
    <t>Геркуле, 1 кг</t>
  </si>
  <si>
    <t>Манная крупа, 0,7 кг</t>
  </si>
  <si>
    <t>Пшено</t>
  </si>
  <si>
    <t>1 кг - 15,98</t>
  </si>
  <si>
    <t>0,9 кг - 20,00</t>
  </si>
  <si>
    <t>Овсянка, 1 кг</t>
  </si>
  <si>
    <t>Пшеничная мука, 1 кг</t>
  </si>
  <si>
    <t>Картофель, 1 кг</t>
  </si>
  <si>
    <t>Капуста белокочанная, 1 кг</t>
  </si>
  <si>
    <t>Огурцы, 1 кг</t>
  </si>
  <si>
    <t>Помидоры, 1 кг</t>
  </si>
  <si>
    <t>Репчатый лук, 1 кг</t>
  </si>
  <si>
    <t>Морковь, 1 кг</t>
  </si>
  <si>
    <t>Свекла, 1 кг</t>
  </si>
  <si>
    <t>Яблоки, 1 кг</t>
  </si>
  <si>
    <t>Сок яблочный 2л</t>
  </si>
  <si>
    <t>Сок томатный 1 л</t>
  </si>
  <si>
    <t>Вода минеральная (негазированная) 1,5 л</t>
  </si>
  <si>
    <t>Вода газированная, 1, 5л</t>
  </si>
  <si>
    <t>Детское питание (детские молочные смеси)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</si>
</sst>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1" fillId="3" borderId="3" xfId="0" applyFont="1" applyFill="1" applyBorder="1" applyAlignment="1">
      <alignment wrapText="1"/>
    </xf>
    <xf numFmtId="0" fontId="0" fillId="0" borderId="3" xfId="0" applyBorder="1"/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0" fillId="0" borderId="3" xfId="0" applyBorder="1" applyAlignment="1">
      <alignment horizontal="right"/>
    </xf>
    <xf numFmtId="2" fontId="0" fillId="0" borderId="3" xfId="0" applyNumberFormat="1" applyBorder="1" applyAlignment="1">
      <alignment vertical="top"/>
    </xf>
    <xf numFmtId="2" fontId="0" fillId="0" borderId="3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selection activeCell="D5" sqref="D5"/>
    </sheetView>
  </sheetViews>
  <sheetFormatPr defaultRowHeight="15"/>
  <cols>
    <col min="1" max="1" width="4.140625" customWidth="1"/>
    <col min="2" max="2" width="30.140625" customWidth="1"/>
    <col min="3" max="3" width="15.140625" customWidth="1"/>
    <col min="4" max="4" width="15.85546875" customWidth="1"/>
    <col min="5" max="5" width="11.7109375" customWidth="1"/>
    <col min="6" max="6" width="13.140625" customWidth="1"/>
    <col min="7" max="7" width="19.5703125" customWidth="1"/>
    <col min="8" max="8" width="13.5703125" customWidth="1"/>
    <col min="9" max="9" width="13.42578125" customWidth="1"/>
    <col min="10" max="10" width="10.5703125" customWidth="1"/>
    <col min="11" max="11" width="0.28515625" customWidth="1"/>
    <col min="12" max="14" width="9.140625" hidden="1" customWidth="1"/>
  </cols>
  <sheetData>
    <row r="1" spans="1:14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45" customHeight="1">
      <c r="A3" s="4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4" t="s">
        <v>8</v>
      </c>
      <c r="I3" s="5" t="s">
        <v>9</v>
      </c>
      <c r="J3" s="5" t="s">
        <v>10</v>
      </c>
      <c r="K3" s="1"/>
      <c r="L3" s="1"/>
    </row>
    <row r="4" spans="1:14" ht="15.75">
      <c r="A4" s="4">
        <v>1</v>
      </c>
      <c r="B4" s="6" t="s">
        <v>11</v>
      </c>
      <c r="C4" s="4">
        <v>94.41</v>
      </c>
      <c r="D4" s="4">
        <v>89</v>
      </c>
      <c r="E4" s="4">
        <f>D4-C4</f>
        <v>-5.4099999999999966</v>
      </c>
      <c r="F4" s="12">
        <f>E4*100/C4</f>
        <v>-5.7303251774176429</v>
      </c>
      <c r="G4" s="4">
        <v>74</v>
      </c>
      <c r="H4" s="13">
        <f>(D4-G4)*100/G4</f>
        <v>20.27027027027027</v>
      </c>
      <c r="I4" s="7"/>
      <c r="J4" s="7"/>
    </row>
    <row r="5" spans="1:14" ht="15.75">
      <c r="A5" s="8">
        <v>2</v>
      </c>
      <c r="B5" s="6" t="s">
        <v>12</v>
      </c>
      <c r="C5" s="7" t="s">
        <v>13</v>
      </c>
      <c r="D5" s="7">
        <v>199</v>
      </c>
      <c r="E5" s="4" t="e">
        <f>D5-C5</f>
        <v>#VALUE!</v>
      </c>
      <c r="F5" s="12" t="e">
        <f>E5*100/C5</f>
        <v>#VALUE!</v>
      </c>
      <c r="G5" s="7"/>
      <c r="H5" s="13"/>
      <c r="I5" s="7"/>
      <c r="J5" s="7"/>
    </row>
    <row r="6" spans="1:14" ht="15.75">
      <c r="A6" s="8">
        <v>3</v>
      </c>
      <c r="B6" s="6" t="s">
        <v>14</v>
      </c>
      <c r="C6" s="7">
        <v>180.47</v>
      </c>
      <c r="D6" s="7">
        <v>170</v>
      </c>
      <c r="E6" s="4">
        <f>D6-C6</f>
        <v>-10.469999999999999</v>
      </c>
      <c r="F6" s="12">
        <f>E6*100/C6</f>
        <v>-5.8015182578821962</v>
      </c>
      <c r="G6" s="7"/>
      <c r="H6" s="13"/>
      <c r="I6" s="7"/>
      <c r="J6" s="7"/>
    </row>
    <row r="7" spans="1:14" ht="15.75">
      <c r="A7" s="8">
        <v>4</v>
      </c>
      <c r="B7" s="6" t="s">
        <v>15</v>
      </c>
      <c r="C7" s="7">
        <v>24.12</v>
      </c>
      <c r="D7" s="7">
        <v>26.2</v>
      </c>
      <c r="E7" s="4">
        <f>D7-C7</f>
        <v>2.0799999999999983</v>
      </c>
      <c r="F7" s="12">
        <f>E7*100/C7</f>
        <v>8.6235489220563775</v>
      </c>
      <c r="G7" s="7">
        <v>22.8</v>
      </c>
      <c r="H7" s="13">
        <f>(D7-G7)*100/G7</f>
        <v>14.91228070175438</v>
      </c>
      <c r="I7" s="7"/>
      <c r="J7" s="7"/>
    </row>
    <row r="8" spans="1:14" ht="15.75">
      <c r="A8" s="8">
        <v>5</v>
      </c>
      <c r="B8" s="6" t="s">
        <v>16</v>
      </c>
      <c r="C8" s="7"/>
      <c r="D8" s="7"/>
      <c r="E8" s="4"/>
      <c r="F8" s="12"/>
      <c r="G8" s="7"/>
      <c r="H8" s="13"/>
      <c r="I8" s="7"/>
      <c r="J8" s="7"/>
    </row>
    <row r="9" spans="1:14" ht="15.75">
      <c r="A9" s="8">
        <v>6</v>
      </c>
      <c r="B9" s="6" t="s">
        <v>17</v>
      </c>
      <c r="C9" s="7"/>
      <c r="D9" s="7">
        <v>18.5</v>
      </c>
      <c r="E9" s="4"/>
      <c r="F9" s="12"/>
      <c r="G9" s="7"/>
      <c r="H9" s="13"/>
      <c r="I9" s="7"/>
      <c r="J9" s="7"/>
    </row>
    <row r="10" spans="1:14" ht="15.75">
      <c r="A10" s="8">
        <v>7</v>
      </c>
      <c r="B10" s="6" t="s">
        <v>18</v>
      </c>
      <c r="C10" s="11" t="s">
        <v>19</v>
      </c>
      <c r="D10" s="11" t="s">
        <v>20</v>
      </c>
      <c r="E10" s="4"/>
      <c r="F10" s="12"/>
      <c r="G10" s="7"/>
      <c r="H10" s="13"/>
      <c r="I10" s="7"/>
      <c r="J10" s="7"/>
    </row>
    <row r="11" spans="1:14" ht="31.5">
      <c r="A11" s="8">
        <v>8</v>
      </c>
      <c r="B11" s="6" t="s">
        <v>21</v>
      </c>
      <c r="C11" s="7"/>
      <c r="D11" s="7">
        <v>13.9</v>
      </c>
      <c r="E11" s="4"/>
      <c r="F11" s="12"/>
      <c r="G11" s="7"/>
      <c r="H11" s="13"/>
      <c r="I11" s="7"/>
      <c r="J11" s="7"/>
    </row>
    <row r="12" spans="1:14" ht="31.5">
      <c r="A12" s="8">
        <v>9</v>
      </c>
      <c r="B12" s="6" t="s">
        <v>22</v>
      </c>
      <c r="C12" s="7">
        <v>52.04</v>
      </c>
      <c r="D12" s="7">
        <v>59</v>
      </c>
      <c r="E12" s="4">
        <f>D12-C12</f>
        <v>6.9600000000000009</v>
      </c>
      <c r="F12" s="12">
        <f>E12*100/C12</f>
        <v>13.37432744043044</v>
      </c>
      <c r="G12" s="7"/>
      <c r="H12" s="13"/>
      <c r="I12" s="7"/>
      <c r="J12" s="7"/>
    </row>
    <row r="13" spans="1:14" ht="15.75">
      <c r="A13" s="8">
        <v>10</v>
      </c>
      <c r="B13" s="6" t="s">
        <v>23</v>
      </c>
      <c r="C13" s="7"/>
      <c r="D13" s="7">
        <v>29.6</v>
      </c>
      <c r="E13" s="4"/>
      <c r="F13" s="12"/>
      <c r="G13" s="7">
        <v>24.64</v>
      </c>
      <c r="H13" s="13">
        <f>(D13-G13)*100/G13</f>
        <v>20.129870129870135</v>
      </c>
      <c r="I13" s="7"/>
      <c r="J13" s="7"/>
    </row>
    <row r="14" spans="1:14" ht="15.75">
      <c r="A14" s="8">
        <v>11</v>
      </c>
      <c r="B14" s="6" t="s">
        <v>24</v>
      </c>
      <c r="C14" s="11" t="s">
        <v>25</v>
      </c>
      <c r="D14" s="11" t="s">
        <v>26</v>
      </c>
      <c r="E14" s="4"/>
      <c r="F14" s="12"/>
      <c r="G14" s="11" t="s">
        <v>27</v>
      </c>
      <c r="H14" s="7"/>
      <c r="I14" s="7"/>
      <c r="J14" s="7"/>
    </row>
    <row r="15" spans="1:14" ht="15.75">
      <c r="A15" s="8">
        <v>12</v>
      </c>
      <c r="B15" s="6" t="s">
        <v>28</v>
      </c>
      <c r="C15" s="7">
        <v>33.380000000000003</v>
      </c>
      <c r="D15" s="7">
        <v>34</v>
      </c>
      <c r="E15" s="4">
        <f>D15-C15</f>
        <v>0.61999999999999744</v>
      </c>
      <c r="F15" s="12">
        <f>E15*100/C15</f>
        <v>1.8573996405032875</v>
      </c>
      <c r="G15" s="7"/>
      <c r="H15" s="7"/>
      <c r="I15" s="7"/>
      <c r="J15" s="7"/>
    </row>
    <row r="16" spans="1:14" ht="15.75">
      <c r="A16" s="8">
        <v>13</v>
      </c>
      <c r="B16" s="6" t="s">
        <v>29</v>
      </c>
      <c r="C16" s="11" t="s">
        <v>30</v>
      </c>
      <c r="D16" s="11" t="s">
        <v>31</v>
      </c>
      <c r="E16" s="4"/>
      <c r="F16" s="12"/>
      <c r="G16" s="7"/>
      <c r="H16" s="7"/>
      <c r="I16" s="7"/>
      <c r="J16" s="7"/>
    </row>
    <row r="17" spans="1:10" ht="15.75">
      <c r="A17" s="8">
        <v>14</v>
      </c>
      <c r="B17" s="6" t="s">
        <v>32</v>
      </c>
      <c r="C17" s="7">
        <v>7.91</v>
      </c>
      <c r="D17" s="7">
        <v>8</v>
      </c>
      <c r="E17" s="4" t="s">
        <v>33</v>
      </c>
      <c r="F17" s="12"/>
      <c r="G17" s="7"/>
      <c r="H17" s="7"/>
      <c r="I17" s="7"/>
      <c r="J17" s="7"/>
    </row>
    <row r="18" spans="1:10" ht="31.5">
      <c r="A18" s="8">
        <v>15</v>
      </c>
      <c r="B18" s="6" t="s">
        <v>34</v>
      </c>
      <c r="C18" s="11" t="s">
        <v>35</v>
      </c>
      <c r="D18" s="11" t="s">
        <v>36</v>
      </c>
      <c r="E18" s="4"/>
      <c r="F18" s="12"/>
      <c r="G18" s="7" t="s">
        <v>37</v>
      </c>
      <c r="H18" s="7">
        <v>9.8000000000000007</v>
      </c>
      <c r="I18" s="7"/>
      <c r="J18" s="7"/>
    </row>
    <row r="19" spans="1:10" ht="15.75">
      <c r="A19" s="8">
        <v>16</v>
      </c>
      <c r="B19" s="6" t="s">
        <v>38</v>
      </c>
      <c r="C19" s="11" t="s">
        <v>39</v>
      </c>
      <c r="D19" s="11" t="s">
        <v>40</v>
      </c>
      <c r="E19" s="4"/>
      <c r="F19" s="12"/>
      <c r="G19" s="7" t="s">
        <v>41</v>
      </c>
      <c r="H19" s="7">
        <v>9.4</v>
      </c>
      <c r="I19" s="7"/>
      <c r="J19" s="7"/>
    </row>
    <row r="20" spans="1:10" ht="15.75">
      <c r="A20" s="8">
        <v>17</v>
      </c>
      <c r="B20" s="6" t="s">
        <v>42</v>
      </c>
      <c r="C20" s="11" t="s">
        <v>43</v>
      </c>
      <c r="D20" s="11" t="s">
        <v>44</v>
      </c>
      <c r="E20" s="4"/>
      <c r="F20" s="12"/>
      <c r="G20" s="7"/>
      <c r="H20" s="7"/>
      <c r="I20" s="7"/>
      <c r="J20" s="7"/>
    </row>
    <row r="21" spans="1:10" ht="15.75">
      <c r="A21" s="8">
        <v>18</v>
      </c>
      <c r="B21" s="6" t="s">
        <v>45</v>
      </c>
      <c r="C21" s="11" t="s">
        <v>46</v>
      </c>
      <c r="D21" s="11" t="s">
        <v>47</v>
      </c>
      <c r="E21" s="4"/>
      <c r="F21" s="12"/>
      <c r="G21" s="7" t="s">
        <v>48</v>
      </c>
      <c r="H21" s="7">
        <v>14</v>
      </c>
      <c r="I21" s="7"/>
      <c r="J21" s="7"/>
    </row>
    <row r="22" spans="1:10" ht="15.75">
      <c r="A22" s="8">
        <v>19</v>
      </c>
      <c r="B22" s="6" t="s">
        <v>49</v>
      </c>
      <c r="C22" s="11" t="s">
        <v>50</v>
      </c>
      <c r="D22" s="11" t="s">
        <v>51</v>
      </c>
      <c r="E22" s="4"/>
      <c r="F22" s="12"/>
      <c r="G22" s="7"/>
      <c r="H22" s="7"/>
      <c r="I22" s="7"/>
      <c r="J22" s="7"/>
    </row>
    <row r="23" spans="1:10" ht="15.75">
      <c r="A23" s="8">
        <v>20</v>
      </c>
      <c r="B23" s="6" t="s">
        <v>52</v>
      </c>
      <c r="C23" s="7"/>
      <c r="D23" s="7">
        <v>20</v>
      </c>
      <c r="E23" s="4"/>
      <c r="F23" s="12"/>
      <c r="G23" s="7"/>
      <c r="H23" s="7"/>
      <c r="I23" s="7"/>
      <c r="J23" s="7"/>
    </row>
    <row r="24" spans="1:10" ht="15.75">
      <c r="A24" s="8">
        <v>21</v>
      </c>
      <c r="B24" s="6" t="s">
        <v>53</v>
      </c>
      <c r="C24" s="7"/>
      <c r="D24" s="11">
        <v>18</v>
      </c>
      <c r="E24" s="4"/>
      <c r="F24" s="12"/>
      <c r="G24" s="7"/>
      <c r="H24" s="7"/>
      <c r="I24" s="7"/>
      <c r="J24" s="7"/>
    </row>
    <row r="25" spans="1:10" ht="15.75">
      <c r="A25" s="8">
        <v>22</v>
      </c>
      <c r="B25" s="6" t="s">
        <v>54</v>
      </c>
      <c r="C25" s="11" t="s">
        <v>55</v>
      </c>
      <c r="D25" s="11" t="s">
        <v>56</v>
      </c>
      <c r="E25" s="4"/>
      <c r="F25" s="12"/>
      <c r="G25" s="7"/>
      <c r="H25" s="7"/>
      <c r="I25" s="7"/>
      <c r="J25" s="7"/>
    </row>
    <row r="26" spans="1:10" ht="15.75">
      <c r="A26" s="8">
        <v>23</v>
      </c>
      <c r="B26" s="6" t="s">
        <v>57</v>
      </c>
      <c r="C26" s="7"/>
      <c r="D26" s="7">
        <v>16</v>
      </c>
      <c r="E26" s="4"/>
      <c r="F26" s="12"/>
      <c r="G26" s="7"/>
      <c r="H26" s="7"/>
      <c r="I26" s="7"/>
      <c r="J26" s="7"/>
    </row>
    <row r="27" spans="1:10" ht="15.75">
      <c r="A27" s="8">
        <v>24</v>
      </c>
      <c r="B27" s="6" t="s">
        <v>58</v>
      </c>
      <c r="C27" s="7">
        <v>16.25</v>
      </c>
      <c r="D27" s="7">
        <v>23.5</v>
      </c>
      <c r="E27" s="4">
        <f>D27-C27</f>
        <v>7.25</v>
      </c>
      <c r="F27" s="12">
        <f>E27*100/C27</f>
        <v>44.615384615384613</v>
      </c>
      <c r="G27" s="7"/>
      <c r="H27" s="7"/>
      <c r="I27" s="7"/>
      <c r="J27" s="7"/>
    </row>
    <row r="28" spans="1:10" ht="15.75">
      <c r="A28" s="8">
        <v>25</v>
      </c>
      <c r="B28" s="6" t="s">
        <v>59</v>
      </c>
      <c r="C28" s="7">
        <v>17.579999999999998</v>
      </c>
      <c r="D28" s="7">
        <v>24.5</v>
      </c>
      <c r="E28" s="4">
        <f>D28-C28</f>
        <v>6.9200000000000017</v>
      </c>
      <c r="F28" s="12">
        <f>E28*100/C28</f>
        <v>39.36291240045508</v>
      </c>
      <c r="G28" s="7"/>
      <c r="H28" s="7"/>
      <c r="I28" s="7"/>
      <c r="J28" s="7"/>
    </row>
    <row r="29" spans="1:10" ht="15.75">
      <c r="A29" s="8">
        <v>26</v>
      </c>
      <c r="B29" s="6" t="s">
        <v>60</v>
      </c>
      <c r="C29" s="7">
        <v>24.23</v>
      </c>
      <c r="D29" s="7">
        <v>22.48</v>
      </c>
      <c r="E29" s="4">
        <f>D29-C29</f>
        <v>-1.75</v>
      </c>
      <c r="F29" s="12">
        <f>E29*100/C29</f>
        <v>-7.2224515063970287</v>
      </c>
      <c r="G29" s="7"/>
      <c r="H29" s="7"/>
      <c r="I29" s="7"/>
      <c r="J29" s="7"/>
    </row>
    <row r="30" spans="1:10" ht="15.75">
      <c r="A30" s="8">
        <v>27</v>
      </c>
      <c r="B30" s="6" t="s">
        <v>61</v>
      </c>
      <c r="C30" s="7"/>
      <c r="D30" s="7">
        <v>60</v>
      </c>
      <c r="E30" s="4"/>
      <c r="F30" s="12"/>
      <c r="G30" s="7"/>
      <c r="H30" s="7"/>
      <c r="I30" s="7"/>
      <c r="J30" s="7"/>
    </row>
    <row r="31" spans="1:10" ht="15.75">
      <c r="A31" s="3">
        <v>28</v>
      </c>
      <c r="B31" s="9" t="s">
        <v>62</v>
      </c>
      <c r="C31" s="7"/>
      <c r="D31" s="7">
        <v>53</v>
      </c>
      <c r="E31" s="4"/>
      <c r="F31" s="12"/>
      <c r="G31" s="7"/>
      <c r="H31" s="7"/>
      <c r="I31" s="7"/>
      <c r="J31" s="7"/>
    </row>
    <row r="32" spans="1:10" ht="15.75">
      <c r="A32" s="2">
        <v>29</v>
      </c>
      <c r="B32" s="10" t="s">
        <v>63</v>
      </c>
      <c r="C32" s="7">
        <v>32.32</v>
      </c>
      <c r="D32" s="7">
        <v>19.5</v>
      </c>
      <c r="E32" s="4">
        <f>D32-C32</f>
        <v>-12.82</v>
      </c>
      <c r="F32" s="12">
        <f>E32*100/C32</f>
        <v>-39.665841584158414</v>
      </c>
      <c r="G32" s="7"/>
      <c r="H32" s="7"/>
      <c r="I32" s="7"/>
      <c r="J32" s="7"/>
    </row>
    <row r="33" spans="1:10" ht="15.75">
      <c r="A33" s="2">
        <v>30</v>
      </c>
      <c r="B33" s="10" t="s">
        <v>64</v>
      </c>
      <c r="C33" s="7">
        <v>32.67</v>
      </c>
      <c r="D33" s="7">
        <v>44</v>
      </c>
      <c r="E33" s="4">
        <f>D33-C33</f>
        <v>11.329999999999998</v>
      </c>
      <c r="F33" s="12">
        <f>E33*100/C33</f>
        <v>34.680134680134671</v>
      </c>
      <c r="G33" s="7"/>
      <c r="H33" s="7"/>
      <c r="I33" s="7"/>
      <c r="J33" s="7"/>
    </row>
    <row r="34" spans="1:10" ht="15.75">
      <c r="A34" s="2">
        <v>31</v>
      </c>
      <c r="B34" s="10" t="s">
        <v>65</v>
      </c>
      <c r="C34" s="7"/>
      <c r="D34" s="7">
        <v>20</v>
      </c>
      <c r="E34" s="4"/>
      <c r="F34" s="12"/>
      <c r="G34" s="7"/>
      <c r="H34" s="7"/>
      <c r="I34" s="7"/>
      <c r="J34" s="7"/>
    </row>
    <row r="35" spans="1:10" ht="15.75">
      <c r="A35" s="2">
        <v>32</v>
      </c>
      <c r="B35" s="10" t="s">
        <v>66</v>
      </c>
      <c r="C35" s="7">
        <v>55.33</v>
      </c>
      <c r="D35" s="7">
        <v>62.5</v>
      </c>
      <c r="E35" s="4">
        <f>D35-C35</f>
        <v>7.1700000000000017</v>
      </c>
      <c r="F35" s="12">
        <f>E35*100/C35</f>
        <v>12.958611964576184</v>
      </c>
      <c r="G35" s="7"/>
      <c r="H35" s="7"/>
      <c r="I35" s="7"/>
      <c r="J35" s="7"/>
    </row>
    <row r="36" spans="1:10" ht="15.75">
      <c r="A36" s="2">
        <v>33</v>
      </c>
      <c r="B36" s="10" t="s">
        <v>67</v>
      </c>
      <c r="C36" s="7"/>
      <c r="D36" s="7">
        <v>69.900000000000006</v>
      </c>
      <c r="E36" s="4"/>
      <c r="F36" s="4"/>
      <c r="G36" s="7"/>
      <c r="H36" s="7"/>
      <c r="I36" s="7"/>
      <c r="J36" s="7"/>
    </row>
    <row r="37" spans="1:10" ht="15.75">
      <c r="A37" s="2">
        <v>34</v>
      </c>
      <c r="B37" s="10" t="s">
        <v>68</v>
      </c>
      <c r="C37" s="7"/>
      <c r="D37" s="7">
        <v>39</v>
      </c>
      <c r="E37" s="4"/>
      <c r="F37" s="4"/>
      <c r="G37" s="7"/>
      <c r="H37" s="7"/>
      <c r="I37" s="7"/>
      <c r="J37" s="7"/>
    </row>
    <row r="38" spans="1:10" ht="31.5">
      <c r="A38" s="2">
        <v>35</v>
      </c>
      <c r="B38" s="10" t="s">
        <v>69</v>
      </c>
      <c r="C38" s="7"/>
      <c r="D38" s="7">
        <v>20</v>
      </c>
      <c r="E38" s="4"/>
      <c r="F38" s="4"/>
      <c r="G38" s="7"/>
      <c r="H38" s="7"/>
      <c r="I38" s="7"/>
      <c r="J38" s="7"/>
    </row>
    <row r="39" spans="1:10" ht="15.75">
      <c r="A39" s="2">
        <v>36</v>
      </c>
      <c r="B39" s="10" t="s">
        <v>70</v>
      </c>
      <c r="C39" s="7"/>
      <c r="D39" s="7">
        <v>20</v>
      </c>
      <c r="E39" s="4"/>
      <c r="F39" s="4"/>
      <c r="G39" s="7"/>
      <c r="H39" s="7"/>
      <c r="I39" s="7"/>
      <c r="J39" s="7"/>
    </row>
    <row r="40" spans="1:10" ht="31.5">
      <c r="A40" s="2">
        <v>37</v>
      </c>
      <c r="B40" s="10" t="s">
        <v>71</v>
      </c>
      <c r="C40" s="7"/>
      <c r="D40" s="7"/>
      <c r="E40" s="4">
        <f>D40-C40</f>
        <v>0</v>
      </c>
      <c r="F40" s="4"/>
      <c r="G40" s="7"/>
      <c r="H40" s="7"/>
      <c r="I40" s="7"/>
      <c r="J40" s="7"/>
    </row>
  </sheetData>
  <mergeCells count="1">
    <mergeCell ref="A1:N2"/>
  </mergeCells>
  <phoneticPr fontId="3" type="noConversion"/>
  <pageMargins left="0.7" right="0.7" top="0.75" bottom="0.75" header="0.3" footer="0.3"/>
  <pageSetup paperSize="9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Владелец</dc:creator>
  <cp:keywords/>
  <dc:description/>
  <cp:lastModifiedBy>X</cp:lastModifiedBy>
  <cp:revision/>
  <dcterms:created xsi:type="dcterms:W3CDTF">2010-09-14T06:34:44Z</dcterms:created>
  <dcterms:modified xsi:type="dcterms:W3CDTF">2022-03-11T11:52:16Z</dcterms:modified>
  <cp:category/>
  <cp:contentStatus/>
</cp:coreProperties>
</file>