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owk/GitHub/FCA-grammar-typology/"/>
    </mc:Choice>
  </mc:AlternateContent>
  <xr:revisionPtr revIDLastSave="0" documentId="13_ncr:1_{6D55AAEE-53D8-3A4A-A46D-878805E2DD06}" xr6:coauthVersionLast="47" xr6:coauthVersionMax="47" xr10:uidLastSave="{00000000-0000-0000-0000-000000000000}"/>
  <bookViews>
    <workbookView xWindow="8560" yWindow="460" windowWidth="25320" windowHeight="17160" tabRatio="730" xr2:uid="{00000000-000D-0000-FFFF-FFFF00000000}"/>
  </bookViews>
  <sheets>
    <sheet name="typology.data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D22" i="1"/>
  <c r="D21" i="1"/>
  <c r="X21" i="1"/>
  <c r="V21" i="1"/>
  <c r="R21" i="1"/>
  <c r="S21" i="1"/>
  <c r="T21" i="1"/>
  <c r="W21" i="1"/>
  <c r="Y21" i="1"/>
  <c r="Z21" i="1"/>
  <c r="P21" i="1"/>
  <c r="AA19" i="1"/>
  <c r="AA14" i="1"/>
  <c r="AA15" i="1"/>
  <c r="AA13" i="1"/>
  <c r="AA17" i="1"/>
  <c r="AA18" i="1"/>
  <c r="AA11" i="1"/>
  <c r="AA7" i="1"/>
  <c r="V22" i="1"/>
  <c r="R22" i="1"/>
  <c r="S22" i="1"/>
  <c r="T22" i="1"/>
  <c r="W22" i="1"/>
  <c r="X22" i="1"/>
  <c r="Y22" i="1"/>
  <c r="Z22" i="1"/>
  <c r="P22" i="1"/>
  <c r="Q21" i="1"/>
  <c r="Q22" i="1"/>
  <c r="C22" i="1"/>
  <c r="E22" i="1"/>
  <c r="F22" i="1"/>
  <c r="G22" i="1"/>
  <c r="H22" i="1"/>
  <c r="J22" i="1"/>
  <c r="K22" i="1"/>
  <c r="L22" i="1"/>
  <c r="M22" i="1"/>
  <c r="N22" i="1"/>
  <c r="O22" i="1"/>
  <c r="U22" i="1"/>
  <c r="B22" i="1"/>
  <c r="B21" i="1"/>
  <c r="C21" i="1"/>
  <c r="E21" i="1"/>
  <c r="F21" i="1"/>
  <c r="G21" i="1"/>
  <c r="H21" i="1"/>
  <c r="I21" i="1"/>
  <c r="J21" i="1"/>
  <c r="K21" i="1"/>
  <c r="L21" i="1"/>
  <c r="M21" i="1"/>
  <c r="N21" i="1"/>
  <c r="O21" i="1"/>
  <c r="U21" i="1"/>
  <c r="AA2" i="1"/>
  <c r="AA21" i="1" s="1"/>
  <c r="AA3" i="1"/>
  <c r="AA4" i="1"/>
  <c r="AA22" i="1" s="1"/>
  <c r="AA5" i="1"/>
  <c r="AA6" i="1"/>
  <c r="AA8" i="1"/>
  <c r="AA9" i="1"/>
  <c r="AA10" i="1"/>
  <c r="AA12" i="1"/>
  <c r="AA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Kow KURODA</author>
  </authors>
  <commentList>
    <comment ref="Z3" authorId="0" shapeId="0" xr:uid="{00000000-0006-0000-0000-000001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dubious</t>
        </r>
      </text>
    </comment>
    <comment ref="E4" authorId="0" shapeId="0" xr:uid="{00000000-0006-0000-0000-000002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K4" authorId="0" shapeId="0" xr:uid="{00000000-0006-0000-0000-000003000000}">
      <text>
        <r>
          <rPr>
            <b/>
            <sz val="10"/>
            <color indexed="81"/>
            <rFont val="Osaka"/>
            <family val="2"/>
            <charset val="128"/>
          </rPr>
          <t>Kow KURODA:</t>
        </r>
        <r>
          <rPr>
            <sz val="10"/>
            <color indexed="81"/>
            <rFont val="Osaka"/>
            <family val="2"/>
            <charset val="128"/>
          </rPr>
          <t xml:space="preserve">
on orthography alone</t>
        </r>
      </text>
    </comment>
    <comment ref="N12" authorId="0" shapeId="0" xr:uid="{00000000-0006-0000-0000-000004000000}">
      <text>
        <r>
          <rPr>
            <b/>
            <sz val="10"/>
            <color rgb="FF000000"/>
            <rFont val="Osaka"/>
            <family val="2"/>
            <charset val="128"/>
          </rPr>
          <t>Kow KURODA:</t>
        </r>
        <r>
          <rPr>
            <sz val="10"/>
            <color rgb="FF000000"/>
            <rFont val="Osaka"/>
            <family val="2"/>
            <charset val="128"/>
          </rPr>
          <t xml:space="preserve">
</t>
        </r>
        <r>
          <rPr>
            <sz val="10"/>
            <color rgb="FF000000"/>
            <rFont val="Osaka"/>
            <family val="2"/>
            <charset val="128"/>
          </rPr>
          <t>Only AP</t>
        </r>
      </text>
    </comment>
  </commentList>
</comments>
</file>

<file path=xl/sharedStrings.xml><?xml version="1.0" encoding="utf-8"?>
<sst xmlns="http://schemas.openxmlformats.org/spreadsheetml/2006/main" count="47" uniqueCount="47">
  <si>
    <t>Chinese</t>
    <phoneticPr fontId="1"/>
  </si>
  <si>
    <t>Japanese</t>
    <phoneticPr fontId="1"/>
  </si>
  <si>
    <t>Hebrew</t>
    <phoneticPr fontId="1"/>
  </si>
  <si>
    <t>Czech</t>
    <phoneticPr fontId="1"/>
  </si>
  <si>
    <t>English</t>
    <phoneticPr fontId="1"/>
  </si>
  <si>
    <t>French</t>
    <phoneticPr fontId="1"/>
  </si>
  <si>
    <t>Hungarian</t>
    <phoneticPr fontId="1"/>
  </si>
  <si>
    <t>A_follows_N</t>
    <phoneticPr fontId="1"/>
  </si>
  <si>
    <t>German</t>
    <phoneticPr fontId="1"/>
  </si>
  <si>
    <t>Russian</t>
    <phoneticPr fontId="1"/>
  </si>
  <si>
    <t>Language</t>
    <phoneticPr fontId="1"/>
  </si>
  <si>
    <t>Finnish</t>
    <phoneticPr fontId="1"/>
  </si>
  <si>
    <t>Tagalog</t>
    <phoneticPr fontId="1"/>
  </si>
  <si>
    <t>Latin</t>
    <phoneticPr fontId="1"/>
  </si>
  <si>
    <t>Swahili</t>
    <phoneticPr fontId="1"/>
  </si>
  <si>
    <t>Korean</t>
    <phoneticPr fontId="1"/>
  </si>
  <si>
    <t>check_sum</t>
    <phoneticPr fontId="1"/>
  </si>
  <si>
    <t>Bulgarian</t>
    <phoneticPr fontId="1"/>
  </si>
  <si>
    <t>has_postpositions</t>
  </si>
  <si>
    <t>Count</t>
    <phoneticPr fontId="1"/>
  </si>
  <si>
    <t>Average</t>
    <phoneticPr fontId="1"/>
  </si>
  <si>
    <t>N_encodes_class</t>
  </si>
  <si>
    <t>V_encodes_class</t>
  </si>
  <si>
    <t>has_prepositions</t>
    <phoneticPr fontId="1"/>
  </si>
  <si>
    <t>has_definite_art</t>
  </si>
  <si>
    <t>has_indefinite_art</t>
  </si>
  <si>
    <t>requires_Subj</t>
    <phoneticPr fontId="1"/>
  </si>
  <si>
    <t>relative_cl_follows_N</t>
    <phoneticPr fontId="1"/>
  </si>
  <si>
    <t>N_encodes_plurality</t>
  </si>
  <si>
    <t>N_encodes_case</t>
  </si>
  <si>
    <t>V_encodes_plurality</t>
  </si>
  <si>
    <t>V_encodes_voice</t>
  </si>
  <si>
    <t>V_encodes_tense</t>
  </si>
  <si>
    <t>V_encodes_person</t>
  </si>
  <si>
    <t>V_encodes_aspect</t>
  </si>
  <si>
    <t>A_agrees_w_Nplurality</t>
  </si>
  <si>
    <t>A_agrees_w_Nclass</t>
  </si>
  <si>
    <t>A_agrees_w_Ncase</t>
  </si>
  <si>
    <t>V_agrees_w_Subj</t>
  </si>
  <si>
    <t>V_agrees_w_Obj</t>
  </si>
  <si>
    <t>tense_agreesment</t>
  </si>
  <si>
    <t>V_infinitive_is_derived</t>
    <phoneticPr fontId="1"/>
  </si>
  <si>
    <t>has_personal_pro</t>
    <phoneticPr fontId="1"/>
  </si>
  <si>
    <t>Italian</t>
    <phoneticPr fontId="1"/>
  </si>
  <si>
    <t>O_follows_V</t>
    <phoneticPr fontId="1"/>
  </si>
  <si>
    <t>Ainu</t>
    <phoneticPr fontId="1"/>
  </si>
  <si>
    <t>Turkish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</si>
</sst>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u/>
      <sz val="12"/>
      <color theme="10"/>
      <name val="Osaka"/>
      <family val="2"/>
      <charset val="128"/>
    </font>
    <font>
      <u/>
      <sz val="12"/>
      <color theme="11"/>
      <name val="Osaka"/>
      <family val="2"/>
      <charset val="128"/>
    </font>
    <font>
      <sz val="10"/>
      <color indexed="81"/>
      <name val="Osaka"/>
      <family val="2"/>
      <charset val="128"/>
    </font>
    <font>
      <b/>
      <sz val="10"/>
      <color indexed="81"/>
      <name val="Osaka"/>
      <family val="2"/>
      <charset val="128"/>
    </font>
    <font>
      <b/>
      <sz val="10"/>
      <color rgb="FF000000"/>
      <name val="Osaka"/>
      <family val="2"/>
      <charset val="128"/>
    </font>
    <font>
      <sz val="10"/>
      <color rgb="FF000000"/>
      <name val="Osaka"/>
      <family val="2"/>
      <charset val="128"/>
    </font>
    <font>
      <sz val="12"/>
      <color theme="1"/>
      <name val="Lucida Sans Unicod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2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 applyAlignment="1">
      <alignment vertical="top" wrapText="1"/>
    </xf>
    <xf numFmtId="0" fontId="8" fillId="0" borderId="0" xfId="0" applyFont="1" applyFill="1" applyBorder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right" wrapText="1"/>
    </xf>
    <xf numFmtId="0" fontId="8" fillId="0" borderId="2" xfId="0" applyFont="1" applyFill="1" applyBorder="1" applyAlignment="1">
      <alignment wrapText="1"/>
    </xf>
    <xf numFmtId="0" fontId="8" fillId="0" borderId="5" xfId="0" applyFont="1" applyFill="1" applyBorder="1" applyAlignment="1">
      <alignment wrapText="1"/>
    </xf>
    <xf numFmtId="0" fontId="8" fillId="0" borderId="3" xfId="0" applyFont="1" applyFill="1" applyBorder="1" applyAlignment="1">
      <alignment horizontal="right" wrapText="1"/>
    </xf>
    <xf numFmtId="0" fontId="8" fillId="0" borderId="4" xfId="0" applyFont="1" applyFill="1" applyBorder="1" applyAlignment="1">
      <alignment wrapText="1"/>
    </xf>
    <xf numFmtId="0" fontId="8" fillId="0" borderId="6" xfId="0" applyFont="1" applyFill="1" applyBorder="1" applyAlignment="1">
      <alignment wrapText="1"/>
    </xf>
    <xf numFmtId="0" fontId="8" fillId="0" borderId="0" xfId="0" applyFont="1"/>
  </cellXfs>
  <cellStyles count="2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AA19" totalsRowShown="0" headerRowDxfId="29" dataDxfId="28">
  <autoFilter ref="A1:AA19" xr:uid="{00000000-0009-0000-0100-000001000000}"/>
  <sortState xmlns:xlrd2="http://schemas.microsoft.com/office/spreadsheetml/2017/richdata2" ref="A2:AA18">
    <sortCondition descending="1" ref="AA1:AA18"/>
  </sortState>
  <tableColumns count="27">
    <tableColumn id="1" xr3:uid="{00000000-0010-0000-0000-000001000000}" name="Language" dataDxfId="27"/>
    <tableColumn id="2" xr3:uid="{00000000-0010-0000-0000-000002000000}" name="has_definite_art" dataDxfId="26"/>
    <tableColumn id="3" xr3:uid="{00000000-0010-0000-0000-000003000000}" name="has_indefinite_art" dataDxfId="25"/>
    <tableColumn id="27" xr3:uid="{00000000-0010-0000-0000-00001B000000}" name="has_personal_pro" dataDxfId="24"/>
    <tableColumn id="4" xr3:uid="{00000000-0010-0000-0000-000004000000}" name="N_encodes_plurality" dataDxfId="23"/>
    <tableColumn id="5" xr3:uid="{00000000-0010-0000-0000-000005000000}" name="N_encodes_class" dataDxfId="22"/>
    <tableColumn id="6" xr3:uid="{00000000-0010-0000-0000-000006000000}" name="N_encodes_case" dataDxfId="21"/>
    <tableColumn id="20" xr3:uid="{00000000-0010-0000-0000-000014000000}" name="relative_cl_follows_N" dataDxfId="20"/>
    <tableColumn id="19" xr3:uid="{00000000-0010-0000-0000-000013000000}" name="has_postpositions" dataDxfId="19"/>
    <tableColumn id="7" xr3:uid="{00000000-0010-0000-0000-000007000000}" name="has_prepositions" dataDxfId="18"/>
    <tableColumn id="16" xr3:uid="{00000000-0010-0000-0000-000010000000}" name="A_agrees_w_Nplurality" dataDxfId="17"/>
    <tableColumn id="17" xr3:uid="{00000000-0010-0000-0000-000011000000}" name="A_agrees_w_Nclass" dataDxfId="16"/>
    <tableColumn id="22" xr3:uid="{00000000-0010-0000-0000-000016000000}" name="A_agrees_w_Ncase" dataDxfId="15"/>
    <tableColumn id="8" xr3:uid="{00000000-0010-0000-0000-000008000000}" name="A_follows_N" dataDxfId="14"/>
    <tableColumn id="9" xr3:uid="{00000000-0010-0000-0000-000009000000}" name="O_follows_V" dataDxfId="13"/>
    <tableColumn id="18" xr3:uid="{00000000-0010-0000-0000-000012000000}" name="requires_Subj" dataDxfId="12"/>
    <tableColumn id="25" xr3:uid="{00000000-0010-0000-0000-000019000000}" name="V_agrees_w_Subj" dataDxfId="11"/>
    <tableColumn id="12" xr3:uid="{00000000-0010-0000-0000-00000C000000}" name="V_encodes_plurality" dataDxfId="10"/>
    <tableColumn id="13" xr3:uid="{00000000-0010-0000-0000-00000D000000}" name="V_encodes_class" dataDxfId="9"/>
    <tableColumn id="14" xr3:uid="{00000000-0010-0000-0000-00000E000000}" name="V_encodes_voice" dataDxfId="8"/>
    <tableColumn id="21" xr3:uid="{00000000-0010-0000-0000-000015000000}" name="V_encodes_tense" dataDxfId="7"/>
    <tableColumn id="11" xr3:uid="{00000000-0010-0000-0000-00000B000000}" name="V_encodes_person" dataDxfId="6"/>
    <tableColumn id="10" xr3:uid="{00000000-0010-0000-0000-00000A000000}" name="V_encodes_aspect" dataDxfId="5"/>
    <tableColumn id="26" xr3:uid="{00000000-0010-0000-0000-00001A000000}" name="V_infinitive_is_derived" dataDxfId="4"/>
    <tableColumn id="23" xr3:uid="{00000000-0010-0000-0000-000017000000}" name="V_agrees_w_Obj" dataDxfId="3"/>
    <tableColumn id="15" xr3:uid="{00000000-0010-0000-0000-00000F000000}" name="tense_agreesment" dataDxfId="2"/>
    <tableColumn id="24" xr3:uid="{00000000-0010-0000-0000-000018000000}" name="check_sum" dataDxfId="1">
      <calculatedColumnFormula>SUM(B2:Z2)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"/>
  <sheetViews>
    <sheetView tabSelected="1" zoomScale="125" zoomScaleNormal="125" zoomScalePageLayoutView="125" workbookViewId="0">
      <pane xSplit="5760" ySplit="3540" topLeftCell="M1" activePane="bottomRight"/>
      <selection sqref="A1:XFD1048576"/>
      <selection pane="topRight" activeCell="AC3" sqref="AC3"/>
      <selection pane="bottomLeft" activeCell="A7" sqref="A7:AA7"/>
      <selection pane="bottomRight" activeCell="AA3" sqref="AA3"/>
    </sheetView>
  </sheetViews>
  <sheetFormatPr baseColWidth="10" defaultColWidth="7.375" defaultRowHeight="20" x14ac:dyDescent="0.35"/>
  <cols>
    <col min="1" max="1" width="9.375" style="5" customWidth="1"/>
    <col min="2" max="2" width="3.875" style="5" customWidth="1"/>
    <col min="3" max="4" width="4.125" style="5" customWidth="1"/>
    <col min="5" max="5" width="4.625" style="5" customWidth="1"/>
    <col min="6" max="6" width="4.75" style="5" customWidth="1"/>
    <col min="7" max="7" width="4.625" style="5" customWidth="1"/>
    <col min="8" max="8" width="4.5" style="5" customWidth="1"/>
    <col min="9" max="10" width="4.375" style="5" customWidth="1"/>
    <col min="11" max="11" width="5.125" style="5" customWidth="1"/>
    <col min="12" max="13" width="4.625" style="5" customWidth="1"/>
    <col min="14" max="14" width="4.5" style="5" customWidth="1"/>
    <col min="15" max="15" width="4.625" style="5" customWidth="1"/>
    <col min="16" max="16" width="4.25" style="13" customWidth="1"/>
    <col min="17" max="18" width="4.875" style="5" customWidth="1"/>
    <col min="19" max="19" width="5.125" style="5" customWidth="1"/>
    <col min="20" max="20" width="4.875" style="5" customWidth="1"/>
    <col min="21" max="21" width="5.25" style="5" customWidth="1"/>
    <col min="22" max="22" width="5.125" style="13" customWidth="1"/>
    <col min="23" max="24" width="5.25" style="13" customWidth="1"/>
    <col min="25" max="25" width="4.625" style="13" customWidth="1"/>
    <col min="26" max="26" width="4.875" style="5" customWidth="1"/>
    <col min="27" max="27" width="5" style="5" customWidth="1"/>
    <col min="28" max="28" width="3.875" style="5" customWidth="1"/>
    <col min="29" max="29" width="4" style="5" customWidth="1"/>
    <col min="30" max="30" width="4.75" style="13" customWidth="1"/>
    <col min="31" max="32" width="4" style="5" customWidth="1"/>
    <col min="33" max="33" width="4.875" style="5" customWidth="1"/>
    <col min="34" max="16384" width="7.375" style="5"/>
  </cols>
  <sheetData>
    <row r="1" spans="1:30" s="3" customFormat="1" ht="84" x14ac:dyDescent="0.35">
      <c r="A1" s="1" t="s">
        <v>10</v>
      </c>
      <c r="B1" s="2" t="s">
        <v>24</v>
      </c>
      <c r="C1" s="2" t="s">
        <v>25</v>
      </c>
      <c r="D1" s="2" t="s">
        <v>42</v>
      </c>
      <c r="E1" s="2" t="s">
        <v>28</v>
      </c>
      <c r="F1" s="2" t="s">
        <v>21</v>
      </c>
      <c r="G1" s="2" t="s">
        <v>29</v>
      </c>
      <c r="H1" s="2" t="s">
        <v>27</v>
      </c>
      <c r="I1" s="2" t="s">
        <v>18</v>
      </c>
      <c r="J1" s="2" t="s">
        <v>23</v>
      </c>
      <c r="K1" s="2" t="s">
        <v>35</v>
      </c>
      <c r="L1" s="2" t="s">
        <v>36</v>
      </c>
      <c r="M1" s="2" t="s">
        <v>37</v>
      </c>
      <c r="N1" s="2" t="s">
        <v>7</v>
      </c>
      <c r="O1" s="2" t="s">
        <v>44</v>
      </c>
      <c r="P1" s="2" t="s">
        <v>26</v>
      </c>
      <c r="Q1" s="2" t="s">
        <v>38</v>
      </c>
      <c r="R1" s="2" t="s">
        <v>30</v>
      </c>
      <c r="S1" s="2" t="s">
        <v>22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41</v>
      </c>
      <c r="Y1" s="2" t="s">
        <v>39</v>
      </c>
      <c r="Z1" s="2" t="s">
        <v>40</v>
      </c>
      <c r="AA1" s="2" t="s">
        <v>16</v>
      </c>
    </row>
    <row r="2" spans="1:30" ht="21" x14ac:dyDescent="0.35">
      <c r="A2" s="4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0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2">
        <f t="shared" ref="AA2:AA19" si="0">SUM(B2:Z2)</f>
        <v>20</v>
      </c>
      <c r="AD2" s="5"/>
    </row>
    <row r="3" spans="1:30" ht="21" x14ac:dyDescent="0.35">
      <c r="A3" s="4" t="s">
        <v>43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0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0</v>
      </c>
      <c r="Z3" s="1">
        <v>1</v>
      </c>
      <c r="AA3" s="6">
        <f t="shared" si="0"/>
        <v>20</v>
      </c>
      <c r="AD3" s="5"/>
    </row>
    <row r="4" spans="1:30" ht="21" x14ac:dyDescent="0.35">
      <c r="A4" s="4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0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2">
        <f t="shared" si="0"/>
        <v>19</v>
      </c>
      <c r="AD4" s="5"/>
    </row>
    <row r="5" spans="1:30" ht="21" x14ac:dyDescent="0.35">
      <c r="A5" s="4" t="s">
        <v>3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0</v>
      </c>
      <c r="O5" s="1">
        <v>1</v>
      </c>
      <c r="P5" s="1">
        <v>0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0</v>
      </c>
      <c r="Z5" s="1">
        <v>0</v>
      </c>
      <c r="AA5" s="2">
        <f t="shared" si="0"/>
        <v>18</v>
      </c>
      <c r="AD5" s="5"/>
    </row>
    <row r="6" spans="1:30" ht="21" x14ac:dyDescent="0.35">
      <c r="A6" s="4" t="s">
        <v>2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1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0</v>
      </c>
      <c r="Z6" s="1">
        <v>0</v>
      </c>
      <c r="AA6" s="2">
        <f t="shared" si="0"/>
        <v>18</v>
      </c>
      <c r="AD6" s="5"/>
    </row>
    <row r="7" spans="1:30" ht="21" x14ac:dyDescent="0.35">
      <c r="A7" s="4" t="s">
        <v>13</v>
      </c>
      <c r="B7" s="1">
        <v>0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0</v>
      </c>
      <c r="Q7" s="1">
        <v>1</v>
      </c>
      <c r="R7" s="1">
        <v>1</v>
      </c>
      <c r="S7" s="1">
        <v>0</v>
      </c>
      <c r="T7" s="1">
        <v>1</v>
      </c>
      <c r="U7" s="1">
        <v>1</v>
      </c>
      <c r="V7" s="1">
        <v>1</v>
      </c>
      <c r="W7" s="1">
        <v>0</v>
      </c>
      <c r="X7" s="1">
        <v>1</v>
      </c>
      <c r="Y7" s="1">
        <v>0</v>
      </c>
      <c r="Z7" s="1">
        <v>0</v>
      </c>
      <c r="AA7" s="2">
        <f t="shared" si="0"/>
        <v>17</v>
      </c>
      <c r="AD7" s="5"/>
    </row>
    <row r="8" spans="1:30" ht="21" x14ac:dyDescent="0.35">
      <c r="A8" s="7" t="s">
        <v>9</v>
      </c>
      <c r="B8" s="8">
        <v>0</v>
      </c>
      <c r="C8" s="8">
        <v>0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0</v>
      </c>
      <c r="J8" s="8">
        <v>1</v>
      </c>
      <c r="K8" s="8">
        <v>1</v>
      </c>
      <c r="L8" s="8">
        <v>1</v>
      </c>
      <c r="M8" s="8">
        <v>1</v>
      </c>
      <c r="N8" s="8">
        <v>0</v>
      </c>
      <c r="O8" s="8">
        <v>1</v>
      </c>
      <c r="P8" s="9">
        <v>0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0</v>
      </c>
      <c r="Z8" s="8">
        <v>0</v>
      </c>
      <c r="AA8" s="2">
        <f t="shared" si="0"/>
        <v>18</v>
      </c>
      <c r="AD8" s="5"/>
    </row>
    <row r="9" spans="1:30" ht="21" x14ac:dyDescent="0.35">
      <c r="A9" s="7" t="s">
        <v>14</v>
      </c>
      <c r="B9" s="8">
        <v>0</v>
      </c>
      <c r="C9" s="8">
        <v>0</v>
      </c>
      <c r="D9" s="8">
        <v>1</v>
      </c>
      <c r="E9" s="8">
        <v>1</v>
      </c>
      <c r="F9" s="8">
        <v>1</v>
      </c>
      <c r="G9" s="8">
        <v>0</v>
      </c>
      <c r="H9" s="8">
        <v>1</v>
      </c>
      <c r="I9" s="8">
        <v>0</v>
      </c>
      <c r="J9" s="8">
        <v>1</v>
      </c>
      <c r="K9" s="8">
        <v>1</v>
      </c>
      <c r="L9" s="8">
        <v>1</v>
      </c>
      <c r="M9" s="8">
        <v>0</v>
      </c>
      <c r="N9" s="8">
        <v>1</v>
      </c>
      <c r="O9" s="8">
        <v>1</v>
      </c>
      <c r="P9" s="9">
        <v>0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0</v>
      </c>
      <c r="AA9" s="2">
        <f t="shared" si="0"/>
        <v>18</v>
      </c>
      <c r="AD9" s="5"/>
    </row>
    <row r="10" spans="1:30" ht="21" x14ac:dyDescent="0.35">
      <c r="A10" s="7" t="s">
        <v>17</v>
      </c>
      <c r="B10" s="8">
        <v>1</v>
      </c>
      <c r="C10" s="8">
        <v>0</v>
      </c>
      <c r="D10" s="8">
        <v>1</v>
      </c>
      <c r="E10" s="8">
        <v>1</v>
      </c>
      <c r="F10" s="8">
        <v>1</v>
      </c>
      <c r="G10" s="8">
        <v>0</v>
      </c>
      <c r="H10" s="8">
        <v>1</v>
      </c>
      <c r="I10" s="8">
        <v>0</v>
      </c>
      <c r="J10" s="8">
        <v>1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9">
        <v>0</v>
      </c>
      <c r="Q10" s="8">
        <v>1</v>
      </c>
      <c r="R10" s="8">
        <v>1</v>
      </c>
      <c r="S10" s="8">
        <v>0</v>
      </c>
      <c r="T10" s="8">
        <v>1</v>
      </c>
      <c r="U10" s="8">
        <v>1</v>
      </c>
      <c r="V10" s="8">
        <v>1</v>
      </c>
      <c r="W10" s="8">
        <v>1</v>
      </c>
      <c r="X10" s="8">
        <v>0</v>
      </c>
      <c r="Y10" s="8">
        <v>0</v>
      </c>
      <c r="Z10" s="8">
        <v>0</v>
      </c>
      <c r="AA10" s="6">
        <f t="shared" si="0"/>
        <v>15</v>
      </c>
      <c r="AD10" s="5"/>
    </row>
    <row r="11" spans="1:30" ht="21" x14ac:dyDescent="0.35">
      <c r="A11" s="7" t="s">
        <v>6</v>
      </c>
      <c r="B11" s="8">
        <v>1</v>
      </c>
      <c r="C11" s="8">
        <v>1</v>
      </c>
      <c r="D11" s="8">
        <v>1</v>
      </c>
      <c r="E11" s="8">
        <v>1</v>
      </c>
      <c r="F11" s="8">
        <v>0</v>
      </c>
      <c r="G11" s="8">
        <v>1</v>
      </c>
      <c r="H11" s="8">
        <v>1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9">
        <v>0</v>
      </c>
      <c r="Q11" s="8">
        <v>1</v>
      </c>
      <c r="R11" s="8">
        <v>1</v>
      </c>
      <c r="S11" s="8">
        <v>0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  <c r="Z11" s="8">
        <v>0</v>
      </c>
      <c r="AA11" s="2">
        <f t="shared" si="0"/>
        <v>16</v>
      </c>
      <c r="AD11" s="5"/>
    </row>
    <row r="12" spans="1:30" ht="21" x14ac:dyDescent="0.35">
      <c r="A12" s="7" t="s">
        <v>4</v>
      </c>
      <c r="B12" s="8">
        <v>1</v>
      </c>
      <c r="C12" s="8">
        <v>1</v>
      </c>
      <c r="D12" s="8">
        <v>1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9">
        <v>1</v>
      </c>
      <c r="Q12" s="8">
        <v>1</v>
      </c>
      <c r="R12" s="8">
        <v>0</v>
      </c>
      <c r="S12" s="8">
        <v>0</v>
      </c>
      <c r="T12" s="8">
        <v>1</v>
      </c>
      <c r="U12" s="8">
        <v>1</v>
      </c>
      <c r="V12" s="8">
        <v>1</v>
      </c>
      <c r="W12" s="8">
        <v>0</v>
      </c>
      <c r="X12" s="8">
        <v>1</v>
      </c>
      <c r="Y12" s="8">
        <v>0</v>
      </c>
      <c r="Z12" s="8">
        <v>1</v>
      </c>
      <c r="AA12" s="2">
        <f t="shared" si="0"/>
        <v>14</v>
      </c>
      <c r="AD12" s="5"/>
    </row>
    <row r="13" spans="1:30" ht="21" x14ac:dyDescent="0.35">
      <c r="A13" s="7" t="s">
        <v>11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0</v>
      </c>
      <c r="M13" s="8">
        <v>1</v>
      </c>
      <c r="N13" s="8">
        <v>0</v>
      </c>
      <c r="O13" s="8">
        <v>1</v>
      </c>
      <c r="P13" s="9">
        <v>0</v>
      </c>
      <c r="Q13" s="8">
        <v>1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0</v>
      </c>
      <c r="X13" s="8">
        <v>1</v>
      </c>
      <c r="Y13" s="8">
        <v>0</v>
      </c>
      <c r="Z13" s="8">
        <v>0</v>
      </c>
      <c r="AA13" s="2">
        <f t="shared" si="0"/>
        <v>14</v>
      </c>
      <c r="AD13" s="5"/>
    </row>
    <row r="14" spans="1:30" ht="21" x14ac:dyDescent="0.35">
      <c r="A14" s="10" t="s">
        <v>12</v>
      </c>
      <c r="B14" s="11">
        <v>0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1</v>
      </c>
      <c r="K14" s="11">
        <v>0</v>
      </c>
      <c r="L14" s="11">
        <v>0</v>
      </c>
      <c r="M14" s="11">
        <v>0</v>
      </c>
      <c r="N14" s="11">
        <v>1</v>
      </c>
      <c r="O14" s="11">
        <v>1</v>
      </c>
      <c r="P14" s="12">
        <v>0</v>
      </c>
      <c r="Q14" s="11">
        <v>1</v>
      </c>
      <c r="R14" s="11">
        <v>1</v>
      </c>
      <c r="S14" s="11">
        <v>1</v>
      </c>
      <c r="T14" s="11">
        <v>1</v>
      </c>
      <c r="U14" s="11">
        <v>0</v>
      </c>
      <c r="V14" s="11">
        <v>0</v>
      </c>
      <c r="W14" s="11">
        <v>1</v>
      </c>
      <c r="X14" s="11">
        <v>0</v>
      </c>
      <c r="Y14" s="11">
        <v>1</v>
      </c>
      <c r="Z14" s="11">
        <v>0</v>
      </c>
      <c r="AA14" s="2">
        <f t="shared" si="0"/>
        <v>11</v>
      </c>
      <c r="AD14" s="5"/>
    </row>
    <row r="15" spans="1:30" ht="21" x14ac:dyDescent="0.35">
      <c r="A15" s="4" t="s">
        <v>45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0</v>
      </c>
      <c r="AA15" s="6">
        <f t="shared" si="0"/>
        <v>7</v>
      </c>
      <c r="AD15" s="5"/>
    </row>
    <row r="16" spans="1:30" ht="21" x14ac:dyDescent="0.35">
      <c r="A16" s="10" t="s">
        <v>0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2">
        <f t="shared" si="0"/>
        <v>4</v>
      </c>
      <c r="AD16" s="5"/>
    </row>
    <row r="17" spans="1:30" ht="21" x14ac:dyDescent="0.35">
      <c r="A17" s="4" t="s">
        <v>1</v>
      </c>
      <c r="B17" s="1">
        <v>0</v>
      </c>
      <c r="C17" s="1">
        <v>0</v>
      </c>
      <c r="D17" s="1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2">
        <v>0</v>
      </c>
      <c r="Q17" s="11">
        <v>0</v>
      </c>
      <c r="R17" s="11">
        <v>0</v>
      </c>
      <c r="S17" s="11">
        <v>0</v>
      </c>
      <c r="T17" s="11">
        <v>1</v>
      </c>
      <c r="U17" s="1">
        <v>1</v>
      </c>
      <c r="V17" s="1">
        <v>0</v>
      </c>
      <c r="W17" s="11">
        <v>0</v>
      </c>
      <c r="X17" s="11">
        <v>1</v>
      </c>
      <c r="Y17" s="1">
        <v>0</v>
      </c>
      <c r="Z17" s="1">
        <v>0</v>
      </c>
      <c r="AA17" s="2">
        <f t="shared" si="0"/>
        <v>5</v>
      </c>
      <c r="AD17" s="5"/>
    </row>
    <row r="18" spans="1:30" ht="21" x14ac:dyDescent="0.35">
      <c r="A18" s="4" t="s">
        <v>15</v>
      </c>
      <c r="B18" s="1">
        <v>0</v>
      </c>
      <c r="C18" s="1">
        <v>0</v>
      </c>
      <c r="D18" s="11">
        <v>0</v>
      </c>
      <c r="E18" s="1">
        <v>0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2">
        <v>0</v>
      </c>
      <c r="Q18" s="11">
        <v>0</v>
      </c>
      <c r="R18" s="11">
        <v>0</v>
      </c>
      <c r="S18" s="11">
        <v>0</v>
      </c>
      <c r="T18" s="11">
        <v>1</v>
      </c>
      <c r="U18" s="1">
        <v>1</v>
      </c>
      <c r="V18" s="1">
        <v>0</v>
      </c>
      <c r="W18" s="11">
        <v>0</v>
      </c>
      <c r="X18" s="11">
        <v>1</v>
      </c>
      <c r="Y18" s="1">
        <v>0</v>
      </c>
      <c r="Z18" s="1">
        <v>0</v>
      </c>
      <c r="AA18" s="2">
        <f t="shared" si="0"/>
        <v>5</v>
      </c>
      <c r="AD18" s="5"/>
    </row>
    <row r="19" spans="1:30" ht="21" x14ac:dyDescent="0.35">
      <c r="A19" s="4" t="s">
        <v>46</v>
      </c>
      <c r="B19" s="1">
        <v>0</v>
      </c>
      <c r="C19" s="1">
        <v>0</v>
      </c>
      <c r="D19" s="11">
        <v>1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2">
        <v>0</v>
      </c>
      <c r="Q19" s="11">
        <v>1</v>
      </c>
      <c r="R19" s="11">
        <v>1</v>
      </c>
      <c r="S19" s="11">
        <v>0</v>
      </c>
      <c r="T19" s="11">
        <v>1</v>
      </c>
      <c r="U19" s="1">
        <v>1</v>
      </c>
      <c r="V19" s="1">
        <v>1</v>
      </c>
      <c r="W19" s="11">
        <v>0</v>
      </c>
      <c r="X19" s="11">
        <v>1</v>
      </c>
      <c r="Y19" s="1">
        <v>0</v>
      </c>
      <c r="Z19" s="1">
        <v>0</v>
      </c>
      <c r="AA19" s="6">
        <f t="shared" si="0"/>
        <v>9</v>
      </c>
      <c r="AD19" s="5"/>
    </row>
    <row r="21" spans="1:30" ht="21" x14ac:dyDescent="0.35">
      <c r="A21" s="5" t="s">
        <v>19</v>
      </c>
      <c r="B21" s="5">
        <f>SUM(B$2:B$19)</f>
        <v>7</v>
      </c>
      <c r="C21" s="5">
        <f t="shared" ref="C21:AA21" si="1">SUM(C2:C19)</f>
        <v>5</v>
      </c>
      <c r="D21" s="5">
        <f t="shared" si="1"/>
        <v>15</v>
      </c>
      <c r="E21" s="5">
        <f t="shared" si="1"/>
        <v>12</v>
      </c>
      <c r="F21" s="5">
        <f t="shared" si="1"/>
        <v>9</v>
      </c>
      <c r="G21" s="5">
        <f t="shared" si="1"/>
        <v>9</v>
      </c>
      <c r="H21" s="5">
        <f t="shared" si="1"/>
        <v>13</v>
      </c>
      <c r="I21" s="5">
        <f t="shared" si="1"/>
        <v>6</v>
      </c>
      <c r="J21" s="5">
        <f t="shared" si="1"/>
        <v>13</v>
      </c>
      <c r="K21" s="5">
        <f t="shared" si="1"/>
        <v>10</v>
      </c>
      <c r="L21" s="5">
        <f t="shared" si="1"/>
        <v>9</v>
      </c>
      <c r="M21" s="5">
        <f t="shared" si="1"/>
        <v>5</v>
      </c>
      <c r="N21" s="5">
        <f t="shared" si="1"/>
        <v>6</v>
      </c>
      <c r="O21" s="5">
        <f t="shared" si="1"/>
        <v>14</v>
      </c>
      <c r="P21" s="5">
        <f t="shared" si="1"/>
        <v>3</v>
      </c>
      <c r="Q21" s="5">
        <f t="shared" si="1"/>
        <v>14</v>
      </c>
      <c r="R21" s="5">
        <f t="shared" si="1"/>
        <v>14</v>
      </c>
      <c r="S21" s="5">
        <f t="shared" si="1"/>
        <v>6</v>
      </c>
      <c r="T21" s="5">
        <f t="shared" si="1"/>
        <v>18</v>
      </c>
      <c r="U21" s="5">
        <f t="shared" si="1"/>
        <v>16</v>
      </c>
      <c r="V21" s="5">
        <f t="shared" si="1"/>
        <v>13</v>
      </c>
      <c r="W21" s="5">
        <f t="shared" si="1"/>
        <v>8</v>
      </c>
      <c r="X21" s="5">
        <f t="shared" si="1"/>
        <v>15</v>
      </c>
      <c r="Y21" s="5">
        <f t="shared" si="1"/>
        <v>4</v>
      </c>
      <c r="Z21" s="5">
        <f t="shared" si="1"/>
        <v>4</v>
      </c>
      <c r="AA21" s="5">
        <f t="shared" si="1"/>
        <v>248</v>
      </c>
    </row>
    <row r="22" spans="1:30" ht="21" x14ac:dyDescent="0.35">
      <c r="A22" s="5" t="s">
        <v>20</v>
      </c>
      <c r="B22" s="5">
        <f t="shared" ref="B22:AA22" si="2">AVERAGE(B$2:B$19)</f>
        <v>0.3888888888888889</v>
      </c>
      <c r="C22" s="5">
        <f t="shared" si="2"/>
        <v>0.27777777777777779</v>
      </c>
      <c r="D22" s="5">
        <f t="shared" si="2"/>
        <v>0.83333333333333337</v>
      </c>
      <c r="E22" s="5">
        <f t="shared" si="2"/>
        <v>0.66666666666666663</v>
      </c>
      <c r="F22" s="5">
        <f t="shared" si="2"/>
        <v>0.5</v>
      </c>
      <c r="G22" s="5">
        <f t="shared" si="2"/>
        <v>0.5</v>
      </c>
      <c r="H22" s="5">
        <f t="shared" si="2"/>
        <v>0.72222222222222221</v>
      </c>
      <c r="I22" s="5">
        <f t="shared" si="2"/>
        <v>0.33333333333333331</v>
      </c>
      <c r="J22" s="5">
        <f t="shared" si="2"/>
        <v>0.72222222222222221</v>
      </c>
      <c r="K22" s="5">
        <f t="shared" si="2"/>
        <v>0.55555555555555558</v>
      </c>
      <c r="L22" s="5">
        <f t="shared" si="2"/>
        <v>0.5</v>
      </c>
      <c r="M22" s="5">
        <f t="shared" si="2"/>
        <v>0.27777777777777779</v>
      </c>
      <c r="N22" s="5">
        <f t="shared" si="2"/>
        <v>0.33333333333333331</v>
      </c>
      <c r="O22" s="5">
        <f t="shared" si="2"/>
        <v>0.77777777777777779</v>
      </c>
      <c r="P22" s="5">
        <f t="shared" si="2"/>
        <v>0.16666666666666666</v>
      </c>
      <c r="Q22" s="5">
        <f t="shared" si="2"/>
        <v>0.77777777777777779</v>
      </c>
      <c r="R22" s="5">
        <f t="shared" si="2"/>
        <v>0.77777777777777779</v>
      </c>
      <c r="S22" s="5">
        <f t="shared" si="2"/>
        <v>0.33333333333333331</v>
      </c>
      <c r="T22" s="5">
        <f t="shared" si="2"/>
        <v>1</v>
      </c>
      <c r="U22" s="5">
        <f t="shared" si="2"/>
        <v>0.88888888888888884</v>
      </c>
      <c r="V22" s="5">
        <f t="shared" si="2"/>
        <v>0.72222222222222221</v>
      </c>
      <c r="W22" s="5">
        <f t="shared" si="2"/>
        <v>0.44444444444444442</v>
      </c>
      <c r="X22" s="5">
        <f t="shared" si="2"/>
        <v>0.83333333333333337</v>
      </c>
      <c r="Y22" s="5">
        <f t="shared" si="2"/>
        <v>0.22222222222222221</v>
      </c>
      <c r="Z22" s="5">
        <f t="shared" si="2"/>
        <v>0.22222222222222221</v>
      </c>
      <c r="AA22" s="5">
        <f t="shared" si="2"/>
        <v>13.777777777777779</v>
      </c>
    </row>
  </sheetData>
  <phoneticPr fontId="1"/>
  <conditionalFormatting sqref="Q2:Z19 B2:O19">
    <cfRule type="containsText" dxfId="0" priority="3" operator="containsText" text="&quot;&quot;">
      <formula>NOT(ISERROR(SEARCH("""""",B2)))</formula>
    </cfRule>
  </conditionalFormatting>
  <pageMargins left="0.7" right="0.7" top="0.75" bottom="0.75" header="0.3" footer="0.3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typology.data25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 KURODA</dc:creator>
  <cp:lastModifiedBy>黒田 航</cp:lastModifiedBy>
  <dcterms:created xsi:type="dcterms:W3CDTF">2014-07-31T05:58:35Z</dcterms:created>
  <dcterms:modified xsi:type="dcterms:W3CDTF">2022-04-05T05:50:34Z</dcterms:modified>
</cp:coreProperties>
</file>