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wa\Music\responsi\"/>
    </mc:Choice>
  </mc:AlternateContent>
  <xr:revisionPtr revIDLastSave="0" documentId="13_ncr:1_{FC87E7BD-EEE0-4FFF-BEF6-225266E39BF1}" xr6:coauthVersionLast="47" xr6:coauthVersionMax="47" xr10:uidLastSave="{00000000-0000-0000-0000-000000000000}"/>
  <bookViews>
    <workbookView xWindow="5385" yWindow="2400" windowWidth="17625" windowHeight="11385" xr2:uid="{66F2EADE-EA50-4145-8A6F-EB28953386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P37" i="1"/>
  <c r="N37" i="1"/>
  <c r="M37" i="1"/>
  <c r="L37" i="1"/>
  <c r="K37" i="1"/>
  <c r="P36" i="1"/>
  <c r="N36" i="1"/>
  <c r="M36" i="1"/>
  <c r="L36" i="1"/>
  <c r="K36" i="1"/>
  <c r="N35" i="1"/>
  <c r="M35" i="1"/>
  <c r="L35" i="1"/>
  <c r="K35" i="1"/>
  <c r="P35" i="1" s="1"/>
  <c r="N34" i="1"/>
  <c r="N38" i="1" s="1"/>
  <c r="M34" i="1"/>
  <c r="M38" i="1" s="1"/>
  <c r="L34" i="1"/>
  <c r="L38" i="1" s="1"/>
  <c r="K34" i="1"/>
  <c r="K38" i="1" s="1"/>
  <c r="N29" i="1"/>
  <c r="M29" i="1"/>
  <c r="L29" i="1"/>
  <c r="K29" i="1"/>
  <c r="P29" i="1" s="1"/>
  <c r="N28" i="1"/>
  <c r="M28" i="1"/>
  <c r="P28" i="1" s="1"/>
  <c r="L28" i="1"/>
  <c r="K28" i="1"/>
  <c r="N27" i="1"/>
  <c r="M27" i="1"/>
  <c r="L27" i="1"/>
  <c r="K27" i="1"/>
  <c r="P27" i="1" s="1"/>
  <c r="N26" i="1"/>
  <c r="N30" i="1" s="1"/>
  <c r="M26" i="1"/>
  <c r="M30" i="1" s="1"/>
  <c r="L26" i="1"/>
  <c r="L30" i="1" s="1"/>
  <c r="K26" i="1"/>
  <c r="K30" i="1" s="1"/>
  <c r="P19" i="1"/>
  <c r="P20" i="1"/>
  <c r="P21" i="1"/>
  <c r="P18" i="1"/>
  <c r="N22" i="1"/>
  <c r="M22" i="1"/>
  <c r="L22" i="1"/>
  <c r="K22" i="1"/>
  <c r="P22" i="1" s="1"/>
  <c r="N21" i="1"/>
  <c r="N20" i="1"/>
  <c r="N19" i="1"/>
  <c r="N18" i="1"/>
  <c r="M21" i="1"/>
  <c r="M20" i="1"/>
  <c r="M19" i="1"/>
  <c r="M18" i="1"/>
  <c r="L21" i="1"/>
  <c r="L20" i="1"/>
  <c r="L19" i="1"/>
  <c r="L18" i="1"/>
  <c r="K21" i="1"/>
  <c r="K20" i="1"/>
  <c r="K19" i="1"/>
  <c r="K18" i="1"/>
  <c r="P12" i="1"/>
  <c r="P13" i="1"/>
  <c r="P11" i="1"/>
  <c r="M14" i="1"/>
  <c r="L14" i="1"/>
  <c r="K14" i="1"/>
  <c r="P14" i="1" s="1"/>
  <c r="M13" i="1"/>
  <c r="M12" i="1"/>
  <c r="M11" i="1"/>
  <c r="L13" i="1"/>
  <c r="L12" i="1"/>
  <c r="L11" i="1"/>
  <c r="K13" i="1"/>
  <c r="K12" i="1"/>
  <c r="K11" i="1"/>
  <c r="F30" i="1"/>
  <c r="E30" i="1"/>
  <c r="D30" i="1"/>
  <c r="C30" i="1"/>
  <c r="F29" i="1"/>
  <c r="F28" i="1"/>
  <c r="F27" i="1"/>
  <c r="F26" i="1"/>
  <c r="E29" i="1"/>
  <c r="E28" i="1"/>
  <c r="E27" i="1"/>
  <c r="E26" i="1"/>
  <c r="D29" i="1"/>
  <c r="D28" i="1"/>
  <c r="D27" i="1"/>
  <c r="D26" i="1"/>
  <c r="C29" i="1"/>
  <c r="C28" i="1"/>
  <c r="C27" i="1"/>
  <c r="C19" i="1"/>
  <c r="C26" i="1"/>
  <c r="F18" i="1"/>
  <c r="E18" i="1"/>
  <c r="D18" i="1"/>
  <c r="C18" i="1"/>
  <c r="D22" i="1"/>
  <c r="C20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22" i="1"/>
  <c r="E22" i="1"/>
  <c r="C22" i="1"/>
  <c r="F21" i="1"/>
  <c r="F20" i="1"/>
  <c r="F19" i="1"/>
  <c r="E21" i="1"/>
  <c r="E20" i="1"/>
  <c r="E19" i="1"/>
  <c r="D21" i="1"/>
  <c r="D20" i="1"/>
  <c r="D19" i="1"/>
  <c r="C21" i="1"/>
  <c r="E14" i="1"/>
  <c r="D14" i="1"/>
  <c r="C14" i="1"/>
  <c r="P38" i="1" l="1"/>
  <c r="P34" i="1"/>
  <c r="P30" i="1"/>
  <c r="P26" i="1"/>
</calcChain>
</file>

<file path=xl/sharedStrings.xml><?xml version="1.0" encoding="utf-8"?>
<sst xmlns="http://schemas.openxmlformats.org/spreadsheetml/2006/main" count="89" uniqueCount="18">
  <si>
    <t>Camilan</t>
  </si>
  <si>
    <t>Harga</t>
  </si>
  <si>
    <t>Jarak(m)</t>
  </si>
  <si>
    <t>Rate Rasa</t>
  </si>
  <si>
    <t>Bakso Aci</t>
  </si>
  <si>
    <t>Corndog</t>
  </si>
  <si>
    <t>Otak-otak</t>
  </si>
  <si>
    <t>Rujak</t>
  </si>
  <si>
    <t xml:space="preserve">Jarak </t>
  </si>
  <si>
    <t>Rasa</t>
  </si>
  <si>
    <t>Jarak</t>
  </si>
  <si>
    <t>Perbandingan Harga</t>
  </si>
  <si>
    <t>Perbandingan Jarak</t>
  </si>
  <si>
    <t>Perbandingan Rate Rasa</t>
  </si>
  <si>
    <t>eigen kriteria</t>
  </si>
  <si>
    <t>Eigen Vektor</t>
  </si>
  <si>
    <t>Eigen Kriteria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</si>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</sst>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D291-D867-4A16-8E29-EE966F31578F}">
  <dimension ref="A1:V367"/>
  <sheetViews>
    <sheetView tabSelected="1" workbookViewId="0">
      <selection activeCell="G8" sqref="G8"/>
    </sheetView>
  </sheetViews>
  <sheetFormatPr defaultRowHeight="15" x14ac:dyDescent="0.25"/>
  <cols>
    <col min="2" max="2" width="10.5703125" customWidth="1"/>
    <col min="3" max="3" width="11" customWidth="1"/>
    <col min="4" max="4" width="11.42578125" customWidth="1"/>
    <col min="5" max="5" width="10.5703125" customWidth="1"/>
    <col min="6" max="6" width="13.42578125" customWidth="1"/>
    <col min="8" max="8" width="11.85546875" customWidth="1"/>
    <col min="13" max="13" width="14" customWidth="1"/>
    <col min="14" max="14" width="14.8554687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3" t="s">
        <v>0</v>
      </c>
      <c r="C3" s="3" t="s">
        <v>1</v>
      </c>
      <c r="D3" s="3" t="s">
        <v>2</v>
      </c>
      <c r="E3" s="3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 t="s">
        <v>4</v>
      </c>
      <c r="C4" s="2">
        <v>12000</v>
      </c>
      <c r="D4" s="2">
        <v>54</v>
      </c>
      <c r="E4" s="2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 t="s">
        <v>5</v>
      </c>
      <c r="C5" s="2">
        <v>15000</v>
      </c>
      <c r="D5" s="2">
        <v>12</v>
      </c>
      <c r="E5" s="2">
        <v>7.5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 t="s">
        <v>6</v>
      </c>
      <c r="C6" s="2">
        <v>10000</v>
      </c>
      <c r="D6" s="2">
        <v>60</v>
      </c>
      <c r="E6" s="2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 t="s">
        <v>7</v>
      </c>
      <c r="C7" s="2">
        <v>7000</v>
      </c>
      <c r="D7" s="2">
        <v>23</v>
      </c>
      <c r="E7" s="2">
        <v>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4" t="s">
        <v>1</v>
      </c>
      <c r="D10" s="4" t="s">
        <v>8</v>
      </c>
      <c r="E10" s="4" t="s">
        <v>9</v>
      </c>
      <c r="F10" s="1"/>
      <c r="G10" s="1"/>
      <c r="J10" s="1"/>
      <c r="K10" s="4" t="s">
        <v>1</v>
      </c>
      <c r="L10" s="4" t="s">
        <v>8</v>
      </c>
      <c r="M10" s="4" t="s">
        <v>9</v>
      </c>
      <c r="N10" s="1"/>
      <c r="P10" s="4" t="s">
        <v>14</v>
      </c>
      <c r="Q10" s="1"/>
      <c r="R10" s="1"/>
      <c r="S10" s="1"/>
      <c r="T10" s="1"/>
      <c r="U10" s="1"/>
      <c r="V10" s="1"/>
    </row>
    <row r="11" spans="1:22" x14ac:dyDescent="0.25">
      <c r="A11" s="1"/>
      <c r="B11" s="1" t="s">
        <v>1</v>
      </c>
      <c r="C11" s="4">
        <v>1</v>
      </c>
      <c r="D11" s="4">
        <v>0.5</v>
      </c>
      <c r="E11" s="4">
        <v>0.33333333333333331</v>
      </c>
      <c r="F11" s="1"/>
      <c r="G11" s="1"/>
      <c r="J11" s="1" t="s">
        <v>1</v>
      </c>
      <c r="K11" s="4">
        <f>C11/C14</f>
        <v>0.16666666666666666</v>
      </c>
      <c r="L11" s="4">
        <f>D11/D14</f>
        <v>0.14285714285714285</v>
      </c>
      <c r="M11" s="4">
        <f>E11/E14</f>
        <v>0.18181818181818182</v>
      </c>
      <c r="N11" s="1"/>
      <c r="P11" s="4">
        <f>AVERAGE(K11:M11)</f>
        <v>0.16378066378066378</v>
      </c>
      <c r="Q11" s="1"/>
      <c r="R11" s="1"/>
      <c r="S11" s="1"/>
      <c r="T11" s="1"/>
      <c r="U11" s="1"/>
      <c r="V11" s="1"/>
    </row>
    <row r="12" spans="1:22" x14ac:dyDescent="0.25">
      <c r="A12" s="1"/>
      <c r="B12" s="1" t="s">
        <v>10</v>
      </c>
      <c r="C12" s="4">
        <v>2</v>
      </c>
      <c r="D12" s="4">
        <v>1</v>
      </c>
      <c r="E12" s="4">
        <v>0.5</v>
      </c>
      <c r="F12" s="1"/>
      <c r="G12" s="1"/>
      <c r="J12" s="1" t="s">
        <v>10</v>
      </c>
      <c r="K12" s="4">
        <f>C12/C14</f>
        <v>0.33333333333333331</v>
      </c>
      <c r="L12" s="4">
        <f>D12/D14</f>
        <v>0.2857142857142857</v>
      </c>
      <c r="M12" s="4">
        <f>E12/E14</f>
        <v>0.27272727272727276</v>
      </c>
      <c r="N12" s="1"/>
      <c r="P12" s="4">
        <f>AVERAGE(K12:M12)</f>
        <v>0.29725829725829728</v>
      </c>
      <c r="Q12" s="1"/>
      <c r="R12" s="1"/>
      <c r="S12" s="1"/>
      <c r="T12" s="1"/>
      <c r="U12" s="1"/>
      <c r="V12" s="1"/>
    </row>
    <row r="13" spans="1:22" x14ac:dyDescent="0.25">
      <c r="A13" s="1"/>
      <c r="B13" s="1" t="s">
        <v>9</v>
      </c>
      <c r="C13" s="5">
        <v>3</v>
      </c>
      <c r="D13" s="5">
        <v>2</v>
      </c>
      <c r="E13" s="5">
        <v>1</v>
      </c>
      <c r="F13" s="1"/>
      <c r="G13" s="1"/>
      <c r="J13" s="1" t="s">
        <v>9</v>
      </c>
      <c r="K13" s="5">
        <f>C13/C14</f>
        <v>0.5</v>
      </c>
      <c r="L13" s="5">
        <f>D13/D14</f>
        <v>0.5714285714285714</v>
      </c>
      <c r="M13" s="5">
        <f>E13/E14</f>
        <v>0.54545454545454553</v>
      </c>
      <c r="N13" s="1"/>
      <c r="P13" s="4">
        <f>AVERAGE(K13:M13)</f>
        <v>0.53896103896103897</v>
      </c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4">
        <f>SUM(C11:C13)</f>
        <v>6</v>
      </c>
      <c r="D14" s="4">
        <f>SUM(D11:D13)</f>
        <v>3.5</v>
      </c>
      <c r="E14" s="4">
        <f>SUM(E11:E13)</f>
        <v>1.8333333333333333</v>
      </c>
      <c r="F14" s="1"/>
      <c r="G14" s="1"/>
      <c r="J14" s="1"/>
      <c r="K14" s="4">
        <f>SUM(K11:K13)</f>
        <v>1</v>
      </c>
      <c r="L14" s="4">
        <f>SUM(L11:L13)</f>
        <v>1</v>
      </c>
      <c r="M14" s="4">
        <f>SUM(M11:M13)</f>
        <v>1</v>
      </c>
      <c r="N14" s="1"/>
      <c r="P14" s="4">
        <f>AVERAGE(K14:M14)</f>
        <v>1</v>
      </c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6" t="s">
        <v>11</v>
      </c>
      <c r="C16" s="6"/>
      <c r="D16" s="1"/>
      <c r="E16" s="1"/>
      <c r="F16" s="1"/>
      <c r="G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 t="s">
        <v>4</v>
      </c>
      <c r="D17" s="1" t="s">
        <v>5</v>
      </c>
      <c r="E17" s="1" t="s">
        <v>6</v>
      </c>
      <c r="F17" s="1" t="s">
        <v>7</v>
      </c>
      <c r="G17" s="1"/>
      <c r="J17" s="1"/>
      <c r="K17" s="1" t="s">
        <v>4</v>
      </c>
      <c r="L17" s="1" t="s">
        <v>5</v>
      </c>
      <c r="M17" s="1" t="s">
        <v>6</v>
      </c>
      <c r="N17" s="1" t="s">
        <v>7</v>
      </c>
      <c r="O17" s="1"/>
      <c r="P17" s="4" t="s">
        <v>14</v>
      </c>
      <c r="Q17" s="1"/>
      <c r="R17" s="1"/>
      <c r="S17" s="1"/>
      <c r="T17" s="1"/>
      <c r="U17" s="1"/>
      <c r="V17" s="1"/>
    </row>
    <row r="18" spans="1:22" x14ac:dyDescent="0.25">
      <c r="A18" s="1"/>
      <c r="B18" s="1" t="s">
        <v>4</v>
      </c>
      <c r="C18" s="1">
        <f>C4/C4</f>
        <v>1</v>
      </c>
      <c r="D18" s="1">
        <f>C5/C4</f>
        <v>1.25</v>
      </c>
      <c r="E18" s="1">
        <f>C6/C4</f>
        <v>0.83333333333333337</v>
      </c>
      <c r="F18" s="1">
        <f>C7/C4</f>
        <v>0.58333333333333337</v>
      </c>
      <c r="G18" s="1"/>
      <c r="J18" s="1" t="s">
        <v>4</v>
      </c>
      <c r="K18" s="1">
        <f>C18/C22</f>
        <v>0.21212121212121213</v>
      </c>
      <c r="L18" s="1">
        <f>D18/D22</f>
        <v>0.21212121212121213</v>
      </c>
      <c r="M18" s="1">
        <f>E18/E22</f>
        <v>0.21212121212121213</v>
      </c>
      <c r="N18" s="1">
        <f>F18/F22</f>
        <v>0.19553072625698326</v>
      </c>
      <c r="O18" s="1"/>
      <c r="P18" s="4">
        <f>AVERAGE(K18:N18)</f>
        <v>0.20797359065515492</v>
      </c>
      <c r="Q18" s="1"/>
      <c r="R18" s="1"/>
      <c r="S18" s="1"/>
      <c r="T18" s="1"/>
      <c r="U18" s="1"/>
      <c r="V18" s="1"/>
    </row>
    <row r="19" spans="1:22" x14ac:dyDescent="0.25">
      <c r="A19" s="1"/>
      <c r="B19" s="1" t="s">
        <v>5</v>
      </c>
      <c r="C19" s="1">
        <f>C4/C5</f>
        <v>0.8</v>
      </c>
      <c r="D19" s="1">
        <f>C5/C5</f>
        <v>1</v>
      </c>
      <c r="E19" s="1">
        <f>C6/C5</f>
        <v>0.66666666666666663</v>
      </c>
      <c r="F19" s="1">
        <f>C7/C6</f>
        <v>0.7</v>
      </c>
      <c r="G19" s="1"/>
      <c r="J19" s="1" t="s">
        <v>5</v>
      </c>
      <c r="K19" s="1">
        <f>C19/C22</f>
        <v>0.16969696969696971</v>
      </c>
      <c r="L19" s="1">
        <f>D19/D22</f>
        <v>0.16969696969696971</v>
      </c>
      <c r="M19" s="1">
        <f>E19/E22</f>
        <v>0.16969696969696968</v>
      </c>
      <c r="N19" s="1">
        <f>F19/F22</f>
        <v>0.23463687150837986</v>
      </c>
      <c r="O19" s="1"/>
      <c r="P19" s="4">
        <f t="shared" ref="P19:P22" si="0">AVERAGE(K19:N19)</f>
        <v>0.18593194514982223</v>
      </c>
      <c r="Q19" s="1"/>
      <c r="R19" s="1"/>
      <c r="S19" s="1"/>
      <c r="T19" s="1"/>
      <c r="U19" s="1"/>
      <c r="V19" s="1"/>
    </row>
    <row r="20" spans="1:22" x14ac:dyDescent="0.25">
      <c r="A20" s="1"/>
      <c r="B20" s="1" t="s">
        <v>6</v>
      </c>
      <c r="C20" s="1">
        <f>C4/C6</f>
        <v>1.2</v>
      </c>
      <c r="D20" s="1">
        <f>C5/C6</f>
        <v>1.5</v>
      </c>
      <c r="E20" s="1">
        <f>C6/C6</f>
        <v>1</v>
      </c>
      <c r="F20" s="1">
        <f>C7/C6</f>
        <v>0.7</v>
      </c>
      <c r="G20" s="1"/>
      <c r="J20" s="1" t="s">
        <v>6</v>
      </c>
      <c r="K20" s="1">
        <f>C20/C22</f>
        <v>0.25454545454545452</v>
      </c>
      <c r="L20" s="1">
        <f>D20/D22</f>
        <v>0.25454545454545457</v>
      </c>
      <c r="M20" s="1">
        <f>E20/E22</f>
        <v>0.25454545454545452</v>
      </c>
      <c r="N20" s="1">
        <f>F20/F22</f>
        <v>0.23463687150837986</v>
      </c>
      <c r="O20" s="1"/>
      <c r="P20" s="4">
        <f t="shared" si="0"/>
        <v>0.24956830878618586</v>
      </c>
      <c r="Q20" s="1"/>
      <c r="R20" s="1"/>
      <c r="S20" s="1"/>
      <c r="T20" s="1"/>
      <c r="U20" s="1"/>
      <c r="V20" s="1"/>
    </row>
    <row r="21" spans="1:22" x14ac:dyDescent="0.25">
      <c r="A21" s="1"/>
      <c r="B21" s="1" t="s">
        <v>7</v>
      </c>
      <c r="C21" s="7">
        <f>C4/C7</f>
        <v>1.7142857142857142</v>
      </c>
      <c r="D21" s="7">
        <f>C5/C7</f>
        <v>2.1428571428571428</v>
      </c>
      <c r="E21" s="7">
        <f>C6/C7</f>
        <v>1.4285714285714286</v>
      </c>
      <c r="F21" s="7">
        <f>C7/C7</f>
        <v>1</v>
      </c>
      <c r="G21" s="1"/>
      <c r="J21" s="1" t="s">
        <v>7</v>
      </c>
      <c r="K21" s="7">
        <f>C21/C22</f>
        <v>0.36363636363636359</v>
      </c>
      <c r="L21" s="7">
        <f>D21/D22</f>
        <v>0.36363636363636365</v>
      </c>
      <c r="M21" s="7">
        <f>E21/E22</f>
        <v>0.36363636363636365</v>
      </c>
      <c r="N21" s="7">
        <f>F21/F22</f>
        <v>0.33519553072625696</v>
      </c>
      <c r="O21" s="1"/>
      <c r="P21" s="4">
        <f t="shared" si="0"/>
        <v>0.35652615540883692</v>
      </c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>
        <f>SUM(C18:C21)</f>
        <v>4.7142857142857144</v>
      </c>
      <c r="D22" s="1">
        <f>SUM(D18:D21)</f>
        <v>5.8928571428571423</v>
      </c>
      <c r="E22" s="1">
        <f>SUM(E18:E21)</f>
        <v>3.9285714285714288</v>
      </c>
      <c r="F22" s="1">
        <f>SUM(F18:F21)</f>
        <v>2.9833333333333334</v>
      </c>
      <c r="G22" s="1"/>
      <c r="J22" s="1"/>
      <c r="K22" s="1">
        <f>SUM(K18:K21)</f>
        <v>1</v>
      </c>
      <c r="L22" s="1">
        <f>SUM(L18:L21)</f>
        <v>1</v>
      </c>
      <c r="M22" s="1">
        <f>SUM(M18:M21)</f>
        <v>1</v>
      </c>
      <c r="N22" s="1">
        <f>SUM(N18:N21)</f>
        <v>0.99999999999999989</v>
      </c>
      <c r="O22" s="1"/>
      <c r="P22" s="4">
        <f t="shared" si="0"/>
        <v>1</v>
      </c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6" t="s">
        <v>12</v>
      </c>
      <c r="C24" s="6"/>
      <c r="D24" s="1"/>
      <c r="E24" s="1"/>
      <c r="F24" s="1"/>
      <c r="G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 t="s">
        <v>4</v>
      </c>
      <c r="D25" s="1" t="s">
        <v>5</v>
      </c>
      <c r="E25" s="1" t="s">
        <v>6</v>
      </c>
      <c r="F25" s="1" t="s">
        <v>7</v>
      </c>
      <c r="G25" s="1"/>
      <c r="J25" s="1"/>
      <c r="K25" s="1" t="s">
        <v>4</v>
      </c>
      <c r="L25" s="1" t="s">
        <v>5</v>
      </c>
      <c r="M25" s="1" t="s">
        <v>6</v>
      </c>
      <c r="N25" s="1" t="s">
        <v>7</v>
      </c>
      <c r="O25" s="1"/>
      <c r="P25" s="4" t="s">
        <v>14</v>
      </c>
      <c r="Q25" s="1"/>
      <c r="R25" s="1"/>
      <c r="S25" s="1"/>
      <c r="T25" s="1"/>
      <c r="U25" s="1"/>
      <c r="V25" s="1"/>
    </row>
    <row r="26" spans="1:22" x14ac:dyDescent="0.25">
      <c r="A26" s="1"/>
      <c r="B26" s="1" t="s">
        <v>4</v>
      </c>
      <c r="C26" s="1">
        <f>D4/D4</f>
        <v>1</v>
      </c>
      <c r="D26" s="1">
        <f>D5/D4</f>
        <v>0.22222222222222221</v>
      </c>
      <c r="E26" s="1">
        <f>D6/D4</f>
        <v>1.1111111111111112</v>
      </c>
      <c r="F26" s="1">
        <f>D7/D4</f>
        <v>0.42592592592592593</v>
      </c>
      <c r="G26" s="1"/>
      <c r="J26" s="1" t="s">
        <v>4</v>
      </c>
      <c r="K26" s="1">
        <f>C26/C30</f>
        <v>0.1143141153081511</v>
      </c>
      <c r="L26" s="1">
        <f>D26/D30</f>
        <v>0.1143141153081511</v>
      </c>
      <c r="M26" s="1">
        <f>E26/E30</f>
        <v>0.1143141153081511</v>
      </c>
      <c r="N26" s="1">
        <f>F26/F30</f>
        <v>0.1143141153081511</v>
      </c>
      <c r="O26" s="1"/>
      <c r="P26" s="4">
        <f>AVERAGE(K26:N26)</f>
        <v>0.1143141153081511</v>
      </c>
      <c r="Q26" s="1"/>
      <c r="R26" s="1"/>
      <c r="S26" s="1"/>
      <c r="T26" s="1"/>
      <c r="U26" s="1"/>
      <c r="V26" s="1"/>
    </row>
    <row r="27" spans="1:22" x14ac:dyDescent="0.25">
      <c r="A27" s="1"/>
      <c r="B27" s="1" t="s">
        <v>5</v>
      </c>
      <c r="C27" s="1">
        <f>D4/D5</f>
        <v>4.5</v>
      </c>
      <c r="D27" s="1">
        <f>D5/D5</f>
        <v>1</v>
      </c>
      <c r="E27" s="1">
        <f>D6/D5</f>
        <v>5</v>
      </c>
      <c r="F27" s="1">
        <f>D7/D5</f>
        <v>1.9166666666666667</v>
      </c>
      <c r="G27" s="1"/>
      <c r="J27" s="1" t="s">
        <v>5</v>
      </c>
      <c r="K27" s="1">
        <f>C27/C30</f>
        <v>0.51441351888667997</v>
      </c>
      <c r="L27" s="1">
        <f>D27/D30</f>
        <v>0.51441351888667997</v>
      </c>
      <c r="M27" s="1">
        <f>E27/E30</f>
        <v>0.51441351888667985</v>
      </c>
      <c r="N27" s="1">
        <f>F27/F30</f>
        <v>0.51441351888667997</v>
      </c>
      <c r="O27" s="1"/>
      <c r="P27" s="4">
        <f t="shared" ref="P27:P30" si="1">AVERAGE(K27:N27)</f>
        <v>0.51441351888667997</v>
      </c>
      <c r="Q27" s="1"/>
      <c r="R27" s="1"/>
      <c r="S27" s="1"/>
      <c r="T27" s="1"/>
      <c r="U27" s="1"/>
      <c r="V27" s="1"/>
    </row>
    <row r="28" spans="1:22" x14ac:dyDescent="0.25">
      <c r="A28" s="1"/>
      <c r="B28" s="1" t="s">
        <v>6</v>
      </c>
      <c r="C28" s="1">
        <f>D4/D6</f>
        <v>0.9</v>
      </c>
      <c r="D28" s="1">
        <f>D5/D6</f>
        <v>0.2</v>
      </c>
      <c r="E28" s="1">
        <f>D6/D6</f>
        <v>1</v>
      </c>
      <c r="F28" s="1">
        <f>D7/D6</f>
        <v>0.38333333333333336</v>
      </c>
      <c r="G28" s="1"/>
      <c r="J28" s="1" t="s">
        <v>6</v>
      </c>
      <c r="K28" s="1">
        <f>C28/C30</f>
        <v>0.10288270377733598</v>
      </c>
      <c r="L28" s="1">
        <f>D28/D30</f>
        <v>0.10288270377733599</v>
      </c>
      <c r="M28" s="1">
        <f>E28/E30</f>
        <v>0.10288270377733598</v>
      </c>
      <c r="N28" s="1">
        <f>F28/F30</f>
        <v>0.10288270377733599</v>
      </c>
      <c r="O28" s="1"/>
      <c r="P28" s="4">
        <f t="shared" si="1"/>
        <v>0.10288270377733599</v>
      </c>
      <c r="Q28" s="1"/>
      <c r="R28" s="1"/>
      <c r="S28" s="1"/>
      <c r="T28" s="1"/>
      <c r="U28" s="1"/>
      <c r="V28" s="1"/>
    </row>
    <row r="29" spans="1:22" x14ac:dyDescent="0.25">
      <c r="A29" s="1"/>
      <c r="B29" s="1" t="s">
        <v>7</v>
      </c>
      <c r="C29" s="7">
        <f>D4/D7</f>
        <v>2.347826086956522</v>
      </c>
      <c r="D29" s="7">
        <f>D5/D7</f>
        <v>0.52173913043478259</v>
      </c>
      <c r="E29" s="7">
        <f>D6/D7</f>
        <v>2.6086956521739131</v>
      </c>
      <c r="F29" s="7">
        <f>D7/D7</f>
        <v>1</v>
      </c>
      <c r="G29" s="1"/>
      <c r="J29" s="1" t="s">
        <v>7</v>
      </c>
      <c r="K29" s="7">
        <f>C29/C30</f>
        <v>0.26838966202783304</v>
      </c>
      <c r="L29" s="7">
        <f>D29/D30</f>
        <v>0.26838966202783299</v>
      </c>
      <c r="M29" s="7">
        <f>E29/E30</f>
        <v>0.26838966202783299</v>
      </c>
      <c r="N29" s="7">
        <f>F29/F30</f>
        <v>0.26838966202783299</v>
      </c>
      <c r="O29" s="1"/>
      <c r="P29" s="4">
        <f t="shared" si="1"/>
        <v>0.26838966202783299</v>
      </c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">
        <f>SUM(C26:C29)</f>
        <v>8.7478260869565219</v>
      </c>
      <c r="D30" s="1">
        <f>SUM(D26:D29)</f>
        <v>1.9439613526570048</v>
      </c>
      <c r="E30" s="1">
        <f>SUM(E26:E29)</f>
        <v>9.7198067632850247</v>
      </c>
      <c r="F30" s="1">
        <f>SUM(F26:F29)</f>
        <v>3.7259259259259259</v>
      </c>
      <c r="G30" s="1"/>
      <c r="J30" s="1"/>
      <c r="K30" s="1">
        <f>SUM(K26:K29)</f>
        <v>1</v>
      </c>
      <c r="L30" s="1">
        <f>SUM(L26:L29)</f>
        <v>1</v>
      </c>
      <c r="M30" s="1">
        <f>SUM(M26:M29)</f>
        <v>0.99999999999999989</v>
      </c>
      <c r="N30" s="1">
        <f>SUM(N26:N29)</f>
        <v>1</v>
      </c>
      <c r="O30" s="1"/>
      <c r="P30" s="4">
        <f t="shared" si="1"/>
        <v>1</v>
      </c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6" t="s">
        <v>13</v>
      </c>
      <c r="C32" s="6"/>
      <c r="D32" s="1"/>
      <c r="E32" s="1"/>
      <c r="F32" s="1"/>
      <c r="G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 t="s">
        <v>4</v>
      </c>
      <c r="D33" s="1" t="s">
        <v>5</v>
      </c>
      <c r="E33" s="1" t="s">
        <v>6</v>
      </c>
      <c r="F33" s="1" t="s">
        <v>7</v>
      </c>
      <c r="G33" s="1"/>
      <c r="J33" s="1"/>
      <c r="K33" s="1" t="s">
        <v>4</v>
      </c>
      <c r="L33" s="1" t="s">
        <v>5</v>
      </c>
      <c r="M33" s="1" t="s">
        <v>6</v>
      </c>
      <c r="N33" s="1" t="s">
        <v>7</v>
      </c>
      <c r="O33" s="1"/>
      <c r="P33" s="4" t="s">
        <v>14</v>
      </c>
      <c r="Q33" s="1"/>
      <c r="R33" s="1"/>
      <c r="S33" s="1"/>
      <c r="T33" s="1"/>
      <c r="U33" s="1"/>
      <c r="V33" s="1"/>
    </row>
    <row r="34" spans="1:22" x14ac:dyDescent="0.25">
      <c r="A34" s="1"/>
      <c r="B34" s="1" t="s">
        <v>4</v>
      </c>
      <c r="C34" s="1">
        <f>E4/E4</f>
        <v>1</v>
      </c>
      <c r="D34" s="1">
        <f>E4/E5</f>
        <v>1.2</v>
      </c>
      <c r="E34" s="1">
        <f>E4/E6</f>
        <v>1.125</v>
      </c>
      <c r="F34" s="1">
        <f>E4/E7</f>
        <v>1.5</v>
      </c>
      <c r="G34" s="1"/>
      <c r="J34" s="1" t="s">
        <v>4</v>
      </c>
      <c r="K34" s="1">
        <f>C34/C38</f>
        <v>0.29508196721311475</v>
      </c>
      <c r="L34" s="1">
        <f>D34/D38</f>
        <v>0.29508196721311475</v>
      </c>
      <c r="M34" s="1">
        <f>E34/E38</f>
        <v>0.29508196721311475</v>
      </c>
      <c r="N34" s="1">
        <f>F34/F38</f>
        <v>0.29508196721311475</v>
      </c>
      <c r="O34" s="1"/>
      <c r="P34" s="4">
        <f>AVERAGE(K34:N34)</f>
        <v>0.29508196721311475</v>
      </c>
      <c r="Q34" s="1"/>
      <c r="R34" s="1"/>
      <c r="S34" s="1"/>
      <c r="T34" s="1"/>
      <c r="U34" s="1"/>
      <c r="V34" s="1"/>
    </row>
    <row r="35" spans="1:22" x14ac:dyDescent="0.25">
      <c r="A35" s="1"/>
      <c r="B35" s="1" t="s">
        <v>5</v>
      </c>
      <c r="C35" s="1">
        <f>E5/E4</f>
        <v>0.83333333333333337</v>
      </c>
      <c r="D35" s="1">
        <f>E5/E5</f>
        <v>1</v>
      </c>
      <c r="E35" s="1">
        <f>E5/E6</f>
        <v>0.9375</v>
      </c>
      <c r="F35" s="1">
        <f>E5/E7</f>
        <v>1.25</v>
      </c>
      <c r="G35" s="1"/>
      <c r="J35" s="1" t="s">
        <v>5</v>
      </c>
      <c r="K35" s="1">
        <f>C35/C38</f>
        <v>0.24590163934426232</v>
      </c>
      <c r="L35" s="1">
        <f>D35/D38</f>
        <v>0.24590163934426232</v>
      </c>
      <c r="M35" s="1">
        <f>E35/E38</f>
        <v>0.24590163934426229</v>
      </c>
      <c r="N35" s="1">
        <f>F35/F38</f>
        <v>0.24590163934426232</v>
      </c>
      <c r="O35" s="1"/>
      <c r="P35" s="4">
        <f t="shared" ref="P35:P38" si="2">AVERAGE(K35:N35)</f>
        <v>0.24590163934426232</v>
      </c>
      <c r="Q35" s="1"/>
      <c r="R35" s="1"/>
      <c r="S35" s="1"/>
      <c r="T35" s="1"/>
      <c r="U35" s="1"/>
      <c r="V35" s="1"/>
    </row>
    <row r="36" spans="1:22" x14ac:dyDescent="0.25">
      <c r="A36" s="1"/>
      <c r="B36" s="1" t="s">
        <v>6</v>
      </c>
      <c r="C36" s="1">
        <f>E6/E4</f>
        <v>0.88888888888888884</v>
      </c>
      <c r="D36" s="1">
        <f>E6/E5</f>
        <v>1.0666666666666667</v>
      </c>
      <c r="E36" s="1">
        <f>E6/E6</f>
        <v>1</v>
      </c>
      <c r="F36" s="1">
        <f>E6/E7</f>
        <v>1.3333333333333333</v>
      </c>
      <c r="G36" s="1"/>
      <c r="J36" s="1" t="s">
        <v>6</v>
      </c>
      <c r="K36" s="1">
        <f>C36/C38</f>
        <v>0.26229508196721313</v>
      </c>
      <c r="L36" s="1">
        <f>D36/D38</f>
        <v>0.26229508196721313</v>
      </c>
      <c r="M36" s="1">
        <f>E36/E38</f>
        <v>0.26229508196721313</v>
      </c>
      <c r="N36" s="1">
        <f>F36/F38</f>
        <v>0.26229508196721313</v>
      </c>
      <c r="O36" s="1"/>
      <c r="P36" s="4">
        <f t="shared" si="2"/>
        <v>0.26229508196721313</v>
      </c>
      <c r="Q36" s="1"/>
      <c r="R36" s="1"/>
      <c r="S36" s="1"/>
      <c r="T36" s="1"/>
      <c r="U36" s="1"/>
      <c r="V36" s="1"/>
    </row>
    <row r="37" spans="1:22" x14ac:dyDescent="0.25">
      <c r="A37" s="1"/>
      <c r="B37" s="1" t="s">
        <v>7</v>
      </c>
      <c r="C37" s="7">
        <f>E7/E4</f>
        <v>0.66666666666666663</v>
      </c>
      <c r="D37" s="7">
        <f>E7/E5</f>
        <v>0.8</v>
      </c>
      <c r="E37" s="7">
        <f>E7/E6</f>
        <v>0.75</v>
      </c>
      <c r="F37" s="7">
        <f>E7/E7</f>
        <v>1</v>
      </c>
      <c r="G37" s="1"/>
      <c r="J37" s="1" t="s">
        <v>7</v>
      </c>
      <c r="K37" s="7">
        <f>C37/C38</f>
        <v>0.19672131147540983</v>
      </c>
      <c r="L37" s="7">
        <f>D37/D38</f>
        <v>0.19672131147540986</v>
      </c>
      <c r="M37" s="7">
        <f>E37/E38</f>
        <v>0.19672131147540983</v>
      </c>
      <c r="N37" s="7">
        <f>F37/F38</f>
        <v>0.19672131147540986</v>
      </c>
      <c r="O37" s="1"/>
      <c r="P37" s="4">
        <f t="shared" si="2"/>
        <v>0.19672131147540983</v>
      </c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>
        <f>SUM(C34:C37)</f>
        <v>3.3888888888888888</v>
      </c>
      <c r="D38" s="1">
        <f>SUM(D34:D37)</f>
        <v>4.0666666666666664</v>
      </c>
      <c r="E38" s="1">
        <f>SUM(E34:E37)</f>
        <v>3.8125</v>
      </c>
      <c r="F38" s="1">
        <f>SUM(F34:F37)</f>
        <v>5.083333333333333</v>
      </c>
      <c r="G38" s="1"/>
      <c r="J38" s="1"/>
      <c r="K38" s="1">
        <f>SUM(K34:K37)</f>
        <v>1</v>
      </c>
      <c r="L38" s="1">
        <f>SUM(L34:L37)</f>
        <v>1</v>
      </c>
      <c r="M38" s="1">
        <f>SUM(M34:M37)</f>
        <v>1</v>
      </c>
      <c r="N38" s="1">
        <f>SUM(N34:N37)</f>
        <v>1</v>
      </c>
      <c r="O38" s="1"/>
      <c r="P38" s="4">
        <f t="shared" si="2"/>
        <v>1</v>
      </c>
      <c r="Q38" s="1"/>
      <c r="R38" s="1"/>
      <c r="S38" s="1"/>
      <c r="T38" s="1"/>
      <c r="U38" s="1"/>
      <c r="V38" s="1"/>
    </row>
    <row r="39" spans="1:22" x14ac:dyDescent="0.25">
      <c r="A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1"/>
      <c r="C42" s="8" t="s">
        <v>15</v>
      </c>
      <c r="D42" s="8"/>
      <c r="E42" s="8"/>
      <c r="F42" s="13" t="s">
        <v>16</v>
      </c>
      <c r="G42" s="10" t="s">
        <v>17</v>
      </c>
      <c r="H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2"/>
      <c r="C43" s="9" t="s">
        <v>1</v>
      </c>
      <c r="D43" s="9" t="s">
        <v>10</v>
      </c>
      <c r="E43" s="9" t="s">
        <v>3</v>
      </c>
      <c r="F43" s="13"/>
      <c r="G43" s="9" t="s">
        <v>4</v>
      </c>
      <c r="H43" s="9">
        <f>MMULT(C44:E44,F44:F46)</f>
        <v>0.22708055562328655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9" t="s">
        <v>4</v>
      </c>
      <c r="C44" s="9">
        <v>0.20797359065515492</v>
      </c>
      <c r="D44" s="9">
        <v>0.1143141153081511</v>
      </c>
      <c r="E44" s="9">
        <v>0.29508196721311475</v>
      </c>
      <c r="F44" s="9">
        <v>0.16378066378066378</v>
      </c>
      <c r="G44" s="9" t="s">
        <v>5</v>
      </c>
      <c r="H44" s="9">
        <f>MMULT(C45:E45,F44:F46)</f>
        <v>0.31589714712877759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9" t="s">
        <v>5</v>
      </c>
      <c r="C45" s="9">
        <v>0.18593194514982223</v>
      </c>
      <c r="D45" s="9">
        <v>0.51441351888667997</v>
      </c>
      <c r="E45" s="9">
        <v>0.24590163934426232</v>
      </c>
      <c r="F45" s="9">
        <v>0.29725829725829728</v>
      </c>
      <c r="G45" s="9" t="s">
        <v>6</v>
      </c>
      <c r="H45" s="9">
        <f>MMULT(C46:E46,F44:F46)</f>
        <v>0.21282403050521995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9" t="s">
        <v>6</v>
      </c>
      <c r="C46" s="9">
        <v>0.24956830878618586</v>
      </c>
      <c r="D46" s="9">
        <v>0.10288270377733599</v>
      </c>
      <c r="E46" s="9">
        <v>0.26229508196721313</v>
      </c>
      <c r="F46" s="9">
        <v>0.53896103896103897</v>
      </c>
      <c r="G46" s="9" t="s">
        <v>7</v>
      </c>
      <c r="H46" s="9">
        <f>MMULT(C47:E47,F44:F46)</f>
        <v>0.24419826674271597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9" t="s">
        <v>7</v>
      </c>
      <c r="C47" s="9">
        <v>0.35652615540883692</v>
      </c>
      <c r="D47" s="9">
        <v>0.26838966202783299</v>
      </c>
      <c r="E47" s="9">
        <v>0.19672131147540983</v>
      </c>
      <c r="F47" s="9"/>
      <c r="G47" s="1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</sheetData>
  <mergeCells count="6">
    <mergeCell ref="B16:C16"/>
    <mergeCell ref="B24:C24"/>
    <mergeCell ref="B32:C32"/>
    <mergeCell ref="C42:E42"/>
    <mergeCell ref="F42:F43"/>
    <mergeCell ref="B42:B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darmawan</dc:creator>
  <cp:lastModifiedBy>ridwan darmawan</cp:lastModifiedBy>
  <cp:lastPrinted>2022-05-18T07:16:47Z</cp:lastPrinted>
  <dcterms:created xsi:type="dcterms:W3CDTF">2022-05-18T06:11:07Z</dcterms:created>
  <dcterms:modified xsi:type="dcterms:W3CDTF">2022-05-18T07:22:37Z</dcterms:modified>
</cp:coreProperties>
</file>