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Gunay\Desktop\"/>
    </mc:Choice>
  </mc:AlternateContent>
  <bookViews>
    <workbookView xWindow="0" yWindow="0" windowWidth="20490" windowHeight="7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7" i="1" l="1"/>
  <c r="T98" i="1"/>
  <c r="T99" i="1"/>
  <c r="T100" i="1"/>
  <c r="O98" i="1"/>
  <c r="O99" i="1"/>
  <c r="O100" i="1"/>
  <c r="L98" i="1"/>
  <c r="L99" i="1"/>
  <c r="L100" i="1"/>
  <c r="O97" i="1"/>
  <c r="N100" i="1"/>
  <c r="N99" i="1"/>
  <c r="N98" i="1"/>
  <c r="N97" i="1"/>
  <c r="M100" i="1"/>
  <c r="M99" i="1"/>
  <c r="M98" i="1"/>
  <c r="M97" i="1"/>
  <c r="L97" i="1"/>
  <c r="T87" i="1"/>
  <c r="T88" i="1"/>
  <c r="T89" i="1"/>
  <c r="T90" i="1"/>
  <c r="T91" i="1"/>
  <c r="T92" i="1"/>
  <c r="T93" i="1"/>
  <c r="T94" i="1"/>
  <c r="T95" i="1"/>
  <c r="T9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3" i="1"/>
  <c r="L4" i="1"/>
  <c r="L5" i="1"/>
  <c r="L6" i="1"/>
  <c r="L7" i="1"/>
  <c r="L8" i="1"/>
  <c r="L9" i="1"/>
  <c r="L10" i="1"/>
  <c r="L2" i="1"/>
  <c r="O2" i="1" l="1"/>
  <c r="T2" i="1"/>
</calcChain>
</file>

<file path=xl/sharedStrings.xml><?xml version="1.0" encoding="utf-8"?>
<sst xmlns="http://schemas.openxmlformats.org/spreadsheetml/2006/main" count="120" uniqueCount="120">
  <si>
    <t>FOOTBALLER</t>
  </si>
  <si>
    <t>NAME</t>
  </si>
  <si>
    <t>MATCH</t>
  </si>
  <si>
    <t>GOAL</t>
  </si>
  <si>
    <t>ASSIST</t>
  </si>
  <si>
    <t>YELLOW-CARD</t>
  </si>
  <si>
    <t>RED-CARD</t>
  </si>
  <si>
    <t>Lionel Messi</t>
  </si>
  <si>
    <t>Cristiano Ronaldo</t>
  </si>
  <si>
    <t>Neymar</t>
  </si>
  <si>
    <t>Luis Suarez</t>
  </si>
  <si>
    <t>Gareth Bale</t>
  </si>
  <si>
    <t>Thomas Müller</t>
  </si>
  <si>
    <t>Eden Hazard</t>
  </si>
  <si>
    <t>Kevin de Bruyne</t>
  </si>
  <si>
    <t>Sergio Agüero</t>
  </si>
  <si>
    <t>Paul Pogba</t>
  </si>
  <si>
    <t>Alexis Sanchez</t>
  </si>
  <si>
    <t>Koke</t>
  </si>
  <si>
    <t>Angel Di Maria</t>
  </si>
  <si>
    <t>Diego Costa</t>
  </si>
  <si>
    <t>Toni Kroos</t>
  </si>
  <si>
    <t>Luka Modric</t>
  </si>
  <si>
    <t>Cesc Fabregas</t>
  </si>
  <si>
    <t>Antoine Griezmann</t>
  </si>
  <si>
    <t>Isco</t>
  </si>
  <si>
    <t>Mario Götze</t>
  </si>
  <si>
    <t>Marco Reus</t>
  </si>
  <si>
    <t>Gonzalo Higuain</t>
  </si>
  <si>
    <t>Edinson Cavani</t>
  </si>
  <si>
    <t>Arturo Vidal</t>
  </si>
  <si>
    <t>Mesut Özil</t>
  </si>
  <si>
    <t>Wayne Rooney</t>
  </si>
  <si>
    <t>David Silva</t>
  </si>
  <si>
    <t>Douglas Costa</t>
  </si>
  <si>
    <t>Jackson Martinez</t>
  </si>
  <si>
    <t>Pierre Aubameyang</t>
  </si>
  <si>
    <t>Christian Benteke</t>
  </si>
  <si>
    <t>Falcao</t>
  </si>
  <si>
    <t>Arda Turan</t>
  </si>
  <si>
    <t>Andres Iniesta</t>
  </si>
  <si>
    <t>Lucas</t>
  </si>
  <si>
    <t>Mauro Icardi</t>
  </si>
  <si>
    <t>Marek Hamsik</t>
  </si>
  <si>
    <t>Alexandre Lacazette</t>
  </si>
  <si>
    <t>Juan Cuadrado</t>
  </si>
  <si>
    <t>Philippe Coutinho</t>
  </si>
  <si>
    <t>Nicolas Gaitan</t>
  </si>
  <si>
    <t>Willian</t>
  </si>
  <si>
    <t>Claudio Marchisio</t>
  </si>
  <si>
    <t>Paulo Dybala</t>
  </si>
  <si>
    <t>Memphis Depay</t>
  </si>
  <si>
    <t>Ander Herrera</t>
  </si>
  <si>
    <t>Romelu Lukaku</t>
  </si>
  <si>
    <t>Jordan Henderson</t>
  </si>
  <si>
    <t>Aaron Ramsey</t>
  </si>
  <si>
    <t>Axel Witsel</t>
  </si>
  <si>
    <t>Fernandinho</t>
  </si>
  <si>
    <t>Arjen Robben</t>
  </si>
  <si>
    <t>Radja Nainggolan</t>
  </si>
  <si>
    <t>Antonio Candreva</t>
  </si>
  <si>
    <t>Miralem Pjanic</t>
  </si>
  <si>
    <t>Santi Cazorla</t>
  </si>
  <si>
    <t>Alvaro Morata</t>
  </si>
  <si>
    <t>Carlos Bacca</t>
  </si>
  <si>
    <t>Wilfried Bony</t>
  </si>
  <si>
    <t>Enzo Perez</t>
  </si>
  <si>
    <t>Javier Pastore</t>
  </si>
  <si>
    <t>Ramires</t>
  </si>
  <si>
    <t>Ilkay Gundogan</t>
  </si>
  <si>
    <t>Mateo Kovacic</t>
  </si>
  <si>
    <t>Daniel Sturridge</t>
  </si>
  <si>
    <t>Theo Walcott</t>
  </si>
  <si>
    <t>Geoffrey Kondogbia</t>
  </si>
  <si>
    <t>Olivier Giroud</t>
  </si>
  <si>
    <t>Alex Teixeira</t>
  </si>
  <si>
    <t>Erik Lamela</t>
  </si>
  <si>
    <t>Toto Salvio</t>
  </si>
  <si>
    <t>Jose Callejon</t>
  </si>
  <si>
    <t>Yacine Brahimi</t>
  </si>
  <si>
    <t>Henrikh Mkhitaryan</t>
  </si>
  <si>
    <t>Yaya Toure</t>
  </si>
  <si>
    <t>Samir Nasri</t>
  </si>
  <si>
    <t>Alex Oxlade Chamberlain</t>
  </si>
  <si>
    <t>AGE</t>
  </si>
  <si>
    <t>Paco Alcacer</t>
  </si>
  <si>
    <t>MARKET VALUE</t>
  </si>
  <si>
    <t>Luciano Vietto</t>
  </si>
  <si>
    <t>Andre Gomes</t>
  </si>
  <si>
    <t>NATIONAL GOAL</t>
  </si>
  <si>
    <t>NATIONAL MATCH</t>
  </si>
  <si>
    <t>Ave. GOAL</t>
  </si>
  <si>
    <t>Ave.ASSIST</t>
  </si>
  <si>
    <t>SHOOT%</t>
  </si>
  <si>
    <t>PASS%</t>
  </si>
  <si>
    <t>CHANCES</t>
  </si>
  <si>
    <t>Ave.Changes</t>
  </si>
  <si>
    <t>FOLLOWERS</t>
  </si>
  <si>
    <t>DUEL%</t>
  </si>
  <si>
    <t>Ave.Yellow</t>
  </si>
  <si>
    <t>Ave.Red</t>
  </si>
  <si>
    <t>Mark Gonzales</t>
  </si>
  <si>
    <t>Miroslav Klose</t>
  </si>
  <si>
    <t>Van Buyten</t>
  </si>
  <si>
    <t>Ricardo Silva</t>
  </si>
  <si>
    <t>Andre Silva</t>
  </si>
  <si>
    <t>Chicharito</t>
  </si>
  <si>
    <t>Jose Martin</t>
  </si>
  <si>
    <t>Felipe Reyes</t>
  </si>
  <si>
    <t>Guilliano</t>
  </si>
  <si>
    <t>Kolo Toure</t>
  </si>
  <si>
    <t>Elano</t>
  </si>
  <si>
    <t>Adebayor</t>
  </si>
  <si>
    <t>Adam Silva Perez</t>
  </si>
  <si>
    <t>Pablo Bruni</t>
  </si>
  <si>
    <t>Nolito</t>
  </si>
  <si>
    <t>Teofanis Gekas</t>
  </si>
  <si>
    <t>Miroslav Stoch</t>
  </si>
  <si>
    <t>Mark Henry</t>
  </si>
  <si>
    <t>Pablo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</si>
</sst>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2" fillId="0" borderId="0" xfId="1"/>
    <xf numFmtId="0" fontId="1" fillId="5" borderId="1" xfId="5" applyBorder="1"/>
    <xf numFmtId="2" fontId="1" fillId="2" borderId="0" xfId="2" applyNumberFormat="1"/>
    <xf numFmtId="2" fontId="1" fillId="3" borderId="0" xfId="3" applyNumberFormat="1"/>
    <xf numFmtId="2" fontId="1" fillId="4" borderId="0" xfId="4" applyNumberFormat="1"/>
    <xf numFmtId="2" fontId="0" fillId="0" borderId="0" xfId="0" applyNumberFormat="1"/>
  </cellXfs>
  <cellStyles count="6">
    <cellStyle name="%40 - Vurgu1" xfId="2" builtinId="31"/>
    <cellStyle name="%40 - Vurgu3" xfId="5" builtinId="39"/>
    <cellStyle name="%40 - Vurgu4" xfId="3" builtinId="43"/>
    <cellStyle name="%40 - Vurgu6" xfId="4" builtinId="51"/>
    <cellStyle name="Başlık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A79" zoomScaleNormal="100" workbookViewId="0">
      <selection activeCell="Y96" sqref="Y96"/>
    </sheetView>
  </sheetViews>
  <sheetFormatPr defaultRowHeight="15" x14ac:dyDescent="0.25"/>
  <cols>
    <col min="1" max="1" width="12.140625" bestFit="1" customWidth="1"/>
    <col min="2" max="2" width="24.7109375" bestFit="1" customWidth="1"/>
    <col min="3" max="3" width="14.5703125" bestFit="1" customWidth="1"/>
    <col min="4" max="4" width="4.7109375" bestFit="1" customWidth="1"/>
    <col min="5" max="5" width="7.42578125" style="2" bestFit="1" customWidth="1"/>
    <col min="6" max="6" width="5.85546875" style="2" bestFit="1" customWidth="1"/>
    <col min="7" max="7" width="7" style="2" bestFit="1" customWidth="1"/>
    <col min="8" max="8" width="13.7109375" style="2" bestFit="1" customWidth="1"/>
    <col min="9" max="9" width="10" style="2" bestFit="1" customWidth="1"/>
    <col min="10" max="10" width="17.42578125" bestFit="1" customWidth="1"/>
    <col min="11" max="11" width="15.7109375" bestFit="1" customWidth="1"/>
    <col min="12" max="13" width="12.28515625" bestFit="1" customWidth="1"/>
    <col min="14" max="15" width="12.28515625" style="3" customWidth="1"/>
    <col min="16" max="18" width="12.28515625" bestFit="1" customWidth="1"/>
    <col min="19" max="19" width="14.42578125" customWidth="1"/>
    <col min="20" max="20" width="14.42578125" style="5" customWidth="1"/>
    <col min="21" max="21" width="16.5703125" customWidth="1"/>
    <col min="22" max="22" width="16.5703125" style="3" customWidth="1"/>
  </cols>
  <sheetData>
    <row r="1" spans="1:22" x14ac:dyDescent="0.25">
      <c r="A1" t="s">
        <v>0</v>
      </c>
      <c r="B1" t="s">
        <v>1</v>
      </c>
      <c r="C1" t="s">
        <v>86</v>
      </c>
      <c r="D1" t="s">
        <v>84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90</v>
      </c>
      <c r="K1" s="1" t="s">
        <v>89</v>
      </c>
      <c r="L1" s="1" t="s">
        <v>91</v>
      </c>
      <c r="M1" s="1" t="s">
        <v>92</v>
      </c>
      <c r="N1" s="1" t="s">
        <v>99</v>
      </c>
      <c r="O1" s="1" t="s">
        <v>100</v>
      </c>
      <c r="P1" s="1" t="s">
        <v>93</v>
      </c>
      <c r="Q1" s="1" t="s">
        <v>94</v>
      </c>
      <c r="R1" s="1" t="s">
        <v>98</v>
      </c>
      <c r="S1" s="1" t="s">
        <v>95</v>
      </c>
      <c r="T1" s="1" t="s">
        <v>96</v>
      </c>
      <c r="U1" s="1" t="s">
        <v>97</v>
      </c>
      <c r="V1" s="4"/>
    </row>
    <row r="2" spans="1:22" x14ac:dyDescent="0.25">
      <c r="A2">
        <v>1</v>
      </c>
      <c r="B2" t="s">
        <v>7</v>
      </c>
      <c r="C2">
        <v>120</v>
      </c>
      <c r="D2">
        <v>28</v>
      </c>
      <c r="E2" s="2">
        <v>153</v>
      </c>
      <c r="F2" s="2">
        <v>159</v>
      </c>
      <c r="G2" s="2">
        <v>65</v>
      </c>
      <c r="H2" s="2">
        <v>11</v>
      </c>
      <c r="I2" s="2">
        <v>0</v>
      </c>
      <c r="J2">
        <v>30</v>
      </c>
      <c r="K2">
        <v>26</v>
      </c>
      <c r="L2" s="6">
        <f>(F2/E2)</f>
        <v>1.0392156862745099</v>
      </c>
      <c r="M2" s="7">
        <f>(G2/E2)</f>
        <v>0.42483660130718953</v>
      </c>
      <c r="N2" s="7">
        <f>(H2/E2)</f>
        <v>7.1895424836601302E-2</v>
      </c>
      <c r="O2" s="7">
        <f t="shared" ref="O2:O65" si="0">I2/E2</f>
        <v>0</v>
      </c>
      <c r="P2" s="9">
        <v>64.333333333333329</v>
      </c>
      <c r="Q2" s="9">
        <v>84.333333333333329</v>
      </c>
      <c r="R2" s="9">
        <v>60</v>
      </c>
      <c r="S2" s="9">
        <v>213</v>
      </c>
      <c r="T2" s="8">
        <f t="shared" ref="T2:T65" si="1">S2/(E2+J2)</f>
        <v>1.1639344262295082</v>
      </c>
      <c r="U2" s="4">
        <v>30</v>
      </c>
      <c r="V2" s="4"/>
    </row>
    <row r="3" spans="1:22" x14ac:dyDescent="0.25">
      <c r="A3">
        <v>2</v>
      </c>
      <c r="B3" t="s">
        <v>8</v>
      </c>
      <c r="C3">
        <v>120</v>
      </c>
      <c r="D3">
        <v>30</v>
      </c>
      <c r="E3" s="2">
        <v>156</v>
      </c>
      <c r="F3" s="2">
        <v>167</v>
      </c>
      <c r="G3" s="2">
        <v>60</v>
      </c>
      <c r="H3" s="2">
        <v>26</v>
      </c>
      <c r="I3" s="2">
        <v>3</v>
      </c>
      <c r="J3">
        <v>31</v>
      </c>
      <c r="K3">
        <v>20</v>
      </c>
      <c r="L3" s="6">
        <f t="shared" ref="L3:L66" si="2">(F3/E3)</f>
        <v>1.0705128205128205</v>
      </c>
      <c r="M3" s="7">
        <f t="shared" ref="M3:M66" si="3">(G3/E3)</f>
        <v>0.38461538461538464</v>
      </c>
      <c r="N3" s="7">
        <f t="shared" ref="N3:N66" si="4">(H3/E3)</f>
        <v>0.16666666666666666</v>
      </c>
      <c r="O3" s="7">
        <f t="shared" si="0"/>
        <v>1.9230769230769232E-2</v>
      </c>
      <c r="P3" s="9">
        <v>55.333333333333336</v>
      </c>
      <c r="Q3" s="9">
        <v>79.333333333333329</v>
      </c>
      <c r="R3" s="9">
        <v>58.666666666666664</v>
      </c>
      <c r="S3" s="9">
        <v>182</v>
      </c>
      <c r="T3" s="8">
        <f t="shared" si="1"/>
        <v>0.9732620320855615</v>
      </c>
      <c r="U3" s="4">
        <v>38</v>
      </c>
      <c r="V3" s="4"/>
    </row>
    <row r="4" spans="1:22" x14ac:dyDescent="0.25">
      <c r="A4">
        <v>3</v>
      </c>
      <c r="B4" t="s">
        <v>9</v>
      </c>
      <c r="C4">
        <v>80</v>
      </c>
      <c r="D4">
        <v>23</v>
      </c>
      <c r="E4" s="2">
        <v>124</v>
      </c>
      <c r="F4" s="2">
        <v>77</v>
      </c>
      <c r="G4" s="2">
        <v>44</v>
      </c>
      <c r="H4" s="2">
        <v>29</v>
      </c>
      <c r="I4" s="2">
        <v>1</v>
      </c>
      <c r="J4">
        <v>45</v>
      </c>
      <c r="K4">
        <v>34</v>
      </c>
      <c r="L4" s="6">
        <f t="shared" si="2"/>
        <v>0.62096774193548387</v>
      </c>
      <c r="M4" s="7">
        <f t="shared" si="3"/>
        <v>0.35483870967741937</v>
      </c>
      <c r="N4" s="7">
        <f t="shared" si="4"/>
        <v>0.23387096774193547</v>
      </c>
      <c r="O4" s="7">
        <f t="shared" si="0"/>
        <v>8.0645161290322578E-3</v>
      </c>
      <c r="P4" s="9">
        <v>56.5</v>
      </c>
      <c r="Q4" s="9">
        <v>82.5</v>
      </c>
      <c r="R4" s="9">
        <v>54</v>
      </c>
      <c r="S4" s="9">
        <v>137</v>
      </c>
      <c r="T4" s="8">
        <f t="shared" si="1"/>
        <v>0.81065088757396453</v>
      </c>
      <c r="U4" s="4">
        <v>20</v>
      </c>
      <c r="V4" s="4"/>
    </row>
    <row r="5" spans="1:22" x14ac:dyDescent="0.25">
      <c r="A5">
        <v>4</v>
      </c>
      <c r="B5" t="s">
        <v>10</v>
      </c>
      <c r="C5">
        <v>80</v>
      </c>
      <c r="D5">
        <v>28</v>
      </c>
      <c r="E5" s="2">
        <v>124</v>
      </c>
      <c r="F5" s="2">
        <v>87</v>
      </c>
      <c r="G5" s="2">
        <v>61</v>
      </c>
      <c r="H5" s="2">
        <v>24</v>
      </c>
      <c r="I5" s="2">
        <v>0</v>
      </c>
      <c r="J5">
        <v>30</v>
      </c>
      <c r="K5">
        <v>18</v>
      </c>
      <c r="L5" s="6">
        <f t="shared" si="2"/>
        <v>0.70161290322580649</v>
      </c>
      <c r="M5" s="7">
        <f t="shared" si="3"/>
        <v>0.49193548387096775</v>
      </c>
      <c r="N5" s="7">
        <f t="shared" si="4"/>
        <v>0.19354838709677419</v>
      </c>
      <c r="O5" s="7">
        <f t="shared" si="0"/>
        <v>0</v>
      </c>
      <c r="P5" s="9">
        <v>52</v>
      </c>
      <c r="Q5" s="9">
        <v>76</v>
      </c>
      <c r="R5" s="9">
        <v>44</v>
      </c>
      <c r="S5" s="9">
        <v>233</v>
      </c>
      <c r="T5" s="8">
        <f t="shared" si="1"/>
        <v>1.5129870129870129</v>
      </c>
      <c r="U5" s="4">
        <v>5.7</v>
      </c>
      <c r="V5" s="4"/>
    </row>
    <row r="6" spans="1:22" x14ac:dyDescent="0.25">
      <c r="A6">
        <v>5</v>
      </c>
      <c r="B6" t="s">
        <v>11</v>
      </c>
      <c r="C6">
        <v>80</v>
      </c>
      <c r="D6">
        <v>26</v>
      </c>
      <c r="E6" s="2">
        <v>146</v>
      </c>
      <c r="F6" s="2">
        <v>65</v>
      </c>
      <c r="G6" s="2">
        <v>46</v>
      </c>
      <c r="H6" s="2">
        <v>15</v>
      </c>
      <c r="I6" s="2">
        <v>0</v>
      </c>
      <c r="J6">
        <v>15</v>
      </c>
      <c r="K6">
        <v>8</v>
      </c>
      <c r="L6" s="6">
        <f t="shared" si="2"/>
        <v>0.4452054794520548</v>
      </c>
      <c r="M6" s="7">
        <f t="shared" si="3"/>
        <v>0.31506849315068491</v>
      </c>
      <c r="N6" s="7">
        <f t="shared" si="4"/>
        <v>0.10273972602739725</v>
      </c>
      <c r="O6" s="7">
        <f t="shared" si="0"/>
        <v>0</v>
      </c>
      <c r="P6" s="9">
        <v>48</v>
      </c>
      <c r="Q6" s="9">
        <v>77.666666666666671</v>
      </c>
      <c r="R6" s="9">
        <v>49.666666666666664</v>
      </c>
      <c r="S6" s="9">
        <v>164</v>
      </c>
      <c r="T6" s="8">
        <f t="shared" si="1"/>
        <v>1.0186335403726707</v>
      </c>
      <c r="U6" s="4">
        <v>7.4</v>
      </c>
      <c r="V6" s="4"/>
    </row>
    <row r="7" spans="1:22" x14ac:dyDescent="0.25">
      <c r="A7">
        <v>6</v>
      </c>
      <c r="B7" t="s">
        <v>12</v>
      </c>
      <c r="C7">
        <v>75</v>
      </c>
      <c r="D7">
        <v>26</v>
      </c>
      <c r="E7" s="2">
        <v>127</v>
      </c>
      <c r="F7" s="2">
        <v>70</v>
      </c>
      <c r="G7" s="2">
        <v>51</v>
      </c>
      <c r="H7" s="2">
        <v>7</v>
      </c>
      <c r="I7" s="2">
        <v>0</v>
      </c>
      <c r="J7">
        <v>36</v>
      </c>
      <c r="K7">
        <v>14</v>
      </c>
      <c r="L7" s="6">
        <f t="shared" si="2"/>
        <v>0.55118110236220474</v>
      </c>
      <c r="M7" s="7">
        <f t="shared" si="3"/>
        <v>0.40157480314960631</v>
      </c>
      <c r="N7" s="7">
        <f t="shared" si="4"/>
        <v>5.5118110236220472E-2</v>
      </c>
      <c r="O7" s="7">
        <f t="shared" si="0"/>
        <v>0</v>
      </c>
      <c r="P7" s="9">
        <v>58</v>
      </c>
      <c r="Q7" s="9">
        <v>76</v>
      </c>
      <c r="R7" s="9">
        <v>43.666666666666664</v>
      </c>
      <c r="S7" s="9">
        <v>154</v>
      </c>
      <c r="T7" s="8">
        <f t="shared" si="1"/>
        <v>0.94478527607361962</v>
      </c>
      <c r="U7" s="4">
        <v>2.2999999999999998</v>
      </c>
      <c r="V7" s="4"/>
    </row>
    <row r="8" spans="1:22" x14ac:dyDescent="0.25">
      <c r="A8">
        <v>7</v>
      </c>
      <c r="B8" t="s">
        <v>13</v>
      </c>
      <c r="C8">
        <v>70</v>
      </c>
      <c r="D8">
        <v>24</v>
      </c>
      <c r="E8" s="2">
        <v>153</v>
      </c>
      <c r="F8" s="2">
        <v>49</v>
      </c>
      <c r="G8" s="2">
        <v>50</v>
      </c>
      <c r="H8" s="2">
        <v>8</v>
      </c>
      <c r="I8" s="2">
        <v>1</v>
      </c>
      <c r="J8">
        <v>28</v>
      </c>
      <c r="K8">
        <v>5</v>
      </c>
      <c r="L8" s="6">
        <f t="shared" si="2"/>
        <v>0.3202614379084967</v>
      </c>
      <c r="M8" s="7">
        <f t="shared" si="3"/>
        <v>0.32679738562091504</v>
      </c>
      <c r="N8" s="7">
        <f t="shared" si="4"/>
        <v>5.2287581699346407E-2</v>
      </c>
      <c r="O8" s="7">
        <f t="shared" si="0"/>
        <v>6.5359477124183009E-3</v>
      </c>
      <c r="P8" s="9">
        <v>59.333333333333336</v>
      </c>
      <c r="Q8" s="9">
        <v>85</v>
      </c>
      <c r="R8" s="9">
        <v>60.666666666666664</v>
      </c>
      <c r="S8" s="9">
        <v>256</v>
      </c>
      <c r="T8" s="8">
        <f t="shared" si="1"/>
        <v>1.4143646408839778</v>
      </c>
      <c r="U8" s="4">
        <v>4.2</v>
      </c>
      <c r="V8" s="4"/>
    </row>
    <row r="9" spans="1:22" x14ac:dyDescent="0.25">
      <c r="A9">
        <v>9</v>
      </c>
      <c r="B9" t="s">
        <v>14</v>
      </c>
      <c r="C9">
        <v>60</v>
      </c>
      <c r="D9">
        <v>24</v>
      </c>
      <c r="E9" s="2">
        <v>112</v>
      </c>
      <c r="F9" s="2">
        <v>29</v>
      </c>
      <c r="G9" s="2">
        <v>46</v>
      </c>
      <c r="H9" s="2">
        <v>15</v>
      </c>
      <c r="I9" s="2">
        <v>0</v>
      </c>
      <c r="J9">
        <v>26</v>
      </c>
      <c r="K9">
        <v>7</v>
      </c>
      <c r="L9" s="6">
        <f t="shared" si="2"/>
        <v>0.25892857142857145</v>
      </c>
      <c r="M9" s="7">
        <f t="shared" si="3"/>
        <v>0.4107142857142857</v>
      </c>
      <c r="N9" s="7">
        <f t="shared" si="4"/>
        <v>0.13392857142857142</v>
      </c>
      <c r="O9" s="7">
        <f t="shared" si="0"/>
        <v>0</v>
      </c>
      <c r="P9" s="9">
        <v>39</v>
      </c>
      <c r="Q9" s="9">
        <v>79</v>
      </c>
      <c r="R9" s="9">
        <v>38.5</v>
      </c>
      <c r="S9" s="9">
        <v>158</v>
      </c>
      <c r="T9" s="8">
        <f t="shared" si="1"/>
        <v>1.144927536231884</v>
      </c>
      <c r="U9" s="4">
        <v>0.64</v>
      </c>
      <c r="V9" s="4"/>
    </row>
    <row r="10" spans="1:22" x14ac:dyDescent="0.25">
      <c r="A10">
        <v>10</v>
      </c>
      <c r="B10" t="s">
        <v>15</v>
      </c>
      <c r="C10">
        <v>60</v>
      </c>
      <c r="D10">
        <v>27</v>
      </c>
      <c r="E10" s="2">
        <v>116</v>
      </c>
      <c r="F10" s="2">
        <v>87</v>
      </c>
      <c r="G10" s="2">
        <v>33</v>
      </c>
      <c r="H10" s="2">
        <v>14</v>
      </c>
      <c r="I10" s="2">
        <v>0</v>
      </c>
      <c r="J10">
        <v>25</v>
      </c>
      <c r="K10">
        <v>8</v>
      </c>
      <c r="L10" s="6">
        <f t="shared" si="2"/>
        <v>0.75</v>
      </c>
      <c r="M10" s="7">
        <f t="shared" si="3"/>
        <v>0.28448275862068967</v>
      </c>
      <c r="N10" s="7">
        <f t="shared" si="4"/>
        <v>0.1206896551724138</v>
      </c>
      <c r="O10" s="7">
        <f t="shared" si="0"/>
        <v>0</v>
      </c>
      <c r="P10" s="9">
        <v>56.333333333333336</v>
      </c>
      <c r="Q10" s="9">
        <v>84</v>
      </c>
      <c r="R10" s="9">
        <v>49</v>
      </c>
      <c r="S10" s="9">
        <v>106</v>
      </c>
      <c r="T10" s="8">
        <f t="shared" si="1"/>
        <v>0.75177304964539005</v>
      </c>
      <c r="U10" s="4">
        <v>9.1999999999999993</v>
      </c>
      <c r="V10" s="4"/>
    </row>
    <row r="11" spans="1:22" x14ac:dyDescent="0.25">
      <c r="A11">
        <v>11</v>
      </c>
      <c r="B11" t="s">
        <v>16</v>
      </c>
      <c r="C11">
        <v>55</v>
      </c>
      <c r="D11">
        <v>22</v>
      </c>
      <c r="E11" s="2">
        <v>129</v>
      </c>
      <c r="F11" s="2">
        <v>24</v>
      </c>
      <c r="G11" s="2">
        <v>27</v>
      </c>
      <c r="H11" s="2">
        <v>15</v>
      </c>
      <c r="I11" s="2">
        <v>1</v>
      </c>
      <c r="J11">
        <v>22</v>
      </c>
      <c r="K11">
        <v>4</v>
      </c>
      <c r="L11" s="6">
        <f t="shared" si="2"/>
        <v>0.18604651162790697</v>
      </c>
      <c r="M11" s="7">
        <f t="shared" si="3"/>
        <v>0.20930232558139536</v>
      </c>
      <c r="N11" s="7">
        <f t="shared" si="4"/>
        <v>0.11627906976744186</v>
      </c>
      <c r="O11" s="7">
        <f t="shared" si="0"/>
        <v>7.7519379844961239E-3</v>
      </c>
      <c r="P11" s="9">
        <v>44</v>
      </c>
      <c r="Q11" s="9">
        <v>83.666666666666671</v>
      </c>
      <c r="R11" s="9">
        <v>51.666666666666664</v>
      </c>
      <c r="S11" s="9">
        <v>107</v>
      </c>
      <c r="T11" s="8">
        <f t="shared" si="1"/>
        <v>0.70860927152317876</v>
      </c>
      <c r="U11" s="4">
        <v>1.6</v>
      </c>
      <c r="V11" s="4"/>
    </row>
    <row r="12" spans="1:22" x14ac:dyDescent="0.25">
      <c r="A12">
        <v>12</v>
      </c>
      <c r="B12" t="s">
        <v>17</v>
      </c>
      <c r="C12">
        <v>55</v>
      </c>
      <c r="D12">
        <v>26</v>
      </c>
      <c r="E12" s="2">
        <v>152</v>
      </c>
      <c r="F12" s="2">
        <v>57</v>
      </c>
      <c r="G12" s="2">
        <v>42</v>
      </c>
      <c r="H12" s="2">
        <v>18</v>
      </c>
      <c r="I12" s="2">
        <v>0</v>
      </c>
      <c r="J12">
        <v>32</v>
      </c>
      <c r="K12">
        <v>12</v>
      </c>
      <c r="L12" s="6">
        <f t="shared" si="2"/>
        <v>0.375</v>
      </c>
      <c r="M12" s="7">
        <f t="shared" si="3"/>
        <v>0.27631578947368424</v>
      </c>
      <c r="N12" s="7">
        <f t="shared" si="4"/>
        <v>0.11842105263157894</v>
      </c>
      <c r="O12" s="7">
        <f t="shared" si="0"/>
        <v>0</v>
      </c>
      <c r="P12" s="9">
        <v>60.666666666666664</v>
      </c>
      <c r="Q12" s="9">
        <v>79.666666666666671</v>
      </c>
      <c r="R12" s="9">
        <v>47.333333333333336</v>
      </c>
      <c r="S12" s="9">
        <v>161</v>
      </c>
      <c r="T12" s="8">
        <f t="shared" si="1"/>
        <v>0.875</v>
      </c>
      <c r="U12" s="4">
        <v>1.3</v>
      </c>
      <c r="V12" s="4"/>
    </row>
    <row r="13" spans="1:22" x14ac:dyDescent="0.25">
      <c r="A13">
        <v>13</v>
      </c>
      <c r="B13" t="s">
        <v>18</v>
      </c>
      <c r="C13">
        <v>50</v>
      </c>
      <c r="D13">
        <v>23</v>
      </c>
      <c r="E13" s="2">
        <v>155</v>
      </c>
      <c r="F13" s="2">
        <v>14</v>
      </c>
      <c r="G13" s="2">
        <v>49</v>
      </c>
      <c r="H13" s="2">
        <v>32</v>
      </c>
      <c r="I13" s="2">
        <v>0</v>
      </c>
      <c r="J13">
        <v>15</v>
      </c>
      <c r="K13">
        <v>0</v>
      </c>
      <c r="L13" s="6">
        <f t="shared" si="2"/>
        <v>9.0322580645161285E-2</v>
      </c>
      <c r="M13" s="7">
        <f t="shared" si="3"/>
        <v>0.31612903225806449</v>
      </c>
      <c r="N13" s="7">
        <f t="shared" si="4"/>
        <v>0.20645161290322581</v>
      </c>
      <c r="O13" s="7">
        <f t="shared" si="0"/>
        <v>0</v>
      </c>
      <c r="P13" s="9">
        <v>39.333333333333336</v>
      </c>
      <c r="Q13" s="9">
        <v>80.333333333333329</v>
      </c>
      <c r="R13" s="9">
        <v>44</v>
      </c>
      <c r="S13" s="9">
        <v>211</v>
      </c>
      <c r="T13" s="8">
        <f t="shared" si="1"/>
        <v>1.2411764705882353</v>
      </c>
      <c r="U13" s="4">
        <v>0.65</v>
      </c>
      <c r="V13" s="4"/>
    </row>
    <row r="14" spans="1:22" x14ac:dyDescent="0.25">
      <c r="A14">
        <v>14</v>
      </c>
      <c r="B14" t="s">
        <v>19</v>
      </c>
      <c r="C14">
        <v>50</v>
      </c>
      <c r="D14">
        <v>27</v>
      </c>
      <c r="E14" s="2">
        <v>138</v>
      </c>
      <c r="F14" s="2">
        <v>24</v>
      </c>
      <c r="G14" s="2">
        <v>56</v>
      </c>
      <c r="H14" s="2">
        <v>15</v>
      </c>
      <c r="I14" s="2">
        <v>3</v>
      </c>
      <c r="J14">
        <v>30</v>
      </c>
      <c r="K14">
        <v>6</v>
      </c>
      <c r="L14" s="6">
        <f t="shared" si="2"/>
        <v>0.17391304347826086</v>
      </c>
      <c r="M14" s="7">
        <f t="shared" si="3"/>
        <v>0.40579710144927539</v>
      </c>
      <c r="N14" s="7">
        <f t="shared" si="4"/>
        <v>0.10869565217391304</v>
      </c>
      <c r="O14" s="7">
        <f t="shared" si="0"/>
        <v>2.1739130434782608E-2</v>
      </c>
      <c r="P14" s="9">
        <v>51.333333333333336</v>
      </c>
      <c r="Q14" s="9">
        <v>77.333333333333329</v>
      </c>
      <c r="R14" s="9">
        <v>47.333333333333336</v>
      </c>
      <c r="S14" s="9">
        <v>186</v>
      </c>
      <c r="T14" s="8">
        <f t="shared" si="1"/>
        <v>1.1071428571428572</v>
      </c>
      <c r="U14" s="4">
        <v>0.11</v>
      </c>
      <c r="V14" s="4"/>
    </row>
    <row r="15" spans="1:22" x14ac:dyDescent="0.25">
      <c r="A15">
        <v>15</v>
      </c>
      <c r="B15" t="s">
        <v>20</v>
      </c>
      <c r="C15">
        <v>50</v>
      </c>
      <c r="D15">
        <v>27</v>
      </c>
      <c r="E15" s="2">
        <v>132</v>
      </c>
      <c r="F15" s="2">
        <v>76</v>
      </c>
      <c r="G15" s="2">
        <v>27</v>
      </c>
      <c r="H15" s="2">
        <v>38</v>
      </c>
      <c r="I15" s="2">
        <v>1</v>
      </c>
      <c r="J15">
        <v>9</v>
      </c>
      <c r="K15">
        <v>1</v>
      </c>
      <c r="L15" s="6">
        <f t="shared" si="2"/>
        <v>0.5757575757575758</v>
      </c>
      <c r="M15" s="7">
        <f t="shared" si="3"/>
        <v>0.20454545454545456</v>
      </c>
      <c r="N15" s="7">
        <f t="shared" si="4"/>
        <v>0.2878787878787879</v>
      </c>
      <c r="O15" s="7">
        <f t="shared" si="0"/>
        <v>7.575757575757576E-3</v>
      </c>
      <c r="P15" s="9">
        <v>60.666666666666664</v>
      </c>
      <c r="Q15" s="9">
        <v>76.333333333333329</v>
      </c>
      <c r="R15" s="9">
        <v>40</v>
      </c>
      <c r="S15" s="9">
        <v>123</v>
      </c>
      <c r="T15" s="8">
        <f t="shared" si="1"/>
        <v>0.87234042553191493</v>
      </c>
      <c r="U15" s="4">
        <v>0.23</v>
      </c>
      <c r="V15" s="4"/>
    </row>
    <row r="16" spans="1:22" x14ac:dyDescent="0.25">
      <c r="A16">
        <v>16</v>
      </c>
      <c r="B16" t="s">
        <v>21</v>
      </c>
      <c r="C16">
        <v>50</v>
      </c>
      <c r="D16">
        <v>25</v>
      </c>
      <c r="E16" s="2">
        <v>143</v>
      </c>
      <c r="F16" s="2">
        <v>15</v>
      </c>
      <c r="G16" s="2">
        <v>32</v>
      </c>
      <c r="H16" s="2">
        <v>21</v>
      </c>
      <c r="I16" s="2">
        <v>0</v>
      </c>
      <c r="J16">
        <v>32</v>
      </c>
      <c r="K16">
        <v>7</v>
      </c>
      <c r="L16" s="6">
        <f t="shared" si="2"/>
        <v>0.1048951048951049</v>
      </c>
      <c r="M16" s="7">
        <f t="shared" si="3"/>
        <v>0.22377622377622378</v>
      </c>
      <c r="N16" s="7">
        <f t="shared" si="4"/>
        <v>0.14685314685314685</v>
      </c>
      <c r="O16" s="7">
        <f t="shared" si="0"/>
        <v>0</v>
      </c>
      <c r="P16" s="9">
        <v>36.333333333333336</v>
      </c>
      <c r="Q16" s="9">
        <v>91.333333333333329</v>
      </c>
      <c r="R16" s="9">
        <v>55.333333333333336</v>
      </c>
      <c r="S16" s="9">
        <v>178</v>
      </c>
      <c r="T16" s="8">
        <f t="shared" si="1"/>
        <v>1.0171428571428571</v>
      </c>
      <c r="U16" s="4">
        <v>0.34</v>
      </c>
      <c r="V16" s="4"/>
    </row>
    <row r="17" spans="1:22" x14ac:dyDescent="0.25">
      <c r="A17">
        <v>17</v>
      </c>
      <c r="B17" t="s">
        <v>22</v>
      </c>
      <c r="C17">
        <v>50</v>
      </c>
      <c r="D17">
        <v>30</v>
      </c>
      <c r="E17" s="2">
        <v>129</v>
      </c>
      <c r="F17" s="2">
        <v>7</v>
      </c>
      <c r="G17" s="2">
        <v>23</v>
      </c>
      <c r="H17" s="2">
        <v>25</v>
      </c>
      <c r="I17" s="2">
        <v>1</v>
      </c>
      <c r="J17">
        <v>30</v>
      </c>
      <c r="K17">
        <v>2</v>
      </c>
      <c r="L17" s="6">
        <f t="shared" si="2"/>
        <v>5.4263565891472867E-2</v>
      </c>
      <c r="M17" s="7">
        <f t="shared" si="3"/>
        <v>0.17829457364341086</v>
      </c>
      <c r="N17" s="7">
        <f t="shared" si="4"/>
        <v>0.19379844961240311</v>
      </c>
      <c r="O17" s="7">
        <f t="shared" si="0"/>
        <v>7.7519379844961239E-3</v>
      </c>
      <c r="P17" s="9">
        <v>38.333333333333336</v>
      </c>
      <c r="Q17" s="9">
        <v>90</v>
      </c>
      <c r="R17" s="9">
        <v>56</v>
      </c>
      <c r="S17" s="9">
        <v>125</v>
      </c>
      <c r="T17" s="8">
        <f t="shared" si="1"/>
        <v>0.78616352201257866</v>
      </c>
      <c r="U17" s="4">
        <v>0.06</v>
      </c>
      <c r="V17" s="4"/>
    </row>
    <row r="18" spans="1:22" x14ac:dyDescent="0.25">
      <c r="A18">
        <v>18</v>
      </c>
      <c r="B18" t="s">
        <v>23</v>
      </c>
      <c r="C18">
        <v>50</v>
      </c>
      <c r="D18">
        <v>28</v>
      </c>
      <c r="E18" s="2">
        <v>150</v>
      </c>
      <c r="F18" s="2">
        <v>32</v>
      </c>
      <c r="G18" s="2">
        <v>61</v>
      </c>
      <c r="H18" s="2">
        <v>33</v>
      </c>
      <c r="I18" s="2">
        <v>1</v>
      </c>
      <c r="J18">
        <v>32</v>
      </c>
      <c r="K18">
        <v>5</v>
      </c>
      <c r="L18" s="6">
        <f t="shared" si="2"/>
        <v>0.21333333333333335</v>
      </c>
      <c r="M18" s="7">
        <f t="shared" si="3"/>
        <v>0.40666666666666668</v>
      </c>
      <c r="N18" s="7">
        <f t="shared" si="4"/>
        <v>0.22</v>
      </c>
      <c r="O18" s="7">
        <f t="shared" si="0"/>
        <v>6.6666666666666671E-3</v>
      </c>
      <c r="P18" s="9">
        <v>61.666666666666664</v>
      </c>
      <c r="Q18" s="9">
        <v>87</v>
      </c>
      <c r="R18" s="9">
        <v>46.333333333333336</v>
      </c>
      <c r="S18" s="9">
        <v>201</v>
      </c>
      <c r="T18" s="8">
        <f t="shared" si="1"/>
        <v>1.1043956043956045</v>
      </c>
      <c r="U18" s="4">
        <v>8</v>
      </c>
      <c r="V18" s="4"/>
    </row>
    <row r="19" spans="1:22" x14ac:dyDescent="0.25">
      <c r="A19">
        <v>19</v>
      </c>
      <c r="B19" t="s">
        <v>24</v>
      </c>
      <c r="C19">
        <v>45</v>
      </c>
      <c r="D19">
        <v>24</v>
      </c>
      <c r="E19" s="2">
        <v>138</v>
      </c>
      <c r="F19" s="2">
        <v>56</v>
      </c>
      <c r="G19" s="2">
        <v>16</v>
      </c>
      <c r="H19" s="2">
        <v>23</v>
      </c>
      <c r="I19" s="2">
        <v>0</v>
      </c>
      <c r="J19">
        <v>14</v>
      </c>
      <c r="K19">
        <v>5</v>
      </c>
      <c r="L19" s="6">
        <f t="shared" si="2"/>
        <v>0.40579710144927539</v>
      </c>
      <c r="M19" s="7">
        <f t="shared" si="3"/>
        <v>0.11594202898550725</v>
      </c>
      <c r="N19" s="7">
        <f t="shared" si="4"/>
        <v>0.16666666666666666</v>
      </c>
      <c r="O19" s="7">
        <f t="shared" si="0"/>
        <v>0</v>
      </c>
      <c r="P19" s="9">
        <v>55.666666666666664</v>
      </c>
      <c r="Q19" s="9">
        <v>78.666666666666671</v>
      </c>
      <c r="R19" s="9">
        <v>43</v>
      </c>
      <c r="S19" s="9">
        <v>93</v>
      </c>
      <c r="T19" s="8">
        <f t="shared" si="1"/>
        <v>0.61184210526315785</v>
      </c>
      <c r="U19" s="4">
        <v>1.4</v>
      </c>
      <c r="V19" s="4"/>
    </row>
    <row r="20" spans="1:22" x14ac:dyDescent="0.25">
      <c r="A20">
        <v>20</v>
      </c>
      <c r="B20" t="s">
        <v>25</v>
      </c>
      <c r="C20">
        <v>45</v>
      </c>
      <c r="D20">
        <v>23</v>
      </c>
      <c r="E20" s="2">
        <v>153</v>
      </c>
      <c r="F20" s="2">
        <v>27</v>
      </c>
      <c r="G20" s="2">
        <v>29</v>
      </c>
      <c r="H20" s="2">
        <v>17</v>
      </c>
      <c r="I20" s="2">
        <v>1</v>
      </c>
      <c r="J20">
        <v>2</v>
      </c>
      <c r="K20">
        <v>1</v>
      </c>
      <c r="L20" s="6">
        <f t="shared" si="2"/>
        <v>0.17647058823529413</v>
      </c>
      <c r="M20" s="7">
        <f t="shared" si="3"/>
        <v>0.18954248366013071</v>
      </c>
      <c r="N20" s="7">
        <f t="shared" si="4"/>
        <v>0.1111111111111111</v>
      </c>
      <c r="O20" s="7">
        <f t="shared" si="0"/>
        <v>6.5359477124183009E-3</v>
      </c>
      <c r="P20" s="9">
        <v>62</v>
      </c>
      <c r="Q20" s="9">
        <v>87</v>
      </c>
      <c r="R20" s="9">
        <v>49.333333333333336</v>
      </c>
      <c r="S20" s="9">
        <v>167</v>
      </c>
      <c r="T20" s="8">
        <f t="shared" si="1"/>
        <v>1.0774193548387097</v>
      </c>
      <c r="U20" s="4">
        <v>3.2</v>
      </c>
      <c r="V20" s="4"/>
    </row>
    <row r="21" spans="1:22" x14ac:dyDescent="0.25">
      <c r="A21">
        <v>21</v>
      </c>
      <c r="B21" t="s">
        <v>26</v>
      </c>
      <c r="C21">
        <v>45</v>
      </c>
      <c r="D21">
        <v>23</v>
      </c>
      <c r="E21" s="2">
        <v>137</v>
      </c>
      <c r="F21" s="2">
        <v>46</v>
      </c>
      <c r="G21" s="2">
        <v>41</v>
      </c>
      <c r="H21" s="2">
        <v>6</v>
      </c>
      <c r="I21" s="2">
        <v>0</v>
      </c>
      <c r="J21">
        <v>28</v>
      </c>
      <c r="K21">
        <v>10</v>
      </c>
      <c r="L21" s="6">
        <f t="shared" si="2"/>
        <v>0.33576642335766421</v>
      </c>
      <c r="M21" s="7">
        <f t="shared" si="3"/>
        <v>0.29927007299270075</v>
      </c>
      <c r="N21" s="7">
        <f t="shared" si="4"/>
        <v>4.3795620437956206E-2</v>
      </c>
      <c r="O21" s="7">
        <f t="shared" si="0"/>
        <v>0</v>
      </c>
      <c r="P21" s="9">
        <v>61.666666666666664</v>
      </c>
      <c r="Q21" s="9">
        <v>86</v>
      </c>
      <c r="R21" s="9">
        <v>49</v>
      </c>
      <c r="S21" s="9">
        <v>146</v>
      </c>
      <c r="T21" s="8">
        <f t="shared" si="1"/>
        <v>0.88484848484848488</v>
      </c>
      <c r="U21" s="4">
        <v>2.8</v>
      </c>
      <c r="V21" s="4"/>
    </row>
    <row r="22" spans="1:22" x14ac:dyDescent="0.25">
      <c r="A22">
        <v>22</v>
      </c>
      <c r="B22" t="s">
        <v>27</v>
      </c>
      <c r="C22">
        <v>45</v>
      </c>
      <c r="D22">
        <v>26</v>
      </c>
      <c r="E22" s="2">
        <v>122</v>
      </c>
      <c r="F22" s="2">
        <v>53</v>
      </c>
      <c r="G22" s="2">
        <v>45</v>
      </c>
      <c r="H22" s="2">
        <v>15</v>
      </c>
      <c r="I22" s="2">
        <v>0</v>
      </c>
      <c r="J22">
        <v>20</v>
      </c>
      <c r="K22">
        <v>7</v>
      </c>
      <c r="L22" s="6">
        <f t="shared" si="2"/>
        <v>0.4344262295081967</v>
      </c>
      <c r="M22" s="7">
        <f t="shared" si="3"/>
        <v>0.36885245901639346</v>
      </c>
      <c r="N22" s="7">
        <f t="shared" si="4"/>
        <v>0.12295081967213115</v>
      </c>
      <c r="O22" s="7">
        <f t="shared" si="0"/>
        <v>0</v>
      </c>
      <c r="P22" s="9">
        <v>57.333333333333336</v>
      </c>
      <c r="Q22" s="9">
        <v>76.666666666666671</v>
      </c>
      <c r="R22" s="9">
        <v>49.333333333333336</v>
      </c>
      <c r="S22" s="9">
        <v>198</v>
      </c>
      <c r="T22" s="8">
        <f t="shared" si="1"/>
        <v>1.3943661971830985</v>
      </c>
      <c r="U22" s="4">
        <v>2.2999999999999998</v>
      </c>
      <c r="V22" s="4"/>
    </row>
    <row r="23" spans="1:22" x14ac:dyDescent="0.25">
      <c r="A23">
        <v>23</v>
      </c>
      <c r="B23" t="s">
        <v>28</v>
      </c>
      <c r="C23">
        <v>43</v>
      </c>
      <c r="D23">
        <v>27</v>
      </c>
      <c r="E23" s="2">
        <v>148</v>
      </c>
      <c r="F23" s="2">
        <v>72</v>
      </c>
      <c r="G23" s="2">
        <v>33</v>
      </c>
      <c r="H23" s="2">
        <v>20</v>
      </c>
      <c r="I23" s="2">
        <v>1</v>
      </c>
      <c r="J23">
        <v>24</v>
      </c>
      <c r="K23">
        <v>11</v>
      </c>
      <c r="L23" s="6">
        <f t="shared" si="2"/>
        <v>0.48648648648648651</v>
      </c>
      <c r="M23" s="7">
        <f t="shared" si="3"/>
        <v>0.22297297297297297</v>
      </c>
      <c r="N23" s="7">
        <f t="shared" si="4"/>
        <v>0.13513513513513514</v>
      </c>
      <c r="O23" s="7">
        <f t="shared" si="0"/>
        <v>6.7567567567567571E-3</v>
      </c>
      <c r="P23" s="9">
        <v>58</v>
      </c>
      <c r="Q23" s="9">
        <v>77.666666666666671</v>
      </c>
      <c r="R23" s="9">
        <v>38</v>
      </c>
      <c r="S23" s="9">
        <v>95</v>
      </c>
      <c r="T23" s="8">
        <f t="shared" si="1"/>
        <v>0.55232558139534882</v>
      </c>
      <c r="U23" s="4">
        <v>5.7</v>
      </c>
      <c r="V23" s="4"/>
    </row>
    <row r="24" spans="1:22" x14ac:dyDescent="0.25">
      <c r="A24">
        <v>24</v>
      </c>
      <c r="B24" t="s">
        <v>29</v>
      </c>
      <c r="C24">
        <v>42</v>
      </c>
      <c r="D24">
        <v>28</v>
      </c>
      <c r="E24" s="2">
        <v>138</v>
      </c>
      <c r="F24" s="2">
        <v>94</v>
      </c>
      <c r="G24" s="2">
        <v>19</v>
      </c>
      <c r="H24" s="2">
        <v>19</v>
      </c>
      <c r="I24" s="2">
        <v>1</v>
      </c>
      <c r="J24">
        <v>34</v>
      </c>
      <c r="K24">
        <v>14</v>
      </c>
      <c r="L24" s="6">
        <f t="shared" si="2"/>
        <v>0.6811594202898551</v>
      </c>
      <c r="M24" s="7">
        <f t="shared" si="3"/>
        <v>0.13768115942028986</v>
      </c>
      <c r="N24" s="7">
        <f t="shared" si="4"/>
        <v>0.13768115942028986</v>
      </c>
      <c r="O24" s="7">
        <f t="shared" si="0"/>
        <v>7.246376811594203E-3</v>
      </c>
      <c r="P24" s="9">
        <v>52</v>
      </c>
      <c r="Q24" s="9">
        <v>82</v>
      </c>
      <c r="R24" s="9">
        <v>48</v>
      </c>
      <c r="S24" s="9">
        <v>68</v>
      </c>
      <c r="T24" s="8">
        <f t="shared" si="1"/>
        <v>0.39534883720930231</v>
      </c>
      <c r="U24" s="4">
        <v>1</v>
      </c>
      <c r="V24" s="4"/>
    </row>
    <row r="25" spans="1:22" x14ac:dyDescent="0.25">
      <c r="A25">
        <v>25</v>
      </c>
      <c r="B25" t="s">
        <v>30</v>
      </c>
      <c r="C25">
        <v>42</v>
      </c>
      <c r="D25">
        <v>28</v>
      </c>
      <c r="E25" s="2">
        <v>136</v>
      </c>
      <c r="F25" s="2">
        <v>41</v>
      </c>
      <c r="G25" s="2">
        <v>22</v>
      </c>
      <c r="H25" s="2">
        <v>42</v>
      </c>
      <c r="I25" s="2">
        <v>0</v>
      </c>
      <c r="J25">
        <v>23</v>
      </c>
      <c r="K25">
        <v>6</v>
      </c>
      <c r="L25" s="6">
        <f t="shared" si="2"/>
        <v>0.3014705882352941</v>
      </c>
      <c r="M25" s="7">
        <f t="shared" si="3"/>
        <v>0.16176470588235295</v>
      </c>
      <c r="N25" s="7">
        <f t="shared" si="4"/>
        <v>0.30882352941176472</v>
      </c>
      <c r="O25" s="7">
        <f t="shared" si="0"/>
        <v>0</v>
      </c>
      <c r="P25" s="9">
        <v>43</v>
      </c>
      <c r="Q25" s="9">
        <v>85</v>
      </c>
      <c r="R25" s="9">
        <v>46.333333333333336</v>
      </c>
      <c r="S25" s="9">
        <v>147</v>
      </c>
      <c r="T25" s="8">
        <f t="shared" si="1"/>
        <v>0.92452830188679247</v>
      </c>
      <c r="U25" s="4">
        <v>2.2000000000000002</v>
      </c>
      <c r="V25" s="4"/>
    </row>
    <row r="26" spans="1:22" x14ac:dyDescent="0.25">
      <c r="A26">
        <v>26</v>
      </c>
      <c r="B26" t="s">
        <v>31</v>
      </c>
      <c r="C26">
        <v>40</v>
      </c>
      <c r="D26">
        <v>27</v>
      </c>
      <c r="E26" s="2">
        <v>126</v>
      </c>
      <c r="F26" s="2">
        <v>22</v>
      </c>
      <c r="G26" s="2">
        <v>47</v>
      </c>
      <c r="H26" s="2">
        <v>11</v>
      </c>
      <c r="I26" s="2">
        <v>0</v>
      </c>
      <c r="J26">
        <v>32</v>
      </c>
      <c r="K26">
        <v>10</v>
      </c>
      <c r="L26" s="6">
        <f t="shared" si="2"/>
        <v>0.17460317460317459</v>
      </c>
      <c r="M26" s="7">
        <f t="shared" si="3"/>
        <v>0.37301587301587302</v>
      </c>
      <c r="N26" s="7">
        <f t="shared" si="4"/>
        <v>8.7301587301587297E-2</v>
      </c>
      <c r="O26" s="7">
        <f t="shared" si="0"/>
        <v>0</v>
      </c>
      <c r="P26" s="9">
        <v>68.666666666666671</v>
      </c>
      <c r="Q26" s="9">
        <v>86.666666666666671</v>
      </c>
      <c r="R26" s="9">
        <v>53.666666666666664</v>
      </c>
      <c r="S26" s="9">
        <v>237</v>
      </c>
      <c r="T26" s="8">
        <f t="shared" si="1"/>
        <v>1.5</v>
      </c>
      <c r="U26" s="4">
        <v>10</v>
      </c>
      <c r="V26" s="4"/>
    </row>
    <row r="27" spans="1:22" x14ac:dyDescent="0.25">
      <c r="A27">
        <v>27</v>
      </c>
      <c r="B27" t="s">
        <v>32</v>
      </c>
      <c r="C27">
        <v>40</v>
      </c>
      <c r="D27">
        <v>29</v>
      </c>
      <c r="E27" s="2">
        <v>124</v>
      </c>
      <c r="F27" s="2">
        <v>49</v>
      </c>
      <c r="G27" s="2">
        <v>44</v>
      </c>
      <c r="H27" s="2">
        <v>20</v>
      </c>
      <c r="I27" s="2">
        <v>1</v>
      </c>
      <c r="J27">
        <v>28</v>
      </c>
      <c r="K27">
        <v>18</v>
      </c>
      <c r="L27" s="6">
        <f t="shared" si="2"/>
        <v>0.39516129032258063</v>
      </c>
      <c r="M27" s="7">
        <f t="shared" si="3"/>
        <v>0.35483870967741937</v>
      </c>
      <c r="N27" s="7">
        <f t="shared" si="4"/>
        <v>0.16129032258064516</v>
      </c>
      <c r="O27" s="7">
        <f t="shared" si="0"/>
        <v>8.0645161290322578E-3</v>
      </c>
      <c r="P27" s="9">
        <v>52.333333333333336</v>
      </c>
      <c r="Q27" s="9">
        <v>82.666666666666671</v>
      </c>
      <c r="R27" s="9">
        <v>40.333333333333336</v>
      </c>
      <c r="S27" s="9">
        <v>150</v>
      </c>
      <c r="T27" s="8">
        <f t="shared" si="1"/>
        <v>0.98684210526315785</v>
      </c>
      <c r="U27" s="4">
        <v>12</v>
      </c>
      <c r="V27" s="4"/>
    </row>
    <row r="28" spans="1:22" x14ac:dyDescent="0.25">
      <c r="A28">
        <v>28</v>
      </c>
      <c r="B28" t="s">
        <v>33</v>
      </c>
      <c r="C28">
        <v>38</v>
      </c>
      <c r="D28">
        <v>29</v>
      </c>
      <c r="E28" s="2">
        <v>123</v>
      </c>
      <c r="F28" s="2">
        <v>25</v>
      </c>
      <c r="G28" s="2">
        <v>43</v>
      </c>
      <c r="H28" s="2">
        <v>17</v>
      </c>
      <c r="I28" s="2">
        <v>0</v>
      </c>
      <c r="J28">
        <v>33</v>
      </c>
      <c r="K28">
        <v>8</v>
      </c>
      <c r="L28" s="6">
        <f t="shared" si="2"/>
        <v>0.2032520325203252</v>
      </c>
      <c r="M28" s="7">
        <f t="shared" si="3"/>
        <v>0.34959349593495936</v>
      </c>
      <c r="N28" s="7">
        <f t="shared" si="4"/>
        <v>0.13821138211382114</v>
      </c>
      <c r="O28" s="7">
        <f t="shared" si="0"/>
        <v>0</v>
      </c>
      <c r="P28" s="9">
        <v>53.666666666666664</v>
      </c>
      <c r="Q28" s="9">
        <v>86.333333333333329</v>
      </c>
      <c r="R28" s="9">
        <v>41.666666666666664</v>
      </c>
      <c r="S28" s="9">
        <v>233</v>
      </c>
      <c r="T28" s="8">
        <f t="shared" si="1"/>
        <v>1.4935897435897436</v>
      </c>
      <c r="U28" s="4">
        <v>3.4</v>
      </c>
      <c r="V28" s="4"/>
    </row>
    <row r="29" spans="1:22" x14ac:dyDescent="0.25">
      <c r="A29">
        <v>29</v>
      </c>
      <c r="B29" t="s">
        <v>34</v>
      </c>
      <c r="C29">
        <v>35</v>
      </c>
      <c r="D29">
        <v>25</v>
      </c>
      <c r="E29" s="2">
        <v>108</v>
      </c>
      <c r="F29" s="2">
        <v>19</v>
      </c>
      <c r="G29" s="2">
        <v>24</v>
      </c>
      <c r="H29" s="2">
        <v>9</v>
      </c>
      <c r="I29" s="2">
        <v>0</v>
      </c>
      <c r="J29">
        <v>2</v>
      </c>
      <c r="K29">
        <v>0</v>
      </c>
      <c r="L29" s="6">
        <f t="shared" si="2"/>
        <v>0.17592592592592593</v>
      </c>
      <c r="M29" s="7">
        <f t="shared" si="3"/>
        <v>0.22222222222222221</v>
      </c>
      <c r="N29" s="7">
        <f t="shared" si="4"/>
        <v>8.3333333333333329E-2</v>
      </c>
      <c r="O29" s="7">
        <f t="shared" si="0"/>
        <v>0</v>
      </c>
      <c r="P29" s="9">
        <v>67.5</v>
      </c>
      <c r="Q29" s="9">
        <v>82.5</v>
      </c>
      <c r="R29" s="9">
        <v>48.5</v>
      </c>
      <c r="S29" s="9">
        <v>58</v>
      </c>
      <c r="T29" s="8">
        <f t="shared" si="1"/>
        <v>0.52727272727272723</v>
      </c>
      <c r="U29" s="4">
        <v>0.52</v>
      </c>
      <c r="V29" s="4"/>
    </row>
    <row r="30" spans="1:22" x14ac:dyDescent="0.25">
      <c r="A30">
        <v>30</v>
      </c>
      <c r="B30" t="s">
        <v>35</v>
      </c>
      <c r="C30">
        <v>35</v>
      </c>
      <c r="D30">
        <v>29</v>
      </c>
      <c r="E30" s="2">
        <v>132</v>
      </c>
      <c r="F30" s="2">
        <v>82</v>
      </c>
      <c r="G30" s="2">
        <v>14</v>
      </c>
      <c r="H30" s="2">
        <v>15</v>
      </c>
      <c r="I30" s="2">
        <v>0</v>
      </c>
      <c r="J30">
        <v>21</v>
      </c>
      <c r="K30">
        <v>5</v>
      </c>
      <c r="L30" s="6">
        <f t="shared" si="2"/>
        <v>0.62121212121212122</v>
      </c>
      <c r="M30" s="7">
        <f t="shared" si="3"/>
        <v>0.10606060606060606</v>
      </c>
      <c r="N30" s="7">
        <f t="shared" si="4"/>
        <v>0.11363636363636363</v>
      </c>
      <c r="O30" s="7">
        <f t="shared" si="0"/>
        <v>0</v>
      </c>
      <c r="P30" s="9">
        <v>40</v>
      </c>
      <c r="Q30" s="9">
        <v>72</v>
      </c>
      <c r="R30" s="9">
        <v>53.5</v>
      </c>
      <c r="S30" s="9">
        <v>55</v>
      </c>
      <c r="T30" s="8">
        <f t="shared" si="1"/>
        <v>0.35947712418300654</v>
      </c>
      <c r="U30" s="4">
        <v>0.06</v>
      </c>
      <c r="V30" s="4"/>
    </row>
    <row r="31" spans="1:22" x14ac:dyDescent="0.25">
      <c r="A31">
        <v>31</v>
      </c>
      <c r="B31" t="s">
        <v>36</v>
      </c>
      <c r="C31">
        <v>35</v>
      </c>
      <c r="D31">
        <v>26</v>
      </c>
      <c r="E31" s="2">
        <v>138</v>
      </c>
      <c r="F31" s="2">
        <v>61</v>
      </c>
      <c r="G31" s="2">
        <v>32</v>
      </c>
      <c r="H31" s="2">
        <v>10</v>
      </c>
      <c r="I31" s="2">
        <v>0</v>
      </c>
      <c r="J31">
        <v>16</v>
      </c>
      <c r="K31">
        <v>9</v>
      </c>
      <c r="L31" s="6">
        <f t="shared" si="2"/>
        <v>0.4420289855072464</v>
      </c>
      <c r="M31" s="7">
        <f t="shared" si="3"/>
        <v>0.2318840579710145</v>
      </c>
      <c r="N31" s="7">
        <f t="shared" si="4"/>
        <v>7.2463768115942032E-2</v>
      </c>
      <c r="O31" s="7">
        <f t="shared" si="0"/>
        <v>0</v>
      </c>
      <c r="P31" s="9">
        <v>60.666666666666664</v>
      </c>
      <c r="Q31" s="9">
        <v>69.666666666666671</v>
      </c>
      <c r="R31" s="9">
        <v>34.666666666666664</v>
      </c>
      <c r="S31" s="9">
        <v>107</v>
      </c>
      <c r="T31" s="8">
        <f t="shared" si="1"/>
        <v>0.69480519480519476</v>
      </c>
      <c r="U31" s="4">
        <v>2.78</v>
      </c>
      <c r="V31" s="4"/>
    </row>
    <row r="32" spans="1:22" x14ac:dyDescent="0.25">
      <c r="A32">
        <v>32</v>
      </c>
      <c r="B32" t="s">
        <v>37</v>
      </c>
      <c r="C32">
        <v>35</v>
      </c>
      <c r="D32">
        <v>24</v>
      </c>
      <c r="E32" s="2">
        <v>110</v>
      </c>
      <c r="F32" s="2">
        <v>54</v>
      </c>
      <c r="G32" s="2">
        <v>14</v>
      </c>
      <c r="H32" s="2">
        <v>13</v>
      </c>
      <c r="I32" s="2">
        <v>1</v>
      </c>
      <c r="J32">
        <v>16</v>
      </c>
      <c r="K32">
        <v>5</v>
      </c>
      <c r="L32" s="6">
        <f t="shared" si="2"/>
        <v>0.49090909090909091</v>
      </c>
      <c r="M32" s="7">
        <f t="shared" si="3"/>
        <v>0.12727272727272726</v>
      </c>
      <c r="N32" s="7">
        <f t="shared" si="4"/>
        <v>0.11818181818181818</v>
      </c>
      <c r="O32" s="7">
        <f t="shared" si="0"/>
        <v>9.0909090909090905E-3</v>
      </c>
      <c r="P32" s="9">
        <v>52.333333333333336</v>
      </c>
      <c r="Q32" s="9">
        <v>64.333333333333329</v>
      </c>
      <c r="R32" s="9">
        <v>51.333333333333336</v>
      </c>
      <c r="S32" s="9">
        <v>132</v>
      </c>
      <c r="T32" s="8">
        <f t="shared" si="1"/>
        <v>1.0476190476190477</v>
      </c>
      <c r="U32" s="4">
        <v>0.3</v>
      </c>
      <c r="V32" s="4"/>
    </row>
    <row r="33" spans="1:22" x14ac:dyDescent="0.25">
      <c r="A33">
        <v>33</v>
      </c>
      <c r="B33" t="s">
        <v>38</v>
      </c>
      <c r="C33">
        <v>35</v>
      </c>
      <c r="D33">
        <v>29</v>
      </c>
      <c r="E33" s="2">
        <v>93</v>
      </c>
      <c r="F33" s="2">
        <v>51</v>
      </c>
      <c r="G33" s="2">
        <v>15</v>
      </c>
      <c r="H33" s="2">
        <v>15</v>
      </c>
      <c r="I33" s="2">
        <v>0</v>
      </c>
      <c r="J33">
        <v>19</v>
      </c>
      <c r="K33">
        <v>11</v>
      </c>
      <c r="L33" s="6">
        <f t="shared" si="2"/>
        <v>0.54838709677419351</v>
      </c>
      <c r="M33" s="7">
        <f t="shared" si="3"/>
        <v>0.16129032258064516</v>
      </c>
      <c r="N33" s="7">
        <f t="shared" si="4"/>
        <v>0.16129032258064516</v>
      </c>
      <c r="O33" s="7">
        <f t="shared" si="0"/>
        <v>0</v>
      </c>
      <c r="P33" s="9">
        <v>56.333333333333336</v>
      </c>
      <c r="Q33" s="9">
        <v>83.666666666666671</v>
      </c>
      <c r="R33" s="9">
        <v>42</v>
      </c>
      <c r="S33" s="9">
        <v>58</v>
      </c>
      <c r="T33" s="8">
        <f t="shared" si="1"/>
        <v>0.5178571428571429</v>
      </c>
      <c r="U33" s="4">
        <v>9</v>
      </c>
      <c r="V33" s="4"/>
    </row>
    <row r="34" spans="1:22" x14ac:dyDescent="0.25">
      <c r="A34">
        <v>34</v>
      </c>
      <c r="B34" t="s">
        <v>39</v>
      </c>
      <c r="C34">
        <v>35</v>
      </c>
      <c r="D34">
        <v>28</v>
      </c>
      <c r="E34" s="2">
        <v>131</v>
      </c>
      <c r="F34" s="2">
        <v>17</v>
      </c>
      <c r="G34" s="2">
        <v>20</v>
      </c>
      <c r="H34" s="2">
        <v>28</v>
      </c>
      <c r="I34" s="2">
        <v>2</v>
      </c>
      <c r="J34">
        <v>28</v>
      </c>
      <c r="K34">
        <v>1</v>
      </c>
      <c r="L34" s="6">
        <f t="shared" si="2"/>
        <v>0.12977099236641221</v>
      </c>
      <c r="M34" s="7">
        <f t="shared" si="3"/>
        <v>0.15267175572519084</v>
      </c>
      <c r="N34" s="7">
        <f t="shared" si="4"/>
        <v>0.21374045801526717</v>
      </c>
      <c r="O34" s="7">
        <f t="shared" si="0"/>
        <v>1.5267175572519083E-2</v>
      </c>
      <c r="P34" s="9">
        <v>46.333333333333336</v>
      </c>
      <c r="Q34" s="9">
        <v>84</v>
      </c>
      <c r="R34" s="9">
        <v>49.333333333333336</v>
      </c>
      <c r="S34" s="9">
        <v>105</v>
      </c>
      <c r="T34" s="8">
        <f t="shared" si="1"/>
        <v>0.660377358490566</v>
      </c>
      <c r="U34" s="4">
        <v>0.51</v>
      </c>
      <c r="V34" s="4"/>
    </row>
    <row r="35" spans="1:22" x14ac:dyDescent="0.25">
      <c r="A35">
        <v>35</v>
      </c>
      <c r="B35" t="s">
        <v>40</v>
      </c>
      <c r="C35">
        <v>35</v>
      </c>
      <c r="D35">
        <v>31</v>
      </c>
      <c r="E35" s="2">
        <v>142</v>
      </c>
      <c r="F35" s="2">
        <v>12</v>
      </c>
      <c r="G35" s="2">
        <v>44</v>
      </c>
      <c r="H35" s="2">
        <v>10</v>
      </c>
      <c r="I35" s="2">
        <v>0</v>
      </c>
      <c r="J35">
        <v>39</v>
      </c>
      <c r="K35">
        <v>2</v>
      </c>
      <c r="L35" s="6">
        <f t="shared" si="2"/>
        <v>8.4507042253521125E-2</v>
      </c>
      <c r="M35" s="7">
        <f t="shared" si="3"/>
        <v>0.30985915492957744</v>
      </c>
      <c r="N35" s="7">
        <f t="shared" si="4"/>
        <v>7.0422535211267609E-2</v>
      </c>
      <c r="O35" s="7">
        <f t="shared" si="0"/>
        <v>0</v>
      </c>
      <c r="P35" s="9">
        <v>49.666666666666664</v>
      </c>
      <c r="Q35" s="9">
        <v>90.333333333333329</v>
      </c>
      <c r="R35" s="9">
        <v>59</v>
      </c>
      <c r="S35" s="9">
        <v>116</v>
      </c>
      <c r="T35" s="8">
        <f t="shared" si="1"/>
        <v>0.64088397790055252</v>
      </c>
      <c r="U35" s="4">
        <v>11</v>
      </c>
      <c r="V35" s="4"/>
    </row>
    <row r="36" spans="1:22" x14ac:dyDescent="0.25">
      <c r="A36">
        <v>36</v>
      </c>
      <c r="B36" t="s">
        <v>41</v>
      </c>
      <c r="C36">
        <v>32</v>
      </c>
      <c r="D36">
        <v>23</v>
      </c>
      <c r="E36" s="2">
        <v>145</v>
      </c>
      <c r="F36" s="2">
        <v>21</v>
      </c>
      <c r="G36" s="2">
        <v>42</v>
      </c>
      <c r="H36" s="2">
        <v>13</v>
      </c>
      <c r="I36" s="2">
        <v>0</v>
      </c>
      <c r="J36">
        <v>22</v>
      </c>
      <c r="K36">
        <v>3</v>
      </c>
      <c r="L36" s="6">
        <f t="shared" si="2"/>
        <v>0.14482758620689656</v>
      </c>
      <c r="M36" s="7">
        <f t="shared" si="3"/>
        <v>0.28965517241379313</v>
      </c>
      <c r="N36" s="7">
        <f t="shared" si="4"/>
        <v>8.9655172413793102E-2</v>
      </c>
      <c r="O36" s="7">
        <f t="shared" si="0"/>
        <v>0</v>
      </c>
      <c r="P36" s="9">
        <v>40.333333333333336</v>
      </c>
      <c r="Q36" s="9">
        <v>86.333333333333329</v>
      </c>
      <c r="R36" s="9">
        <v>59</v>
      </c>
      <c r="S36" s="9">
        <v>110</v>
      </c>
      <c r="T36" s="8">
        <f t="shared" si="1"/>
        <v>0.6586826347305389</v>
      </c>
      <c r="U36" s="4">
        <v>2.2000000000000002</v>
      </c>
      <c r="V36" s="4"/>
    </row>
    <row r="37" spans="1:22" x14ac:dyDescent="0.25">
      <c r="A37">
        <v>37</v>
      </c>
      <c r="B37" t="s">
        <v>42</v>
      </c>
      <c r="C37">
        <v>32</v>
      </c>
      <c r="D37">
        <v>22</v>
      </c>
      <c r="E37" s="2">
        <v>102</v>
      </c>
      <c r="F37" s="2">
        <v>48</v>
      </c>
      <c r="G37" s="2">
        <v>15</v>
      </c>
      <c r="H37" s="2">
        <v>9</v>
      </c>
      <c r="I37" s="2">
        <v>0</v>
      </c>
      <c r="J37">
        <v>1</v>
      </c>
      <c r="K37">
        <v>0</v>
      </c>
      <c r="L37" s="6">
        <f t="shared" si="2"/>
        <v>0.47058823529411764</v>
      </c>
      <c r="M37" s="7">
        <f t="shared" si="3"/>
        <v>0.14705882352941177</v>
      </c>
      <c r="N37" s="7">
        <f t="shared" si="4"/>
        <v>8.8235294117647065E-2</v>
      </c>
      <c r="O37" s="7">
        <f t="shared" si="0"/>
        <v>0</v>
      </c>
      <c r="P37" s="9">
        <v>39.5</v>
      </c>
      <c r="Q37" s="9">
        <v>74</v>
      </c>
      <c r="R37" s="9">
        <v>41</v>
      </c>
      <c r="S37" s="9">
        <v>95</v>
      </c>
      <c r="T37" s="8">
        <f t="shared" si="1"/>
        <v>0.92233009708737868</v>
      </c>
      <c r="U37" s="4">
        <v>0.94</v>
      </c>
      <c r="V37" s="4"/>
    </row>
    <row r="38" spans="1:22" x14ac:dyDescent="0.25">
      <c r="A38">
        <v>38</v>
      </c>
      <c r="B38" t="s">
        <v>43</v>
      </c>
      <c r="C38">
        <v>32</v>
      </c>
      <c r="D38">
        <v>28</v>
      </c>
      <c r="E38" s="2">
        <v>139</v>
      </c>
      <c r="F38" s="2">
        <v>31</v>
      </c>
      <c r="G38" s="2">
        <v>45</v>
      </c>
      <c r="H38" s="2">
        <v>6</v>
      </c>
      <c r="I38" s="2">
        <v>1</v>
      </c>
      <c r="J38">
        <v>24</v>
      </c>
      <c r="K38">
        <v>6</v>
      </c>
      <c r="L38" s="6">
        <f t="shared" si="2"/>
        <v>0.22302158273381295</v>
      </c>
      <c r="M38" s="7">
        <f t="shared" si="3"/>
        <v>0.32374100719424459</v>
      </c>
      <c r="N38" s="7">
        <f t="shared" si="4"/>
        <v>4.3165467625899283E-2</v>
      </c>
      <c r="O38" s="7">
        <f t="shared" si="0"/>
        <v>7.1942446043165471E-3</v>
      </c>
      <c r="P38" s="9">
        <v>55</v>
      </c>
      <c r="Q38" s="9">
        <v>83.333333333333329</v>
      </c>
      <c r="R38" s="9">
        <v>42.666666666666664</v>
      </c>
      <c r="S38" s="9">
        <v>223</v>
      </c>
      <c r="T38" s="8">
        <f t="shared" si="1"/>
        <v>1.3680981595092025</v>
      </c>
      <c r="U38" s="4">
        <v>2.78</v>
      </c>
      <c r="V38" s="4"/>
    </row>
    <row r="39" spans="1:22" x14ac:dyDescent="0.25">
      <c r="A39">
        <v>39</v>
      </c>
      <c r="B39" t="s">
        <v>44</v>
      </c>
      <c r="C39">
        <v>30</v>
      </c>
      <c r="D39">
        <v>24</v>
      </c>
      <c r="E39" s="2">
        <v>141</v>
      </c>
      <c r="F39" s="2">
        <v>57</v>
      </c>
      <c r="G39" s="2">
        <v>27</v>
      </c>
      <c r="H39" s="2">
        <v>17</v>
      </c>
      <c r="I39" s="2">
        <v>2</v>
      </c>
      <c r="J39">
        <v>5</v>
      </c>
      <c r="K39">
        <v>0</v>
      </c>
      <c r="L39" s="6">
        <f t="shared" si="2"/>
        <v>0.40425531914893614</v>
      </c>
      <c r="M39" s="7">
        <f t="shared" si="3"/>
        <v>0.19148936170212766</v>
      </c>
      <c r="N39" s="7">
        <f t="shared" si="4"/>
        <v>0.12056737588652482</v>
      </c>
      <c r="O39" s="7">
        <f t="shared" si="0"/>
        <v>1.4184397163120567E-2</v>
      </c>
      <c r="P39" s="9">
        <v>52.333333333333336</v>
      </c>
      <c r="Q39" s="9">
        <v>77.666666666666671</v>
      </c>
      <c r="R39" s="9">
        <v>46.333333333333336</v>
      </c>
      <c r="S39" s="9">
        <v>129</v>
      </c>
      <c r="T39" s="8">
        <f t="shared" si="1"/>
        <v>0.88356164383561642</v>
      </c>
      <c r="U39" s="4">
        <v>0.27</v>
      </c>
      <c r="V39" s="4"/>
    </row>
    <row r="40" spans="1:22" x14ac:dyDescent="0.25">
      <c r="A40">
        <v>40</v>
      </c>
      <c r="B40" t="s">
        <v>45</v>
      </c>
      <c r="C40">
        <v>30</v>
      </c>
      <c r="D40">
        <v>27</v>
      </c>
      <c r="E40" s="2">
        <v>120</v>
      </c>
      <c r="F40" s="2">
        <v>26</v>
      </c>
      <c r="G40" s="2">
        <v>22</v>
      </c>
      <c r="H40" s="2">
        <v>34</v>
      </c>
      <c r="I40" s="2">
        <v>2</v>
      </c>
      <c r="J40">
        <v>30</v>
      </c>
      <c r="K40">
        <v>4</v>
      </c>
      <c r="L40" s="6">
        <f t="shared" si="2"/>
        <v>0.21666666666666667</v>
      </c>
      <c r="M40" s="7">
        <f t="shared" si="3"/>
        <v>0.18333333333333332</v>
      </c>
      <c r="N40" s="7">
        <f t="shared" si="4"/>
        <v>0.28333333333333333</v>
      </c>
      <c r="O40" s="7">
        <f t="shared" si="0"/>
        <v>1.6666666666666666E-2</v>
      </c>
      <c r="P40" s="9">
        <v>42.666666666666664</v>
      </c>
      <c r="Q40" s="9">
        <v>86</v>
      </c>
      <c r="R40" s="9">
        <v>56</v>
      </c>
      <c r="S40" s="9">
        <v>148</v>
      </c>
      <c r="T40" s="8">
        <f t="shared" si="1"/>
        <v>0.98666666666666669</v>
      </c>
      <c r="U40" s="4">
        <v>2</v>
      </c>
      <c r="V40" s="4"/>
    </row>
    <row r="41" spans="1:22" x14ac:dyDescent="0.25">
      <c r="A41">
        <v>41</v>
      </c>
      <c r="B41" t="s">
        <v>46</v>
      </c>
      <c r="C41">
        <v>30</v>
      </c>
      <c r="D41">
        <v>23</v>
      </c>
      <c r="E41" s="2">
        <v>121</v>
      </c>
      <c r="F41" s="2">
        <v>19</v>
      </c>
      <c r="G41" s="2">
        <v>22</v>
      </c>
      <c r="H41" s="2">
        <v>8</v>
      </c>
      <c r="I41" s="2">
        <v>0</v>
      </c>
      <c r="J41">
        <v>4</v>
      </c>
      <c r="K41">
        <v>0</v>
      </c>
      <c r="L41" s="6">
        <f t="shared" si="2"/>
        <v>0.15702479338842976</v>
      </c>
      <c r="M41" s="7">
        <f t="shared" si="3"/>
        <v>0.18181818181818182</v>
      </c>
      <c r="N41" s="7">
        <f t="shared" si="4"/>
        <v>6.6115702479338845E-2</v>
      </c>
      <c r="O41" s="7">
        <f t="shared" si="0"/>
        <v>0</v>
      </c>
      <c r="P41" s="9">
        <v>49.666666666666664</v>
      </c>
      <c r="Q41" s="9">
        <v>78.333333333333329</v>
      </c>
      <c r="R41" s="9">
        <v>47.333333333333336</v>
      </c>
      <c r="S41" s="9">
        <v>142</v>
      </c>
      <c r="T41" s="8">
        <f t="shared" si="1"/>
        <v>1.1359999999999999</v>
      </c>
      <c r="U41" s="4">
        <v>0.94</v>
      </c>
      <c r="V41" s="4"/>
    </row>
    <row r="42" spans="1:22" x14ac:dyDescent="0.25">
      <c r="A42">
        <v>42</v>
      </c>
      <c r="B42" t="s">
        <v>47</v>
      </c>
      <c r="C42">
        <v>30</v>
      </c>
      <c r="D42">
        <v>27</v>
      </c>
      <c r="E42" s="2">
        <v>123</v>
      </c>
      <c r="F42" s="2">
        <v>17</v>
      </c>
      <c r="G42" s="2">
        <v>40</v>
      </c>
      <c r="H42" s="2">
        <v>23</v>
      </c>
      <c r="I42" s="2">
        <v>0</v>
      </c>
      <c r="J42">
        <v>3</v>
      </c>
      <c r="K42">
        <v>2</v>
      </c>
      <c r="L42" s="6">
        <f t="shared" si="2"/>
        <v>0.13821138211382114</v>
      </c>
      <c r="M42" s="7">
        <f t="shared" si="3"/>
        <v>0.32520325203252032</v>
      </c>
      <c r="N42" s="7">
        <f t="shared" si="4"/>
        <v>0.18699186991869918</v>
      </c>
      <c r="O42" s="7">
        <f t="shared" si="0"/>
        <v>0</v>
      </c>
      <c r="P42" s="9">
        <v>50.7</v>
      </c>
      <c r="Q42" s="9">
        <v>81.19</v>
      </c>
      <c r="R42" s="9">
        <v>48.29</v>
      </c>
      <c r="S42" s="9">
        <v>130</v>
      </c>
      <c r="T42" s="8">
        <f t="shared" si="1"/>
        <v>1.0317460317460319</v>
      </c>
      <c r="U42" s="4">
        <v>0.02</v>
      </c>
      <c r="V42" s="4"/>
    </row>
    <row r="43" spans="1:22" x14ac:dyDescent="0.25">
      <c r="A43">
        <v>43</v>
      </c>
      <c r="B43" t="s">
        <v>48</v>
      </c>
      <c r="C43">
        <v>30</v>
      </c>
      <c r="D43">
        <v>27</v>
      </c>
      <c r="E43" s="2">
        <v>130</v>
      </c>
      <c r="F43" s="2">
        <v>16</v>
      </c>
      <c r="G43" s="2">
        <v>30</v>
      </c>
      <c r="H43" s="2">
        <v>14</v>
      </c>
      <c r="I43" s="2">
        <v>1</v>
      </c>
      <c r="J43">
        <v>16</v>
      </c>
      <c r="K43">
        <v>4</v>
      </c>
      <c r="L43" s="6">
        <f t="shared" si="2"/>
        <v>0.12307692307692308</v>
      </c>
      <c r="M43" s="7">
        <f t="shared" si="3"/>
        <v>0.23076923076923078</v>
      </c>
      <c r="N43" s="7">
        <f t="shared" si="4"/>
        <v>0.1076923076923077</v>
      </c>
      <c r="O43" s="7">
        <f t="shared" si="0"/>
        <v>7.6923076923076927E-3</v>
      </c>
      <c r="P43" s="9">
        <v>50.7</v>
      </c>
      <c r="Q43" s="9">
        <v>81.19</v>
      </c>
      <c r="R43" s="9">
        <v>48.29</v>
      </c>
      <c r="S43" s="9">
        <v>130</v>
      </c>
      <c r="T43" s="8">
        <f t="shared" si="1"/>
        <v>0.8904109589041096</v>
      </c>
      <c r="U43" s="4">
        <v>2</v>
      </c>
      <c r="V43" s="4"/>
    </row>
    <row r="44" spans="1:22" x14ac:dyDescent="0.25">
      <c r="A44">
        <v>44</v>
      </c>
      <c r="B44" t="s">
        <v>49</v>
      </c>
      <c r="C44">
        <v>30</v>
      </c>
      <c r="D44">
        <v>29</v>
      </c>
      <c r="E44" s="2">
        <v>135</v>
      </c>
      <c r="F44" s="2">
        <v>15</v>
      </c>
      <c r="G44" s="2">
        <v>21</v>
      </c>
      <c r="H44" s="2">
        <v>27</v>
      </c>
      <c r="I44" s="2">
        <v>0</v>
      </c>
      <c r="J44">
        <v>33</v>
      </c>
      <c r="K44">
        <v>3</v>
      </c>
      <c r="L44" s="6">
        <f t="shared" si="2"/>
        <v>0.1111111111111111</v>
      </c>
      <c r="M44" s="7">
        <f t="shared" si="3"/>
        <v>0.15555555555555556</v>
      </c>
      <c r="N44" s="7">
        <f t="shared" si="4"/>
        <v>0.2</v>
      </c>
      <c r="O44" s="7">
        <f t="shared" si="0"/>
        <v>0</v>
      </c>
      <c r="P44" s="9">
        <v>42.666666666666664</v>
      </c>
      <c r="Q44" s="9">
        <v>85.666666666666671</v>
      </c>
      <c r="R44" s="9">
        <v>40.333333333333336</v>
      </c>
      <c r="S44" s="9">
        <v>112</v>
      </c>
      <c r="T44" s="8">
        <f t="shared" si="1"/>
        <v>0.66666666666666663</v>
      </c>
      <c r="U44" s="4">
        <v>1</v>
      </c>
      <c r="V44" s="4"/>
    </row>
    <row r="45" spans="1:22" x14ac:dyDescent="0.25">
      <c r="A45">
        <v>45</v>
      </c>
      <c r="B45" t="s">
        <v>50</v>
      </c>
      <c r="C45">
        <v>28</v>
      </c>
      <c r="D45">
        <v>21</v>
      </c>
      <c r="E45" s="2">
        <v>93</v>
      </c>
      <c r="F45" s="2">
        <v>21</v>
      </c>
      <c r="G45" s="2">
        <v>17</v>
      </c>
      <c r="H45" s="2">
        <v>9</v>
      </c>
      <c r="I45" s="2">
        <v>0</v>
      </c>
      <c r="J45">
        <v>0</v>
      </c>
      <c r="K45">
        <v>0</v>
      </c>
      <c r="L45" s="6">
        <f t="shared" si="2"/>
        <v>0.22580645161290322</v>
      </c>
      <c r="M45" s="7">
        <f t="shared" si="3"/>
        <v>0.18279569892473119</v>
      </c>
      <c r="N45" s="7">
        <f t="shared" si="4"/>
        <v>9.6774193548387094E-2</v>
      </c>
      <c r="O45" s="7">
        <f t="shared" si="0"/>
        <v>0</v>
      </c>
      <c r="P45" s="9">
        <v>44</v>
      </c>
      <c r="Q45" s="9">
        <v>79</v>
      </c>
      <c r="R45" s="9">
        <v>48</v>
      </c>
      <c r="S45" s="9">
        <v>125</v>
      </c>
      <c r="T45" s="8">
        <f t="shared" si="1"/>
        <v>1.3440860215053763</v>
      </c>
      <c r="U45" s="4">
        <v>0.12</v>
      </c>
      <c r="V45" s="4"/>
    </row>
    <row r="46" spans="1:22" x14ac:dyDescent="0.25">
      <c r="A46">
        <v>46</v>
      </c>
      <c r="B46" t="s">
        <v>51</v>
      </c>
      <c r="C46">
        <v>28</v>
      </c>
      <c r="D46">
        <v>21</v>
      </c>
      <c r="E46" s="2">
        <v>121</v>
      </c>
      <c r="F46" s="2">
        <v>50</v>
      </c>
      <c r="G46" s="2">
        <v>27</v>
      </c>
      <c r="H46" s="2">
        <v>9</v>
      </c>
      <c r="I46" s="2">
        <v>1</v>
      </c>
      <c r="J46">
        <v>13</v>
      </c>
      <c r="K46">
        <v>2</v>
      </c>
      <c r="L46" s="6">
        <f t="shared" si="2"/>
        <v>0.41322314049586778</v>
      </c>
      <c r="M46" s="7">
        <f t="shared" si="3"/>
        <v>0.2231404958677686</v>
      </c>
      <c r="N46" s="7">
        <f t="shared" si="4"/>
        <v>7.43801652892562E-2</v>
      </c>
      <c r="O46" s="7">
        <f t="shared" si="0"/>
        <v>8.2644628099173556E-3</v>
      </c>
      <c r="P46" s="9">
        <v>47.5</v>
      </c>
      <c r="Q46" s="9">
        <v>76</v>
      </c>
      <c r="R46" s="9">
        <v>55.5</v>
      </c>
      <c r="S46" s="9">
        <v>190</v>
      </c>
      <c r="T46" s="8">
        <f t="shared" si="1"/>
        <v>1.4179104477611941</v>
      </c>
      <c r="U46" s="4">
        <v>2.78</v>
      </c>
      <c r="V46" s="4"/>
    </row>
    <row r="47" spans="1:22" x14ac:dyDescent="0.25">
      <c r="A47">
        <v>47</v>
      </c>
      <c r="B47" t="s">
        <v>52</v>
      </c>
      <c r="C47">
        <v>28</v>
      </c>
      <c r="D47">
        <v>26</v>
      </c>
      <c r="E47" s="2">
        <v>105</v>
      </c>
      <c r="F47" s="2">
        <v>15</v>
      </c>
      <c r="G47" s="2">
        <v>13</v>
      </c>
      <c r="H47" s="2">
        <v>29</v>
      </c>
      <c r="I47" s="2">
        <v>2</v>
      </c>
      <c r="J47">
        <v>0</v>
      </c>
      <c r="K47">
        <v>0</v>
      </c>
      <c r="L47" s="6">
        <f t="shared" si="2"/>
        <v>0.14285714285714285</v>
      </c>
      <c r="M47" s="7">
        <f t="shared" si="3"/>
        <v>0.12380952380952381</v>
      </c>
      <c r="N47" s="7">
        <f t="shared" si="4"/>
        <v>0.27619047619047621</v>
      </c>
      <c r="O47" s="7">
        <f t="shared" si="0"/>
        <v>1.9047619047619049E-2</v>
      </c>
      <c r="P47" s="9">
        <v>29.666666666666668</v>
      </c>
      <c r="Q47" s="9">
        <v>83.666666666666671</v>
      </c>
      <c r="R47" s="9">
        <v>53.333333333333336</v>
      </c>
      <c r="S47" s="9">
        <v>116</v>
      </c>
      <c r="T47" s="8">
        <f t="shared" si="1"/>
        <v>1.1047619047619048</v>
      </c>
      <c r="U47" s="4">
        <v>1.2</v>
      </c>
      <c r="V47" s="4"/>
    </row>
    <row r="48" spans="1:22" x14ac:dyDescent="0.25">
      <c r="A48">
        <v>48</v>
      </c>
      <c r="B48" t="s">
        <v>53</v>
      </c>
      <c r="C48">
        <v>28</v>
      </c>
      <c r="D48">
        <v>22</v>
      </c>
      <c r="E48" s="2">
        <v>142</v>
      </c>
      <c r="F48" s="2">
        <v>53</v>
      </c>
      <c r="G48" s="2">
        <v>22</v>
      </c>
      <c r="H48" s="2">
        <v>11</v>
      </c>
      <c r="I48" s="2">
        <v>0</v>
      </c>
      <c r="J48">
        <v>22</v>
      </c>
      <c r="K48">
        <v>6</v>
      </c>
      <c r="L48" s="6">
        <f t="shared" si="2"/>
        <v>0.37323943661971831</v>
      </c>
      <c r="M48" s="7">
        <f t="shared" si="3"/>
        <v>0.15492957746478872</v>
      </c>
      <c r="N48" s="7">
        <f t="shared" si="4"/>
        <v>7.746478873239436E-2</v>
      </c>
      <c r="O48" s="7">
        <f t="shared" si="0"/>
        <v>0</v>
      </c>
      <c r="P48" s="9">
        <v>59</v>
      </c>
      <c r="Q48" s="9">
        <v>70.666666666666671</v>
      </c>
      <c r="R48" s="9">
        <v>41</v>
      </c>
      <c r="S48" s="9">
        <v>105</v>
      </c>
      <c r="T48" s="8">
        <f t="shared" si="1"/>
        <v>0.6402439024390244</v>
      </c>
      <c r="U48" s="4">
        <v>0.65</v>
      </c>
      <c r="V48" s="4"/>
    </row>
    <row r="49" spans="1:22" x14ac:dyDescent="0.25">
      <c r="A49">
        <v>49</v>
      </c>
      <c r="B49" t="s">
        <v>54</v>
      </c>
      <c r="C49">
        <v>28</v>
      </c>
      <c r="D49">
        <v>25</v>
      </c>
      <c r="E49" s="2">
        <v>138</v>
      </c>
      <c r="F49" s="2">
        <v>18</v>
      </c>
      <c r="G49" s="2">
        <v>27</v>
      </c>
      <c r="H49" s="2">
        <v>16</v>
      </c>
      <c r="I49" s="2">
        <v>1</v>
      </c>
      <c r="J49">
        <v>17</v>
      </c>
      <c r="K49">
        <v>0</v>
      </c>
      <c r="L49" s="6">
        <f t="shared" si="2"/>
        <v>0.13043478260869565</v>
      </c>
      <c r="M49" s="7">
        <f t="shared" si="3"/>
        <v>0.19565217391304349</v>
      </c>
      <c r="N49" s="7">
        <f t="shared" si="4"/>
        <v>0.11594202898550725</v>
      </c>
      <c r="O49" s="7">
        <f t="shared" si="0"/>
        <v>7.246376811594203E-3</v>
      </c>
      <c r="P49" s="9">
        <v>43</v>
      </c>
      <c r="Q49" s="9">
        <v>84.333333333333329</v>
      </c>
      <c r="R49" s="9">
        <v>43.666666666666664</v>
      </c>
      <c r="S49" s="9">
        <v>161</v>
      </c>
      <c r="T49" s="8">
        <f t="shared" si="1"/>
        <v>1.0387096774193549</v>
      </c>
      <c r="U49" s="4">
        <v>0.28000000000000003</v>
      </c>
      <c r="V49" s="4"/>
    </row>
    <row r="50" spans="1:22" x14ac:dyDescent="0.25">
      <c r="A50">
        <v>50</v>
      </c>
      <c r="B50" t="s">
        <v>55</v>
      </c>
      <c r="C50">
        <v>28</v>
      </c>
      <c r="D50">
        <v>24</v>
      </c>
      <c r="E50" s="2">
        <v>122</v>
      </c>
      <c r="F50" s="2">
        <v>28</v>
      </c>
      <c r="G50" s="2">
        <v>22</v>
      </c>
      <c r="H50" s="2">
        <v>23</v>
      </c>
      <c r="I50" s="2">
        <v>1</v>
      </c>
      <c r="J50">
        <v>12</v>
      </c>
      <c r="K50">
        <v>3</v>
      </c>
      <c r="L50" s="6">
        <f t="shared" si="2"/>
        <v>0.22950819672131148</v>
      </c>
      <c r="M50" s="7">
        <f t="shared" si="3"/>
        <v>0.18032786885245902</v>
      </c>
      <c r="N50" s="7">
        <f t="shared" si="4"/>
        <v>0.18852459016393441</v>
      </c>
      <c r="O50" s="7">
        <f t="shared" si="0"/>
        <v>8.1967213114754103E-3</v>
      </c>
      <c r="P50" s="9">
        <v>49</v>
      </c>
      <c r="Q50" s="9">
        <v>86</v>
      </c>
      <c r="R50" s="9">
        <v>45.333333333333336</v>
      </c>
      <c r="S50" s="9">
        <v>124</v>
      </c>
      <c r="T50" s="8">
        <f t="shared" si="1"/>
        <v>0.92537313432835822</v>
      </c>
      <c r="U50" s="4">
        <v>2</v>
      </c>
      <c r="V50" s="4"/>
    </row>
    <row r="51" spans="1:22" x14ac:dyDescent="0.25">
      <c r="A51">
        <v>51</v>
      </c>
      <c r="B51" t="s">
        <v>56</v>
      </c>
      <c r="C51">
        <v>28</v>
      </c>
      <c r="D51">
        <v>26</v>
      </c>
      <c r="E51" s="2">
        <v>119</v>
      </c>
      <c r="F51" s="2">
        <v>15</v>
      </c>
      <c r="G51" s="2">
        <v>6</v>
      </c>
      <c r="H51" s="2">
        <v>18</v>
      </c>
      <c r="I51" s="2">
        <v>1</v>
      </c>
      <c r="J51">
        <v>28</v>
      </c>
      <c r="K51">
        <v>1</v>
      </c>
      <c r="L51" s="6">
        <f t="shared" si="2"/>
        <v>0.12605042016806722</v>
      </c>
      <c r="M51" s="7">
        <f t="shared" si="3"/>
        <v>5.0420168067226892E-2</v>
      </c>
      <c r="N51" s="7">
        <f t="shared" si="4"/>
        <v>0.15126050420168066</v>
      </c>
      <c r="O51" s="7">
        <f t="shared" si="0"/>
        <v>8.4033613445378148E-3</v>
      </c>
      <c r="P51" s="9">
        <v>51</v>
      </c>
      <c r="Q51" s="9">
        <v>87</v>
      </c>
      <c r="R51" s="9">
        <v>54.5</v>
      </c>
      <c r="S51" s="9">
        <v>92</v>
      </c>
      <c r="T51" s="8">
        <f t="shared" si="1"/>
        <v>0.62585034013605445</v>
      </c>
      <c r="U51" s="4">
        <v>0.27</v>
      </c>
      <c r="V51" s="4"/>
    </row>
    <row r="52" spans="1:22" x14ac:dyDescent="0.25">
      <c r="A52">
        <v>52</v>
      </c>
      <c r="B52" t="s">
        <v>57</v>
      </c>
      <c r="C52">
        <v>28</v>
      </c>
      <c r="D52">
        <v>30</v>
      </c>
      <c r="E52" s="2">
        <v>125</v>
      </c>
      <c r="F52" s="2">
        <v>14</v>
      </c>
      <c r="G52" s="2">
        <v>19</v>
      </c>
      <c r="H52" s="2">
        <v>32</v>
      </c>
      <c r="I52" s="2">
        <v>1</v>
      </c>
      <c r="J52">
        <v>12</v>
      </c>
      <c r="K52">
        <v>2</v>
      </c>
      <c r="L52" s="6">
        <f t="shared" si="2"/>
        <v>0.112</v>
      </c>
      <c r="M52" s="7">
        <f t="shared" si="3"/>
        <v>0.152</v>
      </c>
      <c r="N52" s="7">
        <f t="shared" si="4"/>
        <v>0.25600000000000001</v>
      </c>
      <c r="O52" s="7">
        <f t="shared" si="0"/>
        <v>8.0000000000000002E-3</v>
      </c>
      <c r="P52" s="9">
        <v>43</v>
      </c>
      <c r="Q52" s="9">
        <v>88</v>
      </c>
      <c r="R52" s="9">
        <v>44.5</v>
      </c>
      <c r="S52" s="9">
        <v>115</v>
      </c>
      <c r="T52" s="8">
        <f t="shared" si="1"/>
        <v>0.83941605839416056</v>
      </c>
      <c r="U52" s="4">
        <v>1.1000000000000001</v>
      </c>
      <c r="V52" s="4"/>
    </row>
    <row r="53" spans="1:22" x14ac:dyDescent="0.25">
      <c r="A53">
        <v>53</v>
      </c>
      <c r="B53" t="s">
        <v>58</v>
      </c>
      <c r="C53">
        <v>28</v>
      </c>
      <c r="D53">
        <v>31</v>
      </c>
      <c r="E53" s="2">
        <v>106</v>
      </c>
      <c r="F53" s="2">
        <v>53</v>
      </c>
      <c r="G53" s="2">
        <v>40</v>
      </c>
      <c r="H53" s="2">
        <v>3</v>
      </c>
      <c r="I53" s="2">
        <v>0</v>
      </c>
      <c r="J53">
        <v>33</v>
      </c>
      <c r="K53">
        <v>13</v>
      </c>
      <c r="L53" s="6">
        <f t="shared" si="2"/>
        <v>0.5</v>
      </c>
      <c r="M53" s="7">
        <f t="shared" si="3"/>
        <v>0.37735849056603776</v>
      </c>
      <c r="N53" s="7">
        <f t="shared" si="4"/>
        <v>2.8301886792452831E-2</v>
      </c>
      <c r="O53" s="7">
        <f t="shared" si="0"/>
        <v>0</v>
      </c>
      <c r="P53" s="9">
        <v>59</v>
      </c>
      <c r="Q53" s="9">
        <v>83.333333333333329</v>
      </c>
      <c r="R53" s="9">
        <v>58.666666666666664</v>
      </c>
      <c r="S53" s="9">
        <v>130</v>
      </c>
      <c r="T53" s="8">
        <f t="shared" si="1"/>
        <v>0.93525179856115104</v>
      </c>
      <c r="U53" s="4">
        <v>2.78</v>
      </c>
      <c r="V53" s="4"/>
    </row>
    <row r="54" spans="1:22" x14ac:dyDescent="0.25">
      <c r="A54">
        <v>54</v>
      </c>
      <c r="B54" t="s">
        <v>59</v>
      </c>
      <c r="C54">
        <v>27</v>
      </c>
      <c r="D54">
        <v>27</v>
      </c>
      <c r="E54" s="2">
        <v>119</v>
      </c>
      <c r="F54" s="2">
        <v>11</v>
      </c>
      <c r="G54" s="2">
        <v>11</v>
      </c>
      <c r="H54" s="2">
        <v>42</v>
      </c>
      <c r="I54" s="2">
        <v>0</v>
      </c>
      <c r="J54">
        <v>6</v>
      </c>
      <c r="K54">
        <v>2</v>
      </c>
      <c r="L54" s="6">
        <f t="shared" si="2"/>
        <v>9.2436974789915971E-2</v>
      </c>
      <c r="M54" s="7">
        <f t="shared" si="3"/>
        <v>9.2436974789915971E-2</v>
      </c>
      <c r="N54" s="7">
        <f t="shared" si="4"/>
        <v>0.35294117647058826</v>
      </c>
      <c r="O54" s="7">
        <f t="shared" si="0"/>
        <v>0</v>
      </c>
      <c r="P54" s="9">
        <v>34.666666666666664</v>
      </c>
      <c r="Q54" s="9">
        <v>86.333333333333329</v>
      </c>
      <c r="R54" s="9">
        <v>47.333333333333336</v>
      </c>
      <c r="S54" s="9">
        <v>88</v>
      </c>
      <c r="T54" s="8">
        <f t="shared" si="1"/>
        <v>0.70399999999999996</v>
      </c>
      <c r="U54" s="4">
        <v>0.33</v>
      </c>
      <c r="V54" s="4"/>
    </row>
    <row r="55" spans="1:22" x14ac:dyDescent="0.25">
      <c r="A55">
        <v>55</v>
      </c>
      <c r="B55" t="s">
        <v>60</v>
      </c>
      <c r="C55">
        <v>27</v>
      </c>
      <c r="D55">
        <v>28</v>
      </c>
      <c r="E55" s="2">
        <v>129</v>
      </c>
      <c r="F55" s="2">
        <v>30</v>
      </c>
      <c r="G55" s="2">
        <v>38</v>
      </c>
      <c r="H55" s="2">
        <v>17</v>
      </c>
      <c r="I55" s="2">
        <v>2</v>
      </c>
      <c r="J55">
        <v>24</v>
      </c>
      <c r="K55">
        <v>1</v>
      </c>
      <c r="L55" s="6">
        <f t="shared" si="2"/>
        <v>0.23255813953488372</v>
      </c>
      <c r="M55" s="7">
        <f t="shared" si="3"/>
        <v>0.29457364341085274</v>
      </c>
      <c r="N55" s="7">
        <f t="shared" si="4"/>
        <v>0.13178294573643412</v>
      </c>
      <c r="O55" s="7">
        <f t="shared" si="0"/>
        <v>1.5503875968992248E-2</v>
      </c>
      <c r="P55" s="9">
        <v>48.333333333333336</v>
      </c>
      <c r="Q55" s="9">
        <v>81.666666666666671</v>
      </c>
      <c r="R55" s="9">
        <v>54.333333333333336</v>
      </c>
      <c r="S55" s="9">
        <v>191</v>
      </c>
      <c r="T55" s="8">
        <f t="shared" si="1"/>
        <v>1.2483660130718954</v>
      </c>
      <c r="U55" s="4">
        <v>2.78</v>
      </c>
      <c r="V55" s="4"/>
    </row>
    <row r="56" spans="1:22" x14ac:dyDescent="0.25">
      <c r="A56">
        <v>56</v>
      </c>
      <c r="B56" t="s">
        <v>61</v>
      </c>
      <c r="C56">
        <v>26</v>
      </c>
      <c r="D56">
        <v>25</v>
      </c>
      <c r="E56" s="2">
        <v>113</v>
      </c>
      <c r="F56" s="2">
        <v>15</v>
      </c>
      <c r="G56" s="2">
        <v>33</v>
      </c>
      <c r="H56" s="2">
        <v>27</v>
      </c>
      <c r="I56" s="2">
        <v>2</v>
      </c>
      <c r="J56">
        <v>26</v>
      </c>
      <c r="K56">
        <v>5</v>
      </c>
      <c r="L56" s="6">
        <f t="shared" si="2"/>
        <v>0.13274336283185842</v>
      </c>
      <c r="M56" s="7">
        <f t="shared" si="3"/>
        <v>0.29203539823008851</v>
      </c>
      <c r="N56" s="7">
        <f t="shared" si="4"/>
        <v>0.23893805309734514</v>
      </c>
      <c r="O56" s="7">
        <f t="shared" si="0"/>
        <v>1.7699115044247787E-2</v>
      </c>
      <c r="P56" s="9">
        <v>49.666666666666664</v>
      </c>
      <c r="Q56" s="9">
        <v>87</v>
      </c>
      <c r="R56" s="9">
        <v>43.333333333333336</v>
      </c>
      <c r="S56" s="9">
        <v>197</v>
      </c>
      <c r="T56" s="8">
        <f t="shared" si="1"/>
        <v>1.4172661870503598</v>
      </c>
      <c r="U56" s="4">
        <v>0.18</v>
      </c>
      <c r="V56" s="4"/>
    </row>
    <row r="57" spans="1:22" x14ac:dyDescent="0.25">
      <c r="A57">
        <v>57</v>
      </c>
      <c r="B57" t="s">
        <v>62</v>
      </c>
      <c r="C57">
        <v>26</v>
      </c>
      <c r="D57">
        <v>30</v>
      </c>
      <c r="E57" s="2">
        <v>148</v>
      </c>
      <c r="F57" s="2">
        <v>27</v>
      </c>
      <c r="G57" s="2">
        <v>39</v>
      </c>
      <c r="H57" s="2">
        <v>11</v>
      </c>
      <c r="I57" s="2">
        <v>0</v>
      </c>
      <c r="J57">
        <v>30</v>
      </c>
      <c r="K57">
        <v>7</v>
      </c>
      <c r="L57" s="6">
        <f t="shared" si="2"/>
        <v>0.18243243243243243</v>
      </c>
      <c r="M57" s="7">
        <f t="shared" si="3"/>
        <v>0.26351351351351349</v>
      </c>
      <c r="N57" s="7">
        <f t="shared" si="4"/>
        <v>7.4324324324324328E-2</v>
      </c>
      <c r="O57" s="7">
        <f t="shared" si="0"/>
        <v>0</v>
      </c>
      <c r="P57" s="9">
        <v>56.666666666666664</v>
      </c>
      <c r="Q57" s="9">
        <v>87.333333333333329</v>
      </c>
      <c r="R57" s="9">
        <v>53.333333333333336</v>
      </c>
      <c r="S57" s="9">
        <v>239</v>
      </c>
      <c r="T57" s="8">
        <f t="shared" si="1"/>
        <v>1.3426966292134832</v>
      </c>
      <c r="U57" s="4">
        <v>1.7</v>
      </c>
      <c r="V57" s="4"/>
    </row>
    <row r="58" spans="1:22" x14ac:dyDescent="0.25">
      <c r="A58">
        <v>58</v>
      </c>
      <c r="B58" t="s">
        <v>63</v>
      </c>
      <c r="C58">
        <v>25</v>
      </c>
      <c r="D58">
        <v>23</v>
      </c>
      <c r="E58" s="2">
        <v>113</v>
      </c>
      <c r="F58" s="2">
        <v>38</v>
      </c>
      <c r="G58" s="2">
        <v>17</v>
      </c>
      <c r="H58" s="2">
        <v>16</v>
      </c>
      <c r="I58" s="2">
        <v>2</v>
      </c>
      <c r="J58">
        <v>2</v>
      </c>
      <c r="K58">
        <v>0</v>
      </c>
      <c r="L58" s="6">
        <f t="shared" si="2"/>
        <v>0.33628318584070799</v>
      </c>
      <c r="M58" s="7">
        <f t="shared" si="3"/>
        <v>0.15044247787610621</v>
      </c>
      <c r="N58" s="7">
        <f t="shared" si="4"/>
        <v>0.1415929203539823</v>
      </c>
      <c r="O58" s="7">
        <f t="shared" si="0"/>
        <v>1.7699115044247787E-2</v>
      </c>
      <c r="P58" s="9">
        <v>62</v>
      </c>
      <c r="Q58" s="9">
        <v>69</v>
      </c>
      <c r="R58" s="9">
        <v>51</v>
      </c>
      <c r="S58" s="9">
        <v>37</v>
      </c>
      <c r="T58" s="8">
        <f t="shared" si="1"/>
        <v>0.32173913043478258</v>
      </c>
      <c r="U58" s="4">
        <v>2.7</v>
      </c>
      <c r="V58" s="4"/>
    </row>
    <row r="59" spans="1:22" x14ac:dyDescent="0.25">
      <c r="A59">
        <v>59</v>
      </c>
      <c r="B59" t="s">
        <v>64</v>
      </c>
      <c r="C59">
        <v>25</v>
      </c>
      <c r="D59">
        <v>29</v>
      </c>
      <c r="E59" s="2">
        <v>152</v>
      </c>
      <c r="F59" s="2">
        <v>77</v>
      </c>
      <c r="G59" s="2">
        <v>37</v>
      </c>
      <c r="H59" s="2">
        <v>17</v>
      </c>
      <c r="I59" s="2">
        <v>0</v>
      </c>
      <c r="J59">
        <v>14</v>
      </c>
      <c r="K59">
        <v>5</v>
      </c>
      <c r="L59" s="6">
        <f t="shared" si="2"/>
        <v>0.50657894736842102</v>
      </c>
      <c r="M59" s="7">
        <f t="shared" si="3"/>
        <v>0.24342105263157895</v>
      </c>
      <c r="N59" s="7">
        <f t="shared" si="4"/>
        <v>0.1118421052631579</v>
      </c>
      <c r="O59" s="7">
        <f t="shared" si="0"/>
        <v>0</v>
      </c>
      <c r="P59" s="9">
        <v>58</v>
      </c>
      <c r="Q59" s="9">
        <v>67</v>
      </c>
      <c r="R59" s="9">
        <v>39</v>
      </c>
      <c r="S59" s="9">
        <v>105</v>
      </c>
      <c r="T59" s="8">
        <f t="shared" si="1"/>
        <v>0.63253012048192769</v>
      </c>
      <c r="U59" s="4">
        <v>0.98</v>
      </c>
      <c r="V59" s="4"/>
    </row>
    <row r="60" spans="1:22" x14ac:dyDescent="0.25">
      <c r="A60">
        <v>60</v>
      </c>
      <c r="B60" t="s">
        <v>65</v>
      </c>
      <c r="C60">
        <v>25</v>
      </c>
      <c r="D60">
        <v>26</v>
      </c>
      <c r="E60" s="2">
        <v>114</v>
      </c>
      <c r="F60" s="2">
        <v>74</v>
      </c>
      <c r="G60" s="2">
        <v>22</v>
      </c>
      <c r="H60" s="2">
        <v>12</v>
      </c>
      <c r="I60" s="2">
        <v>1</v>
      </c>
      <c r="J60">
        <v>25</v>
      </c>
      <c r="K60">
        <v>8</v>
      </c>
      <c r="L60" s="6">
        <f t="shared" si="2"/>
        <v>0.64912280701754388</v>
      </c>
      <c r="M60" s="7">
        <f t="shared" si="3"/>
        <v>0.19298245614035087</v>
      </c>
      <c r="N60" s="7">
        <f t="shared" si="4"/>
        <v>0.10526315789473684</v>
      </c>
      <c r="O60" s="7">
        <f t="shared" si="0"/>
        <v>8.771929824561403E-3</v>
      </c>
      <c r="P60" s="9">
        <v>49</v>
      </c>
      <c r="Q60" s="9">
        <v>75.5</v>
      </c>
      <c r="R60" s="9">
        <v>50.5</v>
      </c>
      <c r="S60" s="9">
        <v>88</v>
      </c>
      <c r="T60" s="8">
        <f t="shared" si="1"/>
        <v>0.63309352517985606</v>
      </c>
      <c r="U60" s="4">
        <v>0.01</v>
      </c>
      <c r="V60" s="4"/>
    </row>
    <row r="61" spans="1:22" x14ac:dyDescent="0.25">
      <c r="A61">
        <v>61</v>
      </c>
      <c r="B61" t="s">
        <v>66</v>
      </c>
      <c r="C61">
        <v>25</v>
      </c>
      <c r="D61">
        <v>29</v>
      </c>
      <c r="E61" s="2">
        <v>127</v>
      </c>
      <c r="F61" s="2">
        <v>10</v>
      </c>
      <c r="G61" s="2">
        <v>18</v>
      </c>
      <c r="H61" s="2">
        <v>37</v>
      </c>
      <c r="I61" s="2">
        <v>2</v>
      </c>
      <c r="J61">
        <v>1</v>
      </c>
      <c r="K61">
        <v>0</v>
      </c>
      <c r="L61" s="6">
        <f t="shared" si="2"/>
        <v>7.874015748031496E-2</v>
      </c>
      <c r="M61" s="7">
        <f t="shared" si="3"/>
        <v>0.14173228346456693</v>
      </c>
      <c r="N61" s="7">
        <f t="shared" si="4"/>
        <v>0.29133858267716534</v>
      </c>
      <c r="O61" s="7">
        <f t="shared" si="0"/>
        <v>1.5748031496062992E-2</v>
      </c>
      <c r="P61" s="9">
        <v>37.5</v>
      </c>
      <c r="Q61" s="9">
        <v>84</v>
      </c>
      <c r="R61" s="9">
        <v>50.5</v>
      </c>
      <c r="S61" s="9">
        <v>64</v>
      </c>
      <c r="T61" s="8">
        <f t="shared" si="1"/>
        <v>0.5</v>
      </c>
      <c r="U61" s="4">
        <v>2.78</v>
      </c>
      <c r="V61" s="4"/>
    </row>
    <row r="62" spans="1:22" x14ac:dyDescent="0.25">
      <c r="A62">
        <v>62</v>
      </c>
      <c r="B62" t="s">
        <v>67</v>
      </c>
      <c r="C62">
        <v>25</v>
      </c>
      <c r="D62">
        <v>26</v>
      </c>
      <c r="E62" s="2">
        <v>140</v>
      </c>
      <c r="F62" s="2">
        <v>18</v>
      </c>
      <c r="G62" s="2">
        <v>32</v>
      </c>
      <c r="H62" s="2">
        <v>8</v>
      </c>
      <c r="I62" s="2">
        <v>0</v>
      </c>
      <c r="J62">
        <v>3</v>
      </c>
      <c r="K62">
        <v>0</v>
      </c>
      <c r="L62" s="6">
        <f t="shared" si="2"/>
        <v>0.12857142857142856</v>
      </c>
      <c r="M62" s="7">
        <f t="shared" si="3"/>
        <v>0.22857142857142856</v>
      </c>
      <c r="N62" s="7">
        <f t="shared" si="4"/>
        <v>5.7142857142857141E-2</v>
      </c>
      <c r="O62" s="7">
        <f t="shared" si="0"/>
        <v>0</v>
      </c>
      <c r="P62" s="9">
        <v>52</v>
      </c>
      <c r="Q62" s="9">
        <v>81</v>
      </c>
      <c r="R62" s="9">
        <v>47</v>
      </c>
      <c r="S62" s="9">
        <v>124</v>
      </c>
      <c r="T62" s="8">
        <f t="shared" si="1"/>
        <v>0.86713286713286708</v>
      </c>
      <c r="U62" s="4">
        <v>0.94</v>
      </c>
      <c r="V62" s="4"/>
    </row>
    <row r="63" spans="1:22" x14ac:dyDescent="0.25">
      <c r="A63">
        <v>63</v>
      </c>
      <c r="B63" t="s">
        <v>68</v>
      </c>
      <c r="C63">
        <v>25</v>
      </c>
      <c r="D63">
        <v>28</v>
      </c>
      <c r="E63" s="2">
        <v>142</v>
      </c>
      <c r="F63" s="2">
        <v>17</v>
      </c>
      <c r="G63" s="2">
        <v>17</v>
      </c>
      <c r="H63" s="2">
        <v>33</v>
      </c>
      <c r="I63" s="2">
        <v>3</v>
      </c>
      <c r="J63">
        <v>25</v>
      </c>
      <c r="K63">
        <v>2</v>
      </c>
      <c r="L63" s="6">
        <f t="shared" si="2"/>
        <v>0.11971830985915492</v>
      </c>
      <c r="M63" s="7">
        <f t="shared" si="3"/>
        <v>0.11971830985915492</v>
      </c>
      <c r="N63" s="7">
        <f t="shared" si="4"/>
        <v>0.23239436619718309</v>
      </c>
      <c r="O63" s="7">
        <f t="shared" si="0"/>
        <v>2.1126760563380281E-2</v>
      </c>
      <c r="P63" s="9">
        <v>41.666666666666664</v>
      </c>
      <c r="Q63" s="9">
        <v>82.666666666666671</v>
      </c>
      <c r="R63" s="9">
        <v>48</v>
      </c>
      <c r="S63" s="9">
        <v>63</v>
      </c>
      <c r="T63" s="8">
        <f t="shared" si="1"/>
        <v>0.3772455089820359</v>
      </c>
      <c r="U63" s="4">
        <v>1.6</v>
      </c>
      <c r="V63" s="4"/>
    </row>
    <row r="64" spans="1:22" x14ac:dyDescent="0.25">
      <c r="A64">
        <v>64</v>
      </c>
      <c r="B64" t="s">
        <v>69</v>
      </c>
      <c r="C64">
        <v>25</v>
      </c>
      <c r="D64">
        <v>24</v>
      </c>
      <c r="E64" s="2">
        <v>81</v>
      </c>
      <c r="F64" s="2">
        <v>8</v>
      </c>
      <c r="G64" s="2">
        <v>10</v>
      </c>
      <c r="H64" s="2">
        <v>8</v>
      </c>
      <c r="I64" s="2">
        <v>0</v>
      </c>
      <c r="J64">
        <v>7</v>
      </c>
      <c r="K64">
        <v>2</v>
      </c>
      <c r="L64" s="6">
        <f t="shared" si="2"/>
        <v>9.8765432098765427E-2</v>
      </c>
      <c r="M64" s="7">
        <f t="shared" si="3"/>
        <v>0.12345679012345678</v>
      </c>
      <c r="N64" s="7">
        <f t="shared" si="4"/>
        <v>9.8765432098765427E-2</v>
      </c>
      <c r="O64" s="7">
        <f t="shared" si="0"/>
        <v>0</v>
      </c>
      <c r="P64" s="9">
        <v>29</v>
      </c>
      <c r="Q64" s="9">
        <v>83.333333333333329</v>
      </c>
      <c r="R64" s="9">
        <v>54.666666666666664</v>
      </c>
      <c r="S64" s="9">
        <v>46</v>
      </c>
      <c r="T64" s="8">
        <f t="shared" si="1"/>
        <v>0.52272727272727271</v>
      </c>
      <c r="U64" s="4">
        <v>2.78</v>
      </c>
      <c r="V64" s="4"/>
    </row>
    <row r="65" spans="1:22" x14ac:dyDescent="0.25">
      <c r="A65">
        <v>65</v>
      </c>
      <c r="B65" t="s">
        <v>70</v>
      </c>
      <c r="C65">
        <v>25</v>
      </c>
      <c r="D65">
        <v>21</v>
      </c>
      <c r="E65" s="2">
        <v>117</v>
      </c>
      <c r="F65" s="2">
        <v>9</v>
      </c>
      <c r="G65" s="2">
        <v>15</v>
      </c>
      <c r="H65" s="2">
        <v>10</v>
      </c>
      <c r="I65" s="2">
        <v>1</v>
      </c>
      <c r="J65">
        <v>19</v>
      </c>
      <c r="K65">
        <v>0</v>
      </c>
      <c r="L65" s="6">
        <f t="shared" si="2"/>
        <v>7.6923076923076927E-2</v>
      </c>
      <c r="M65" s="7">
        <f t="shared" si="3"/>
        <v>0.12820512820512819</v>
      </c>
      <c r="N65" s="7">
        <f t="shared" si="4"/>
        <v>8.5470085470085472E-2</v>
      </c>
      <c r="O65" s="7">
        <f t="shared" si="0"/>
        <v>8.5470085470085479E-3</v>
      </c>
      <c r="P65" s="9">
        <v>36.666666666666664</v>
      </c>
      <c r="Q65" s="9">
        <v>89</v>
      </c>
      <c r="R65" s="9">
        <v>64</v>
      </c>
      <c r="S65" s="9">
        <v>111</v>
      </c>
      <c r="T65" s="8">
        <f t="shared" si="1"/>
        <v>0.81617647058823528</v>
      </c>
      <c r="U65" s="4">
        <v>2.78</v>
      </c>
      <c r="V65" s="4"/>
    </row>
    <row r="66" spans="1:22" x14ac:dyDescent="0.25">
      <c r="A66">
        <v>66</v>
      </c>
      <c r="B66" t="s">
        <v>71</v>
      </c>
      <c r="C66">
        <v>25</v>
      </c>
      <c r="D66">
        <v>26</v>
      </c>
      <c r="E66" s="2">
        <v>79</v>
      </c>
      <c r="F66" s="2">
        <v>43</v>
      </c>
      <c r="G66" s="2">
        <v>17</v>
      </c>
      <c r="H66" s="2">
        <v>4</v>
      </c>
      <c r="I66" s="2">
        <v>0</v>
      </c>
      <c r="J66">
        <v>15</v>
      </c>
      <c r="K66">
        <v>5</v>
      </c>
      <c r="L66" s="6">
        <f t="shared" si="2"/>
        <v>0.54430379746835444</v>
      </c>
      <c r="M66" s="7">
        <f t="shared" si="3"/>
        <v>0.21518987341772153</v>
      </c>
      <c r="N66" s="7">
        <f t="shared" si="4"/>
        <v>5.0632911392405063E-2</v>
      </c>
      <c r="O66" s="7">
        <f t="shared" ref="O66:O100" si="5">I66/E66</f>
        <v>0</v>
      </c>
      <c r="P66" s="9">
        <v>48.666666666666664</v>
      </c>
      <c r="Q66" s="9">
        <v>81</v>
      </c>
      <c r="R66" s="9">
        <v>53</v>
      </c>
      <c r="S66" s="9">
        <v>70</v>
      </c>
      <c r="T66" s="8">
        <f t="shared" ref="T66:T100" si="6">S66/(E66+J66)</f>
        <v>0.74468085106382975</v>
      </c>
      <c r="U66" s="4">
        <v>1.6</v>
      </c>
      <c r="V66" s="4"/>
    </row>
    <row r="67" spans="1:22" x14ac:dyDescent="0.25">
      <c r="A67">
        <v>67</v>
      </c>
      <c r="B67" t="s">
        <v>72</v>
      </c>
      <c r="C67">
        <v>25</v>
      </c>
      <c r="D67">
        <v>26</v>
      </c>
      <c r="E67" s="2">
        <v>83</v>
      </c>
      <c r="F67" s="2">
        <v>34</v>
      </c>
      <c r="G67" s="2">
        <v>24</v>
      </c>
      <c r="H67" s="2">
        <v>4</v>
      </c>
      <c r="I67" s="2">
        <v>0</v>
      </c>
      <c r="J67">
        <v>15</v>
      </c>
      <c r="K67">
        <v>2</v>
      </c>
      <c r="L67" s="6">
        <f t="shared" ref="L67:L100" si="7">(F67/E67)</f>
        <v>0.40963855421686746</v>
      </c>
      <c r="M67" s="7">
        <f t="shared" ref="M67:M100" si="8">(G67/E67)</f>
        <v>0.28915662650602408</v>
      </c>
      <c r="N67" s="7">
        <f t="shared" ref="N67:N100" si="9">(H67/E67)</f>
        <v>4.8192771084337352E-2</v>
      </c>
      <c r="O67" s="7">
        <f t="shared" si="5"/>
        <v>0</v>
      </c>
      <c r="P67" s="9">
        <v>65.666666666666671</v>
      </c>
      <c r="Q67" s="9">
        <v>83.666666666666671</v>
      </c>
      <c r="R67" s="9">
        <v>41</v>
      </c>
      <c r="S67" s="9">
        <v>65</v>
      </c>
      <c r="T67" s="8">
        <f t="shared" si="6"/>
        <v>0.66326530612244894</v>
      </c>
      <c r="U67" s="4">
        <v>1</v>
      </c>
      <c r="V67" s="4"/>
    </row>
    <row r="68" spans="1:22" x14ac:dyDescent="0.25">
      <c r="A68">
        <v>68</v>
      </c>
      <c r="B68" t="s">
        <v>73</v>
      </c>
      <c r="C68">
        <v>24</v>
      </c>
      <c r="D68">
        <v>22</v>
      </c>
      <c r="E68" s="2">
        <v>81</v>
      </c>
      <c r="F68" s="2">
        <v>4</v>
      </c>
      <c r="G68" s="2">
        <v>6</v>
      </c>
      <c r="H68" s="2">
        <v>16</v>
      </c>
      <c r="I68" s="2">
        <v>0</v>
      </c>
      <c r="J68">
        <v>1</v>
      </c>
      <c r="K68">
        <v>0</v>
      </c>
      <c r="L68" s="6">
        <f t="shared" si="7"/>
        <v>4.9382716049382713E-2</v>
      </c>
      <c r="M68" s="7">
        <f t="shared" si="8"/>
        <v>7.407407407407407E-2</v>
      </c>
      <c r="N68" s="7">
        <f t="shared" si="9"/>
        <v>0.19753086419753085</v>
      </c>
      <c r="O68" s="7">
        <f t="shared" si="5"/>
        <v>0</v>
      </c>
      <c r="P68" s="9">
        <v>33.666666666666664</v>
      </c>
      <c r="Q68" s="9">
        <v>86.666666666666671</v>
      </c>
      <c r="R68" s="9">
        <v>55.666666666666664</v>
      </c>
      <c r="S68" s="9">
        <v>30</v>
      </c>
      <c r="T68" s="8">
        <f t="shared" si="6"/>
        <v>0.36585365853658536</v>
      </c>
      <c r="U68" s="4">
        <v>2.78</v>
      </c>
      <c r="V68" s="4"/>
    </row>
    <row r="69" spans="1:22" x14ac:dyDescent="0.25">
      <c r="A69">
        <v>69</v>
      </c>
      <c r="B69" t="s">
        <v>74</v>
      </c>
      <c r="C69">
        <v>24</v>
      </c>
      <c r="D69">
        <v>29</v>
      </c>
      <c r="E69" s="2">
        <v>134</v>
      </c>
      <c r="F69" s="2">
        <v>58</v>
      </c>
      <c r="G69" s="2">
        <v>28</v>
      </c>
      <c r="H69" s="2">
        <v>19</v>
      </c>
      <c r="I69" s="2">
        <v>1</v>
      </c>
      <c r="J69">
        <v>33</v>
      </c>
      <c r="K69">
        <v>9</v>
      </c>
      <c r="L69" s="6">
        <f t="shared" si="7"/>
        <v>0.43283582089552236</v>
      </c>
      <c r="M69" s="7">
        <f t="shared" si="8"/>
        <v>0.20895522388059701</v>
      </c>
      <c r="N69" s="7">
        <f t="shared" si="9"/>
        <v>0.1417910447761194</v>
      </c>
      <c r="O69" s="7">
        <f t="shared" si="5"/>
        <v>7.462686567164179E-3</v>
      </c>
      <c r="P69" s="9">
        <v>45.333333333333336</v>
      </c>
      <c r="Q69" s="9">
        <v>67</v>
      </c>
      <c r="R69" s="9">
        <v>47.666666666666664</v>
      </c>
      <c r="S69" s="9">
        <v>99</v>
      </c>
      <c r="T69" s="8">
        <f t="shared" si="6"/>
        <v>0.59281437125748504</v>
      </c>
      <c r="U69" s="4">
        <v>1.5</v>
      </c>
      <c r="V69" s="4"/>
    </row>
    <row r="70" spans="1:22" x14ac:dyDescent="0.25">
      <c r="A70">
        <v>70</v>
      </c>
      <c r="B70" t="s">
        <v>75</v>
      </c>
      <c r="C70">
        <v>23</v>
      </c>
      <c r="D70">
        <v>25</v>
      </c>
      <c r="E70" s="2">
        <v>118</v>
      </c>
      <c r="F70" s="2">
        <v>47</v>
      </c>
      <c r="G70" s="2">
        <v>13</v>
      </c>
      <c r="H70" s="2">
        <v>13</v>
      </c>
      <c r="I70" s="2">
        <v>1</v>
      </c>
      <c r="J70">
        <v>0</v>
      </c>
      <c r="K70">
        <v>0</v>
      </c>
      <c r="L70" s="6">
        <f t="shared" si="7"/>
        <v>0.39830508474576271</v>
      </c>
      <c r="M70" s="7">
        <f t="shared" si="8"/>
        <v>0.11016949152542373</v>
      </c>
      <c r="N70" s="7">
        <f t="shared" si="9"/>
        <v>0.11016949152542373</v>
      </c>
      <c r="O70" s="7">
        <f t="shared" si="5"/>
        <v>8.4745762711864406E-3</v>
      </c>
      <c r="P70" s="9">
        <v>57.5</v>
      </c>
      <c r="Q70" s="9">
        <v>85.5</v>
      </c>
      <c r="R70" s="9">
        <v>48.5</v>
      </c>
      <c r="S70" s="9">
        <v>53</v>
      </c>
      <c r="T70" s="8">
        <f t="shared" si="6"/>
        <v>0.44915254237288138</v>
      </c>
      <c r="U70" s="4">
        <v>0.26</v>
      </c>
      <c r="V70" s="4"/>
    </row>
    <row r="71" spans="1:22" x14ac:dyDescent="0.25">
      <c r="A71">
        <v>71</v>
      </c>
      <c r="B71" t="s">
        <v>76</v>
      </c>
      <c r="C71">
        <v>22</v>
      </c>
      <c r="D71">
        <v>23</v>
      </c>
      <c r="E71" s="2">
        <v>99</v>
      </c>
      <c r="F71" s="2">
        <v>21</v>
      </c>
      <c r="G71" s="2">
        <v>20</v>
      </c>
      <c r="H71" s="2">
        <v>14</v>
      </c>
      <c r="I71" s="2">
        <v>0</v>
      </c>
      <c r="J71">
        <v>9</v>
      </c>
      <c r="K71">
        <v>1</v>
      </c>
      <c r="L71" s="6">
        <f t="shared" si="7"/>
        <v>0.21212121212121213</v>
      </c>
      <c r="M71" s="7">
        <f t="shared" si="8"/>
        <v>0.20202020202020202</v>
      </c>
      <c r="N71" s="7">
        <f t="shared" si="9"/>
        <v>0.14141414141414141</v>
      </c>
      <c r="O71" s="7">
        <f t="shared" si="5"/>
        <v>0</v>
      </c>
      <c r="P71" s="9">
        <v>48.666666666666664</v>
      </c>
      <c r="Q71" s="9">
        <v>81.666666666666671</v>
      </c>
      <c r="R71" s="9">
        <v>43</v>
      </c>
      <c r="S71" s="9">
        <v>122</v>
      </c>
      <c r="T71" s="8">
        <f t="shared" si="6"/>
        <v>1.1296296296296295</v>
      </c>
      <c r="U71" s="4">
        <v>0.39</v>
      </c>
      <c r="V71" s="4"/>
    </row>
    <row r="72" spans="1:22" x14ac:dyDescent="0.25">
      <c r="A72">
        <v>72</v>
      </c>
      <c r="B72" t="s">
        <v>77</v>
      </c>
      <c r="C72">
        <v>22</v>
      </c>
      <c r="D72">
        <v>25</v>
      </c>
      <c r="E72" s="2">
        <v>116</v>
      </c>
      <c r="F72" s="2">
        <v>28</v>
      </c>
      <c r="G72" s="2">
        <v>26</v>
      </c>
      <c r="H72" s="2">
        <v>11</v>
      </c>
      <c r="I72" s="2">
        <v>0</v>
      </c>
      <c r="J72">
        <v>2</v>
      </c>
      <c r="K72">
        <v>0</v>
      </c>
      <c r="L72" s="6">
        <f t="shared" si="7"/>
        <v>0.2413793103448276</v>
      </c>
      <c r="M72" s="7">
        <f t="shared" si="8"/>
        <v>0.22413793103448276</v>
      </c>
      <c r="N72" s="7">
        <f t="shared" si="9"/>
        <v>9.4827586206896547E-2</v>
      </c>
      <c r="O72" s="7">
        <f t="shared" si="5"/>
        <v>0</v>
      </c>
      <c r="P72" s="9">
        <v>50.7</v>
      </c>
      <c r="Q72" s="9">
        <v>81.19</v>
      </c>
      <c r="R72" s="9">
        <v>48.29</v>
      </c>
      <c r="S72" s="9">
        <v>130</v>
      </c>
      <c r="T72" s="8">
        <f t="shared" si="6"/>
        <v>1.1016949152542372</v>
      </c>
      <c r="U72" s="4">
        <v>0.16</v>
      </c>
      <c r="V72" s="4"/>
    </row>
    <row r="73" spans="1:22" x14ac:dyDescent="0.25">
      <c r="A73">
        <v>73</v>
      </c>
      <c r="B73" t="s">
        <v>78</v>
      </c>
      <c r="C73">
        <v>22</v>
      </c>
      <c r="D73">
        <v>28</v>
      </c>
      <c r="E73" s="2">
        <v>142</v>
      </c>
      <c r="F73" s="2">
        <v>39</v>
      </c>
      <c r="G73" s="2">
        <v>24</v>
      </c>
      <c r="H73" s="2">
        <v>13</v>
      </c>
      <c r="I73" s="2">
        <v>0</v>
      </c>
      <c r="J73">
        <v>2</v>
      </c>
      <c r="K73">
        <v>0</v>
      </c>
      <c r="L73" s="6">
        <f t="shared" si="7"/>
        <v>0.27464788732394368</v>
      </c>
      <c r="M73" s="7">
        <f t="shared" si="8"/>
        <v>0.16901408450704225</v>
      </c>
      <c r="N73" s="7">
        <f t="shared" si="9"/>
        <v>9.154929577464789E-2</v>
      </c>
      <c r="O73" s="7">
        <f t="shared" si="5"/>
        <v>0</v>
      </c>
      <c r="P73" s="9">
        <v>54</v>
      </c>
      <c r="Q73" s="9">
        <v>83.666666666666671</v>
      </c>
      <c r="R73" s="9">
        <v>48</v>
      </c>
      <c r="S73" s="9">
        <v>126</v>
      </c>
      <c r="T73" s="8">
        <f t="shared" si="6"/>
        <v>0.875</v>
      </c>
      <c r="U73" s="4">
        <v>0.89</v>
      </c>
      <c r="V73" s="4"/>
    </row>
    <row r="74" spans="1:22" x14ac:dyDescent="0.25">
      <c r="A74">
        <v>74</v>
      </c>
      <c r="B74" t="s">
        <v>79</v>
      </c>
      <c r="C74">
        <v>22</v>
      </c>
      <c r="D74">
        <v>25</v>
      </c>
      <c r="E74" s="2">
        <v>106</v>
      </c>
      <c r="F74" s="2">
        <v>19</v>
      </c>
      <c r="G74" s="2">
        <v>15</v>
      </c>
      <c r="H74" s="2">
        <v>15</v>
      </c>
      <c r="I74" s="2">
        <v>2</v>
      </c>
      <c r="J74">
        <v>15</v>
      </c>
      <c r="K74">
        <v>4</v>
      </c>
      <c r="L74" s="6">
        <f t="shared" si="7"/>
        <v>0.17924528301886791</v>
      </c>
      <c r="M74" s="7">
        <f t="shared" si="8"/>
        <v>0.14150943396226415</v>
      </c>
      <c r="N74" s="7">
        <f t="shared" si="9"/>
        <v>0.14150943396226415</v>
      </c>
      <c r="O74" s="7">
        <f t="shared" si="5"/>
        <v>1.8867924528301886E-2</v>
      </c>
      <c r="P74" s="9">
        <v>38.5</v>
      </c>
      <c r="Q74" s="9">
        <v>84</v>
      </c>
      <c r="R74" s="9">
        <v>49.5</v>
      </c>
      <c r="S74" s="9">
        <v>107</v>
      </c>
      <c r="T74" s="8">
        <f t="shared" si="6"/>
        <v>0.88429752066115708</v>
      </c>
      <c r="U74" s="4">
        <v>0.03</v>
      </c>
      <c r="V74" s="4"/>
    </row>
    <row r="75" spans="1:22" x14ac:dyDescent="0.25">
      <c r="A75">
        <v>75</v>
      </c>
      <c r="B75" t="s">
        <v>80</v>
      </c>
      <c r="C75">
        <v>22</v>
      </c>
      <c r="D75">
        <v>26</v>
      </c>
      <c r="E75" s="2">
        <v>130</v>
      </c>
      <c r="F75" s="2">
        <v>47</v>
      </c>
      <c r="G75" s="2">
        <v>30</v>
      </c>
      <c r="H75" s="2">
        <v>19</v>
      </c>
      <c r="I75" s="2">
        <v>0</v>
      </c>
      <c r="J75">
        <v>23</v>
      </c>
      <c r="K75">
        <v>8</v>
      </c>
      <c r="L75" s="6">
        <f t="shared" si="7"/>
        <v>0.36153846153846153</v>
      </c>
      <c r="M75" s="7">
        <f t="shared" si="8"/>
        <v>0.23076923076923078</v>
      </c>
      <c r="N75" s="7">
        <f t="shared" si="9"/>
        <v>0.14615384615384616</v>
      </c>
      <c r="O75" s="7">
        <f t="shared" si="5"/>
        <v>0</v>
      </c>
      <c r="P75" s="9">
        <v>51.5</v>
      </c>
      <c r="Q75" s="9">
        <v>75.5</v>
      </c>
      <c r="R75" s="9">
        <v>44.5</v>
      </c>
      <c r="S75" s="9">
        <v>138</v>
      </c>
      <c r="T75" s="8">
        <f t="shared" si="6"/>
        <v>0.90196078431372551</v>
      </c>
      <c r="U75" s="4">
        <v>7.0000000000000007E-2</v>
      </c>
      <c r="V75" s="4"/>
    </row>
    <row r="76" spans="1:22" x14ac:dyDescent="0.25">
      <c r="A76">
        <v>76</v>
      </c>
      <c r="B76" t="s">
        <v>81</v>
      </c>
      <c r="C76">
        <v>22</v>
      </c>
      <c r="D76">
        <v>32</v>
      </c>
      <c r="E76" s="2">
        <v>129</v>
      </c>
      <c r="F76" s="2">
        <v>54</v>
      </c>
      <c r="G76" s="2">
        <v>20</v>
      </c>
      <c r="H76" s="2">
        <v>26</v>
      </c>
      <c r="I76" s="2">
        <v>1</v>
      </c>
      <c r="J76">
        <v>30</v>
      </c>
      <c r="K76">
        <v>9</v>
      </c>
      <c r="L76" s="6">
        <f t="shared" si="7"/>
        <v>0.41860465116279072</v>
      </c>
      <c r="M76" s="7">
        <f t="shared" si="8"/>
        <v>0.15503875968992248</v>
      </c>
      <c r="N76" s="7">
        <f t="shared" si="9"/>
        <v>0.20155038759689922</v>
      </c>
      <c r="O76" s="7">
        <f t="shared" si="5"/>
        <v>7.7519379844961239E-3</v>
      </c>
      <c r="P76" s="9">
        <v>47.666666666666664</v>
      </c>
      <c r="Q76" s="9">
        <v>89.333333333333329</v>
      </c>
      <c r="R76" s="9">
        <v>48.333333333333336</v>
      </c>
      <c r="S76" s="9">
        <v>118</v>
      </c>
      <c r="T76" s="8">
        <f t="shared" si="6"/>
        <v>0.74213836477987416</v>
      </c>
      <c r="U76" s="4">
        <v>0.18</v>
      </c>
      <c r="V76" s="4"/>
    </row>
    <row r="77" spans="1:22" x14ac:dyDescent="0.25">
      <c r="A77">
        <v>77</v>
      </c>
      <c r="B77" t="s">
        <v>82</v>
      </c>
      <c r="C77">
        <v>21</v>
      </c>
      <c r="D77">
        <v>28</v>
      </c>
      <c r="E77" s="2">
        <v>117</v>
      </c>
      <c r="F77" s="2">
        <v>19</v>
      </c>
      <c r="G77" s="2">
        <v>28</v>
      </c>
      <c r="H77" s="2">
        <v>16</v>
      </c>
      <c r="I77" s="2">
        <v>1</v>
      </c>
      <c r="J77">
        <v>14</v>
      </c>
      <c r="K77">
        <v>2</v>
      </c>
      <c r="L77" s="6">
        <f t="shared" si="7"/>
        <v>0.1623931623931624</v>
      </c>
      <c r="M77" s="7">
        <f t="shared" si="8"/>
        <v>0.23931623931623933</v>
      </c>
      <c r="N77" s="7">
        <f t="shared" si="9"/>
        <v>0.13675213675213677</v>
      </c>
      <c r="O77" s="7">
        <f t="shared" si="5"/>
        <v>8.5470085470085479E-3</v>
      </c>
      <c r="P77" s="9">
        <v>54.666666666666664</v>
      </c>
      <c r="Q77" s="9">
        <v>90.666666666666671</v>
      </c>
      <c r="R77" s="9">
        <v>51.333333333333336</v>
      </c>
      <c r="S77" s="9">
        <v>196</v>
      </c>
      <c r="T77" s="8">
        <f t="shared" si="6"/>
        <v>1.4961832061068703</v>
      </c>
      <c r="U77" s="4">
        <v>2.6</v>
      </c>
      <c r="V77" s="4"/>
    </row>
    <row r="78" spans="1:22" x14ac:dyDescent="0.25">
      <c r="A78">
        <v>78</v>
      </c>
      <c r="B78" t="s">
        <v>88</v>
      </c>
      <c r="C78">
        <v>20</v>
      </c>
      <c r="D78">
        <v>22</v>
      </c>
      <c r="E78" s="2">
        <v>95</v>
      </c>
      <c r="F78" s="2">
        <v>18</v>
      </c>
      <c r="G78" s="2">
        <v>10</v>
      </c>
      <c r="H78" s="2">
        <v>22</v>
      </c>
      <c r="I78" s="2">
        <v>2</v>
      </c>
      <c r="J78">
        <v>3</v>
      </c>
      <c r="K78">
        <v>0</v>
      </c>
      <c r="L78" s="6">
        <f t="shared" si="7"/>
        <v>0.18947368421052632</v>
      </c>
      <c r="M78" s="7">
        <f t="shared" si="8"/>
        <v>0.10526315789473684</v>
      </c>
      <c r="N78" s="7">
        <f t="shared" si="9"/>
        <v>0.23157894736842105</v>
      </c>
      <c r="O78" s="7">
        <f t="shared" si="5"/>
        <v>2.1052631578947368E-2</v>
      </c>
      <c r="P78" s="9">
        <v>44</v>
      </c>
      <c r="Q78" s="9">
        <v>79</v>
      </c>
      <c r="R78" s="9">
        <v>41</v>
      </c>
      <c r="S78" s="9">
        <v>112</v>
      </c>
      <c r="T78" s="8">
        <f t="shared" si="6"/>
        <v>1.1428571428571428</v>
      </c>
      <c r="U78" s="4">
        <v>0.03</v>
      </c>
      <c r="V78" s="4"/>
    </row>
    <row r="79" spans="1:22" x14ac:dyDescent="0.25">
      <c r="A79">
        <v>79</v>
      </c>
      <c r="B79" t="s">
        <v>83</v>
      </c>
      <c r="C79">
        <v>20</v>
      </c>
      <c r="D79">
        <v>22</v>
      </c>
      <c r="E79" s="2">
        <v>92</v>
      </c>
      <c r="F79" s="2">
        <v>8</v>
      </c>
      <c r="G79" s="2">
        <v>16</v>
      </c>
      <c r="H79" s="2">
        <v>5</v>
      </c>
      <c r="I79" s="2">
        <v>0</v>
      </c>
      <c r="J79">
        <v>20</v>
      </c>
      <c r="K79">
        <v>4</v>
      </c>
      <c r="L79" s="6">
        <f t="shared" si="7"/>
        <v>8.6956521739130432E-2</v>
      </c>
      <c r="M79" s="7">
        <f t="shared" si="8"/>
        <v>0.17391304347826086</v>
      </c>
      <c r="N79" s="7">
        <f t="shared" si="9"/>
        <v>5.434782608695652E-2</v>
      </c>
      <c r="O79" s="7">
        <f t="shared" si="5"/>
        <v>0</v>
      </c>
      <c r="P79" s="9">
        <v>38.666666666666664</v>
      </c>
      <c r="Q79" s="9">
        <v>81</v>
      </c>
      <c r="R79" s="9">
        <v>54.333333333333336</v>
      </c>
      <c r="S79" s="9">
        <v>60</v>
      </c>
      <c r="T79" s="8">
        <f t="shared" si="6"/>
        <v>0.5357142857142857</v>
      </c>
      <c r="U79" s="4">
        <v>1.9</v>
      </c>
      <c r="V79" s="4"/>
    </row>
    <row r="80" spans="1:22" x14ac:dyDescent="0.25">
      <c r="A80">
        <v>80</v>
      </c>
      <c r="B80" t="s">
        <v>85</v>
      </c>
      <c r="C80">
        <v>20</v>
      </c>
      <c r="D80">
        <v>22</v>
      </c>
      <c r="E80" s="2">
        <v>97</v>
      </c>
      <c r="F80" s="2">
        <v>32</v>
      </c>
      <c r="G80" s="2">
        <v>10</v>
      </c>
      <c r="H80" s="2">
        <v>10</v>
      </c>
      <c r="I80" s="2">
        <v>1</v>
      </c>
      <c r="J80">
        <v>6</v>
      </c>
      <c r="K80">
        <v>3</v>
      </c>
      <c r="L80" s="6">
        <f t="shared" si="7"/>
        <v>0.32989690721649484</v>
      </c>
      <c r="M80" s="7">
        <f t="shared" si="8"/>
        <v>0.10309278350515463</v>
      </c>
      <c r="N80" s="7">
        <f t="shared" si="9"/>
        <v>0.10309278350515463</v>
      </c>
      <c r="O80" s="7">
        <f t="shared" si="5"/>
        <v>1.0309278350515464E-2</v>
      </c>
      <c r="P80" s="9">
        <v>51.333333333333336</v>
      </c>
      <c r="Q80" s="9">
        <v>69.666666666666671</v>
      </c>
      <c r="R80" s="9">
        <v>36</v>
      </c>
      <c r="S80" s="9">
        <v>48</v>
      </c>
      <c r="T80" s="8">
        <f t="shared" si="6"/>
        <v>0.46601941747572817</v>
      </c>
      <c r="U80" s="4">
        <v>0.14000000000000001</v>
      </c>
      <c r="V80" s="4"/>
    </row>
    <row r="81" spans="1:22" x14ac:dyDescent="0.25">
      <c r="A81">
        <v>81</v>
      </c>
      <c r="B81" t="s">
        <v>87</v>
      </c>
      <c r="C81">
        <v>20</v>
      </c>
      <c r="D81">
        <v>22</v>
      </c>
      <c r="E81" s="2">
        <v>118</v>
      </c>
      <c r="F81" s="2">
        <v>38</v>
      </c>
      <c r="G81" s="2">
        <v>13</v>
      </c>
      <c r="H81" s="2">
        <v>12</v>
      </c>
      <c r="I81" s="2">
        <v>1</v>
      </c>
      <c r="J81">
        <v>0</v>
      </c>
      <c r="K81">
        <v>0</v>
      </c>
      <c r="L81" s="6">
        <f t="shared" si="7"/>
        <v>0.32203389830508472</v>
      </c>
      <c r="M81" s="7">
        <f t="shared" si="8"/>
        <v>0.11016949152542373</v>
      </c>
      <c r="N81" s="7">
        <f t="shared" si="9"/>
        <v>0.10169491525423729</v>
      </c>
      <c r="O81" s="7">
        <f t="shared" si="5"/>
        <v>8.4745762711864406E-3</v>
      </c>
      <c r="P81" s="9">
        <v>53</v>
      </c>
      <c r="Q81" s="9">
        <v>73</v>
      </c>
      <c r="R81" s="9">
        <v>43</v>
      </c>
      <c r="S81" s="9">
        <v>110</v>
      </c>
      <c r="T81" s="8">
        <f t="shared" si="6"/>
        <v>0.93220338983050843</v>
      </c>
      <c r="U81" s="4">
        <v>0.09</v>
      </c>
      <c r="V81" s="4"/>
    </row>
    <row r="82" spans="1:22" x14ac:dyDescent="0.25">
      <c r="A82">
        <v>82</v>
      </c>
      <c r="B82" s="3" t="s">
        <v>101</v>
      </c>
      <c r="C82" s="3">
        <v>19</v>
      </c>
      <c r="D82" s="3">
        <v>26</v>
      </c>
      <c r="E82" s="2">
        <v>65</v>
      </c>
      <c r="F82" s="2">
        <v>33</v>
      </c>
      <c r="G82" s="2">
        <v>30</v>
      </c>
      <c r="H82" s="2">
        <v>3</v>
      </c>
      <c r="I82" s="2">
        <v>0</v>
      </c>
      <c r="J82" s="3">
        <v>14</v>
      </c>
      <c r="K82" s="3">
        <v>2</v>
      </c>
      <c r="L82" s="6">
        <f t="shared" si="7"/>
        <v>0.50769230769230766</v>
      </c>
      <c r="M82" s="7">
        <f t="shared" si="8"/>
        <v>0.46153846153846156</v>
      </c>
      <c r="N82" s="7">
        <f t="shared" si="9"/>
        <v>4.6153846153846156E-2</v>
      </c>
      <c r="O82" s="7">
        <f t="shared" si="5"/>
        <v>0</v>
      </c>
      <c r="P82" s="9">
        <v>65.666666666666671</v>
      </c>
      <c r="Q82" s="9">
        <v>67</v>
      </c>
      <c r="R82" s="9">
        <v>47.333333333333336</v>
      </c>
      <c r="S82" s="9">
        <v>120</v>
      </c>
      <c r="T82" s="8">
        <f t="shared" si="6"/>
        <v>1.518987341772152</v>
      </c>
      <c r="U82" s="4">
        <v>0.65</v>
      </c>
    </row>
    <row r="83" spans="1:22" x14ac:dyDescent="0.25">
      <c r="A83">
        <v>83</v>
      </c>
      <c r="B83" s="3" t="s">
        <v>102</v>
      </c>
      <c r="C83" s="3">
        <v>18</v>
      </c>
      <c r="D83" s="3">
        <v>36</v>
      </c>
      <c r="E83" s="2">
        <v>81</v>
      </c>
      <c r="F83" s="2">
        <v>6</v>
      </c>
      <c r="G83" s="2">
        <v>24</v>
      </c>
      <c r="H83" s="2">
        <v>15</v>
      </c>
      <c r="I83" s="2">
        <v>0</v>
      </c>
      <c r="J83" s="3">
        <v>1</v>
      </c>
      <c r="K83" s="3">
        <v>0</v>
      </c>
      <c r="L83" s="6">
        <f t="shared" si="7"/>
        <v>7.407407407407407E-2</v>
      </c>
      <c r="M83" s="7">
        <f t="shared" si="8"/>
        <v>0.29629629629629628</v>
      </c>
      <c r="N83" s="7">
        <f t="shared" si="9"/>
        <v>0.18518518518518517</v>
      </c>
      <c r="O83" s="7">
        <f t="shared" si="5"/>
        <v>0</v>
      </c>
      <c r="P83" s="9">
        <v>33.666666666666664</v>
      </c>
      <c r="Q83" s="9">
        <v>66.33</v>
      </c>
      <c r="R83" s="9">
        <v>48.29</v>
      </c>
      <c r="S83" s="9">
        <v>115</v>
      </c>
      <c r="T83" s="8">
        <f t="shared" si="6"/>
        <v>1.4024390243902438</v>
      </c>
      <c r="U83" s="4">
        <v>0.28000000000000003</v>
      </c>
    </row>
    <row r="84" spans="1:22" x14ac:dyDescent="0.25">
      <c r="A84">
        <v>84</v>
      </c>
      <c r="B84" s="3" t="s">
        <v>103</v>
      </c>
      <c r="C84" s="3">
        <v>18</v>
      </c>
      <c r="D84" s="3">
        <v>29</v>
      </c>
      <c r="E84" s="2">
        <v>134</v>
      </c>
      <c r="F84" s="2">
        <v>57</v>
      </c>
      <c r="G84" s="2">
        <v>31</v>
      </c>
      <c r="H84" s="2">
        <v>15</v>
      </c>
      <c r="I84" s="2">
        <v>1</v>
      </c>
      <c r="J84" s="3">
        <v>32</v>
      </c>
      <c r="K84" s="3">
        <v>8</v>
      </c>
      <c r="L84" s="6">
        <f t="shared" si="7"/>
        <v>0.42537313432835822</v>
      </c>
      <c r="M84" s="7">
        <f t="shared" si="8"/>
        <v>0.23134328358208955</v>
      </c>
      <c r="N84" s="7">
        <f t="shared" si="9"/>
        <v>0.11194029850746269</v>
      </c>
      <c r="O84" s="7">
        <f t="shared" si="5"/>
        <v>7.462686567164179E-3</v>
      </c>
      <c r="P84" s="9">
        <v>45.333333333333336</v>
      </c>
      <c r="Q84" s="9">
        <v>33.340000000000003</v>
      </c>
      <c r="R84" s="9">
        <v>48.29</v>
      </c>
      <c r="S84" s="9">
        <v>65</v>
      </c>
      <c r="T84" s="8">
        <f t="shared" si="6"/>
        <v>0.39156626506024095</v>
      </c>
      <c r="U84" s="4">
        <v>2</v>
      </c>
    </row>
    <row r="85" spans="1:22" x14ac:dyDescent="0.25">
      <c r="A85">
        <v>85</v>
      </c>
      <c r="B85" s="3" t="s">
        <v>104</v>
      </c>
      <c r="C85" s="3">
        <v>18</v>
      </c>
      <c r="D85" s="3">
        <v>25</v>
      </c>
      <c r="E85" s="2">
        <v>118</v>
      </c>
      <c r="F85" s="2">
        <v>47</v>
      </c>
      <c r="G85" s="2">
        <v>5</v>
      </c>
      <c r="H85" s="2">
        <v>14</v>
      </c>
      <c r="I85" s="2">
        <v>1</v>
      </c>
      <c r="J85" s="3">
        <v>0</v>
      </c>
      <c r="K85" s="3">
        <v>0</v>
      </c>
      <c r="L85" s="6">
        <f t="shared" si="7"/>
        <v>0.39830508474576271</v>
      </c>
      <c r="M85" s="7">
        <f t="shared" si="8"/>
        <v>4.2372881355932202E-2</v>
      </c>
      <c r="N85" s="7">
        <f t="shared" si="9"/>
        <v>0.11864406779661017</v>
      </c>
      <c r="O85" s="7">
        <f t="shared" si="5"/>
        <v>8.4745762711864406E-3</v>
      </c>
      <c r="P85" s="9">
        <v>57.5</v>
      </c>
      <c r="Q85" s="9">
        <v>50</v>
      </c>
      <c r="R85" s="9">
        <v>40.333333333333336</v>
      </c>
      <c r="S85" s="9">
        <v>78</v>
      </c>
      <c r="T85" s="8">
        <f t="shared" si="6"/>
        <v>0.66101694915254239</v>
      </c>
      <c r="U85" s="4">
        <v>0.27</v>
      </c>
    </row>
    <row r="86" spans="1:22" x14ac:dyDescent="0.25">
      <c r="A86">
        <v>86</v>
      </c>
      <c r="B86" s="3" t="s">
        <v>105</v>
      </c>
      <c r="C86" s="3">
        <v>17</v>
      </c>
      <c r="D86" s="3">
        <v>23</v>
      </c>
      <c r="E86" s="2">
        <v>99</v>
      </c>
      <c r="F86" s="2">
        <v>21</v>
      </c>
      <c r="G86" s="2">
        <v>13</v>
      </c>
      <c r="H86" s="2">
        <v>10</v>
      </c>
      <c r="I86" s="2">
        <v>0</v>
      </c>
      <c r="J86" s="3">
        <v>9</v>
      </c>
      <c r="K86" s="3">
        <v>1</v>
      </c>
      <c r="L86" s="6">
        <f t="shared" si="7"/>
        <v>0.21212121212121213</v>
      </c>
      <c r="M86" s="7">
        <f t="shared" si="8"/>
        <v>0.13131313131313133</v>
      </c>
      <c r="N86" s="7">
        <f t="shared" si="9"/>
        <v>0.10101010101010101</v>
      </c>
      <c r="O86" s="7">
        <f t="shared" si="5"/>
        <v>0</v>
      </c>
      <c r="P86" s="9">
        <v>48.666666666666664</v>
      </c>
      <c r="Q86" s="9">
        <v>50</v>
      </c>
      <c r="R86" s="9">
        <v>48</v>
      </c>
      <c r="S86" s="9">
        <v>112</v>
      </c>
      <c r="T86" s="8">
        <f t="shared" si="6"/>
        <v>1.037037037037037</v>
      </c>
      <c r="U86" s="4">
        <v>1.1000000000000001</v>
      </c>
    </row>
    <row r="87" spans="1:22" x14ac:dyDescent="0.25">
      <c r="A87">
        <v>87</v>
      </c>
      <c r="B87" s="3" t="s">
        <v>106</v>
      </c>
      <c r="C87" s="3">
        <v>17</v>
      </c>
      <c r="D87" s="3">
        <v>25</v>
      </c>
      <c r="E87" s="2">
        <v>108</v>
      </c>
      <c r="F87" s="2">
        <v>35</v>
      </c>
      <c r="G87" s="2">
        <v>25</v>
      </c>
      <c r="H87" s="2">
        <v>13</v>
      </c>
      <c r="I87" s="2">
        <v>0</v>
      </c>
      <c r="J87" s="3">
        <v>2</v>
      </c>
      <c r="K87" s="3">
        <v>0</v>
      </c>
      <c r="L87" s="6">
        <f t="shared" si="7"/>
        <v>0.32407407407407407</v>
      </c>
      <c r="M87" s="7">
        <f t="shared" si="8"/>
        <v>0.23148148148148148</v>
      </c>
      <c r="N87" s="7">
        <f t="shared" si="9"/>
        <v>0.12037037037037036</v>
      </c>
      <c r="O87" s="7">
        <f t="shared" si="5"/>
        <v>0</v>
      </c>
      <c r="P87" s="9">
        <v>50.7</v>
      </c>
      <c r="Q87" s="9">
        <v>84.5</v>
      </c>
      <c r="R87" s="9">
        <v>55.5</v>
      </c>
      <c r="S87" s="9">
        <v>191</v>
      </c>
      <c r="T87" s="8">
        <f t="shared" si="6"/>
        <v>1.7363636363636363</v>
      </c>
      <c r="U87" s="4">
        <v>0.98</v>
      </c>
    </row>
    <row r="88" spans="1:22" x14ac:dyDescent="0.25">
      <c r="A88">
        <v>88</v>
      </c>
      <c r="B88" s="3" t="s">
        <v>107</v>
      </c>
      <c r="C88" s="3">
        <v>16</v>
      </c>
      <c r="D88" s="3">
        <v>28</v>
      </c>
      <c r="E88" s="2">
        <v>142</v>
      </c>
      <c r="F88" s="2">
        <v>39</v>
      </c>
      <c r="G88" s="2">
        <v>16</v>
      </c>
      <c r="H88" s="2">
        <v>9</v>
      </c>
      <c r="I88" s="2">
        <v>0</v>
      </c>
      <c r="J88" s="3">
        <v>2</v>
      </c>
      <c r="K88" s="3">
        <v>0</v>
      </c>
      <c r="L88" s="6">
        <f t="shared" si="7"/>
        <v>0.27464788732394368</v>
      </c>
      <c r="M88" s="7">
        <f t="shared" si="8"/>
        <v>0.11267605633802817</v>
      </c>
      <c r="N88" s="7">
        <f t="shared" si="9"/>
        <v>6.3380281690140844E-2</v>
      </c>
      <c r="O88" s="7">
        <f t="shared" si="5"/>
        <v>0</v>
      </c>
      <c r="P88" s="9">
        <v>54</v>
      </c>
      <c r="Q88" s="9">
        <v>64</v>
      </c>
      <c r="R88" s="9">
        <v>49.5</v>
      </c>
      <c r="S88" s="9">
        <v>160</v>
      </c>
      <c r="T88" s="8">
        <f t="shared" si="6"/>
        <v>1.1111111111111112</v>
      </c>
      <c r="U88" s="4">
        <v>0.65</v>
      </c>
    </row>
    <row r="89" spans="1:22" x14ac:dyDescent="0.25">
      <c r="A89">
        <v>89</v>
      </c>
      <c r="B89" s="3" t="s">
        <v>108</v>
      </c>
      <c r="C89" s="3">
        <v>15</v>
      </c>
      <c r="D89" s="3">
        <v>34</v>
      </c>
      <c r="E89" s="2">
        <v>100</v>
      </c>
      <c r="F89" s="2">
        <v>25</v>
      </c>
      <c r="G89" s="2">
        <v>9</v>
      </c>
      <c r="H89" s="2">
        <v>14</v>
      </c>
      <c r="I89" s="2">
        <v>2</v>
      </c>
      <c r="J89" s="3">
        <v>15</v>
      </c>
      <c r="K89" s="3">
        <v>4</v>
      </c>
      <c r="L89" s="6">
        <f t="shared" si="7"/>
        <v>0.25</v>
      </c>
      <c r="M89" s="7">
        <f t="shared" si="8"/>
        <v>0.09</v>
      </c>
      <c r="N89" s="7">
        <f t="shared" si="9"/>
        <v>0.14000000000000001</v>
      </c>
      <c r="O89" s="7">
        <f t="shared" si="5"/>
        <v>0.02</v>
      </c>
      <c r="P89" s="9">
        <v>38.5</v>
      </c>
      <c r="Q89" s="9">
        <v>58</v>
      </c>
      <c r="R89" s="9">
        <v>44.5</v>
      </c>
      <c r="S89" s="9">
        <v>140</v>
      </c>
      <c r="T89" s="8">
        <f t="shared" si="6"/>
        <v>1.2173913043478262</v>
      </c>
      <c r="U89" s="4">
        <v>1.1200000000000001</v>
      </c>
    </row>
    <row r="90" spans="1:22" x14ac:dyDescent="0.25">
      <c r="A90">
        <v>90</v>
      </c>
      <c r="B90" s="3" t="s">
        <v>109</v>
      </c>
      <c r="C90" s="3">
        <v>15</v>
      </c>
      <c r="D90" s="3">
        <v>26</v>
      </c>
      <c r="E90" s="2">
        <v>67</v>
      </c>
      <c r="F90" s="2">
        <v>24</v>
      </c>
      <c r="G90" s="2">
        <v>32</v>
      </c>
      <c r="H90" s="2">
        <v>20</v>
      </c>
      <c r="I90" s="2">
        <v>0</v>
      </c>
      <c r="J90" s="3">
        <v>18</v>
      </c>
      <c r="K90" s="3">
        <v>7</v>
      </c>
      <c r="L90" s="6">
        <f t="shared" si="7"/>
        <v>0.35820895522388058</v>
      </c>
      <c r="M90" s="7">
        <f t="shared" si="8"/>
        <v>0.47761194029850745</v>
      </c>
      <c r="N90" s="7">
        <f t="shared" si="9"/>
        <v>0.29850746268656714</v>
      </c>
      <c r="O90" s="7">
        <f t="shared" si="5"/>
        <v>0</v>
      </c>
      <c r="P90" s="9">
        <v>51.5</v>
      </c>
      <c r="Q90" s="9">
        <v>57.5</v>
      </c>
      <c r="R90" s="9">
        <v>48.333333333333336</v>
      </c>
      <c r="S90" s="9">
        <v>132</v>
      </c>
      <c r="T90" s="8">
        <f t="shared" si="6"/>
        <v>1.5529411764705883</v>
      </c>
      <c r="U90" s="4">
        <v>0.65</v>
      </c>
    </row>
    <row r="91" spans="1:22" x14ac:dyDescent="0.25">
      <c r="A91">
        <v>91</v>
      </c>
      <c r="B91" s="3" t="s">
        <v>110</v>
      </c>
      <c r="C91" s="3">
        <v>15</v>
      </c>
      <c r="D91" s="3">
        <v>32</v>
      </c>
      <c r="E91" s="2">
        <v>129</v>
      </c>
      <c r="F91" s="2">
        <v>61</v>
      </c>
      <c r="G91" s="2">
        <v>15</v>
      </c>
      <c r="H91" s="2">
        <v>21</v>
      </c>
      <c r="I91" s="2">
        <v>1</v>
      </c>
      <c r="J91" s="3">
        <v>29</v>
      </c>
      <c r="K91" s="3">
        <v>9</v>
      </c>
      <c r="L91" s="6">
        <f t="shared" si="7"/>
        <v>0.47286821705426357</v>
      </c>
      <c r="M91" s="7">
        <f t="shared" si="8"/>
        <v>0.11627906976744186</v>
      </c>
      <c r="N91" s="7">
        <f t="shared" si="9"/>
        <v>0.16279069767441862</v>
      </c>
      <c r="O91" s="7">
        <f t="shared" si="5"/>
        <v>7.7519379844961239E-3</v>
      </c>
      <c r="P91" s="9">
        <v>47.666666666666664</v>
      </c>
      <c r="Q91" s="9">
        <v>42</v>
      </c>
      <c r="R91" s="9">
        <v>47.66</v>
      </c>
      <c r="S91" s="9">
        <v>115</v>
      </c>
      <c r="T91" s="8">
        <f t="shared" si="6"/>
        <v>0.72784810126582278</v>
      </c>
      <c r="U91" s="4">
        <v>0.27</v>
      </c>
    </row>
    <row r="92" spans="1:22" x14ac:dyDescent="0.25">
      <c r="A92">
        <v>92</v>
      </c>
      <c r="B92" s="3" t="s">
        <v>111</v>
      </c>
      <c r="C92" s="3">
        <v>15</v>
      </c>
      <c r="D92" s="3">
        <v>28</v>
      </c>
      <c r="E92" s="2">
        <v>56</v>
      </c>
      <c r="F92" s="2">
        <v>6</v>
      </c>
      <c r="G92" s="2">
        <v>29</v>
      </c>
      <c r="H92" s="2">
        <v>15</v>
      </c>
      <c r="I92" s="2">
        <v>1</v>
      </c>
      <c r="J92" s="3">
        <v>12</v>
      </c>
      <c r="K92" s="3">
        <v>2</v>
      </c>
      <c r="L92" s="6">
        <f t="shared" si="7"/>
        <v>0.10714285714285714</v>
      </c>
      <c r="M92" s="7">
        <f t="shared" si="8"/>
        <v>0.5178571428571429</v>
      </c>
      <c r="N92" s="7">
        <f t="shared" si="9"/>
        <v>0.26785714285714285</v>
      </c>
      <c r="O92" s="7">
        <f t="shared" si="5"/>
        <v>1.7857142857142856E-2</v>
      </c>
      <c r="P92" s="9">
        <v>54.666666666666664</v>
      </c>
      <c r="Q92" s="9">
        <v>48.4</v>
      </c>
      <c r="R92" s="9">
        <v>45</v>
      </c>
      <c r="S92" s="9">
        <v>112</v>
      </c>
      <c r="T92" s="8">
        <f t="shared" si="6"/>
        <v>1.6470588235294117</v>
      </c>
      <c r="U92" s="4">
        <v>2</v>
      </c>
    </row>
    <row r="93" spans="1:22" x14ac:dyDescent="0.25">
      <c r="A93">
        <v>93</v>
      </c>
      <c r="B93" s="3" t="s">
        <v>112</v>
      </c>
      <c r="C93" s="3">
        <v>14</v>
      </c>
      <c r="D93" s="3">
        <v>32</v>
      </c>
      <c r="E93" s="2">
        <v>95</v>
      </c>
      <c r="F93" s="2">
        <v>23</v>
      </c>
      <c r="G93" s="2">
        <v>12</v>
      </c>
      <c r="H93" s="2">
        <v>20</v>
      </c>
      <c r="I93" s="2">
        <v>2</v>
      </c>
      <c r="J93" s="3">
        <v>2</v>
      </c>
      <c r="K93" s="3">
        <v>0</v>
      </c>
      <c r="L93" s="6">
        <f t="shared" si="7"/>
        <v>0.24210526315789474</v>
      </c>
      <c r="M93" s="7">
        <f t="shared" si="8"/>
        <v>0.12631578947368421</v>
      </c>
      <c r="N93" s="7">
        <f t="shared" si="9"/>
        <v>0.21052631578947367</v>
      </c>
      <c r="O93" s="7">
        <f t="shared" si="5"/>
        <v>2.1052631578947368E-2</v>
      </c>
      <c r="P93" s="9">
        <v>44</v>
      </c>
      <c r="Q93" s="9">
        <v>51.6</v>
      </c>
      <c r="R93" s="9">
        <v>33.340000000000003</v>
      </c>
      <c r="S93" s="9">
        <v>113</v>
      </c>
      <c r="T93" s="8">
        <f t="shared" si="6"/>
        <v>1.1649484536082475</v>
      </c>
      <c r="U93" s="4">
        <v>0.94</v>
      </c>
    </row>
    <row r="94" spans="1:22" x14ac:dyDescent="0.25">
      <c r="A94">
        <v>94</v>
      </c>
      <c r="B94" s="3" t="s">
        <v>113</v>
      </c>
      <c r="C94" s="3">
        <v>13</v>
      </c>
      <c r="D94" s="3">
        <v>22</v>
      </c>
      <c r="E94" s="2">
        <v>112</v>
      </c>
      <c r="F94" s="2">
        <v>10</v>
      </c>
      <c r="G94" s="2">
        <v>17</v>
      </c>
      <c r="H94" s="2">
        <v>4</v>
      </c>
      <c r="I94" s="2">
        <v>0</v>
      </c>
      <c r="J94" s="3">
        <v>16</v>
      </c>
      <c r="K94" s="3">
        <v>4</v>
      </c>
      <c r="L94" s="6">
        <f t="shared" si="7"/>
        <v>8.9285714285714288E-2</v>
      </c>
      <c r="M94" s="7">
        <f t="shared" si="8"/>
        <v>0.15178571428571427</v>
      </c>
      <c r="N94" s="7">
        <f t="shared" si="9"/>
        <v>3.5714285714285712E-2</v>
      </c>
      <c r="O94" s="7">
        <f t="shared" si="5"/>
        <v>0</v>
      </c>
      <c r="P94" s="9">
        <v>38.666666666666664</v>
      </c>
      <c r="Q94" s="9">
        <v>67.66</v>
      </c>
      <c r="R94" s="9">
        <v>47.66</v>
      </c>
      <c r="S94" s="9">
        <v>142</v>
      </c>
      <c r="T94" s="8">
        <f t="shared" si="6"/>
        <v>1.109375</v>
      </c>
      <c r="U94" s="4">
        <v>0.02</v>
      </c>
    </row>
    <row r="95" spans="1:22" x14ac:dyDescent="0.25">
      <c r="A95">
        <v>95</v>
      </c>
      <c r="B95" s="3" t="s">
        <v>114</v>
      </c>
      <c r="C95" s="3">
        <v>12</v>
      </c>
      <c r="D95" s="3">
        <v>22</v>
      </c>
      <c r="E95" s="2">
        <v>97</v>
      </c>
      <c r="F95" s="2">
        <v>32</v>
      </c>
      <c r="G95" s="2">
        <v>10</v>
      </c>
      <c r="H95" s="2">
        <v>9</v>
      </c>
      <c r="I95" s="2">
        <v>1</v>
      </c>
      <c r="J95" s="3">
        <v>5</v>
      </c>
      <c r="K95" s="3">
        <v>3</v>
      </c>
      <c r="L95" s="6">
        <f t="shared" si="7"/>
        <v>0.32989690721649484</v>
      </c>
      <c r="M95" s="7">
        <f t="shared" si="8"/>
        <v>0.10309278350515463</v>
      </c>
      <c r="N95" s="7">
        <f t="shared" si="9"/>
        <v>9.2783505154639179E-2</v>
      </c>
      <c r="O95" s="7">
        <f t="shared" si="5"/>
        <v>1.0309278350515464E-2</v>
      </c>
      <c r="P95" s="9">
        <v>51.333333333333336</v>
      </c>
      <c r="Q95" s="9">
        <v>88.2</v>
      </c>
      <c r="R95" s="9">
        <v>67.33</v>
      </c>
      <c r="S95" s="9">
        <v>151</v>
      </c>
      <c r="T95" s="8">
        <f t="shared" si="6"/>
        <v>1.4803921568627452</v>
      </c>
      <c r="U95" s="4">
        <v>0.06</v>
      </c>
    </row>
    <row r="96" spans="1:22" x14ac:dyDescent="0.25">
      <c r="A96">
        <v>96</v>
      </c>
      <c r="B96" s="3" t="s">
        <v>115</v>
      </c>
      <c r="C96" s="3">
        <v>12</v>
      </c>
      <c r="D96" s="3">
        <v>22</v>
      </c>
      <c r="E96" s="2">
        <v>118</v>
      </c>
      <c r="F96" s="2">
        <v>38</v>
      </c>
      <c r="G96" s="2">
        <v>13</v>
      </c>
      <c r="H96" s="2">
        <v>11</v>
      </c>
      <c r="I96" s="2">
        <v>1</v>
      </c>
      <c r="J96" s="3">
        <v>0</v>
      </c>
      <c r="K96" s="3">
        <v>0</v>
      </c>
      <c r="L96" s="6">
        <f t="shared" si="7"/>
        <v>0.32203389830508472</v>
      </c>
      <c r="M96" s="7">
        <f t="shared" si="8"/>
        <v>0.11016949152542373</v>
      </c>
      <c r="N96" s="7">
        <f t="shared" si="9"/>
        <v>9.3220338983050849E-2</v>
      </c>
      <c r="O96" s="7">
        <f t="shared" si="5"/>
        <v>8.4745762711864406E-3</v>
      </c>
      <c r="P96" s="9">
        <v>53</v>
      </c>
      <c r="Q96" s="9">
        <v>62</v>
      </c>
      <c r="R96" s="9">
        <v>50</v>
      </c>
      <c r="S96" s="9">
        <v>98</v>
      </c>
      <c r="T96" s="8">
        <f t="shared" si="6"/>
        <v>0.83050847457627119</v>
      </c>
      <c r="U96" s="4">
        <v>0.09</v>
      </c>
    </row>
    <row r="97" spans="1:21" x14ac:dyDescent="0.25">
      <c r="A97">
        <v>97</v>
      </c>
      <c r="B97" s="3" t="s">
        <v>116</v>
      </c>
      <c r="C97" s="3">
        <v>11</v>
      </c>
      <c r="D97" s="3">
        <v>33</v>
      </c>
      <c r="E97" s="2">
        <v>98</v>
      </c>
      <c r="F97" s="2">
        <v>22</v>
      </c>
      <c r="G97" s="2">
        <v>15</v>
      </c>
      <c r="H97" s="2">
        <v>8</v>
      </c>
      <c r="I97" s="2">
        <v>2</v>
      </c>
      <c r="J97" s="2">
        <v>0</v>
      </c>
      <c r="K97" s="2">
        <v>1</v>
      </c>
      <c r="L97" s="6">
        <f t="shared" si="7"/>
        <v>0.22448979591836735</v>
      </c>
      <c r="M97" s="7">
        <f t="shared" si="8"/>
        <v>0.15306122448979592</v>
      </c>
      <c r="N97" s="7">
        <f t="shared" si="9"/>
        <v>8.1632653061224483E-2</v>
      </c>
      <c r="O97" s="7">
        <f t="shared" si="5"/>
        <v>2.0408163265306121E-2</v>
      </c>
      <c r="P97" s="9">
        <v>48.6</v>
      </c>
      <c r="Q97" s="9">
        <v>74.88</v>
      </c>
      <c r="R97" s="9">
        <v>64</v>
      </c>
      <c r="S97" s="9">
        <v>140</v>
      </c>
      <c r="T97" s="8">
        <f t="shared" si="6"/>
        <v>1.4285714285714286</v>
      </c>
      <c r="U97" s="4">
        <v>0.65</v>
      </c>
    </row>
    <row r="98" spans="1:21" x14ac:dyDescent="0.25">
      <c r="A98">
        <v>98</v>
      </c>
      <c r="B98" t="s">
        <v>117</v>
      </c>
      <c r="C98">
        <v>10</v>
      </c>
      <c r="D98">
        <v>31</v>
      </c>
      <c r="E98" s="2">
        <v>115</v>
      </c>
      <c r="F98" s="2">
        <v>45</v>
      </c>
      <c r="G98" s="2">
        <v>13</v>
      </c>
      <c r="H98" s="2">
        <v>7</v>
      </c>
      <c r="I98" s="2">
        <v>1</v>
      </c>
      <c r="J98" s="2">
        <v>5</v>
      </c>
      <c r="K98" s="2">
        <v>5</v>
      </c>
      <c r="L98" s="6">
        <f t="shared" si="7"/>
        <v>0.39130434782608697</v>
      </c>
      <c r="M98" s="7">
        <f t="shared" si="8"/>
        <v>0.11304347826086956</v>
      </c>
      <c r="N98" s="7">
        <f t="shared" si="9"/>
        <v>6.0869565217391307E-2</v>
      </c>
      <c r="O98" s="7">
        <f t="shared" si="5"/>
        <v>8.6956521739130436E-3</v>
      </c>
      <c r="P98" s="9">
        <v>51.5</v>
      </c>
      <c r="Q98" s="9">
        <v>65.3</v>
      </c>
      <c r="R98" s="9">
        <v>36.799999999999997</v>
      </c>
      <c r="S98" s="9">
        <v>116</v>
      </c>
      <c r="T98" s="8">
        <f t="shared" si="6"/>
        <v>0.96666666666666667</v>
      </c>
      <c r="U98" s="4">
        <v>0.34</v>
      </c>
    </row>
    <row r="99" spans="1:21" x14ac:dyDescent="0.25">
      <c r="A99">
        <v>99</v>
      </c>
      <c r="B99" t="s">
        <v>118</v>
      </c>
      <c r="C99">
        <v>10</v>
      </c>
      <c r="D99">
        <v>23</v>
      </c>
      <c r="E99" s="2">
        <v>120</v>
      </c>
      <c r="F99" s="2">
        <v>64</v>
      </c>
      <c r="G99" s="2">
        <v>12</v>
      </c>
      <c r="H99" s="2">
        <v>15</v>
      </c>
      <c r="I99" s="2">
        <v>1</v>
      </c>
      <c r="J99" s="2">
        <v>3</v>
      </c>
      <c r="K99" s="2">
        <v>2</v>
      </c>
      <c r="L99" s="6">
        <f t="shared" si="7"/>
        <v>0.53333333333333333</v>
      </c>
      <c r="M99" s="7">
        <f t="shared" si="8"/>
        <v>0.1</v>
      </c>
      <c r="N99" s="7">
        <f t="shared" si="9"/>
        <v>0.125</v>
      </c>
      <c r="O99" s="7">
        <f t="shared" si="5"/>
        <v>8.3333333333333332E-3</v>
      </c>
      <c r="P99" s="9">
        <v>66</v>
      </c>
      <c r="Q99" s="9">
        <v>44.6</v>
      </c>
      <c r="R99" s="9">
        <v>22.3</v>
      </c>
      <c r="S99" s="9">
        <v>125</v>
      </c>
      <c r="T99" s="8">
        <f t="shared" si="6"/>
        <v>1.0162601626016261</v>
      </c>
      <c r="U99" s="4">
        <v>0.15</v>
      </c>
    </row>
    <row r="100" spans="1:21" x14ac:dyDescent="0.25">
      <c r="A100">
        <v>100</v>
      </c>
      <c r="B100" t="s">
        <v>119</v>
      </c>
      <c r="C100">
        <v>10</v>
      </c>
      <c r="D100">
        <v>25</v>
      </c>
      <c r="E100" s="2">
        <v>96</v>
      </c>
      <c r="F100" s="2">
        <v>31</v>
      </c>
      <c r="G100" s="2">
        <v>10</v>
      </c>
      <c r="H100" s="2">
        <v>6</v>
      </c>
      <c r="I100" s="2">
        <v>0</v>
      </c>
      <c r="J100" s="2">
        <v>12</v>
      </c>
      <c r="K100" s="2">
        <v>4</v>
      </c>
      <c r="L100" s="6">
        <f t="shared" si="7"/>
        <v>0.32291666666666669</v>
      </c>
      <c r="M100" s="7">
        <f t="shared" si="8"/>
        <v>0.10416666666666667</v>
      </c>
      <c r="N100" s="7">
        <f t="shared" si="9"/>
        <v>6.25E-2</v>
      </c>
      <c r="O100" s="7">
        <f t="shared" si="5"/>
        <v>0</v>
      </c>
      <c r="P100" s="9">
        <v>84</v>
      </c>
      <c r="Q100" s="9">
        <v>49.8</v>
      </c>
      <c r="R100" s="9">
        <v>33.340000000000003</v>
      </c>
      <c r="S100" s="9">
        <v>118</v>
      </c>
      <c r="T100" s="8">
        <f t="shared" si="6"/>
        <v>1.0925925925925926</v>
      </c>
      <c r="U100" s="4">
        <v>0.02</v>
      </c>
    </row>
  </sheetData>
  <sortState ref="A2:U10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stat_lab</dc:creator>
  <cp:lastModifiedBy>Gunay</cp:lastModifiedBy>
  <dcterms:created xsi:type="dcterms:W3CDTF">2015-10-23T11:22:12Z</dcterms:created>
  <dcterms:modified xsi:type="dcterms:W3CDTF">2018-03-30T11:55:23Z</dcterms:modified>
</cp:coreProperties>
</file>