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novic\Documents\CPPIB\Applications\Tax Support\2017 T1204 Tax slip filing\"/>
    </mc:Choice>
  </mc:AlternateContent>
  <bookViews>
    <workbookView xWindow="0" yWindow="0" windowWidth="28800" windowHeight="12120" firstSheet="2" activeTab="2"/>
  </bookViews>
  <sheets>
    <sheet name="FINAL 2017-WP-Data" sheetId="1" state="hidden" r:id="rId1"/>
    <sheet name="2017 T1204 Template" sheetId="2" state="hidden" r:id="rId2"/>
    <sheet name="2017 T1204 Values" sheetId="4" r:id="rId3"/>
  </sheets>
  <definedNames>
    <definedName name="_xlnm._FilterDatabase" localSheetId="1" hidden="1">'2017 T1204 Template'!$A$2:$AM$555</definedName>
    <definedName name="_xlnm._FilterDatabase" localSheetId="2" hidden="1">'2017 T1204 Values'!$A$7:$AM$555</definedName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N554" i="1" l="1"/>
  <c r="Q8" i="2"/>
  <c r="A8" i="2"/>
  <c r="O554" i="1" l="1"/>
  <c r="AH5" i="2" l="1"/>
  <c r="AH6" i="2"/>
  <c r="AH7" i="2"/>
  <c r="AH8" i="2"/>
  <c r="A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4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4" i="2"/>
  <c r="N5" i="2"/>
  <c r="N6" i="2"/>
  <c r="N7" i="2"/>
  <c r="N4" i="2"/>
  <c r="M5" i="2"/>
  <c r="M6" i="2"/>
  <c r="M7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4" i="2"/>
</calcChain>
</file>

<file path=xl/sharedStrings.xml><?xml version="1.0" encoding="utf-8"?>
<sst xmlns="http://schemas.openxmlformats.org/spreadsheetml/2006/main" count="13049" uniqueCount="3577">
  <si>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</si>
  <si>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</si>
  <si>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</si>
  <si>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</si>
  <si>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</si>
  <si>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</si>
  <si>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</si>
  <si>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</si>
  <si>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</si>
  <si>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</si>
  <si>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</si>
  <si>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</si>
  <si>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</si>
  <si>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</si>
  <si>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</si>
  <si>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</si>
  <si>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</si>
  <si>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</si>
  <si>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</si>
  <si>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</si>
  <si>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</si>
  <si>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</si>
  <si>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</si>
  <si>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</si>
  <si>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</si>
  <si>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</si>
  <si>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</si>
  <si>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</si>
  <si>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</si>
  <si>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</si>
  <si>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</si>
  <si>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</si>
  <si>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</si>
  <si>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</si>
  <si>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</si>
  <si>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</si>
  <si>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</si>
  <si>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</si>
  <si>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</si>
  <si>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</si>
  <si>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</si>
  <si>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</si>
  <si>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</si>
  <si>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</si>
  <si>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</si>
  <si>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</si>
  <si>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</si>
  <si>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</si>
  <si>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</si>
  <si>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</si>
  <si>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</si>
  <si>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</si>
  <si>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</si>
  <si>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</si>
  <si>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</si>
  <si>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</si>
  <si>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</si>
  <si>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</si>
  <si>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</si>
  <si>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</si>
  <si>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</si>
  <si>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</si>
  <si>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</si>
  <si>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</si>
  <si>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</si>
  <si>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</si>
  <si>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</si>
  <si>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</si>
  <si>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</si>
  <si>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</si>
  <si>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</si>
  <si>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</si>
  <si>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</si>
  <si>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</si>
  <si>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</si>
  <si>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</si>
  <si>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</si>
  <si>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</si>
  <si>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</si>
  <si>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</si>
  <si>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</si>
  <si>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</si>
  <si>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</si>
  <si>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</si>
  <si>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</si>
  <si>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</si>
  <si>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</si>
  <si>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</si>
  <si>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</si>
  <si>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</si>
  <si>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</si>
  <si>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</si>
  <si>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</si>
  <si>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</si>
  <si>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</si>
  <si>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</si>
  <si>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</si>
  <si>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</si>
  <si>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</si>
  <si>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</si>
  <si>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</si>
  <si>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</si>
  <si>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</si>
  <si>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</si>
  <si>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</si>
  <si>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</si>
  <si>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</si>
  <si>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</si>
  <si>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</si>
  <si>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</si>
  <si>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</si>
  <si>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</si>
  <si>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</si>
  <si>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</si>
  <si>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</si>
  <si>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</si>
  <si>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</si>
  <si>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</si>
  <si>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</si>
  <si>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</si>
  <si>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</si>
  <si>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</si>
  <si>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</si>
  <si>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</si>
  <si>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</si>
  <si>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</si>
  <si>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</si>
  <si>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</si>
  <si>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</si>
  <si>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</si>
  <si>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</si>
  <si>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</si>
  <si>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</si>
  <si>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</si>
  <si>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</si>
  <si>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</si>
  <si>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</si>
  <si>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</si>
  <si>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</si>
  <si>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</si>
  <si>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</si>
  <si>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</si>
  <si>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</si>
  <si>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</si>
  <si>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</si>
  <si>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</si>
  <si>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</si>
  <si>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</si>
  <si>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</si>
  <si>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</si>
  <si>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</si>
  <si>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</si>
  <si>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</si>
  <si>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</si>
  <si>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</si>
  <si>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</si>
  <si>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</si>
  <si>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</si>
  <si>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</si>
  <si>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</si>
  <si>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</si>
  <si>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</si>
  <si>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</si>
  <si>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</si>
  <si>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</si>
  <si>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</si>
  <si>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</si>
  <si>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</si>
  <si>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</si>
  <si>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</si>
  <si>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</si>
  <si>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</si>
  <si>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</si>
  <si>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</si>
  <si>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</si>
  <si>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</si>
  <si>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</si>
  <si>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</si>
  <si>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</si>
  <si>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</si>
  <si>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</si>
  <si>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</si>
  <si>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</si>
  <si>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</si>
  <si>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</si>
  <si>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</si>
  <si>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</si>
  <si>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</si>
  <si>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</si>
  <si>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</si>
  <si>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</si>
  <si>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</si>
  <si>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</si>
  <si>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</si>
  <si>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</si>
  <si>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</si>
  <si>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</si>
  <si>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</si>
  <si>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</si>
  <si>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</si>
  <si>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</si>
  <si>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</si>
  <si>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</si>
  <si>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</si>
  <si>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</si>
  <si>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</si>
  <si>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</si>
  <si>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</si>
  <si>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</si>
  <si>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</si>
  <si>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</si>
  <si>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</si>
  <si>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</si>
  <si>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</si>
  <si>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</si>
  <si>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</si>
  <si>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</si>
  <si>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</si>
  <si>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</si>
  <si>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</si>
  <si>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</si>
  <si>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</si>
  <si>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</si>
  <si>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</si>
  <si>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</si>
  <si>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</si>
  <si>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</si>
  <si>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</si>
  <si>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</si>
  <si>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</si>
  <si>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</si>
  <si>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</si>
  <si>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</si>
  <si>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</si>
  <si>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</si>
  <si>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</si>
  <si>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</si>
  <si>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</si>
  <si>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</si>
  <si>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</si>
  <si>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</si>
  <si>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</si>
  <si>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</si>
  <si>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</si>
  <si>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</si>
  <si>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</si>
  <si>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</si>
  <si>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</si>
  <si>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</si>
  <si>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</si>
  <si>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</si>
  <si>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</si>
  <si>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</si>
  <si>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</si>
  <si>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</si>
  <si>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</si>
  <si>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</si>
  <si>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</si>
  <si>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</si>
  <si>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</si>
  <si>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</si>
  <si>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</si>
  <si>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</si>
  <si>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</si>
  <si>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</si>
  <si>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</si>
  <si>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</si>
  <si>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</si>
  <si>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</si>
  <si>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</si>
  <si>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</si>
  <si>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</si>
  <si>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</si>
  <si>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</si>
  <si>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</si>
  <si>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</si>
  <si>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</si>
  <si>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</si>
  <si>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</si>
  <si>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</si>
  <si>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</si>
  <si>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</si>
  <si>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</si>
  <si>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</si>
  <si>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</si>
  <si>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</si>
  <si>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</si>
  <si>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</si>
  <si>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</si>
  <si>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</si>
  <si>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</si>
  <si>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</si>
  <si>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</si>
  <si>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</si>
  <si>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</si>
  <si>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</si>
  <si>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</si>
  <si>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</si>
  <si>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</si>
  <si>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</si>
  <si>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</si>
  <si>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</si>
  <si>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</si>
  <si>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</si>
  <si>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</si>
  <si>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</si>
  <si>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</si>
  <si>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</si>
  <si>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</si>
  <si>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</si>
  <si>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</si>
  <si>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</si>
  <si>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</si>
  <si>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</si>
  <si>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</si>
  <si>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</si>
  <si>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</si>
  <si>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</si>
  <si>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</si>
  <si>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</si>
  <si>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</si>
  <si>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</si>
  <si>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</si>
  <si>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</si>
  <si>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</si>
  <si>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</si>
  <si>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</si>
  <si>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</si>
  <si>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</si>
  <si>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</si>
  <si>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</si>
  <si>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</si>
  <si>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</si>
  <si>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</si>
  <si>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</si>
  <si>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</si>
  <si>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</si>
  <si>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</si>
  <si>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</si>
  <si>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</si>
  <si>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</si>
  <si>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</si>
  <si>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</si>
  <si>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</si>
  <si>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</si>
  <si>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</si>
  <si>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</si>
  <si>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</si>
  <si>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</si>
  <si>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</si>
  <si>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</si>
  <si>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</si>
  <si>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</si>
  <si>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</si>
  <si>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</si>
  <si>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</si>
  <si>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</si>
  <si>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</si>
  <si>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</si>
  <si>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</si>
  <si>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</si>
  <si>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</si>
  <si>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</si>
  <si>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</si>
  <si>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</si>
  <si>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</si>
  <si>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</si>
  <si>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</si>
  <si>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</si>
  <si>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</si>
  <si>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</si>
  <si>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</si>
  <si>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</si>
  <si>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</si>
  <si>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</si>
  <si>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</si>
  <si>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</si>
  <si>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</si>
  <si>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</si>
  <si>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</si>
  <si>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</si>
  <si>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</si>
  <si>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</si>
  <si>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</si>
  <si>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</si>
  <si>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</si>
  <si>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</si>
  <si>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</si>
  <si>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</si>
  <si>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</si>
  <si>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</si>
  <si>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</si>
  <si>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</si>
  <si>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</si>
  <si>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</si>
  <si>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</si>
  <si>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</si>
  <si>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</si>
  <si>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</si>
  <si>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</si>
  <si>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</si>
  <si>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</si>
  <si>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</si>
  <si>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</si>
  <si>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</si>
  <si>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</si>
  <si>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</si>
  <si>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</si>
  <si>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</si>
  <si>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</si>
  <si>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</si>
  <si>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</si>
  <si>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</si>
  <si>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</si>
  <si>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</si>
  <si>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</si>
  <si>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</si>
  <si>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</si>
  <si>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</si>
  <si>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</si>
  <si>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</si>
  <si>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</si>
  <si>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</si>
  <si>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</si>
  <si>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</si>
  <si>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</si>
  <si>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</si>
  <si>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</si>
  <si>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</si>
  <si>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</si>
  <si>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</si>
  <si>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</si>
  <si>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</si>
  <si>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</si>
  <si>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</si>
  <si>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</si>
  <si>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</si>
  <si>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</si>
  <si>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</si>
  <si>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</si>
  <si>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</si>
  <si>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</si>
  <si>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</si>
  <si>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</si>
  <si>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</si>
  <si>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</si>
  <si>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</si>
  <si>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</si>
  <si>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</si>
  <si>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</si>
  <si>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</si>
  <si>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</si>
  <si>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</si>
  <si>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</si>
  <si>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</si>
  <si>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</si>
  <si>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</si>
  <si>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</si>
  <si>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</si>
  <si>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</si>
  <si>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</si>
  <si>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</si>
  <si>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</si>
  <si>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</si>
  <si>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</si>
  <si>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</si>
  <si>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</si>
  <si>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</si>
  <si>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</si>
  <si>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</si>
  <si>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</si>
  <si>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</si>
  <si>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</si>
  <si>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</si>
  <si>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</si>
  <si>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</si>
  <si>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</si>
  <si>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</si>
  <si>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</si>
  <si>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</si>
  <si>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</si>
  <si>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</si>
  <si>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</si>
  <si>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</si>
  <si>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</si>
  <si>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</si>
  <si>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</si>
  <si>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</si>
  <si>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</si>
  <si>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</si>
  <si>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</si>
  <si>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</si>
  <si>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</si>
  <si>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</si>
  <si>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</si>
  <si>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</si>
  <si>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</si>
  <si>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</si>
  <si>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</si>
  <si>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</si>
  <si>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</si>
  <si>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</si>
  <si>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</si>
  <si>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</si>
  <si>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</si>
  <si>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</si>
  <si>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</si>
  <si>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</si>
  <si>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</si>
  <si>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</si>
  <si>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</si>
  <si>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</si>
  <si>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</si>
  <si>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</si>
  <si>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</si>
  <si>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</si>
  <si>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</si>
  <si>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</si>
  <si>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</si>
  <si>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</si>
  <si>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</si>
  <si>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</si>
  <si>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</si>
  <si>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</si>
  <si>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</si>
  <si>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</si>
  <si>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</si>
  <si>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</si>
  <si>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</si>
  <si>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</si>
  <si>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</si>
  <si>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</si>
  <si>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</si>
  <si>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</si>
  <si>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</si>
  <si>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</si>
  <si>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</si>
  <si>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</si>
  <si>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</si>
  <si>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</si>
  <si>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</si>
  <si>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</si>
  <si>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</si>
  <si>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</si>
  <si>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</si>
  <si>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</si>
  <si>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</si>
  <si>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</si>
  <si>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</si>
  <si>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</si>
  <si>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</si>
  <si>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</si>
  <si>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</si>
  <si>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</si>
  <si>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</si>
  <si>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</si>
  <si>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</si>
  <si>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</si>
  <si>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</si>
  <si>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</si>
  <si>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</si>
  <si>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</si>
  <si>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</si>
  <si>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</si>
  <si>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</si>
  <si>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</si>
  <si>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</si>
  <si>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</si>
  <si>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</si>
  <si>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</si>
  <si>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</si>
  <si>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</si>
  <si>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</si>
  <si>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</si>
  <si>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</si>
  <si>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</si>
  <si>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</si>
  <si>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</si>
  <si>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</si>
  <si>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</si>
  <si>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</si>
  <si>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</si>
  <si>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</si>
  <si>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</si>
  <si>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</si>
  <si>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</si>
  <si>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</si>
  <si>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</si>
  <si>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</si>
  <si>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</si>
  <si>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</si>
  <si>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</si>
  <si>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</si>
  <si>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</si>
  <si>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</si>
  <si>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</si>
  <si>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</si>
  <si>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</si>
  <si>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</si>
  <si>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</si>
  <si>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</si>
  <si>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</si>
  <si>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</si>
  <si>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</si>
  <si>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</si>
  <si>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</si>
  <si>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</si>
  <si>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</si>
  <si>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</si>
  <si>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</si>
  <si>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</si>
  <si>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</si>
  <si>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</si>
  <si>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</si>
  <si>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</si>
  <si>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</si>
  <si>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</si>
  <si>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</si>
  <si>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</si>
  <si>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</si>
  <si>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</si>
  <si>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</si>
  <si>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</si>
  <si>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</si>
  <si>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</si>
  <si>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</si>
  <si>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</si>
  <si>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</si>
  <si>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</si>
  <si>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</si>
  <si>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</si>
  <si>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</si>
  <si>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</si>
  <si>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</si>
  <si>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</si>
  <si>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</si>
  <si>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</si>
  <si>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</si>
  <si>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</si>
  <si>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</si>
  <si>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</si>
  <si>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</si>
  <si>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</si>
  <si>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</si>
  <si>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</si>
  <si>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</si>
  <si>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</si>
  <si>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</si>
  <si>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</si>
  <si>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</si>
  <si>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</si>
  <si>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</si>
  <si>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</si>
  <si>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</si>
  <si>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</si>
  <si>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</si>
  <si>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</si>
  <si>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</si>
  <si>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</si>
  <si>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</si>
  <si>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</si>
  <si>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</si>
  <si>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</si>
  <si>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</si>
  <si>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</si>
  <si>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</si>
  <si>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</si>
  <si>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</si>
  <si>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</si>
  <si>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</si>
  <si>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</si>
  <si>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</si>
  <si>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</si>
  <si>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</si>
  <si>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</si>
  <si>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</si>
  <si>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</si>
  <si>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</si>
  <si>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</si>
  <si>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</si>
  <si>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</si>
  <si>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</si>
  <si>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</si>
  <si>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</si>
  <si>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</si>
  <si>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</si>
  <si>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</si>
  <si>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</si>
  <si>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</si>
  <si>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</si>
  <si>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</si>
  <si>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</si>
  <si>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</si>
  <si>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</si>
  <si>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</si>
  <si>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</si>
  <si>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</si>
  <si>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</si>
  <si>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</si>
  <si>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</si>
  <si>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</si>
  <si>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</si>
  <si>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</si>
  <si>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</si>
  <si>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</si>
  <si>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</si>
  <si>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</si>
  <si>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</si>
  <si>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</si>
  <si>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</si>
  <si>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</si>
  <si>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</si>
  <si>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</si>
  <si>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</si>
  <si>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</si>
  <si>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</si>
  <si>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</si>
  <si>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</si>
  <si>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</si>
  <si>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</si>
  <si>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</si>
  <si>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</si>
  <si>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</si>
  <si>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</si>
  <si>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</si>
  <si>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</si>
  <si>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</si>
  <si>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</si>
  <si>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</si>
  <si>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</si>
  <si>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</si>
  <si>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</si>
  <si>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</si>
  <si>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</si>
  <si>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</si>
  <si>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</si>
  <si>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</si>
  <si>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</si>
  <si>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</si>
  <si>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</si>
  <si>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</si>
  <si>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</si>
  <si>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</si>
  <si>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</si>
  <si>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</si>
  <si>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</si>
  <si>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</si>
  <si>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</si>
  <si>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</si>
  <si>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</si>
  <si>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</si>
  <si>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</si>
  <si>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</si>
  <si>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</si>
  <si>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</si>
  <si>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</si>
  <si>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</si>
  <si>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</si>
  <si>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</si>
  <si>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</si>
  <si>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</si>
  <si>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</si>
  <si>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</si>
  <si>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</si>
  <si>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</si>
  <si>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</si>
  <si>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</si>
  <si>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</si>
  <si>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</si>
  <si>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</si>
  <si>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</si>
  <si>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</si>
  <si>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</si>
  <si>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</si>
  <si>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</si>
  <si>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</si>
  <si>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</si>
  <si>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</si>
  <si>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</si>
  <si>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</si>
  <si>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</si>
  <si>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</si>
  <si>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</si>
  <si>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</si>
  <si>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</si>
  <si>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</si>
  <si>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</si>
  <si>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</si>
  <si>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</si>
  <si>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</si>
  <si>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</si>
  <si>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</si>
  <si>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</si>
  <si>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</si>
  <si>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</si>
  <si>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</si>
  <si>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</si>
  <si>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</si>
  <si>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</si>
  <si>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</si>
  <si>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</si>
  <si>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</si>
  <si>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</si>
  <si>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</si>
  <si>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</si>
  <si>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</si>
  <si>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</si>
  <si>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</si>
  <si>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</si>
  <si>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</si>
  <si>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</si>
  <si>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</si>
  <si>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</si>
  <si>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</si>
  <si>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</si>
  <si>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</si>
  <si>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</si>
  <si>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</si>
  <si>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</si>
  <si>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</si>
  <si>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</si>
  <si>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</si>
  <si>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</si>
  <si>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</si>
  <si>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</si>
  <si>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</si>
  <si>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</si>
  <si>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</si>
  <si>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</si>
  <si>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</si>
  <si>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</si>
  <si>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</si>
  <si>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</si>
  <si>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</si>
  <si>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</si>
  <si>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</si>
  <si>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</si>
  <si>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</si>
  <si>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</si>
  <si>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</si>
  <si>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</si>
  <si>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</si>
  <si>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</si>
  <si>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</si>
  <si>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</si>
  <si>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</si>
  <si>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</si>
  <si>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</si>
  <si>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</si>
  <si>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</si>
  <si>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</si>
  <si>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</si>
  <si>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</si>
  <si>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</si>
  <si>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</si>
  <si>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</si>
  <si>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</si>
  <si>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</si>
  <si>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</si>
  <si>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</si>
  <si>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</si>
  <si>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</si>
  <si>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</si>
  <si>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</si>
  <si>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</si>
  <si>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</si>
  <si>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</si>
  <si>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</si>
  <si>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</si>
  <si>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</si>
  <si>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</si>
  <si>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</si>
  <si>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</si>
  <si>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</si>
  <si>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</si>
  <si>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</si>
  <si>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</si>
  <si>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</si>
  <si>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</si>
  <si>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</si>
  <si>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</si>
  <si>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</si>
  <si>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</si>
  <si>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</si>
  <si>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</si>
  <si>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</si>
  <si>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</si>
  <si>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</si>
  <si>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</si>
  <si>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</si>
  <si>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</si>
  <si>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</si>
  <si>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</si>
  <si>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</si>
  <si>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</si>
  <si>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</si>
  <si>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</si>
  <si>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</si>
  <si>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</si>
  <si>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</si>
  <si>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</si>
  <si>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</si>
  <si>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</si>
  <si>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</si>
  <si>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</si>
  <si>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</si>
  <si>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</si>
  <si>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</si>
  <si>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</si>
  <si>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</si>
  <si>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</si>
  <si>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</si>
  <si>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</si>
  <si>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</si>
  <si>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</si>
  <si>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</si>
  <si>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</si>
  <si>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</si>
  <si>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</si>
  <si>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</si>
  <si>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</si>
  <si>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</si>
  <si>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</si>
  <si>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</si>
  <si>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</si>
  <si>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</si>
  <si>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</si>
  <si>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</si>
  <si>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</si>
  <si>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</si>
  <si>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</si>
  <si>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</si>
  <si>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</si>
  <si>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</si>
  <si>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</si>
  <si>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</si>
  <si>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</si>
  <si>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</si>
  <si>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</si>
  <si>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</si>
  <si>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</si>
  <si>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</si>
  <si>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</si>
  <si>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</si>
  <si>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</si>
  <si>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</si>
  <si>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</si>
  <si>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</si>
  <si>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</si>
  <si>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</si>
  <si>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</si>
  <si>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</si>
  <si>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</si>
  <si>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</si>
  <si>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</si>
  <si>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</si>
  <si>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</si>
  <si>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</si>
  <si>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</si>
  <si>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</si>
  <si>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</si>
  <si>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</si>
  <si>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</si>
  <si>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</si>
  <si>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</si>
  <si>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</si>
  <si>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</si>
  <si>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</si>
  <si>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</si>
  <si>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</si>
  <si>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</si>
  <si>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</si>
  <si>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</si>
  <si>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</si>
  <si>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</si>
  <si>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</si>
  <si>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</si>
  <si>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</si>
  <si>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</si>
  <si>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</si>
  <si>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</si>
  <si>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</si>
  <si>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</si>
  <si>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</si>
  <si>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</si>
  <si>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</si>
  <si>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</si>
  <si>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</si>
  <si>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</si>
  <si>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</si>
  <si>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</si>
  <si>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</si>
  <si>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</si>
  <si>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</si>
  <si>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</si>
  <si>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</si>
  <si>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</si>
  <si>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</si>
  <si>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</si>
  <si>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</si>
  <si>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</si>
  <si>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</si>
  <si>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</si>
  <si>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</si>
  <si>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</si>
  <si>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</si>
  <si>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</si>
  <si>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</si>
  <si>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</si>
  <si>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</si>
  <si>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</si>
  <si>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</si>
  <si>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</si>
  <si>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</si>
  <si>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</si>
  <si>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</si>
  <si>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</si>
  <si>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</si>
  <si>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</si>
  <si>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</si>
  <si>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</si>
  <si>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</si>
  <si>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</si>
  <si>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</si>
  <si>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</si>
  <si>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</si>
  <si>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</si>
  <si>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</si>
  <si>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</si>
  <si>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</si>
  <si>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</si>
  <si>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</si>
  <si>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</si>
  <si>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</si>
  <si>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</si>
  <si>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</si>
  <si>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</si>
  <si>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</si>
  <si>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</si>
  <si>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</si>
  <si>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</si>
  <si>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</si>
  <si>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</si>
  <si>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</si>
  <si>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</si>
  <si>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</si>
  <si>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</si>
  <si>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</si>
  <si>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</si>
  <si>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</si>
  <si>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</si>
  <si>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</si>
  <si>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</si>
  <si>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</si>
  <si>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</si>
  <si>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</si>
  <si>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</si>
  <si>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</si>
  <si>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</si>
  <si>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</si>
  <si>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</si>
  <si>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</si>
  <si>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</si>
  <si>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</si>
  <si>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</si>
  <si>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</si>
  <si>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</si>
  <si>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</si>
  <si>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</si>
  <si>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</si>
  <si>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</si>
  <si>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</si>
  <si>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</si>
  <si>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</si>
  <si>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</si>
  <si>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</si>
  <si>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</si>
  <si>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</si>
  <si>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</si>
  <si>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</si>
  <si>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</si>
  <si>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</si>
  <si>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</si>
  <si>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</si>
  <si>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</si>
  <si>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</si>
  <si>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</si>
  <si>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</si>
  <si>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</si>
  <si>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</si>
  <si>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</si>
  <si>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</si>
  <si>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</si>
  <si>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</si>
  <si>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</si>
  <si>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</si>
  <si>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</si>
  <si>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</si>
  <si>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</si>
  <si>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</si>
  <si>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</si>
  <si>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</si>
  <si>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</si>
  <si>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</si>
  <si>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</si>
  <si>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</si>
  <si>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</si>
  <si>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</si>
  <si>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</si>
  <si>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</si>
  <si>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</si>
  <si>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</si>
  <si>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</si>
  <si>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</si>
  <si>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</si>
  <si>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</si>
  <si>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</si>
  <si>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</si>
  <si>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</si>
  <si>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</si>
  <si>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</si>
  <si>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</si>
  <si>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</si>
  <si>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</si>
  <si>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</si>
  <si>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</si>
  <si>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</si>
  <si>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</si>
  <si>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</si>
  <si>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</si>
  <si>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</si>
  <si>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</si>
  <si>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</si>
  <si>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</si>
  <si>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</si>
  <si>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</si>
  <si>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</si>
  <si>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</si>
  <si>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</si>
  <si>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</si>
  <si>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</si>
  <si>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</si>
  <si>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</si>
  <si>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</si>
  <si>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</si>
  <si>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</si>
  <si>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</si>
  <si>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</si>
  <si>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</si>
  <si>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</si>
  <si>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</si>
  <si>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</si>
  <si>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</si>
  <si>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</si>
  <si>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</si>
  <si>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</si>
  <si>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</si>
  <si>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</si>
  <si>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</si>
  <si>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</si>
  <si>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</si>
  <si>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</si>
  <si>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</si>
  <si>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</si>
  <si>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</si>
  <si>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</si>
  <si>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</si>
  <si>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</si>
  <si>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</si>
  <si>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</si>
  <si>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</si>
  <si>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</si>
  <si>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</si>
  <si>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</si>
  <si>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</si>
  <si>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</si>
  <si>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</si>
  <si>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</si>
  <si>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</si>
  <si>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</si>
  <si>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</si>
  <si>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</si>
  <si>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</si>
  <si>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</si>
  <si>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</si>
  <si>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</si>
  <si>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</si>
  <si>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</si>
  <si>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</si>
  <si>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</si>
  <si>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</si>
  <si>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</si>
  <si>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</si>
  <si>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</si>
  <si>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</si>
  <si>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</si>
  <si>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</si>
  <si>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</si>
  <si>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</si>
  <si>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</si>
  <si>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</si>
  <si>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</si>
  <si>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</si>
  <si>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</si>
  <si>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</si>
  <si>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</si>
  <si>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</si>
  <si>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</si>
  <si>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</si>
  <si>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</si>
  <si>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</si>
  <si>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</si>
  <si>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</si>
  <si>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</si>
  <si>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</si>
  <si>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</si>
  <si>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</si>
  <si>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</si>
  <si>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</si>
  <si>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</si>
  <si>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</si>
  <si>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</si>
  <si>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</si>
  <si>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</si>
  <si>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</si>
  <si>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</si>
  <si>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</si>
  <si>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</si>
  <si>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</si>
  <si>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</si>
  <si>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</si>
  <si>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</si>
  <si>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</si>
  <si>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</si>
  <si>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</si>
  <si>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</si>
  <si>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</si>
  <si>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</si>
  <si>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</si>
  <si>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</si>
  <si>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</si>
  <si>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</si>
  <si>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</si>
  <si>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</si>
  <si>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</si>
  <si>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</si>
  <si>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</si>
  <si>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</si>
  <si>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</si>
  <si>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</si>
  <si>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</si>
  <si>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</si>
  <si>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</si>
  <si>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</si>
  <si>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</si>
  <si>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</si>
  <si>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</si>
  <si>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</si>
  <si>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</si>
  <si>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</si>
  <si>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</si>
  <si>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</si>
  <si>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</si>
  <si>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</si>
  <si>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</si>
  <si>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</si>
  <si>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</si>
  <si>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</si>
  <si>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</si>
  <si>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</si>
  <si>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</si>
  <si>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</si>
  <si>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</si>
  <si>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</si>
  <si>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</si>
  <si>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</si>
  <si>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</si>
  <si>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</si>
  <si>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</si>
  <si>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</si>
  <si>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</si>
  <si>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</si>
  <si>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</si>
  <si>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</si>
  <si>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</si>
  <si>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</si>
  <si>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</si>
  <si>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</si>
  <si>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</si>
  <si>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</si>
  <si>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</si>
  <si>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</si>
  <si>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</si>
  <si>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</si>
  <si>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</si>
  <si>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</si>
  <si>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</si>
  <si>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</si>
  <si>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</si>
  <si>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</si>
  <si>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</si>
  <si>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</si>
  <si>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</si>
  <si>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</si>
  <si>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</si>
  <si>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</si>
  <si>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</si>
  <si>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</si>
  <si>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</si>
  <si>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</si>
  <si>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</si>
  <si>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</si>
  <si>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</si>
  <si>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</si>
  <si>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</si>
  <si>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</si>
  <si>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</si>
  <si>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</si>
  <si>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</si>
  <si>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</si>
  <si>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</si>
  <si>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</si>
  <si>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</si>
  <si>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</si>
  <si>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</si>
  <si>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</si>
  <si>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</si>
  <si>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</si>
  <si>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</si>
  <si>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</si>
  <si>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</si>
  <si>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</si>
  <si>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</si>
  <si>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</si>
  <si>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</si>
  <si>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</si>
  <si>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</si>
  <si>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</si>
  <si>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</si>
  <si>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</si>
  <si>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</si>
  <si>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</si>
  <si>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</si>
  <si>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</si>
  <si>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</si>
  <si>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</si>
  <si>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</si>
  <si>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</si>
  <si>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</si>
  <si>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</si>
  <si>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</si>
  <si>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</si>
  <si>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</si>
  <si>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</si>
  <si>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</si>
  <si>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</si>
  <si>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</si>
  <si>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</si>
  <si>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</si>
  <si>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</si>
  <si>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</si>
  <si>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</si>
  <si>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</si>
  <si>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</si>
  <si>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</si>
  <si>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</si>
  <si>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</si>
  <si>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</si>
  <si>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</si>
  <si>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</si>
  <si>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</si>
  <si>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</si>
  <si>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</si>
  <si>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</si>
  <si>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</si>
  <si>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</si>
  <si>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</si>
  <si>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</si>
  <si>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</si>
  <si>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</si>
  <si>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</si>
  <si>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</si>
  <si>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</si>
  <si>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</si>
  <si>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</si>
  <si>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</si>
  <si>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</si>
  <si>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</si>
  <si>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</si>
  <si>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</si>
  <si>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</si>
  <si>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</si>
  <si>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</si>
  <si>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</si>
  <si>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</si>
  <si>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</si>
  <si>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</si>
  <si>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</si>
  <si>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</si>
  <si>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</si>
  <si>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</si>
  <si>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</si>
  <si>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</si>
  <si>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</si>
  <si>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</si>
  <si>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</si>
  <si>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</si>
  <si>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</si>
  <si>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</si>
  <si>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</si>
  <si>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</si>
  <si>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</si>
  <si>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</si>
  <si>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</si>
  <si>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</si>
  <si>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</si>
  <si>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</si>
  <si>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</si>
  <si>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</si>
  <si>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</si>
  <si>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</si>
  <si>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</si>
  <si>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</si>
  <si>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</si>
  <si>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</si>
  <si>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</si>
  <si>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</si>
  <si>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</si>
  <si>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</si>
  <si>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</si>
  <si>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</si>
  <si>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</si>
  <si>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</si>
  <si>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</si>
  <si>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</si>
  <si>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</si>
  <si>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</si>
  <si>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</si>
  <si>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</si>
  <si>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</si>
  <si>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</si>
  <si>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</si>
  <si>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</si>
  <si>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</si>
  <si>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</si>
  <si>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</si>
  <si>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</si>
  <si>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</si>
  <si>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</si>
  <si>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</si>
  <si>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</si>
  <si>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</si>
  <si>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</si>
  <si>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</si>
  <si>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</si>
  <si>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</si>
  <si>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</si>
  <si>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</si>
  <si>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</si>
  <si>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</si>
  <si>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</si>
  <si>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</si>
  <si>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</si>
  <si>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</si>
  <si>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</si>
  <si>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</si>
  <si>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</si>
  <si>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</si>
  <si>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</si>
  <si>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</si>
  <si>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</si>
  <si>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</si>
  <si>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</si>
  <si>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</si>
  <si>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</si>
  <si>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</si>
  <si>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</si>
  <si>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</si>
  <si>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</si>
  <si>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</si>
  <si>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</si>
  <si>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</si>
  <si>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</si>
  <si>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</si>
  <si>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</si>
  <si>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</si>
  <si>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</si>
  <si>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</si>
  <si>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</si>
  <si>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</si>
  <si>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</si>
  <si>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</si>
  <si>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</si>
  <si>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</si>
  <si>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</si>
  <si>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</si>
  <si>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</si>
  <si>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</si>
  <si>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</si>
  <si>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</si>
  <si>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</si>
  <si>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</si>
  <si>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</si>
  <si>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</si>
  <si>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</si>
  <si>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</si>
  <si>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</si>
  <si>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</si>
  <si>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</si>
  <si>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</si>
  <si>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</si>
  <si>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</si>
  <si>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</si>
  <si>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</si>
  <si>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</si>
  <si>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</si>
  <si>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</si>
  <si>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</si>
  <si>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</si>
  <si>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</si>
  <si>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</si>
  <si>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</si>
  <si>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</si>
  <si>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</si>
  <si>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</si>
  <si>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</si>
  <si>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</si>
  <si>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</si>
  <si>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</si>
  <si>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</si>
  <si>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</si>
  <si>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</si>
  <si>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</si>
  <si>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</si>
  <si>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</si>
  <si>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</si>
  <si>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</si>
  <si>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</si>
  <si>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</si>
  <si>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</si>
  <si>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</si>
  <si>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</si>
  <si>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</si>
  <si>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</si>
  <si>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</si>
  <si>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</si>
  <si>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</si>
  <si>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</si>
  <si>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</si>
  <si>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</si>
  <si>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</si>
  <si>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</si>
  <si>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</si>
  <si>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</si>
  <si>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</si>
  <si>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</si>
  <si>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</si>
  <si>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</si>
  <si>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</si>
  <si>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</si>
  <si>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</si>
  <si>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</si>
  <si>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</si>
  <si>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</si>
  <si>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</si>
  <si>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</si>
  <si>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</si>
  <si>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</si>
  <si>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</si>
  <si>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</si>
  <si>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</si>
  <si>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</si>
  <si>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</si>
  <si>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</si>
  <si>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</si>
  <si>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</si>
  <si>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</si>
  <si>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</si>
  <si>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</si>
  <si>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</si>
  <si>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</si>
  <si>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</si>
  <si>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</si>
  <si>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</si>
  <si>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</si>
  <si>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</si>
  <si>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</si>
  <si>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</si>
  <si>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</si>
  <si>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</si>
  <si>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</si>
  <si>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</si>
  <si>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</si>
  <si>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</si>
  <si>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</si>
  <si>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</si>
  <si>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</si>
  <si>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</si>
  <si>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</si>
  <si>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</si>
  <si>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</si>
  <si>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</si>
  <si>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</si>
  <si>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</si>
  <si>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</si>
  <si>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</si>
  <si>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</si>
  <si>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</si>
  <si>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</si>
  <si>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</si>
  <si>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</si>
  <si>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</si>
  <si>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</si>
  <si>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</si>
  <si>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</si>
  <si>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</si>
  <si>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</si>
  <si>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</si>
  <si>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</si>
  <si>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</si>
  <si>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</si>
  <si>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</si>
  <si>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</si>
  <si>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</si>
  <si>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</si>
  <si>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</si>
  <si>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</si>
  <si>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</si>
  <si>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</si>
  <si>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</si>
  <si>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</si>
  <si>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</si>
  <si>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</si>
  <si>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</si>
  <si>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</si>
  <si>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</si>
  <si>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</si>
  <si>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</si>
  <si>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</si>
  <si>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</si>
  <si>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</si>
  <si>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</si>
  <si>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</si>
  <si>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</si>
  <si>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</si>
  <si>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</si>
  <si>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</si>
  <si>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</si>
  <si>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</si>
  <si>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</si>
  <si>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</si>
  <si>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</si>
  <si>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</si>
  <si>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</si>
  <si>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</si>
  <si>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</si>
  <si>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</si>
  <si>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</si>
  <si>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</si>
  <si>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</si>
  <si>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</si>
  <si>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</si>
  <si>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</si>
  <si>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</si>
  <si>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</si>
  <si>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</si>
  <si>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</si>
  <si>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</si>
  <si>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</si>
  <si>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</si>
  <si>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</si>
  <si>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</si>
  <si>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</si>
  <si>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</si>
  <si>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</si>
  <si>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</si>
  <si>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</si>
  <si>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</si>
  <si>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</si>
  <si>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</si>
  <si>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</si>
  <si>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</si>
  <si>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</si>
  <si>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</si>
  <si>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</si>
  <si>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</si>
  <si>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</si>
  <si>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</si>
  <si>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</si>
  <si>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</si>
  <si>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</si>
  <si>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</si>
  <si>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</si>
  <si>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</si>
  <si>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</si>
  <si>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</si>
  <si>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</si>
  <si>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</si>
  <si>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</si>
  <si>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</si>
  <si>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</si>
  <si>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</si>
  <si>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</si>
  <si>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</si>
  <si>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</si>
  <si>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</si>
  <si>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</si>
  <si>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</si>
  <si>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</si>
  <si>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</si>
  <si>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</si>
  <si>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</si>
  <si>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</si>
  <si>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</si>
  <si>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</si>
  <si>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</si>
  <si>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</si>
  <si>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</si>
  <si>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</si>
  <si>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</si>
  <si>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</si>
  <si>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</si>
  <si>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</si>
  <si>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</si>
  <si>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</si>
  <si>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</si>
  <si>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</si>
  <si>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</si>
  <si>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</si>
  <si>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</si>
  <si>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</si>
  <si>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</si>
  <si>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</si>
  <si>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</si>
  <si>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</si>
  <si>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</si>
  <si>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</si>
  <si>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</si>
  <si>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</si>
  <si>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</si>
  <si>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</si>
  <si>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</si>
  <si>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</si>
  <si>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</si>
  <si>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</si>
  <si>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</si>
  <si>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</si>
  <si>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</si>
  <si>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</si>
  <si>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</si>
  <si>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</si>
  <si>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</si>
  <si>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</si>
  <si>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</si>
  <si>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</si>
  <si>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</si>
  <si>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</si>
  <si>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</si>
  <si>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</si>
  <si>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</si>
  <si>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</si>
  <si>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</si>
  <si>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</si>
  <si>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</si>
  <si>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</si>
  <si>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</si>
  <si>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</si>
  <si>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</si>
  <si>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</si>
  <si>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</si>
  <si>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</si>
  <si>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</si>
  <si>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</si>
  <si>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</si>
  <si>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</si>
  <si>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</si>
  <si>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</si>
  <si>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</si>
  <si>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</si>
  <si>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</si>
  <si>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</si>
  <si>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</si>
  <si>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</si>
  <si>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</si>
  <si>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</si>
  <si>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</si>
  <si>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</si>
  <si>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</si>
  <si>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</si>
  <si>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</si>
  <si>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</si>
  <si>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</si>
  <si>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</si>
  <si>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</si>
  <si>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</si>
  <si>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</si>
  <si>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</si>
  <si>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</si>
  <si>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</si>
  <si>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</si>
  <si>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</si>
  <si>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</si>
  <si>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</si>
  <si>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</si>
  <si>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</si>
  <si>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</si>
  <si>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</si>
  <si>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</si>
  <si>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</si>
  <si>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</si>
  <si>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</si>
  <si>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</si>
  <si>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</si>
  <si>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</si>
  <si>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</si>
  <si>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</si>
  <si>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</si>
  <si>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</si>
  <si>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</si>
  <si>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</si>
  <si>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</si>
  <si>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</si>
  <si>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</si>
  <si>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</si>
  <si>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</si>
  <si>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</si>
  <si>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</si>
  <si>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</si>
  <si>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</si>
  <si>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</si>
  <si>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</si>
  <si>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</si>
  <si>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</si>
  <si>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</si>
  <si>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</si>
  <si>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</si>
  <si>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</si>
  <si>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</si>
  <si>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</si>
  <si>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</si>
  <si>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</si>
  <si>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</si>
  <si>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</si>
  <si>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</si>
  <si>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</si>
  <si>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</si>
  <si>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</si>
  <si>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</si>
  <si>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</si>
  <si>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</si>
  <si>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</si>
  <si>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</si>
  <si>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</si>
  <si>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</si>
  <si>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</si>
  <si>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</si>
  <si>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</si>
  <si>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</si>
  <si>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</si>
  <si>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</si>
  <si>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</si>
  <si>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</si>
  <si>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</si>
  <si>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</si>
  <si>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</si>
  <si>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</si>
  <si>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</si>
  <si>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</si>
  <si>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</si>
  <si>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</si>
  <si>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</si>
  <si>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</si>
  <si>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</si>
  <si>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</si>
  <si>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</si>
  <si>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</si>
  <si>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</si>
  <si>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</si>
  <si>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</si>
  <si>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</si>
  <si>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</si>
  <si>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</si>
  <si>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</si>
  <si>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</si>
  <si>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</si>
  <si>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</si>
  <si>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</si>
  <si>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</si>
  <si>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</si>
  <si>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</si>
  <si>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</si>
  <si>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</si>
  <si>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</si>
  <si>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</si>
  <si>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</si>
  <si>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</si>
  <si>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</si>
  <si>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</si>
  <si>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</si>
  <si>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</si>
  <si>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</si>
  <si>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</si>
  <si>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</si>
  <si>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</si>
  <si>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</si>
  <si>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</si>
  <si>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</si>
  <si>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</si>
  <si>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</si>
  <si>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</si>
  <si>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</si>
  <si>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</si>
  <si>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</si>
  <si>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</si>
  <si>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</si>
  <si>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</si>
  <si>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</si>
  <si>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</si>
  <si>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</si>
  <si>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</si>
  <si>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</si>
  <si>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</si>
  <si>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</si>
  <si>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</si>
  <si>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</si>
  <si>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</si>
  <si>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</si>
  <si>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</si>
  <si>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</si>
  <si>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</si>
  <si>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</si>
  <si>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</si>
  <si>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</si>
  <si>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</si>
  <si>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</si>
  <si>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</si>
  <si>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</si>
  <si>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</si>
  <si>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</si>
  <si>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</si>
  <si>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</si>
  <si>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</si>
  <si>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</si>
  <si>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</si>
  <si>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</si>
  <si>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</si>
  <si>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</si>
  <si>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</si>
  <si>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</si>
  <si>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</si>
  <si>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</si>
  <si>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</si>
  <si>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</si>
  <si>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</si>
  <si>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</si>
  <si>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</si>
  <si>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</si>
  <si>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</si>
  <si>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</si>
  <si>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</si>
  <si>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</si>
  <si>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</si>
  <si>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</si>
  <si>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</si>
  <si>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</si>
  <si>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</si>
  <si>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</si>
  <si>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</si>
  <si>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</si>
  <si>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</si>
  <si>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</si>
  <si>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</si>
  <si>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</si>
  <si>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</si>
  <si>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</si>
  <si>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</si>
  <si>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</si>
  <si>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</si>
  <si>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</si>
  <si>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</si>
  <si>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</si>
  <si>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</si>
  <si>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</si>
  <si>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</si>
  <si>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</si>
  <si>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</si>
  <si>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</si>
  <si>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</si>
  <si>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</si>
  <si>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</si>
  <si>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</si>
  <si>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</si>
  <si>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</si>
  <si>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</si>
  <si>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</si>
  <si>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</si>
  <si>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</si>
  <si>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</si>
  <si>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</si>
  <si>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</si>
  <si>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</si>
  <si>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</si>
  <si>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</si>
  <si>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</si>
  <si>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</si>
  <si>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</si>
  <si>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</si>
  <si>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</si>
  <si>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</si>
  <si>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</si>
  <si>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</si>
  <si>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</si>
  <si>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</si>
  <si>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</si>
  <si>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</si>
  <si>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</si>
  <si>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</si>
  <si>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</si>
  <si>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</si>
  <si>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</si>
  <si>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</si>
  <si>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</si>
  <si>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</si>
  <si>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</si>
  <si>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</si>
  <si>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</si>
  <si>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</si>
  <si>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</si>
  <si>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</si>
  <si>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</si>
  <si>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</si>
  <si>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</si>
  <si>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</si>
  <si>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</si>
  <si>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</si>
  <si>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</si>
  <si>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</si>
  <si>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</si>
  <si>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</si>
  <si>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</si>
  <si>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</si>
  <si>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</si>
  <si>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</si>
  <si>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</si>
  <si>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</si>
  <si>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</si>
  <si>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</si>
  <si>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</si>
  <si>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</si>
  <si>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</si>
  <si>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</si>
  <si>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</si>
  <si>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</si>
  <si>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</si>
  <si>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</si>
  <si>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</si>
  <si>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</si>
  <si>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</si>
  <si>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</si>
  <si>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</si>
  <si>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</si>
  <si>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</si>
  <si>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</si>
  <si>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</si>
  <si>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</si>
  <si>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</si>
  <si>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</si>
  <si>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</si>
  <si>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</si>
  <si>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</si>
  <si>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</si>
  <si>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</si>
  <si>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</si>
  <si>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</si>
  <si>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</si>
  <si>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</si>
  <si>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</si>
  <si>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</si>
  <si>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</si>
  <si>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</si>
  <si>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</si>
  <si>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</si>
  <si>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</si>
  <si>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</si>
  <si>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</si>
  <si>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</si>
  <si>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</si>
  <si>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</si>
  <si>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</si>
  <si>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</si>
  <si>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</si>
  <si>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</si>
  <si>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</si>
  <si>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</si>
  <si>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</si>
  <si>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</si>
  <si>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</si>
  <si>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</si>
  <si>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</si>
  <si>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</si>
  <si>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</si>
  <si>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</si>
  <si>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</si>
  <si>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</si>
  <si>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</si>
  <si>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</si>
  <si>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</si>
  <si>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</si>
  <si>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</si>
  <si>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</si>
  <si>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</si>
  <si>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</si>
  <si>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</si>
  <si>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</si>
  <si>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</si>
  <si>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</si>
  <si>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</si>
  <si>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</si>
  <si>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</si>
  <si>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</si>
  <si>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</si>
  <si>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</si>
  <si>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</si>
  <si>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</si>
  <si>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</si>
  <si>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</si>
  <si>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</si>
  <si>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</si>
  <si>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</si>
  <si>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</si>
  <si>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</si>
  <si>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</si>
  <si>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</si>
  <si>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</si>
  <si>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</si>
  <si>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</si>
  <si>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</si>
  <si>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</si>
  <si>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</si>
  <si>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</si>
  <si>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</si>
  <si>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</si>
  <si>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</si>
  <si>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</si>
  <si>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</si>
  <si>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</si>
  <si>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</si>
  <si>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</si>
  <si>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</si>
  <si>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</si>
  <si>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</si>
  <si>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</si>
  <si>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</si>
  <si>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</si>
  <si>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</si>
  <si>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</si>
  <si>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</si>
  <si>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</si>
  <si>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</si>
  <si>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</si>
  <si>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</si>
  <si>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</si>
  <si>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</si>
  <si>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</si>
  <si>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</si>
  <si>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</si>
  <si>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</si>
  <si>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</si>
  <si>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</si>
  <si>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</si>
  <si>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</si>
  <si>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</si>
  <si>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</si>
  <si>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</si>
  <si>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</si>
  <si>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</si>
  <si>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</si>
  <si>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</si>
  <si>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</si>
  <si>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</si>
  <si>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</si>
  <si>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</si>
  <si>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</si>
  <si>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</si>
  <si>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</si>
  <si>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</si>
  <si>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</si>
  <si>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</si>
  <si>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</si>
  <si>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</si>
  <si>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</si>
  <si>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</si>
  <si>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</si>
  <si>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</si>
  <si>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</si>
  <si>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</si>
  <si>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</si>
  <si>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</si>
  <si>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</si>
  <si>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</si>
  <si>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</si>
  <si>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</si>
  <si>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</si>
  <si>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</si>
  <si>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</si>
  <si>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</si>
  <si>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</si>
  <si>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</si>
  <si>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</si>
  <si>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</si>
  <si>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</si>
  <si>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</si>
  <si>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</si>
  <si>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</si>
  <si>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</si>
  <si>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</si>
  <si>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</si>
  <si>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</si>
  <si>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</si>
  <si>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</si>
  <si>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</si>
  <si>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</si>
  <si>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</si>
  <si>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</si>
  <si>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</si>
  <si>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</si>
  <si>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</si>
  <si>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</si>
  <si>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</si>
  <si>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</si>
  <si>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</si>
  <si>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</si>
  <si>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</si>
  <si>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</si>
  <si>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</si>
  <si>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</si>
  <si>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</si>
  <si>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</si>
  <si>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</si>
  <si>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</si>
  <si>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</si>
  <si>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</si>
  <si>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</si>
  <si>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</si>
  <si>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</si>
  <si>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</si>
  <si>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</si>
  <si>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</si>
  <si>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</si>
  <si>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</si>
  <si>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</si>
  <si>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</si>
  <si>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</si>
  <si>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</si>
  <si>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</si>
  <si>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</si>
  <si>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</si>
  <si>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</si>
  <si>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</si>
  <si>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</si>
  <si>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</si>
  <si>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</si>
  <si>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</si>
  <si>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</si>
  <si>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</si>
  <si>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</si>
  <si>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</si>
  <si>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</si>
  <si>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</si>
  <si>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</si>
  <si>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</si>
  <si>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</si>
  <si>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</si>
  <si>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</si>
  <si>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</si>
  <si>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</si>
  <si>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</si>
  <si>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</si>
  <si>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</si>
  <si>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</si>
  <si>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</si>
  <si>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</si>
  <si>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</si>
  <si>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</si>
  <si>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</si>
  <si>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</si>
  <si>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</si>
  <si>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</si>
  <si>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</si>
  <si>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</si>
  <si>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</si>
  <si>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</si>
  <si>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</si>
  <si>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</si>
  <si>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</si>
  <si>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</si>
  <si>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</si>
  <si>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</si>
  <si>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</si>
  <si>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</si>
  <si>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</si>
  <si>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</si>
  <si>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</si>
  <si>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</si>
  <si>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</si>
  <si>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</si>
  <si>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</si>
  <si>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</si>
  <si>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</si>
  <si>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</si>
  <si>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</si>
  <si>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</si>
  <si>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</si>
  <si>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</si>
  <si>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</si>
  <si>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</si>
  <si>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</si>
  <si>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</si>
  <si>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</si>
  <si>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</si>
  <si>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</si>
  <si>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</si>
  <si>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</si>
  <si>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</si>
  <si>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</si>
  <si>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</si>
  <si>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</si>
  <si>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</si>
  <si>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</si>
  <si>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</si>
  <si>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</si>
  <si>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</si>
  <si>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</si>
  <si>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</si>
  <si>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</si>
  <si>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</si>
  <si>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</si>
  <si>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</si>
  <si>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</si>
  <si>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</si>
  <si>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</si>
  <si>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</si>
  <si>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</si>
  <si>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</si>
  <si>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</si>
  <si>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</si>
  <si>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</si>
  <si>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</si>
  <si>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</si>
  <si>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</si>
  <si>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</si>
  <si>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</si>
  <si>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</si>
  <si>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</si>
  <si>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</si>
  <si>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</si>
  <si>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</si>
  <si>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</si>
  <si>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</si>
  <si>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</si>
  <si>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</si>
  <si>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</si>
  <si>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</si>
  <si>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</si>
  <si>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</si>
  <si>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</si>
  <si>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</si>
  <si>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</si>
  <si>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</si>
  <si>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</si>
  <si>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</si>
  <si>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</si>
  <si>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</si>
  <si>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</si>
  <si>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</si>
  <si>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</si>
  <si>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</si>
  <si>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</si>
  <si>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</si>
  <si>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</si>
  <si>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</si>
  <si>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</si>
  <si>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</si>
  <si>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</si>
  <si>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</si>
  <si>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</si>
  <si>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</si>
  <si>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</si>
  <si>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</si>
  <si>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</si>
  <si>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</si>
  <si>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</si>
  <si>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</si>
  <si>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</si>
  <si>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</si>
  <si>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</si>
  <si>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</si>
  <si>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</si>
  <si>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</si>
  <si>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</si>
  <si>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</si>
  <si>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</si>
  <si>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</si>
  <si>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</si>
  <si>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</si>
  <si>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</si>
  <si>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</si>
  <si>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</si>
  <si>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</si>
  <si>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</si>
  <si>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</si>
  <si>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</si>
  <si>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</si>
  <si>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</si>
  <si>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</si>
  <si>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</si>
  <si>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</si>
  <si>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</si>
  <si>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</si>
  <si>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</si>
  <si>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</si>
  <si>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</si>
  <si>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</si>
  <si>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</si>
  <si>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</si>
  <si>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</si>
  <si>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</si>
  <si>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</si>
  <si>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</si>
  <si>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</si>
  <si>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</si>
  <si>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</si>
  <si>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</si>
  <si>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</si>
  <si>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</si>
  <si>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</si>
  <si>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</si>
  <si>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</si>
  <si>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</si>
  <si>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</si>
  <si>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</si>
  <si>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</si>
  <si>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</si>
  <si>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</si>
  <si>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</si>
  <si>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</si>
  <si>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</si>
  <si>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</si>
  <si>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</si>
  <si>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</si>
  <si>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</si>
  <si>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</si>
  <si>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</si>
  <si>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</si>
  <si>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</si>
  <si>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</si>
  <si>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</si>
  <si>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</si>
  <si>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</si>
  <si>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</si>
  <si>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</si>
  <si>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</si>
  <si>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</si>
  <si>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</si>
  <si>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</si>
  <si>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</si>
  <si>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</si>
  <si>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</si>
  <si>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</si>
  <si>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</si>
  <si>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</si>
  <si>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</si>
  <si>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</si>
  <si>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</si>
  <si>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</si>
  <si>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</si>
  <si>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</si>
  <si>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</si>
  <si>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</si>
  <si>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</si>
  <si>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</si>
  <si>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</si>
  <si>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</si>
  <si>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</si>
  <si>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</si>
  <si>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</si>
  <si>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</si>
  <si>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</si>
  <si>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</si>
  <si>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</si>
  <si>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</si>
  <si>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</si>
  <si>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</si>
  <si>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</si>
  <si>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</si>
  <si>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</si>
  <si>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</si>
  <si>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</si>
  <si>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</si>
  <si>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</si>
  <si>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</si>
  <si>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</si>
  <si>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</si>
  <si>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</si>
  <si>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</si>
  <si>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</si>
  <si>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</si>
  <si>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</si>
  <si>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</si>
  <si>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</si>
  <si>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</si>
  <si>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</si>
  <si>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</si>
  <si>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</si>
  <si>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</si>
  <si>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</si>
  <si>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</si>
  <si>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</si>
  <si>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</si>
  <si>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</si>
  <si>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</si>
  <si>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</si>
  <si>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</si>
  <si>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</si>
  <si>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</si>
  <si>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</si>
  <si>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</si>
  <si>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</si>
  <si>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</si>
  <si>
    <t>869347021RP0001</t>
  </si>
  <si>
    <t>869347021RP0003</t>
  </si>
  <si>
    <t>Canada Pension Plan</t>
  </si>
  <si>
    <t>Investment Board</t>
  </si>
  <si>
    <t xml:space="preserve">Suite 2500 </t>
  </si>
  <si>
    <t>CAN</t>
  </si>
  <si>
    <t xml:space="preserve">M5C2W5 </t>
  </si>
  <si>
    <t>Cindy S. Lee</t>
  </si>
  <si>
    <t>479-5531</t>
  </si>
  <si>
    <t>0000548</t>
  </si>
  <si>
    <t>000000000</t>
  </si>
  <si>
    <t>&lt;T1204 Slip&gt;</t>
  </si>
  <si>
    <t>&lt;/T1204Slip&gt;</t>
  </si>
  <si>
    <t>&lt;T1204Summary&gt;</t>
  </si>
  <si>
    <t>&lt;/T1204Summary&gt;</t>
  </si>
  <si>
    <t>Contact telephone number</t>
  </si>
  <si>
    <t>850287855RT0001</t>
  </si>
  <si>
    <t>M5C2W5</t>
  </si>
  <si>
    <t>Suite 2500</t>
  </si>
  <si>
    <t>M5V1K4</t>
  </si>
  <si>
    <t>V8W2Y2</t>
  </si>
  <si>
    <t>L4H3M8</t>
  </si>
  <si>
    <t>M5R1G4</t>
  </si>
  <si>
    <t>M4M2R7</t>
  </si>
  <si>
    <t>L6Y3L4</t>
  </si>
  <si>
    <t>L4L7H2</t>
  </si>
  <si>
    <t>M6P1Z8</t>
  </si>
  <si>
    <t>M8Y1J3</t>
  </si>
  <si>
    <t>M3J2N5</t>
  </si>
  <si>
    <t>M5C1Y2</t>
  </si>
  <si>
    <t>M3B2M3</t>
  </si>
  <si>
    <t>N8T3N5</t>
  </si>
  <si>
    <t>M5W4H1</t>
  </si>
  <si>
    <t>L5N8C3</t>
  </si>
  <si>
    <t>M5E1W7</t>
  </si>
  <si>
    <t>M2N7E9</t>
  </si>
  <si>
    <t>M6S1P6</t>
  </si>
  <si>
    <t>L4W4M2</t>
  </si>
  <si>
    <t>N5A3E8</t>
  </si>
  <si>
    <t>K2A2V9</t>
  </si>
  <si>
    <t>M5W0A7</t>
  </si>
  <si>
    <t>M5S3G4</t>
  </si>
  <si>
    <t>L5A3Y5</t>
  </si>
  <si>
    <t>L8W3G9</t>
  </si>
  <si>
    <t>M5V3P1</t>
  </si>
  <si>
    <t>M5V0A4</t>
  </si>
  <si>
    <t>M5J1E3</t>
  </si>
  <si>
    <t>M6K0A1</t>
  </si>
  <si>
    <t>L5T1J4</t>
  </si>
  <si>
    <t>M5H2S6</t>
  </si>
  <si>
    <t>M3C3X9</t>
  </si>
  <si>
    <t>L3R1H3</t>
  </si>
  <si>
    <t>L0E1R0</t>
  </si>
  <si>
    <t>M9W5L7</t>
  </si>
  <si>
    <t>M5H3B7</t>
  </si>
  <si>
    <t>M6K3C3</t>
  </si>
  <si>
    <t>M5P2C9</t>
  </si>
  <si>
    <t>M5C1E9</t>
  </si>
  <si>
    <t>M4X1W3</t>
  </si>
  <si>
    <t>K2E8B2</t>
  </si>
  <si>
    <t>M5V3M9</t>
  </si>
  <si>
    <t>K2E1A2</t>
  </si>
  <si>
    <t>L5G2H3</t>
  </si>
  <si>
    <t>M4T1B1</t>
  </si>
  <si>
    <t>M6H2B8</t>
  </si>
  <si>
    <t>M5V3B1</t>
  </si>
  <si>
    <t>M5C2J6</t>
  </si>
  <si>
    <t>M6C3M8</t>
  </si>
  <si>
    <t>M6G2K8</t>
  </si>
  <si>
    <t>K2K2P9</t>
  </si>
  <si>
    <t>M3J3E5</t>
  </si>
  <si>
    <t>M5H2T6</t>
  </si>
  <si>
    <t>M4W3L4</t>
  </si>
  <si>
    <t>M5K1A0</t>
  </si>
  <si>
    <t>V6B2S8</t>
  </si>
  <si>
    <t>V6E3V6</t>
  </si>
  <si>
    <t>M5C1S2</t>
  </si>
  <si>
    <t>M4G2C3</t>
  </si>
  <si>
    <t>M3H5T8</t>
  </si>
  <si>
    <t>M5S2E8</t>
  </si>
  <si>
    <t>L5E2T4</t>
  </si>
  <si>
    <t>L0S2J0</t>
  </si>
  <si>
    <t>K1R0A7</t>
  </si>
  <si>
    <t>M5V3G7</t>
  </si>
  <si>
    <t>M4G4H7</t>
  </si>
  <si>
    <t>L5E2X6</t>
  </si>
  <si>
    <t>L4J7Y8</t>
  </si>
  <si>
    <t>L9T5V7</t>
  </si>
  <si>
    <t>M5K1J5</t>
  </si>
  <si>
    <t>M5K1B2</t>
  </si>
  <si>
    <t>N2G4Y7</t>
  </si>
  <si>
    <t>M4N3N1</t>
  </si>
  <si>
    <t>M5L1G2</t>
  </si>
  <si>
    <t>L6YON3</t>
  </si>
  <si>
    <t>K7L3N6</t>
  </si>
  <si>
    <t>M4N2C8</t>
  </si>
  <si>
    <t>K1P6B9</t>
  </si>
  <si>
    <t>L0S1J0</t>
  </si>
  <si>
    <t>N5X2T1</t>
  </si>
  <si>
    <t>M1M3T9</t>
  </si>
  <si>
    <t>M5H1A1</t>
  </si>
  <si>
    <t>N6A3K7</t>
  </si>
  <si>
    <t>M5S1J6</t>
  </si>
  <si>
    <t>M5R2C4</t>
  </si>
  <si>
    <t>L8R1E2</t>
  </si>
  <si>
    <t>L4Z1Z5</t>
  </si>
  <si>
    <t>M5V2S9</t>
  </si>
  <si>
    <t>L4W4K8</t>
  </si>
  <si>
    <t>M9R2N6</t>
  </si>
  <si>
    <t>M8Z3T5</t>
  </si>
  <si>
    <t>L0B1M0</t>
  </si>
  <si>
    <t>M5Q3W5</t>
  </si>
  <si>
    <t>M4L3Y6</t>
  </si>
  <si>
    <t>M5N1L9</t>
  </si>
  <si>
    <t>N2L3G1</t>
  </si>
  <si>
    <t>H3A1G5</t>
  </si>
  <si>
    <t>M5C2T6</t>
  </si>
  <si>
    <t>M4Y2Z2</t>
  </si>
  <si>
    <t>E2L4V1</t>
  </si>
  <si>
    <t>M5E1M2</t>
  </si>
  <si>
    <t>M1L2C6</t>
  </si>
  <si>
    <t>R3C4H6</t>
  </si>
  <si>
    <t>M5A1K7</t>
  </si>
  <si>
    <t>M5S2E1</t>
  </si>
  <si>
    <t>M4P1E4</t>
  </si>
  <si>
    <t>M6J1P9</t>
  </si>
  <si>
    <t>M3J1P3</t>
  </si>
  <si>
    <t>M4H1L9</t>
  </si>
  <si>
    <t>L2E6W7</t>
  </si>
  <si>
    <t>M5H2R1</t>
  </si>
  <si>
    <t>M5R2E3</t>
  </si>
  <si>
    <t>M8X1T8</t>
  </si>
  <si>
    <t>L5N2L8</t>
  </si>
  <si>
    <t>L9Y3Z2</t>
  </si>
  <si>
    <t>M8Z2R4</t>
  </si>
  <si>
    <t>M5H2A4</t>
  </si>
  <si>
    <t>M4K2Z8</t>
  </si>
  <si>
    <t>M5R3S4</t>
  </si>
  <si>
    <t>M5B2H5</t>
  </si>
  <si>
    <t>M5B2G9</t>
  </si>
  <si>
    <t>M8Z3C9</t>
  </si>
  <si>
    <t>M4W3C7</t>
  </si>
  <si>
    <t>N0B1T0</t>
  </si>
  <si>
    <t>M5A1T1</t>
  </si>
  <si>
    <t>L6S5Z4</t>
  </si>
  <si>
    <t>M5C2E9</t>
  </si>
  <si>
    <t>M5H2Y4</t>
  </si>
  <si>
    <t>K1R7X7</t>
  </si>
  <si>
    <t>V8T5K2</t>
  </si>
  <si>
    <t>M4Y3Y3</t>
  </si>
  <si>
    <t>M5J1A7</t>
  </si>
  <si>
    <t>M5V3A8</t>
  </si>
  <si>
    <t>M5E1W5</t>
  </si>
  <si>
    <t>K1H8M7</t>
  </si>
  <si>
    <t>M9W1G1</t>
  </si>
  <si>
    <t>M5X1C1</t>
  </si>
  <si>
    <t>M5A1A4</t>
  </si>
  <si>
    <t>M5R1R9</t>
  </si>
  <si>
    <t>M4K1Y2</t>
  </si>
  <si>
    <t>H2XOA8</t>
  </si>
  <si>
    <t>L9Y3Z7</t>
  </si>
  <si>
    <t>M4R2H8</t>
  </si>
  <si>
    <t>M6B3Y1</t>
  </si>
  <si>
    <t>L9W2Z7</t>
  </si>
  <si>
    <t>H2Z2B3</t>
  </si>
  <si>
    <t>M5W0J3</t>
  </si>
  <si>
    <t>M6R2J1</t>
  </si>
  <si>
    <t>J3H0G4</t>
  </si>
  <si>
    <t>N3H4R8</t>
  </si>
  <si>
    <t>L3R9T8</t>
  </si>
  <si>
    <t>M5E1K3</t>
  </si>
  <si>
    <t>M5J0B6</t>
  </si>
  <si>
    <t>M5J2V5</t>
  </si>
  <si>
    <t>L3Y9E8</t>
  </si>
  <si>
    <t>M5J1H1</t>
  </si>
  <si>
    <t>K1G3V4</t>
  </si>
  <si>
    <t>M5S1S4</t>
  </si>
  <si>
    <t>M5V2T3</t>
  </si>
  <si>
    <t>M5V2P2</t>
  </si>
  <si>
    <t>M5H2N6</t>
  </si>
  <si>
    <t>M5V3M7</t>
  </si>
  <si>
    <t>N0C1H0</t>
  </si>
  <si>
    <t>H4B1X4</t>
  </si>
  <si>
    <t>M5R2K3</t>
  </si>
  <si>
    <t>L4K4V3</t>
  </si>
  <si>
    <t>M5V1B5</t>
  </si>
  <si>
    <t>M1N1V2</t>
  </si>
  <si>
    <t>M9V4B5</t>
  </si>
  <si>
    <t>L9T0Y8</t>
  </si>
  <si>
    <t>L4B4N4</t>
  </si>
  <si>
    <t>M5R2A9</t>
  </si>
  <si>
    <t>V6H1G3</t>
  </si>
  <si>
    <t>L4V1H3</t>
  </si>
  <si>
    <t>L3T6Z1</t>
  </si>
  <si>
    <t>M5H2W9</t>
  </si>
  <si>
    <t>M5C3B2</t>
  </si>
  <si>
    <t>L4Z1P3</t>
  </si>
  <si>
    <t>M5H3L5</t>
  </si>
  <si>
    <t>M8V2L1</t>
  </si>
  <si>
    <t>M5H3T9</t>
  </si>
  <si>
    <t>M5W3N9</t>
  </si>
  <si>
    <t>M5C1T4</t>
  </si>
  <si>
    <t>M5E1C7</t>
  </si>
  <si>
    <t>M5W0E9</t>
  </si>
  <si>
    <t>M5V1J2</t>
  </si>
  <si>
    <t>M4M3G3</t>
  </si>
  <si>
    <t>M5R1G2</t>
  </si>
  <si>
    <t>M5V2L1</t>
  </si>
  <si>
    <t>M5H3S1</t>
  </si>
  <si>
    <t>L4B3P4</t>
  </si>
  <si>
    <t>M3C3N9</t>
  </si>
  <si>
    <t>L3R1G6</t>
  </si>
  <si>
    <t>V6Z0C8</t>
  </si>
  <si>
    <t>M5H3T4</t>
  </si>
  <si>
    <t>M5W5M5</t>
  </si>
  <si>
    <t>L4B1B9</t>
  </si>
  <si>
    <t>M5H3P5</t>
  </si>
  <si>
    <t>H2X4B8</t>
  </si>
  <si>
    <t>M5C2L9</t>
  </si>
  <si>
    <t>M8Z3AS</t>
  </si>
  <si>
    <t>M6C3C2</t>
  </si>
  <si>
    <t>M5A2L1</t>
  </si>
  <si>
    <t>M4P2B5</t>
  </si>
  <si>
    <t>M5V9G9</t>
  </si>
  <si>
    <t>L4W0B4</t>
  </si>
  <si>
    <t>M4M1E4</t>
  </si>
  <si>
    <t>M4P2C9</t>
  </si>
  <si>
    <t>L4L4S5</t>
  </si>
  <si>
    <t>M3A3B4</t>
  </si>
  <si>
    <t>K1A0H2</t>
  </si>
  <si>
    <t>L5B3C2</t>
  </si>
  <si>
    <t>M6P1T5</t>
  </si>
  <si>
    <t>M5C1B5</t>
  </si>
  <si>
    <t>M5J2N8</t>
  </si>
  <si>
    <t>M5K1P2</t>
  </si>
  <si>
    <t>M5H1J9</t>
  </si>
  <si>
    <t>M5A1R4</t>
  </si>
  <si>
    <t>M2P2A9</t>
  </si>
  <si>
    <t>H3A1V4</t>
  </si>
  <si>
    <t>M5E1J8</t>
  </si>
  <si>
    <t>M5L1G5</t>
  </si>
  <si>
    <t>M5M3L8</t>
  </si>
  <si>
    <t>5MK1A2</t>
  </si>
  <si>
    <t>M6R2B2</t>
  </si>
  <si>
    <t>M6G3J2</t>
  </si>
  <si>
    <t>M6S4E8</t>
  </si>
  <si>
    <t>M5W3C8</t>
  </si>
  <si>
    <t>M5T1G4</t>
  </si>
  <si>
    <t>M5S3L9</t>
  </si>
  <si>
    <t>M5A4J5</t>
  </si>
  <si>
    <t>L1V1T2</t>
  </si>
  <si>
    <t>L5J2P8</t>
  </si>
  <si>
    <t>M3J2C4</t>
  </si>
  <si>
    <t>M5H1T1</t>
  </si>
  <si>
    <t>M8X2X9</t>
  </si>
  <si>
    <t>M5C3C5</t>
  </si>
  <si>
    <t>H3A3L6</t>
  </si>
  <si>
    <t>M8X1S3</t>
  </si>
  <si>
    <t>L6Y0H4</t>
  </si>
  <si>
    <t>L4K2M1</t>
  </si>
  <si>
    <t>M5J2H7</t>
  </si>
  <si>
    <t>M5J2Z4</t>
  </si>
  <si>
    <t>L6V1P4</t>
  </si>
  <si>
    <t>M5X1C7</t>
  </si>
  <si>
    <t>H4N1W2</t>
  </si>
  <si>
    <t>M4M2L8</t>
  </si>
  <si>
    <t>L5P1A2</t>
  </si>
  <si>
    <t>M5S3E5</t>
  </si>
  <si>
    <t>M6S4J5</t>
  </si>
  <si>
    <t>V7L1A4</t>
  </si>
  <si>
    <t>L5N5M1</t>
  </si>
  <si>
    <t>M4W1Z4</t>
  </si>
  <si>
    <t>L6K2Z5</t>
  </si>
  <si>
    <t>M8Z1K2</t>
  </si>
  <si>
    <t>K1Y2H6</t>
  </si>
  <si>
    <t>M5T1X4</t>
  </si>
  <si>
    <t>M5W1P9</t>
  </si>
  <si>
    <t>L5K2R7</t>
  </si>
  <si>
    <t>B3J3N2</t>
  </si>
  <si>
    <t>L5L1Z3</t>
  </si>
  <si>
    <t>L4Y1J8</t>
  </si>
  <si>
    <t>M5X1B1</t>
  </si>
  <si>
    <t>M5J2N9</t>
  </si>
  <si>
    <t>M2J5C2</t>
  </si>
  <si>
    <t>M4W3B8</t>
  </si>
  <si>
    <t>M2H3R9</t>
  </si>
  <si>
    <t>M5J1R7</t>
  </si>
  <si>
    <t>N6A1S2</t>
  </si>
  <si>
    <t>M4M1C7</t>
  </si>
  <si>
    <t>M3C0H7</t>
  </si>
  <si>
    <t>M9C5K5</t>
  </si>
  <si>
    <t>M4J0A1</t>
  </si>
  <si>
    <t>M5A1J2</t>
  </si>
  <si>
    <t>M4T1J2</t>
  </si>
  <si>
    <t>M5W2J2</t>
  </si>
  <si>
    <t>L9W5X7</t>
  </si>
  <si>
    <t>M5J2V3</t>
  </si>
  <si>
    <t>V5G4W3</t>
  </si>
  <si>
    <t>M3N1W5</t>
  </si>
  <si>
    <t>K2P2M3</t>
  </si>
  <si>
    <t>M5H2M5</t>
  </si>
  <si>
    <t>H3C6R4</t>
  </si>
  <si>
    <t>T2P3C5</t>
  </si>
  <si>
    <t>M2M4J2</t>
  </si>
  <si>
    <t>M5W1C1</t>
  </si>
  <si>
    <t>L5N6C5</t>
  </si>
  <si>
    <t>M5H3Y2</t>
  </si>
  <si>
    <t>M5E1B3</t>
  </si>
  <si>
    <t>M7P3P9</t>
  </si>
  <si>
    <t>M5B2L7</t>
  </si>
  <si>
    <t>K2P1B8</t>
  </si>
  <si>
    <t>K2P0C2</t>
  </si>
  <si>
    <t>M5C2L7</t>
  </si>
  <si>
    <t>M5H3Y4</t>
  </si>
  <si>
    <t>M5S2H8</t>
  </si>
  <si>
    <t>M5M1M2</t>
  </si>
  <si>
    <t>M5V3J7</t>
  </si>
  <si>
    <t>M6K3E3</t>
  </si>
  <si>
    <t>L6T5T5</t>
  </si>
  <si>
    <t>L6T4P6</t>
  </si>
  <si>
    <t>L1Y1A8</t>
  </si>
  <si>
    <t>M9W2Z3</t>
  </si>
  <si>
    <t>N1E6K9</t>
  </si>
  <si>
    <t>M6P3H8</t>
  </si>
  <si>
    <t>L4Y2P4</t>
  </si>
  <si>
    <t>M4B3K6</t>
  </si>
  <si>
    <t>M5R3H8</t>
  </si>
  <si>
    <t>M5X1E3</t>
  </si>
  <si>
    <t>M4H2G7</t>
  </si>
  <si>
    <t>L7B1A3</t>
  </si>
  <si>
    <t>K1P5G4</t>
  </si>
  <si>
    <t>H3G1T4</t>
  </si>
  <si>
    <t>M5T2C7</t>
  </si>
  <si>
    <t>M5C1N2</t>
  </si>
  <si>
    <t>R3C0B7</t>
  </si>
  <si>
    <t>H3A1L4</t>
  </si>
  <si>
    <t>M5V2W8</t>
  </si>
  <si>
    <t>M5A1J3</t>
  </si>
  <si>
    <t>L3R8T9</t>
  </si>
  <si>
    <t>L3R2S2</t>
  </si>
  <si>
    <t>M5W4N9</t>
  </si>
  <si>
    <t>K2S1G9</t>
  </si>
  <si>
    <t>M5H3V5</t>
  </si>
  <si>
    <t>G1T1C9</t>
  </si>
  <si>
    <t>M5E1T3</t>
  </si>
  <si>
    <t>L3P0E3</t>
  </si>
  <si>
    <t>M5K1K8</t>
  </si>
  <si>
    <t>L5R3R2</t>
  </si>
  <si>
    <t>M5V1H6</t>
  </si>
  <si>
    <t>M5J2S1</t>
  </si>
  <si>
    <t>M6P1K5</t>
  </si>
  <si>
    <t>M5H2S8</t>
  </si>
  <si>
    <t>M5H2S7</t>
  </si>
  <si>
    <t>V6E3P3</t>
  </si>
  <si>
    <t>M5C1C4</t>
  </si>
  <si>
    <t>M5H2R2</t>
  </si>
  <si>
    <t>M3J2T7</t>
  </si>
  <si>
    <t>M5W7B1</t>
  </si>
  <si>
    <t>M5H3S5</t>
  </si>
  <si>
    <t>L5R3L1</t>
  </si>
  <si>
    <t>N1L0H7</t>
  </si>
  <si>
    <t>M5M3R2</t>
  </si>
  <si>
    <t>M5S3E6</t>
  </si>
  <si>
    <t>L4G0G9</t>
  </si>
  <si>
    <t>J3L3P9</t>
  </si>
  <si>
    <t>M5X1C9</t>
  </si>
  <si>
    <t>M5J2T3</t>
  </si>
  <si>
    <t>L4W5A8</t>
  </si>
  <si>
    <t>M5H3X7</t>
  </si>
  <si>
    <t>M4G2B6</t>
  </si>
  <si>
    <t>K1Z7X4</t>
  </si>
  <si>
    <t>H3A2E6</t>
  </si>
  <si>
    <t>L4W5G1</t>
  </si>
  <si>
    <t>L4K4M2</t>
  </si>
  <si>
    <t>M5M1W2</t>
  </si>
  <si>
    <t>V6B5H6</t>
  </si>
  <si>
    <t>L3R0E2</t>
  </si>
  <si>
    <t>L4E4B1</t>
  </si>
  <si>
    <t>M5W5N9</t>
  </si>
  <si>
    <t>M5R3E5</t>
  </si>
  <si>
    <t>L6B0P9</t>
  </si>
  <si>
    <t>M5V1E3</t>
  </si>
  <si>
    <t>K2K3G4</t>
  </si>
  <si>
    <t>T2P3N3</t>
  </si>
  <si>
    <t>L6H6Z8</t>
  </si>
  <si>
    <t>M5V3B6</t>
  </si>
  <si>
    <t>L5A3V3</t>
  </si>
  <si>
    <t>M2M4K2</t>
  </si>
  <si>
    <t>M5J2S8</t>
  </si>
  <si>
    <t>M5L1A9</t>
  </si>
  <si>
    <t>K1P5V8</t>
  </si>
  <si>
    <t>L6A4J2</t>
  </si>
  <si>
    <t>M4M3H3</t>
  </si>
  <si>
    <t>M5M1K3</t>
  </si>
  <si>
    <t>H2Y1N3</t>
  </si>
  <si>
    <t>M5W4K9</t>
  </si>
  <si>
    <t>M5H3M7</t>
  </si>
  <si>
    <t>L3R6B3</t>
  </si>
  <si>
    <t>M5R1B7</t>
  </si>
  <si>
    <t>L3T7W4</t>
  </si>
  <si>
    <t>M5J1S9</t>
  </si>
  <si>
    <t>V4N4C4</t>
  </si>
  <si>
    <t>M2J4S5</t>
  </si>
  <si>
    <t>M5V1M7</t>
  </si>
  <si>
    <t>M5E1A7</t>
  </si>
  <si>
    <t>L6M3L8</t>
  </si>
  <si>
    <t>M3C3L5</t>
  </si>
  <si>
    <t>M4J4M3</t>
  </si>
  <si>
    <t>M5J2H5</t>
  </si>
  <si>
    <t>M5J1T1</t>
  </si>
  <si>
    <t>M6W0E9</t>
  </si>
  <si>
    <t>V6B4N9</t>
  </si>
  <si>
    <t>M9M2M8</t>
  </si>
  <si>
    <t>T5J0H8</t>
  </si>
  <si>
    <t>M5X1A3</t>
  </si>
  <si>
    <t>M5W5B4</t>
  </si>
  <si>
    <t>M5J2M4</t>
  </si>
  <si>
    <t>M2N6K9</t>
  </si>
  <si>
    <t>M5W0C9</t>
  </si>
  <si>
    <t>M5V2H2</t>
  </si>
  <si>
    <t>M5G1L7</t>
  </si>
  <si>
    <t>M3J3G5</t>
  </si>
  <si>
    <t>M3C2X7</t>
  </si>
  <si>
    <t>V3T5X3</t>
  </si>
  <si>
    <t>L6H0C3</t>
  </si>
  <si>
    <t>M5B1X3</t>
  </si>
  <si>
    <t>M5W4L1</t>
  </si>
  <si>
    <t>M4W3T6</t>
  </si>
  <si>
    <t>M8X1J3</t>
  </si>
  <si>
    <t>L1Z1J8</t>
  </si>
  <si>
    <t>M5C2B8</t>
  </si>
  <si>
    <t>M4W1A8</t>
  </si>
  <si>
    <t>N1T1J5</t>
  </si>
  <si>
    <t>M5A4L5</t>
  </si>
  <si>
    <t>L3R6A7</t>
  </si>
  <si>
    <t>M4V1S8</t>
  </si>
  <si>
    <t>M8X2X3</t>
  </si>
  <si>
    <t>M3C2H4</t>
  </si>
  <si>
    <t>M5E1W9</t>
  </si>
  <si>
    <t>M5T1G1</t>
  </si>
  <si>
    <t>M5J2J4</t>
  </si>
  <si>
    <t>L4W5N1</t>
  </si>
  <si>
    <t>L3R9X7</t>
  </si>
  <si>
    <t>M5L1B9</t>
  </si>
  <si>
    <t>M5W2R2</t>
  </si>
  <si>
    <t>L3T7P6</t>
  </si>
  <si>
    <t>M5KlE6</t>
  </si>
  <si>
    <t>M2N6L7</t>
  </si>
  <si>
    <t>M4M2G9</t>
  </si>
  <si>
    <t>M5X1B8</t>
  </si>
  <si>
    <t>M8V4A4</t>
  </si>
  <si>
    <t>M5W4P5</t>
  </si>
  <si>
    <t>L4V1T1</t>
  </si>
  <si>
    <t>T2P1C9</t>
  </si>
  <si>
    <t>M5G1V2</t>
  </si>
  <si>
    <t>M5J2P1</t>
  </si>
  <si>
    <t>L5B4E4</t>
  </si>
  <si>
    <t>L3T7V9</t>
  </si>
  <si>
    <t>M5H2V6</t>
  </si>
  <si>
    <t>M8W4W3</t>
  </si>
  <si>
    <t>M5W4E1</t>
  </si>
  <si>
    <t>M4R1P8</t>
  </si>
  <si>
    <t>L5R4H1</t>
  </si>
  <si>
    <t>M5W2K3</t>
  </si>
  <si>
    <t>L4W0A9</t>
  </si>
  <si>
    <t>M5W4Y3</t>
  </si>
  <si>
    <t>M3B1Z6</t>
  </si>
  <si>
    <t>M3C3P9</t>
  </si>
  <si>
    <t>L4W5M1</t>
  </si>
  <si>
    <t>N5V2Z7</t>
  </si>
  <si>
    <t>M5K1N2</t>
  </si>
  <si>
    <t>M5A1L5</t>
  </si>
  <si>
    <t>M5J2R8</t>
  </si>
  <si>
    <t>L5N1V9</t>
  </si>
  <si>
    <t>M5S1K9</t>
  </si>
  <si>
    <t>M5B2H4</t>
  </si>
  <si>
    <t>M5X2C9</t>
  </si>
  <si>
    <t>M5K1J7</t>
  </si>
  <si>
    <t>M5H0A9</t>
  </si>
  <si>
    <t>M5K1G8</t>
  </si>
  <si>
    <t>L4B3M3</t>
  </si>
  <si>
    <t>M5H2S5</t>
  </si>
  <si>
    <t>N2J4P4</t>
  </si>
  <si>
    <t>V6E4M3</t>
  </si>
  <si>
    <t>M4S2C6</t>
  </si>
  <si>
    <t>M4Y2T5</t>
  </si>
  <si>
    <t>M5C3G6</t>
  </si>
  <si>
    <t>M1T3V4</t>
  </si>
  <si>
    <t>520.00</t>
  </si>
  <si>
    <t>525.00</t>
  </si>
  <si>
    <t>551.54</t>
  </si>
  <si>
    <t>558.00</t>
  </si>
  <si>
    <t>572.47</t>
  </si>
  <si>
    <t>602.17</t>
  </si>
  <si>
    <t>631.80</t>
  </si>
  <si>
    <t>650.00</t>
  </si>
  <si>
    <t>674.00</t>
  </si>
  <si>
    <t>700.00</t>
  </si>
  <si>
    <t>749.00</t>
  </si>
  <si>
    <t>775.00</t>
  </si>
  <si>
    <t>786.04</t>
  </si>
  <si>
    <t>800.00</t>
  </si>
  <si>
    <t>813.04</t>
  </si>
  <si>
    <t>840.00</t>
  </si>
  <si>
    <t>840.71</t>
  </si>
  <si>
    <t>842.00</t>
  </si>
  <si>
    <t>864.01</t>
  </si>
  <si>
    <t>884.96</t>
  </si>
  <si>
    <t>904.69</t>
  </si>
  <si>
    <t>937.50</t>
  </si>
  <si>
    <t>975.00</t>
  </si>
  <si>
    <t>1000.00</t>
  </si>
  <si>
    <t>1005.00</t>
  </si>
  <si>
    <t>1050.00</t>
  </si>
  <si>
    <t>1116.72</t>
  </si>
  <si>
    <t>1140.00</t>
  </si>
  <si>
    <t>1175.00</t>
  </si>
  <si>
    <t>1217.20</t>
  </si>
  <si>
    <t>1222.50</t>
  </si>
  <si>
    <t>1230.75</t>
  </si>
  <si>
    <t>1280.66</t>
  </si>
  <si>
    <t>1305.00</t>
  </si>
  <si>
    <t>1350.00</t>
  </si>
  <si>
    <t>1448.55</t>
  </si>
  <si>
    <t>1500.00</t>
  </si>
  <si>
    <t>1540.75</t>
  </si>
  <si>
    <t>1574.00</t>
  </si>
  <si>
    <t>1700.00</t>
  </si>
  <si>
    <t>1769.91</t>
  </si>
  <si>
    <t>1869.21</t>
  </si>
  <si>
    <t>1870.00</t>
  </si>
  <si>
    <t>1950.00</t>
  </si>
  <si>
    <t>1951.08</t>
  </si>
  <si>
    <t>1980.00</t>
  </si>
  <si>
    <t>2000.00</t>
  </si>
  <si>
    <t>2070.61</t>
  </si>
  <si>
    <t>2113.49</t>
  </si>
  <si>
    <t>2175.00</t>
  </si>
  <si>
    <t>2290.00</t>
  </si>
  <si>
    <t>2335.00</t>
  </si>
  <si>
    <t>2336.00</t>
  </si>
  <si>
    <t>2356.00</t>
  </si>
  <si>
    <t>2364.00</t>
  </si>
  <si>
    <t>2368.00</t>
  </si>
  <si>
    <t>2375.00</t>
  </si>
  <si>
    <t>2454.78</t>
  </si>
  <si>
    <t>2469.64</t>
  </si>
  <si>
    <t>2500.00</t>
  </si>
  <si>
    <t>2537.84</t>
  </si>
  <si>
    <t>2544.34</t>
  </si>
  <si>
    <t>2581.63</t>
  </si>
  <si>
    <t>2600.00</t>
  </si>
  <si>
    <t>2610.56</t>
  </si>
  <si>
    <t>2678.60</t>
  </si>
  <si>
    <t>2750.00</t>
  </si>
  <si>
    <t>2800.00</t>
  </si>
  <si>
    <t>2885.00</t>
  </si>
  <si>
    <t>2952.50</t>
  </si>
  <si>
    <t>3000.00</t>
  </si>
  <si>
    <t>3005.00</t>
  </si>
  <si>
    <t>3017.38</t>
  </si>
  <si>
    <t>3080.00</t>
  </si>
  <si>
    <t>3250.00</t>
  </si>
  <si>
    <t>3300.00</t>
  </si>
  <si>
    <t>3325.00</t>
  </si>
  <si>
    <t>3356.23</t>
  </si>
  <si>
    <t>3400.00</t>
  </si>
  <si>
    <t>3500.00</t>
  </si>
  <si>
    <t>3590.00</t>
  </si>
  <si>
    <t>3618.56</t>
  </si>
  <si>
    <t>3708.46</t>
  </si>
  <si>
    <t>3720.00</t>
  </si>
  <si>
    <t>3753.25</t>
  </si>
  <si>
    <t>3774.00</t>
  </si>
  <si>
    <t>3779.23</t>
  </si>
  <si>
    <t>3786.19</t>
  </si>
  <si>
    <t>3849.12</t>
  </si>
  <si>
    <t>3963.90</t>
  </si>
  <si>
    <t>3965.00</t>
  </si>
  <si>
    <t>4000.00</t>
  </si>
  <si>
    <t>4124.28</t>
  </si>
  <si>
    <t>4200.00</t>
  </si>
  <si>
    <t>4229.20</t>
  </si>
  <si>
    <t>4359.42</t>
  </si>
  <si>
    <t>4500.00</t>
  </si>
  <si>
    <t>4566.00</t>
  </si>
  <si>
    <t>4678.61</t>
  </si>
  <si>
    <t>4740.10</t>
  </si>
  <si>
    <t>4940.00</t>
  </si>
  <si>
    <t>4971.94</t>
  </si>
  <si>
    <t>5000.00</t>
  </si>
  <si>
    <t>5100.00</t>
  </si>
  <si>
    <t>5200.00</t>
  </si>
  <si>
    <t>5398.75</t>
  </si>
  <si>
    <t>5399.81</t>
  </si>
  <si>
    <t>5416.66</t>
  </si>
  <si>
    <t>5500.00</t>
  </si>
  <si>
    <t>5523.02</t>
  </si>
  <si>
    <t>5566.67</t>
  </si>
  <si>
    <t>5600.00</t>
  </si>
  <si>
    <t>5610.00</t>
  </si>
  <si>
    <t>5685.00</t>
  </si>
  <si>
    <t>5715.00</t>
  </si>
  <si>
    <t>5720.00</t>
  </si>
  <si>
    <t>8192.75</t>
  </si>
  <si>
    <t>5764.00</t>
  </si>
  <si>
    <t>5764.03</t>
  </si>
  <si>
    <t>5818.68</t>
  </si>
  <si>
    <t>5900.00</t>
  </si>
  <si>
    <t>5947.50</t>
  </si>
  <si>
    <t>5950.00</t>
  </si>
  <si>
    <t>6000.00</t>
  </si>
  <si>
    <t>6106.15</t>
  </si>
  <si>
    <t>6243.17</t>
  </si>
  <si>
    <t>6254.52</t>
  </si>
  <si>
    <t>6325.50</t>
  </si>
  <si>
    <t>6354.17</t>
  </si>
  <si>
    <t>6433.38</t>
  </si>
  <si>
    <t>6644.89</t>
  </si>
  <si>
    <t>6666.32</t>
  </si>
  <si>
    <t>6710.14</t>
  </si>
  <si>
    <t>6715.00</t>
  </si>
  <si>
    <t>6750.00</t>
  </si>
  <si>
    <t>6836.00</t>
  </si>
  <si>
    <t>7162.00</t>
  </si>
  <si>
    <t>7885.43</t>
  </si>
  <si>
    <t>8092.50</t>
  </si>
  <si>
    <t>8250.00</t>
  </si>
  <si>
    <t>8546.03</t>
  </si>
  <si>
    <t>8600.00</t>
  </si>
  <si>
    <t>8666.00</t>
  </si>
  <si>
    <t>8850.00</t>
  </si>
  <si>
    <t>9000.00</t>
  </si>
  <si>
    <t>9017.73</t>
  </si>
  <si>
    <t>9353.40</t>
  </si>
  <si>
    <t>9419.00</t>
  </si>
  <si>
    <t>9445.00</t>
  </si>
  <si>
    <t>9453.64</t>
  </si>
  <si>
    <t>9783.50</t>
  </si>
  <si>
    <t>9965.66</t>
  </si>
  <si>
    <t>10000.00</t>
  </si>
  <si>
    <t>10075.00</t>
  </si>
  <si>
    <t>10120.50</t>
  </si>
  <si>
    <t>10192.41</t>
  </si>
  <si>
    <t>10250.00</t>
  </si>
  <si>
    <t>10398.08</t>
  </si>
  <si>
    <t>10530.27</t>
  </si>
  <si>
    <t>10619.47</t>
  </si>
  <si>
    <t>10971.18</t>
  </si>
  <si>
    <t>11100.00</t>
  </si>
  <si>
    <t>11245.22</t>
  </si>
  <si>
    <t>11580.00</t>
  </si>
  <si>
    <t>11800.00</t>
  </si>
  <si>
    <t>11814.92</t>
  </si>
  <si>
    <t>11863.98</t>
  </si>
  <si>
    <t>12000.00</t>
  </si>
  <si>
    <t>12212.39</t>
  </si>
  <si>
    <t>12250.00</t>
  </si>
  <si>
    <t>12373.00</t>
  </si>
  <si>
    <t>12587.50</t>
  </si>
  <si>
    <t>12620.81</t>
  </si>
  <si>
    <t>12660.00</t>
  </si>
  <si>
    <t>12680.00</t>
  </si>
  <si>
    <t>12787.93</t>
  </si>
  <si>
    <t>13136.49</t>
  </si>
  <si>
    <t>13445.08</t>
  </si>
  <si>
    <t>13536.83</t>
  </si>
  <si>
    <t>13599.99</t>
  </si>
  <si>
    <t>13925.00</t>
  </si>
  <si>
    <t>14044.00</t>
  </si>
  <si>
    <t>14405.78</t>
  </si>
  <si>
    <t>14466.49</t>
  </si>
  <si>
    <t>14790.00</t>
  </si>
  <si>
    <t>15000.00</t>
  </si>
  <si>
    <t>15052.78</t>
  </si>
  <si>
    <t>15235.00</t>
  </si>
  <si>
    <t>15259.95</t>
  </si>
  <si>
    <t>15549.34</t>
  </si>
  <si>
    <t>15820.00</t>
  </si>
  <si>
    <t>16000.00</t>
  </si>
  <si>
    <t>16079.94</t>
  </si>
  <si>
    <t>16147.50</t>
  </si>
  <si>
    <t>16300.00</t>
  </si>
  <si>
    <t>16500.00</t>
  </si>
  <si>
    <t>16756.00</t>
  </si>
  <si>
    <t>16892.20</t>
  </si>
  <si>
    <t>17000.00</t>
  </si>
  <si>
    <t>17110.00</t>
  </si>
  <si>
    <t>17583.97</t>
  </si>
  <si>
    <t>17614.22</t>
  </si>
  <si>
    <t>17646.00</t>
  </si>
  <si>
    <t>18000.00</t>
  </si>
  <si>
    <t>18338.40</t>
  </si>
  <si>
    <t>18450.00</t>
  </si>
  <si>
    <t>18011.50</t>
  </si>
  <si>
    <t>18616.00</t>
  </si>
  <si>
    <t>19040.00</t>
  </si>
  <si>
    <t>19075.76</t>
  </si>
  <si>
    <t>19700.00</t>
  </si>
  <si>
    <t>20000.00</t>
  </si>
  <si>
    <t>20077.82</t>
  </si>
  <si>
    <t>20340.00</t>
  </si>
  <si>
    <t>21000.00</t>
  </si>
  <si>
    <t>21239.65</t>
  </si>
  <si>
    <t>21500.00</t>
  </si>
  <si>
    <t>21744.00</t>
  </si>
  <si>
    <t>21884.53</t>
  </si>
  <si>
    <t>22000.00</t>
  </si>
  <si>
    <t>22098.27</t>
  </si>
  <si>
    <t>23210.19</t>
  </si>
  <si>
    <t>23650.00</t>
  </si>
  <si>
    <t>23960.00</t>
  </si>
  <si>
    <t>23980.00</t>
  </si>
  <si>
    <t>24000.00</t>
  </si>
  <si>
    <t>24068.53</t>
  </si>
  <si>
    <t>24616.07</t>
  </si>
  <si>
    <t>25000.00</t>
  </si>
  <si>
    <t>25320.44</t>
  </si>
  <si>
    <t>25370.00</t>
  </si>
  <si>
    <t>25493.52</t>
  </si>
  <si>
    <t>26239.46</t>
  </si>
  <si>
    <t>26428.32</t>
  </si>
  <si>
    <t>26500.00</t>
  </si>
  <si>
    <t>27000.00</t>
  </si>
  <si>
    <t>27100.00</t>
  </si>
  <si>
    <t>27147.42</t>
  </si>
  <si>
    <t>27180.00</t>
  </si>
  <si>
    <t>27900.00</t>
  </si>
  <si>
    <t>28000.00</t>
  </si>
  <si>
    <t>28386.33</t>
  </si>
  <si>
    <t>28740.00</t>
  </si>
  <si>
    <t>29285.83</t>
  </si>
  <si>
    <t>29610.03</t>
  </si>
  <si>
    <t>29852.00</t>
  </si>
  <si>
    <t>30000.00</t>
  </si>
  <si>
    <t>31237.50</t>
  </si>
  <si>
    <t>31490.50</t>
  </si>
  <si>
    <t>31547.50</t>
  </si>
  <si>
    <t>31816.23</t>
  </si>
  <si>
    <t>1040822.39</t>
  </si>
  <si>
    <t>32044.75</t>
  </si>
  <si>
    <t>32170.00</t>
  </si>
  <si>
    <t>32200.00</t>
  </si>
  <si>
    <t>32475.56</t>
  </si>
  <si>
    <t>32518.83</t>
  </si>
  <si>
    <t>32953.50</t>
  </si>
  <si>
    <t>33347.48</t>
  </si>
  <si>
    <t>33699.33</t>
  </si>
  <si>
    <t>34490.00</t>
  </si>
  <si>
    <t>34563.00</t>
  </si>
  <si>
    <t>34750.00</t>
  </si>
  <si>
    <t>35909.20</t>
  </si>
  <si>
    <t>36110.73</t>
  </si>
  <si>
    <t>36268.70</t>
  </si>
  <si>
    <t>36295.00</t>
  </si>
  <si>
    <t>36642.13</t>
  </si>
  <si>
    <t>37119.75</t>
  </si>
  <si>
    <t>37175.00</t>
  </si>
  <si>
    <t>38708.58</t>
  </si>
  <si>
    <t>38795.00</t>
  </si>
  <si>
    <t>38950.00</t>
  </si>
  <si>
    <t>39400.00</t>
  </si>
  <si>
    <t>39761.65</t>
  </si>
  <si>
    <t>40000.00</t>
  </si>
  <si>
    <t>40008.44</t>
  </si>
  <si>
    <t>40555.47</t>
  </si>
  <si>
    <t>40947.85</t>
  </si>
  <si>
    <t>41169.06</t>
  </si>
  <si>
    <t>41450.00</t>
  </si>
  <si>
    <t>41500.00</t>
  </si>
  <si>
    <t>41600.00</t>
  </si>
  <si>
    <t>44000.00</t>
  </si>
  <si>
    <t>46151.35</t>
  </si>
  <si>
    <t>46635.30</t>
  </si>
  <si>
    <t>46666.66</t>
  </si>
  <si>
    <t>46703.06</t>
  </si>
  <si>
    <t>47100.00</t>
  </si>
  <si>
    <t>47887.50</t>
  </si>
  <si>
    <t>50000.00</t>
  </si>
  <si>
    <t>50822.45</t>
  </si>
  <si>
    <t>50852.80</t>
  </si>
  <si>
    <t>51096.00</t>
  </si>
  <si>
    <t>51378.42</t>
  </si>
  <si>
    <t>51575.00</t>
  </si>
  <si>
    <t>53079.54</t>
  </si>
  <si>
    <t>53844.00</t>
  </si>
  <si>
    <t>54375.00</t>
  </si>
  <si>
    <t>54637.07</t>
  </si>
  <si>
    <t>57375.00</t>
  </si>
  <si>
    <t>58320.00</t>
  </si>
  <si>
    <t>60881.25</t>
  </si>
  <si>
    <t>63000.00</t>
  </si>
  <si>
    <t>63419.70</t>
  </si>
  <si>
    <t>64294.15</t>
  </si>
  <si>
    <t>65000.00</t>
  </si>
  <si>
    <t>65297.35</t>
  </si>
  <si>
    <t>66319.21</t>
  </si>
  <si>
    <t>67059.66</t>
  </si>
  <si>
    <t>68600.00</t>
  </si>
  <si>
    <t>68640.00</t>
  </si>
  <si>
    <t>69000.00</t>
  </si>
  <si>
    <t>69220.00</t>
  </si>
  <si>
    <t>69469.91</t>
  </si>
  <si>
    <t>70300.00</t>
  </si>
  <si>
    <t>73026.66</t>
  </si>
  <si>
    <t>73500.00</t>
  </si>
  <si>
    <t>74360.00</t>
  </si>
  <si>
    <t>75449.99</t>
  </si>
  <si>
    <t>75835.00</t>
  </si>
  <si>
    <t>80687.50</t>
  </si>
  <si>
    <t>81162.83</t>
  </si>
  <si>
    <t>81573.36</t>
  </si>
  <si>
    <t>83210.40</t>
  </si>
  <si>
    <t>83300.00</t>
  </si>
  <si>
    <t>84204.25</t>
  </si>
  <si>
    <t>87015.23</t>
  </si>
  <si>
    <t>87775.00</t>
  </si>
  <si>
    <t>87941.13</t>
  </si>
  <si>
    <t>91268.59</t>
  </si>
  <si>
    <t>92093.15</t>
  </si>
  <si>
    <t>95000.00</t>
  </si>
  <si>
    <t>96245.60</t>
  </si>
  <si>
    <t>96600.00</t>
  </si>
  <si>
    <t>97929.47</t>
  </si>
  <si>
    <t>99018.50</t>
  </si>
  <si>
    <t>99179.61</t>
  </si>
  <si>
    <t>102921.77</t>
  </si>
  <si>
    <t>103465.02</t>
  </si>
  <si>
    <t>104000.00</t>
  </si>
  <si>
    <t>104225.00</t>
  </si>
  <si>
    <t>104410.91</t>
  </si>
  <si>
    <t>104485.74</t>
  </si>
  <si>
    <t>105181.21</t>
  </si>
  <si>
    <t>105280.92</t>
  </si>
  <si>
    <t>105650.00</t>
  </si>
  <si>
    <t>106950.00</t>
  </si>
  <si>
    <t>108320.00</t>
  </si>
  <si>
    <t>108518.35</t>
  </si>
  <si>
    <t>108845.00</t>
  </si>
  <si>
    <t>110118.30</t>
  </si>
  <si>
    <t>111775.00</t>
  </si>
  <si>
    <t>112000.00</t>
  </si>
  <si>
    <t>113586.98</t>
  </si>
  <si>
    <t>114321.06</t>
  </si>
  <si>
    <t>115809.50</t>
  </si>
  <si>
    <t>115957.46</t>
  </si>
  <si>
    <t>116250.00</t>
  </si>
  <si>
    <t>116755.14</t>
  </si>
  <si>
    <t>117161.00</t>
  </si>
  <si>
    <t>117510.55</t>
  </si>
  <si>
    <t>120000.00</t>
  </si>
  <si>
    <t>120150.00</t>
  </si>
  <si>
    <t>123319.42</t>
  </si>
  <si>
    <t>123931.46</t>
  </si>
  <si>
    <t>124611.54</t>
  </si>
  <si>
    <t>124672.99</t>
  </si>
  <si>
    <t>124969.53</t>
  </si>
  <si>
    <t>125103.17</t>
  </si>
  <si>
    <t>125793.22</t>
  </si>
  <si>
    <t>126885.00</t>
  </si>
  <si>
    <t>127070.50</t>
  </si>
  <si>
    <t>132252.62</t>
  </si>
  <si>
    <t>132446.92</t>
  </si>
  <si>
    <t>132948.16</t>
  </si>
  <si>
    <t>137445.00</t>
  </si>
  <si>
    <t>140000.00</t>
  </si>
  <si>
    <t>144328.74</t>
  </si>
  <si>
    <t>144429.52</t>
  </si>
  <si>
    <t>146748.55</t>
  </si>
  <si>
    <t>147070.82</t>
  </si>
  <si>
    <t>149023.50</t>
  </si>
  <si>
    <t>150500.00</t>
  </si>
  <si>
    <t>152141.65</t>
  </si>
  <si>
    <t>153540.00</t>
  </si>
  <si>
    <t>157500.00</t>
  </si>
  <si>
    <t>141188.56</t>
  </si>
  <si>
    <t>158481.86</t>
  </si>
  <si>
    <t>163688.99</t>
  </si>
  <si>
    <t>166205.20</t>
  </si>
  <si>
    <t>173049.35</t>
  </si>
  <si>
    <t>173700.00</t>
  </si>
  <si>
    <t>174904.22</t>
  </si>
  <si>
    <t>175780.00</t>
  </si>
  <si>
    <t>178548.64</t>
  </si>
  <si>
    <t>178970.00</t>
  </si>
  <si>
    <t>179361.05</t>
  </si>
  <si>
    <t>186288.88</t>
  </si>
  <si>
    <t>187625.00</t>
  </si>
  <si>
    <t>188100.03</t>
  </si>
  <si>
    <t>193723.15</t>
  </si>
  <si>
    <t>193876.00</t>
  </si>
  <si>
    <t>194267.42</t>
  </si>
  <si>
    <t>195364.11</t>
  </si>
  <si>
    <t>197295.68</t>
  </si>
  <si>
    <t>198130.85</t>
  </si>
  <si>
    <t>201378.01</t>
  </si>
  <si>
    <t>206831.64</t>
  </si>
  <si>
    <t>207269.46</t>
  </si>
  <si>
    <t>208765.00</t>
  </si>
  <si>
    <t>211358.63</t>
  </si>
  <si>
    <t>212151.37</t>
  </si>
  <si>
    <t>213341.61</t>
  </si>
  <si>
    <t>227505.61</t>
  </si>
  <si>
    <t>227787.30</t>
  </si>
  <si>
    <t>230469.27</t>
  </si>
  <si>
    <t>235769.02</t>
  </si>
  <si>
    <t>237474.96</t>
  </si>
  <si>
    <t>238000.00</t>
  </si>
  <si>
    <t>232380.10</t>
  </si>
  <si>
    <t>256843.55</t>
  </si>
  <si>
    <t>257765.81</t>
  </si>
  <si>
    <t>258178.99</t>
  </si>
  <si>
    <t>270318.62</t>
  </si>
  <si>
    <t>274095.50</t>
  </si>
  <si>
    <t>276951.99</t>
  </si>
  <si>
    <t>278114.78</t>
  </si>
  <si>
    <t>288100.00</t>
  </si>
  <si>
    <t>291724.53</t>
  </si>
  <si>
    <t>306250.00</t>
  </si>
  <si>
    <t>308888.50</t>
  </si>
  <si>
    <t>309200.55</t>
  </si>
  <si>
    <t>315750.00</t>
  </si>
  <si>
    <t>317399.85</t>
  </si>
  <si>
    <t>326053.49</t>
  </si>
  <si>
    <t>328440.00</t>
  </si>
  <si>
    <t>332311.29</t>
  </si>
  <si>
    <t>335211.05</t>
  </si>
  <si>
    <t>342982.10</t>
  </si>
  <si>
    <t>384580.60</t>
  </si>
  <si>
    <t>419551.73</t>
  </si>
  <si>
    <t>423286.92</t>
  </si>
  <si>
    <t>424278.26</t>
  </si>
  <si>
    <t>447196.70</t>
  </si>
  <si>
    <t>465966.00</t>
  </si>
  <si>
    <t>472968.47</t>
  </si>
  <si>
    <t>483016.32</t>
  </si>
  <si>
    <t>490257.20</t>
  </si>
  <si>
    <t>499271.00</t>
  </si>
  <si>
    <t>507810.21</t>
  </si>
  <si>
    <t>509460.30</t>
  </si>
  <si>
    <t>512178.66</t>
  </si>
  <si>
    <t>530403.91</t>
  </si>
  <si>
    <t>562894.06</t>
  </si>
  <si>
    <t>568195.31</t>
  </si>
  <si>
    <t>624999.57</t>
  </si>
  <si>
    <t>627412.20</t>
  </si>
  <si>
    <t>651908.00</t>
  </si>
  <si>
    <t>655603.08</t>
  </si>
  <si>
    <t>672300.00</t>
  </si>
  <si>
    <t>688546.50</t>
  </si>
  <si>
    <t>706149.86</t>
  </si>
  <si>
    <t>707527.70</t>
  </si>
  <si>
    <t>736025.76</t>
  </si>
  <si>
    <t>743011.50</t>
  </si>
  <si>
    <t>757326.18</t>
  </si>
  <si>
    <t>791878.64</t>
  </si>
  <si>
    <t>841876.13</t>
  </si>
  <si>
    <t>759622.85</t>
  </si>
  <si>
    <t>910614.99</t>
  </si>
  <si>
    <t>954827.81</t>
  </si>
  <si>
    <t>1050461.79</t>
  </si>
  <si>
    <t>1017764.07</t>
  </si>
  <si>
    <t>1144647.08</t>
  </si>
  <si>
    <t>1185726.00</t>
  </si>
  <si>
    <t>1205369.11</t>
  </si>
  <si>
    <t>1220264.48</t>
  </si>
  <si>
    <t>1495559.22</t>
  </si>
  <si>
    <t>1500000.00</t>
  </si>
  <si>
    <t>1591009.07</t>
  </si>
  <si>
    <t>1610376.10</t>
  </si>
  <si>
    <t>1673059.62</t>
  </si>
  <si>
    <t>1721454.35</t>
  </si>
  <si>
    <t>2069519.02</t>
  </si>
  <si>
    <t>2184275.00</t>
  </si>
  <si>
    <t>2265250.59</t>
  </si>
  <si>
    <t>2377771.31</t>
  </si>
  <si>
    <t>2393173.02</t>
  </si>
  <si>
    <t>2541672.36</t>
  </si>
  <si>
    <t>2611851.88</t>
  </si>
  <si>
    <t>2791187.25</t>
  </si>
  <si>
    <t>3137452.40</t>
  </si>
  <si>
    <t>3331084.26</t>
  </si>
  <si>
    <t>3902131.25</t>
  </si>
  <si>
    <t>3999194.23</t>
  </si>
  <si>
    <t>4217648.45</t>
  </si>
  <si>
    <t>4560594.85</t>
  </si>
  <si>
    <t>5008594.24</t>
  </si>
  <si>
    <t>5211688.20</t>
  </si>
  <si>
    <t>7729690.39</t>
  </si>
  <si>
    <t>6994448.90</t>
  </si>
  <si>
    <t>12218999.97</t>
  </si>
  <si>
    <t>15769108.13</t>
  </si>
  <si>
    <t>19981686.04</t>
  </si>
  <si>
    <t>37987602.65</t>
  </si>
  <si>
    <t>788.00</t>
  </si>
  <si>
    <t>1278.75</t>
  </si>
  <si>
    <t>4250.00</t>
  </si>
  <si>
    <t>11835.40</t>
  </si>
  <si>
    <t>18905.50</t>
  </si>
  <si>
    <t>1395.00</t>
  </si>
  <si>
    <t>1238.00</t>
  </si>
  <si>
    <t>2687.09</t>
  </si>
  <si>
    <t>1634.73</t>
  </si>
  <si>
    <t>635.16</t>
  </si>
  <si>
    <t>1522.12</t>
  </si>
  <si>
    <t>371.65</t>
  </si>
  <si>
    <t>224.78</t>
  </si>
  <si>
    <t>1600.00</t>
  </si>
  <si>
    <t>8534.96</t>
  </si>
  <si>
    <t>4370.00</t>
  </si>
  <si>
    <t>11775.72</t>
  </si>
  <si>
    <t>82.86</t>
  </si>
  <si>
    <t>2197.25</t>
  </si>
  <si>
    <t>1828.48</t>
  </si>
  <si>
    <t>336.25</t>
  </si>
  <si>
    <t>336.00</t>
  </si>
  <si>
    <t>5200.39</t>
  </si>
  <si>
    <t>4040.00</t>
  </si>
  <si>
    <t>2522.95</t>
  </si>
  <si>
    <t>4903.00</t>
  </si>
  <si>
    <t>961.03</t>
  </si>
  <si>
    <t>16079.88</t>
  </si>
  <si>
    <t>7700.00</t>
  </si>
  <si>
    <t>16296.94</t>
  </si>
  <si>
    <t>1570.62</t>
  </si>
  <si>
    <t>1804.00</t>
  </si>
  <si>
    <t>27380.60</t>
  </si>
  <si>
    <t>79389.10</t>
  </si>
  <si>
    <t>84840.00</t>
  </si>
  <si>
    <t>4517.81</t>
  </si>
  <si>
    <t>48843.59</t>
  </si>
  <si>
    <t>15045.96</t>
  </si>
  <si>
    <t>51041.50</t>
  </si>
  <si>
    <t>4249.93</t>
  </si>
  <si>
    <t>8166.10</t>
  </si>
  <si>
    <t>666.95</t>
  </si>
  <si>
    <t>132.57</t>
  </si>
  <si>
    <t>9725.76</t>
  </si>
  <si>
    <t>72496.50</t>
  </si>
  <si>
    <t>109046.96</t>
  </si>
  <si>
    <t>3160775.75</t>
  </si>
  <si>
    <t>2116.00</t>
  </si>
  <si>
    <t>Cactus Club Cafe</t>
  </si>
  <si>
    <t>F TECHNOLOGY AND ADVANCED LEAR</t>
  </si>
  <si>
    <t>f Financial Institutions Canad</t>
  </si>
  <si>
    <t>824881924RT0001</t>
  </si>
  <si>
    <t>144523495RT0001</t>
  </si>
  <si>
    <t>124209297RT0001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</si>
</sst>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6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6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49" fontId="11" fillId="0" borderId="0" xfId="0" applyNumberFormat="1" applyFont="1"/>
    <xf numFmtId="49" fontId="2" fillId="5" borderId="0" xfId="0" applyNumberFormat="1" applyFont="1" applyFill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 vertical="top"/>
    </xf>
    <xf numFmtId="0" fontId="2" fillId="0" borderId="0" xfId="0" quotePrefix="1" applyFont="1"/>
    <xf numFmtId="49" fontId="0" fillId="0" borderId="0" xfId="0" quotePrefix="1" applyNumberFormat="1" applyFill="1"/>
    <xf numFmtId="0" fontId="2" fillId="8" borderId="0" xfId="0" applyFont="1" applyFill="1"/>
    <xf numFmtId="49" fontId="2" fillId="8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4" fontId="2" fillId="0" borderId="0" xfId="0" applyNumberFormat="1" applyFont="1"/>
    <xf numFmtId="2" fontId="2" fillId="0" borderId="0" xfId="0" applyNumberFormat="1" applyFont="1"/>
    <xf numFmtId="2" fontId="2" fillId="8" borderId="0" xfId="0" applyNumberFormat="1" applyFont="1" applyFill="1"/>
    <xf numFmtId="0" fontId="2" fillId="0" borderId="0" xfId="0" applyNumberFormat="1" applyFont="1"/>
    <xf numFmtId="49" fontId="2" fillId="10" borderId="0" xfId="0" applyNumberFormat="1" applyFont="1" applyFill="1"/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opLeftCell="A223" zoomScale="85" zoomScaleNormal="85" workbookViewId="0">
      <selection activeCell="C275" sqref="C275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4" t="s">
        <v>12</v>
      </c>
      <c r="N1" s="37" t="s">
        <v>13</v>
      </c>
      <c r="O1" s="37" t="s">
        <v>14</v>
      </c>
      <c r="P1" s="34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  <c r="V1" s="34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3" t="s">
        <v>2512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2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1026</v>
      </c>
      <c r="F5" s="11" t="s">
        <v>1027</v>
      </c>
      <c r="H5" s="20" t="s">
        <v>99</v>
      </c>
      <c r="I5" s="11" t="s">
        <v>93</v>
      </c>
      <c r="J5" s="11" t="s">
        <v>1028</v>
      </c>
      <c r="K5" s="11" t="s">
        <v>95</v>
      </c>
      <c r="L5" s="22">
        <v>2017</v>
      </c>
      <c r="M5" s="11" t="s">
        <v>96</v>
      </c>
      <c r="N5" s="53">
        <v>0</v>
      </c>
      <c r="O5" s="53">
        <v>2600</v>
      </c>
      <c r="P5" s="47" t="s">
        <v>2539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1839</v>
      </c>
      <c r="F6" s="20" t="s">
        <v>2119</v>
      </c>
      <c r="G6" s="20" t="s">
        <v>2120</v>
      </c>
      <c r="H6" s="20" t="s">
        <v>208</v>
      </c>
      <c r="I6" s="20" t="s">
        <v>121</v>
      </c>
      <c r="J6" s="20" t="s">
        <v>2263</v>
      </c>
      <c r="K6" s="11" t="s">
        <v>95</v>
      </c>
      <c r="L6" s="22">
        <v>2017</v>
      </c>
      <c r="M6" s="11">
        <v>3</v>
      </c>
      <c r="N6" s="53">
        <v>0</v>
      </c>
      <c r="O6" s="53">
        <v>788</v>
      </c>
      <c r="P6" s="47" t="s">
        <v>2539</v>
      </c>
      <c r="Q6" s="11" t="s">
        <v>1965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1453</v>
      </c>
      <c r="F7" s="11" t="s">
        <v>1454</v>
      </c>
      <c r="H7" s="20" t="s">
        <v>120</v>
      </c>
      <c r="I7" s="11" t="s">
        <v>121</v>
      </c>
      <c r="J7" s="11" t="s">
        <v>1455</v>
      </c>
      <c r="K7" s="11" t="s">
        <v>95</v>
      </c>
      <c r="L7" s="22">
        <v>2017</v>
      </c>
      <c r="M7" s="11" t="s">
        <v>96</v>
      </c>
      <c r="N7" s="53">
        <v>0</v>
      </c>
      <c r="O7" s="53">
        <v>1278.75</v>
      </c>
      <c r="P7" s="47" t="s">
        <v>2539</v>
      </c>
      <c r="Q7" s="11" t="s">
        <v>1456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53">
        <v>0</v>
      </c>
      <c r="O8" s="53">
        <v>4250</v>
      </c>
      <c r="P8" s="47" t="s">
        <v>2539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718</v>
      </c>
      <c r="F9" s="11" t="s">
        <v>719</v>
      </c>
      <c r="H9" s="20" t="s">
        <v>99</v>
      </c>
      <c r="I9" s="11" t="s">
        <v>93</v>
      </c>
      <c r="J9" s="11" t="s">
        <v>720</v>
      </c>
      <c r="K9" s="11" t="s">
        <v>95</v>
      </c>
      <c r="L9" s="22">
        <v>2017</v>
      </c>
      <c r="M9" s="11" t="s">
        <v>96</v>
      </c>
      <c r="N9" s="53">
        <v>0</v>
      </c>
      <c r="O9" s="53">
        <v>11835.4</v>
      </c>
      <c r="P9" s="47" t="s">
        <v>2539</v>
      </c>
      <c r="Q9" s="11" t="s">
        <v>721</v>
      </c>
      <c r="V9" s="11" t="s">
        <v>98</v>
      </c>
    </row>
    <row r="10" spans="1:26" s="11" customFormat="1" x14ac:dyDescent="0.2">
      <c r="A10" s="21"/>
      <c r="B10" s="24"/>
      <c r="D10" s="11" t="s">
        <v>1396</v>
      </c>
      <c r="F10" s="11" t="s">
        <v>1397</v>
      </c>
      <c r="H10" s="20" t="s">
        <v>99</v>
      </c>
      <c r="I10" s="11" t="s">
        <v>93</v>
      </c>
      <c r="J10" s="11" t="s">
        <v>1398</v>
      </c>
      <c r="K10" s="11" t="s">
        <v>95</v>
      </c>
      <c r="L10" s="22">
        <v>2017</v>
      </c>
      <c r="M10" s="11" t="s">
        <v>96</v>
      </c>
      <c r="N10" s="53">
        <v>0</v>
      </c>
      <c r="O10" s="53">
        <v>18905.5</v>
      </c>
      <c r="P10" s="47" t="s">
        <v>2539</v>
      </c>
      <c r="Q10" s="11" t="s">
        <v>1399</v>
      </c>
      <c r="V10" s="11" t="s">
        <v>98</v>
      </c>
    </row>
    <row r="11" spans="1:26" s="11" customFormat="1" x14ac:dyDescent="0.2">
      <c r="A11" s="21"/>
      <c r="B11" s="24"/>
      <c r="D11" s="11" t="s">
        <v>438</v>
      </c>
      <c r="F11" s="11" t="s">
        <v>439</v>
      </c>
      <c r="H11" s="20" t="s">
        <v>126</v>
      </c>
      <c r="I11" s="11" t="s">
        <v>93</v>
      </c>
      <c r="J11" s="11" t="s">
        <v>440</v>
      </c>
      <c r="K11" s="11" t="s">
        <v>95</v>
      </c>
      <c r="L11" s="22">
        <v>2017</v>
      </c>
      <c r="M11" s="11" t="s">
        <v>96</v>
      </c>
      <c r="N11" s="53">
        <v>0</v>
      </c>
      <c r="O11" s="53">
        <v>1395</v>
      </c>
      <c r="P11" s="47" t="s">
        <v>2539</v>
      </c>
      <c r="Q11" s="11" t="s">
        <v>441</v>
      </c>
      <c r="V11" s="11" t="s">
        <v>98</v>
      </c>
    </row>
    <row r="12" spans="1:26" s="11" customFormat="1" x14ac:dyDescent="0.2">
      <c r="A12" s="21"/>
      <c r="B12" s="24"/>
      <c r="D12" s="11" t="s">
        <v>446</v>
      </c>
      <c r="F12" s="11" t="s">
        <v>447</v>
      </c>
      <c r="H12" s="20" t="s">
        <v>408</v>
      </c>
      <c r="I12" s="11" t="s">
        <v>93</v>
      </c>
      <c r="J12" s="11" t="s">
        <v>448</v>
      </c>
      <c r="K12" s="11" t="s">
        <v>95</v>
      </c>
      <c r="L12" s="22">
        <v>2017</v>
      </c>
      <c r="M12" s="11" t="s">
        <v>96</v>
      </c>
      <c r="N12" s="53">
        <v>0</v>
      </c>
      <c r="O12" s="53">
        <v>1238</v>
      </c>
      <c r="P12" s="47" t="s">
        <v>2539</v>
      </c>
      <c r="Q12" s="11" t="s">
        <v>449</v>
      </c>
      <c r="V12" s="11" t="s">
        <v>98</v>
      </c>
    </row>
    <row r="13" spans="1:26" s="11" customFormat="1" x14ac:dyDescent="0.2">
      <c r="A13" s="21"/>
      <c r="B13" s="24"/>
      <c r="D13" s="14" t="s">
        <v>816</v>
      </c>
      <c r="E13" s="14"/>
      <c r="F13" s="11" t="s">
        <v>817</v>
      </c>
      <c r="H13" s="20" t="s">
        <v>99</v>
      </c>
      <c r="I13" s="11" t="s">
        <v>93</v>
      </c>
      <c r="J13" s="11" t="s">
        <v>818</v>
      </c>
      <c r="K13" s="11" t="s">
        <v>95</v>
      </c>
      <c r="L13" s="22">
        <v>2017</v>
      </c>
      <c r="M13" s="11" t="s">
        <v>96</v>
      </c>
      <c r="N13" s="53">
        <v>0</v>
      </c>
      <c r="O13" s="53">
        <v>2687.09</v>
      </c>
      <c r="P13" s="47" t="s">
        <v>2539</v>
      </c>
      <c r="Q13" s="11" t="s">
        <v>819</v>
      </c>
      <c r="V13" s="11" t="s">
        <v>98</v>
      </c>
    </row>
    <row r="14" spans="1:26" s="11" customFormat="1" x14ac:dyDescent="0.2">
      <c r="A14" s="21"/>
      <c r="B14" s="24"/>
      <c r="D14" s="14" t="s">
        <v>1557</v>
      </c>
      <c r="E14" s="14"/>
      <c r="F14" s="11" t="s">
        <v>1558</v>
      </c>
      <c r="H14" s="20" t="s">
        <v>99</v>
      </c>
      <c r="I14" s="11" t="s">
        <v>93</v>
      </c>
      <c r="J14" s="11" t="s">
        <v>1559</v>
      </c>
      <c r="K14" s="11" t="s">
        <v>95</v>
      </c>
      <c r="L14" s="22">
        <v>2017</v>
      </c>
      <c r="M14" s="11" t="s">
        <v>96</v>
      </c>
      <c r="N14" s="53">
        <v>0</v>
      </c>
      <c r="O14" s="53">
        <v>1634.73</v>
      </c>
      <c r="P14" s="47" t="s">
        <v>2539</v>
      </c>
      <c r="Q14" s="11" t="s">
        <v>1560</v>
      </c>
      <c r="V14" s="11" t="s">
        <v>98</v>
      </c>
    </row>
    <row r="15" spans="1:26" s="11" customFormat="1" x14ac:dyDescent="0.2">
      <c r="A15" s="21"/>
      <c r="B15" s="24"/>
      <c r="D15" s="14" t="s">
        <v>1561</v>
      </c>
      <c r="E15" s="14"/>
      <c r="F15" s="11" t="s">
        <v>1562</v>
      </c>
      <c r="H15" s="20" t="s">
        <v>99</v>
      </c>
      <c r="I15" s="11" t="s">
        <v>93</v>
      </c>
      <c r="J15" s="11" t="s">
        <v>1563</v>
      </c>
      <c r="K15" s="11" t="s">
        <v>95</v>
      </c>
      <c r="L15" s="22">
        <v>2017</v>
      </c>
      <c r="M15" s="11" t="s">
        <v>96</v>
      </c>
      <c r="N15" s="53">
        <v>0</v>
      </c>
      <c r="O15" s="53">
        <v>635.16</v>
      </c>
      <c r="P15" s="47" t="s">
        <v>2539</v>
      </c>
      <c r="Q15" s="11" t="s">
        <v>1564</v>
      </c>
      <c r="V15" s="11" t="s">
        <v>98</v>
      </c>
    </row>
    <row r="16" spans="1:26" s="11" customFormat="1" x14ac:dyDescent="0.2">
      <c r="A16" s="21"/>
      <c r="B16" s="25"/>
      <c r="D16" s="11" t="s">
        <v>321</v>
      </c>
      <c r="F16" s="11" t="s">
        <v>322</v>
      </c>
      <c r="H16" s="20" t="s">
        <v>99</v>
      </c>
      <c r="I16" s="11" t="s">
        <v>93</v>
      </c>
      <c r="J16" s="11" t="s">
        <v>323</v>
      </c>
      <c r="K16" s="11" t="s">
        <v>95</v>
      </c>
      <c r="L16" s="22">
        <v>2017</v>
      </c>
      <c r="M16" s="11" t="s">
        <v>96</v>
      </c>
      <c r="N16" s="53">
        <v>520</v>
      </c>
      <c r="O16" s="53">
        <v>0</v>
      </c>
      <c r="P16" s="47" t="s">
        <v>2539</v>
      </c>
      <c r="Q16" s="11" t="s">
        <v>324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1742</v>
      </c>
      <c r="F17" s="20" t="s">
        <v>1980</v>
      </c>
      <c r="G17" s="20"/>
      <c r="H17" s="20" t="s">
        <v>99</v>
      </c>
      <c r="I17" s="26" t="s">
        <v>93</v>
      </c>
      <c r="J17" s="20" t="s">
        <v>2157</v>
      </c>
      <c r="K17" s="11" t="s">
        <v>95</v>
      </c>
      <c r="L17" s="22">
        <v>2017</v>
      </c>
      <c r="M17" s="11">
        <v>3</v>
      </c>
      <c r="N17" s="53">
        <v>520</v>
      </c>
      <c r="O17" s="53">
        <v>0</v>
      </c>
      <c r="P17" s="47" t="s">
        <v>2539</v>
      </c>
      <c r="Q17" s="11" t="s">
        <v>1853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1542</v>
      </c>
      <c r="F18" s="14" t="s">
        <v>1543</v>
      </c>
      <c r="G18" s="14" t="s">
        <v>2442</v>
      </c>
      <c r="H18" s="20" t="s">
        <v>1544</v>
      </c>
      <c r="I18" s="11" t="s">
        <v>93</v>
      </c>
      <c r="J18" s="11" t="s">
        <v>1545</v>
      </c>
      <c r="K18" s="11" t="s">
        <v>95</v>
      </c>
      <c r="L18" s="22">
        <v>2017</v>
      </c>
      <c r="M18" s="11" t="s">
        <v>96</v>
      </c>
      <c r="N18" s="53">
        <v>525</v>
      </c>
      <c r="O18" s="53">
        <v>0</v>
      </c>
      <c r="P18" s="47" t="s">
        <v>2539</v>
      </c>
      <c r="Q18" s="11" t="s">
        <v>1546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701</v>
      </c>
      <c r="E19" s="14"/>
      <c r="F19" s="11" t="s">
        <v>702</v>
      </c>
      <c r="H19" s="20" t="s">
        <v>99</v>
      </c>
      <c r="I19" s="11" t="s">
        <v>93</v>
      </c>
      <c r="J19" s="11" t="s">
        <v>703</v>
      </c>
      <c r="K19" s="11" t="s">
        <v>95</v>
      </c>
      <c r="L19" s="22">
        <v>2017</v>
      </c>
      <c r="M19" s="11" t="s">
        <v>96</v>
      </c>
      <c r="N19" s="53">
        <v>551.54</v>
      </c>
      <c r="O19" s="53">
        <v>0</v>
      </c>
      <c r="P19" s="47" t="s">
        <v>2539</v>
      </c>
      <c r="Q19" s="11" t="s">
        <v>704</v>
      </c>
      <c r="V19" s="11" t="s">
        <v>98</v>
      </c>
      <c r="X19" s="23"/>
    </row>
    <row r="20" spans="1:24" s="11" customFormat="1" x14ac:dyDescent="0.2">
      <c r="B20" s="19"/>
      <c r="D20" s="14" t="s">
        <v>1462</v>
      </c>
      <c r="F20" s="11" t="s">
        <v>1463</v>
      </c>
      <c r="G20" s="11" t="s">
        <v>1464</v>
      </c>
      <c r="H20" s="20" t="s">
        <v>140</v>
      </c>
      <c r="I20" s="11" t="s">
        <v>93</v>
      </c>
      <c r="J20" s="11" t="s">
        <v>1465</v>
      </c>
      <c r="K20" s="11" t="s">
        <v>95</v>
      </c>
      <c r="L20" s="22">
        <v>2017</v>
      </c>
      <c r="M20" s="11" t="s">
        <v>96</v>
      </c>
      <c r="N20" s="53">
        <v>558</v>
      </c>
      <c r="O20" s="53">
        <v>0</v>
      </c>
      <c r="P20" s="47" t="s">
        <v>2539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1779</v>
      </c>
      <c r="F21" s="20" t="s">
        <v>2030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53">
        <v>572.47</v>
      </c>
      <c r="O21" s="53">
        <v>0</v>
      </c>
      <c r="P21" s="47" t="s">
        <v>2539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1833</v>
      </c>
      <c r="F22" s="20" t="s">
        <v>2110</v>
      </c>
      <c r="G22" s="20" t="s">
        <v>2111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53">
        <v>602.16999999999996</v>
      </c>
      <c r="O22" s="53">
        <v>0</v>
      </c>
      <c r="P22" s="47" t="s">
        <v>2539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2333</v>
      </c>
      <c r="E23" s="11" t="s">
        <v>2334</v>
      </c>
      <c r="F23" s="20" t="s">
        <v>2411</v>
      </c>
      <c r="G23" s="20"/>
      <c r="H23" s="20" t="s">
        <v>2124</v>
      </c>
      <c r="I23" s="26" t="s">
        <v>93</v>
      </c>
      <c r="J23" s="20" t="s">
        <v>2183</v>
      </c>
      <c r="K23" s="11" t="s">
        <v>95</v>
      </c>
      <c r="L23" s="22">
        <v>2017</v>
      </c>
      <c r="M23" s="11">
        <v>3</v>
      </c>
      <c r="N23" s="53">
        <v>631.79999999999995</v>
      </c>
      <c r="O23" s="53">
        <v>0</v>
      </c>
      <c r="P23" s="47" t="s">
        <v>2539</v>
      </c>
      <c r="Q23" s="11" t="s">
        <v>1882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2370</v>
      </c>
      <c r="F24" s="11" t="s">
        <v>1466</v>
      </c>
      <c r="H24" s="20" t="s">
        <v>99</v>
      </c>
      <c r="I24" s="11" t="s">
        <v>93</v>
      </c>
      <c r="J24" s="11" t="s">
        <v>1467</v>
      </c>
      <c r="K24" s="11" t="s">
        <v>95</v>
      </c>
      <c r="L24" s="22">
        <v>2017</v>
      </c>
      <c r="M24" s="11" t="s">
        <v>96</v>
      </c>
      <c r="N24" s="53">
        <v>650</v>
      </c>
      <c r="O24" s="53">
        <v>0</v>
      </c>
      <c r="P24" s="47" t="s">
        <v>2539</v>
      </c>
      <c r="Q24" s="11" t="s">
        <v>1468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1738</v>
      </c>
      <c r="F25" s="20" t="s">
        <v>1974</v>
      </c>
      <c r="G25" s="20" t="s">
        <v>1975</v>
      </c>
      <c r="H25" s="20" t="s">
        <v>99</v>
      </c>
      <c r="I25" s="26" t="s">
        <v>93</v>
      </c>
      <c r="J25" s="20" t="s">
        <v>2153</v>
      </c>
      <c r="K25" s="11" t="s">
        <v>95</v>
      </c>
      <c r="L25" s="22">
        <v>2017</v>
      </c>
      <c r="M25" s="11">
        <v>3</v>
      </c>
      <c r="N25" s="53">
        <v>674</v>
      </c>
      <c r="O25" s="53">
        <v>0</v>
      </c>
      <c r="P25" s="47" t="s">
        <v>2539</v>
      </c>
      <c r="Q25" s="11" t="s">
        <v>1849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2382</v>
      </c>
      <c r="E26" s="11" t="s">
        <v>2383</v>
      </c>
      <c r="F26" s="20" t="s">
        <v>1991</v>
      </c>
      <c r="G26" s="20"/>
      <c r="H26" s="20" t="s">
        <v>2124</v>
      </c>
      <c r="I26" s="20" t="s">
        <v>93</v>
      </c>
      <c r="J26" s="20" t="s">
        <v>2168</v>
      </c>
      <c r="K26" s="11" t="s">
        <v>95</v>
      </c>
      <c r="L26" s="22">
        <v>2017</v>
      </c>
      <c r="M26" s="11">
        <v>3</v>
      </c>
      <c r="N26" s="53">
        <v>700</v>
      </c>
      <c r="O26" s="53">
        <v>0</v>
      </c>
      <c r="P26" s="47" t="s">
        <v>2539</v>
      </c>
      <c r="Q26" s="11" t="s">
        <v>1864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53">
        <v>749</v>
      </c>
      <c r="O27" s="53">
        <v>0</v>
      </c>
      <c r="P27" s="47" t="s">
        <v>2539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1811</v>
      </c>
      <c r="F28" s="20" t="s">
        <v>2073</v>
      </c>
      <c r="G28" s="20"/>
      <c r="H28" s="20" t="s">
        <v>2128</v>
      </c>
      <c r="I28" s="11" t="s">
        <v>93</v>
      </c>
      <c r="J28" s="20" t="s">
        <v>2229</v>
      </c>
      <c r="K28" s="11" t="s">
        <v>95</v>
      </c>
      <c r="L28" s="22">
        <v>2017</v>
      </c>
      <c r="M28" s="11">
        <v>3</v>
      </c>
      <c r="N28" s="53">
        <v>775</v>
      </c>
      <c r="O28" s="53">
        <v>0</v>
      </c>
      <c r="P28" s="47" t="s">
        <v>2539</v>
      </c>
      <c r="Q28" s="11" t="s">
        <v>1928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1526</v>
      </c>
      <c r="F29" s="11" t="s">
        <v>1527</v>
      </c>
      <c r="H29" s="20" t="s">
        <v>99</v>
      </c>
      <c r="I29" s="11" t="s">
        <v>93</v>
      </c>
      <c r="J29" s="11" t="s">
        <v>1528</v>
      </c>
      <c r="K29" s="11" t="s">
        <v>95</v>
      </c>
      <c r="L29" s="22">
        <v>2017</v>
      </c>
      <c r="M29" s="11" t="s">
        <v>96</v>
      </c>
      <c r="N29" s="53">
        <v>786.04</v>
      </c>
      <c r="O29" s="53">
        <v>0</v>
      </c>
      <c r="P29" s="47" t="s">
        <v>2539</v>
      </c>
      <c r="Q29" s="11" t="s">
        <v>1529</v>
      </c>
      <c r="V29" s="11" t="s">
        <v>98</v>
      </c>
      <c r="X29" s="23"/>
    </row>
    <row r="30" spans="1:24" s="11" customFormat="1" x14ac:dyDescent="0.2">
      <c r="B30" s="19"/>
      <c r="D30" s="18" t="s">
        <v>1835</v>
      </c>
      <c r="F30" s="20" t="s">
        <v>2406</v>
      </c>
      <c r="G30" s="20" t="s">
        <v>2113</v>
      </c>
      <c r="H30" s="20" t="s">
        <v>99</v>
      </c>
      <c r="I30" s="26" t="s">
        <v>93</v>
      </c>
      <c r="J30" s="20" t="s">
        <v>2256</v>
      </c>
      <c r="K30" s="11" t="s">
        <v>95</v>
      </c>
      <c r="L30" s="22">
        <v>2017</v>
      </c>
      <c r="M30" s="11">
        <v>3</v>
      </c>
      <c r="N30" s="53">
        <v>800</v>
      </c>
      <c r="O30" s="53">
        <v>0</v>
      </c>
      <c r="P30" s="47" t="s">
        <v>2539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344</v>
      </c>
      <c r="F31" s="11" t="s">
        <v>345</v>
      </c>
      <c r="H31" s="20" t="s">
        <v>140</v>
      </c>
      <c r="I31" s="11" t="s">
        <v>93</v>
      </c>
      <c r="J31" s="11" t="s">
        <v>346</v>
      </c>
      <c r="K31" s="11" t="s">
        <v>95</v>
      </c>
      <c r="L31" s="22">
        <v>2017</v>
      </c>
      <c r="M31" s="11" t="s">
        <v>96</v>
      </c>
      <c r="N31" s="53">
        <v>800</v>
      </c>
      <c r="O31" s="53">
        <v>0</v>
      </c>
      <c r="P31" s="47" t="s">
        <v>2539</v>
      </c>
      <c r="Q31" s="11" t="s">
        <v>347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1810</v>
      </c>
      <c r="F32" s="20" t="s">
        <v>2072</v>
      </c>
      <c r="G32" s="20"/>
      <c r="H32" s="20" t="s">
        <v>2141</v>
      </c>
      <c r="I32" s="26" t="s">
        <v>93</v>
      </c>
      <c r="J32" s="20" t="s">
        <v>2228</v>
      </c>
      <c r="K32" s="11" t="s">
        <v>95</v>
      </c>
      <c r="L32" s="22">
        <v>2017</v>
      </c>
      <c r="M32" s="11">
        <v>3</v>
      </c>
      <c r="N32" s="53">
        <v>813.04</v>
      </c>
      <c r="O32" s="53">
        <v>0</v>
      </c>
      <c r="P32" s="47" t="s">
        <v>2539</v>
      </c>
      <c r="Q32" s="11" t="s">
        <v>1927</v>
      </c>
      <c r="V32" s="11" t="s">
        <v>98</v>
      </c>
      <c r="X32" s="23"/>
    </row>
    <row r="33" spans="1:24" s="11" customFormat="1" x14ac:dyDescent="0.2">
      <c r="B33" s="19"/>
      <c r="D33" s="14" t="s">
        <v>1141</v>
      </c>
      <c r="F33" s="11" t="s">
        <v>1142</v>
      </c>
      <c r="H33" s="20" t="s">
        <v>99</v>
      </c>
      <c r="I33" s="11" t="s">
        <v>93</v>
      </c>
      <c r="J33" s="11" t="s">
        <v>1143</v>
      </c>
      <c r="K33" s="11" t="s">
        <v>95</v>
      </c>
      <c r="L33" s="22">
        <v>2017</v>
      </c>
      <c r="M33" s="11" t="s">
        <v>96</v>
      </c>
      <c r="N33" s="53">
        <v>840</v>
      </c>
      <c r="O33" s="53">
        <v>0</v>
      </c>
      <c r="P33" s="47" t="s">
        <v>2539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2361</v>
      </c>
      <c r="E34" s="11" t="s">
        <v>2362</v>
      </c>
      <c r="F34" s="26" t="s">
        <v>2434</v>
      </c>
      <c r="G34" s="26" t="s">
        <v>2435</v>
      </c>
      <c r="H34" s="20" t="s">
        <v>99</v>
      </c>
      <c r="I34" s="26" t="s">
        <v>93</v>
      </c>
      <c r="J34" s="20" t="s">
        <v>2223</v>
      </c>
      <c r="K34" s="11" t="s">
        <v>95</v>
      </c>
      <c r="L34" s="22">
        <v>2017</v>
      </c>
      <c r="M34" s="11">
        <v>3</v>
      </c>
      <c r="N34" s="53">
        <v>840</v>
      </c>
      <c r="O34" s="53">
        <v>0</v>
      </c>
      <c r="P34" s="47" t="s">
        <v>2539</v>
      </c>
      <c r="Q34" s="11" t="s">
        <v>1924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1837</v>
      </c>
      <c r="F35" s="20" t="s">
        <v>2408</v>
      </c>
      <c r="G35" s="20"/>
      <c r="H35" s="20" t="s">
        <v>99</v>
      </c>
      <c r="I35" s="26" t="s">
        <v>93</v>
      </c>
      <c r="J35" s="20" t="s">
        <v>2258</v>
      </c>
      <c r="K35" s="11" t="s">
        <v>95</v>
      </c>
      <c r="L35" s="22">
        <v>2017</v>
      </c>
      <c r="M35" s="11">
        <v>3</v>
      </c>
      <c r="N35" s="53">
        <v>840.71</v>
      </c>
      <c r="O35" s="53">
        <v>0</v>
      </c>
      <c r="P35" s="47" t="s">
        <v>2539</v>
      </c>
      <c r="Q35" s="11" t="s">
        <v>1960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1550</v>
      </c>
      <c r="F36" s="11" t="s">
        <v>1551</v>
      </c>
      <c r="H36" s="20" t="s">
        <v>99</v>
      </c>
      <c r="I36" s="11" t="s">
        <v>93</v>
      </c>
      <c r="J36" s="11" t="s">
        <v>1552</v>
      </c>
      <c r="K36" s="11" t="s">
        <v>95</v>
      </c>
      <c r="L36" s="22">
        <v>2017</v>
      </c>
      <c r="M36" s="11" t="s">
        <v>258</v>
      </c>
      <c r="N36" s="53">
        <v>842</v>
      </c>
      <c r="O36" s="53">
        <v>0</v>
      </c>
      <c r="P36" s="47" t="s">
        <v>2539</v>
      </c>
      <c r="Q36" s="11" t="s">
        <v>1553</v>
      </c>
      <c r="S36" s="11" t="s">
        <v>1554</v>
      </c>
      <c r="T36" s="11" t="s">
        <v>1555</v>
      </c>
      <c r="U36" s="11" t="s">
        <v>1556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710</v>
      </c>
      <c r="F37" s="11" t="s">
        <v>711</v>
      </c>
      <c r="H37" s="20" t="s">
        <v>140</v>
      </c>
      <c r="I37" s="11" t="s">
        <v>93</v>
      </c>
      <c r="J37" s="11" t="s">
        <v>712</v>
      </c>
      <c r="K37" s="11" t="s">
        <v>95</v>
      </c>
      <c r="L37" s="22">
        <v>2017</v>
      </c>
      <c r="M37" s="11" t="s">
        <v>96</v>
      </c>
      <c r="N37" s="53">
        <v>864.01</v>
      </c>
      <c r="O37" s="53">
        <v>0</v>
      </c>
      <c r="P37" s="47" t="s">
        <v>2539</v>
      </c>
      <c r="Q37" s="11" t="s">
        <v>713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1238</v>
      </c>
      <c r="F38" s="11" t="s">
        <v>1239</v>
      </c>
      <c r="H38" s="20" t="s">
        <v>99</v>
      </c>
      <c r="I38" s="11" t="s">
        <v>93</v>
      </c>
      <c r="J38" s="11" t="s">
        <v>1240</v>
      </c>
      <c r="K38" s="11" t="s">
        <v>95</v>
      </c>
      <c r="L38" s="22">
        <v>2017</v>
      </c>
      <c r="M38" s="11" t="s">
        <v>231</v>
      </c>
      <c r="N38" s="53">
        <v>884.96</v>
      </c>
      <c r="O38" s="53">
        <v>0</v>
      </c>
      <c r="P38" s="47" t="s">
        <v>2539</v>
      </c>
      <c r="Q38" s="11" t="s">
        <v>1241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53">
        <v>904.69</v>
      </c>
      <c r="O39" s="53">
        <v>0</v>
      </c>
      <c r="P39" s="47" t="s">
        <v>2539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1790</v>
      </c>
      <c r="F40" s="20" t="s">
        <v>2047</v>
      </c>
      <c r="G40" s="20"/>
      <c r="H40" s="20" t="s">
        <v>2137</v>
      </c>
      <c r="I40" s="26" t="s">
        <v>93</v>
      </c>
      <c r="J40" s="20" t="s">
        <v>2210</v>
      </c>
      <c r="K40" s="11" t="s">
        <v>95</v>
      </c>
      <c r="L40" s="22">
        <v>2017</v>
      </c>
      <c r="M40" s="11">
        <v>3</v>
      </c>
      <c r="N40" s="53">
        <v>937.5</v>
      </c>
      <c r="O40" s="53">
        <v>0</v>
      </c>
      <c r="P40" s="47" t="s">
        <v>2539</v>
      </c>
      <c r="Q40" s="11" t="s">
        <v>1907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1521</v>
      </c>
      <c r="F41" s="11" t="s">
        <v>1522</v>
      </c>
      <c r="H41" s="20" t="s">
        <v>1523</v>
      </c>
      <c r="I41" s="11" t="s">
        <v>93</v>
      </c>
      <c r="J41" s="11" t="s">
        <v>1524</v>
      </c>
      <c r="K41" s="11" t="s">
        <v>95</v>
      </c>
      <c r="L41" s="22">
        <v>2017</v>
      </c>
      <c r="M41" s="11" t="s">
        <v>96</v>
      </c>
      <c r="N41" s="53">
        <v>975</v>
      </c>
      <c r="O41" s="53">
        <v>0</v>
      </c>
      <c r="P41" s="47" t="s">
        <v>2539</v>
      </c>
      <c r="Q41" s="11" t="s">
        <v>1525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2322</v>
      </c>
      <c r="E42" s="11" t="s">
        <v>2323</v>
      </c>
      <c r="F42" s="20" t="s">
        <v>2117</v>
      </c>
      <c r="G42" s="20"/>
      <c r="H42" s="20" t="s">
        <v>99</v>
      </c>
      <c r="I42" s="26" t="s">
        <v>93</v>
      </c>
      <c r="J42" s="20" t="s">
        <v>2260</v>
      </c>
      <c r="K42" s="11" t="s">
        <v>95</v>
      </c>
      <c r="L42" s="22">
        <v>2017</v>
      </c>
      <c r="M42" s="11">
        <v>3</v>
      </c>
      <c r="N42" s="53">
        <v>1000</v>
      </c>
      <c r="O42" s="53">
        <v>0</v>
      </c>
      <c r="P42" s="47" t="s">
        <v>2539</v>
      </c>
      <c r="Q42" s="11" t="s">
        <v>1962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1733</v>
      </c>
      <c r="F43" s="20" t="s">
        <v>1969</v>
      </c>
      <c r="G43" s="20"/>
      <c r="H43" s="20" t="s">
        <v>2123</v>
      </c>
      <c r="I43" s="20" t="s">
        <v>573</v>
      </c>
      <c r="J43" s="20" t="s">
        <v>2148</v>
      </c>
      <c r="K43" s="11" t="s">
        <v>95</v>
      </c>
      <c r="L43" s="22">
        <v>2017</v>
      </c>
      <c r="M43" s="11">
        <v>3</v>
      </c>
      <c r="N43" s="53">
        <v>1005</v>
      </c>
      <c r="O43" s="53">
        <v>0</v>
      </c>
      <c r="P43" s="47" t="s">
        <v>2539</v>
      </c>
      <c r="Q43" s="11" t="s">
        <v>1843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1736</v>
      </c>
      <c r="F44" s="26" t="s">
        <v>2428</v>
      </c>
      <c r="G44" s="26" t="s">
        <v>2429</v>
      </c>
      <c r="H44" s="20" t="s">
        <v>99</v>
      </c>
      <c r="I44" s="26" t="s">
        <v>93</v>
      </c>
      <c r="J44" s="20" t="s">
        <v>2151</v>
      </c>
      <c r="K44" s="11" t="s">
        <v>95</v>
      </c>
      <c r="L44" s="22">
        <v>2017</v>
      </c>
      <c r="M44" s="11">
        <v>3</v>
      </c>
      <c r="N44" s="53">
        <v>1050</v>
      </c>
      <c r="O44" s="53">
        <v>0</v>
      </c>
      <c r="P44" s="47" t="s">
        <v>2539</v>
      </c>
      <c r="Q44" s="11" t="s">
        <v>1847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2328</v>
      </c>
      <c r="E45" s="11" t="s">
        <v>2329</v>
      </c>
      <c r="F45" s="20" t="s">
        <v>2087</v>
      </c>
      <c r="G45" s="20" t="s">
        <v>2088</v>
      </c>
      <c r="H45" s="20" t="s">
        <v>99</v>
      </c>
      <c r="I45" s="26" t="s">
        <v>93</v>
      </c>
      <c r="J45" s="20" t="s">
        <v>2233</v>
      </c>
      <c r="K45" s="11" t="s">
        <v>95</v>
      </c>
      <c r="L45" s="22">
        <v>2017</v>
      </c>
      <c r="M45" s="11">
        <v>3</v>
      </c>
      <c r="N45" s="53">
        <v>1116.72</v>
      </c>
      <c r="O45" s="53">
        <v>0</v>
      </c>
      <c r="P45" s="47" t="s">
        <v>2539</v>
      </c>
      <c r="Q45" s="11" t="s">
        <v>1941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1066</v>
      </c>
      <c r="F46" s="11" t="s">
        <v>1067</v>
      </c>
      <c r="H46" s="20" t="s">
        <v>99</v>
      </c>
      <c r="I46" s="11" t="s">
        <v>93</v>
      </c>
      <c r="J46" s="11" t="s">
        <v>1068</v>
      </c>
      <c r="K46" s="11" t="s">
        <v>95</v>
      </c>
      <c r="L46" s="22">
        <v>2017</v>
      </c>
      <c r="M46" s="11" t="s">
        <v>96</v>
      </c>
      <c r="N46" s="53">
        <v>1140</v>
      </c>
      <c r="O46" s="53">
        <v>0</v>
      </c>
      <c r="P46" s="47" t="s">
        <v>2539</v>
      </c>
      <c r="Q46" s="11" t="s">
        <v>1069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1535</v>
      </c>
      <c r="F47" s="11" t="s">
        <v>1536</v>
      </c>
      <c r="H47" s="20" t="s">
        <v>99</v>
      </c>
      <c r="I47" s="11" t="s">
        <v>93</v>
      </c>
      <c r="J47" s="11" t="s">
        <v>1042</v>
      </c>
      <c r="K47" s="11" t="s">
        <v>95</v>
      </c>
      <c r="L47" s="22">
        <v>2017</v>
      </c>
      <c r="M47" s="11" t="s">
        <v>96</v>
      </c>
      <c r="N47" s="53">
        <v>1175</v>
      </c>
      <c r="O47" s="53">
        <v>1522.12</v>
      </c>
      <c r="P47" s="47" t="s">
        <v>2539</v>
      </c>
      <c r="Q47" s="11" t="s">
        <v>1537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1509</v>
      </c>
      <c r="F48" s="11" t="s">
        <v>1510</v>
      </c>
      <c r="H48" s="20" t="s">
        <v>99</v>
      </c>
      <c r="I48" s="11" t="s">
        <v>93</v>
      </c>
      <c r="J48" s="11" t="s">
        <v>1511</v>
      </c>
      <c r="K48" s="11" t="s">
        <v>95</v>
      </c>
      <c r="L48" s="22">
        <v>2017</v>
      </c>
      <c r="M48" s="11" t="s">
        <v>96</v>
      </c>
      <c r="N48" s="53">
        <v>1217.2000000000003</v>
      </c>
      <c r="O48" s="53">
        <v>0</v>
      </c>
      <c r="P48" s="47" t="s">
        <v>2539</v>
      </c>
      <c r="Q48" s="11" t="s">
        <v>1512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53">
        <v>1222.5</v>
      </c>
      <c r="O49" s="53">
        <v>0</v>
      </c>
      <c r="P49" s="47" t="s">
        <v>2539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1328</v>
      </c>
      <c r="F50" s="11" t="s">
        <v>1329</v>
      </c>
      <c r="G50" s="11" t="s">
        <v>1330</v>
      </c>
      <c r="H50" s="20" t="s">
        <v>99</v>
      </c>
      <c r="I50" s="11" t="s">
        <v>93</v>
      </c>
      <c r="J50" s="11" t="s">
        <v>1331</v>
      </c>
      <c r="K50" s="11" t="s">
        <v>95</v>
      </c>
      <c r="L50" s="22">
        <v>2017</v>
      </c>
      <c r="M50" s="11" t="s">
        <v>96</v>
      </c>
      <c r="N50" s="53">
        <v>1230.75</v>
      </c>
      <c r="O50" s="53">
        <v>0</v>
      </c>
      <c r="P50" s="47" t="s">
        <v>2539</v>
      </c>
      <c r="Q50" s="11" t="s">
        <v>1332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1116</v>
      </c>
      <c r="F51" s="11" t="s">
        <v>1117</v>
      </c>
      <c r="G51" s="11" t="s">
        <v>1118</v>
      </c>
      <c r="H51" s="20" t="s">
        <v>115</v>
      </c>
      <c r="I51" s="11" t="s">
        <v>93</v>
      </c>
      <c r="J51" s="11" t="s">
        <v>1119</v>
      </c>
      <c r="K51" s="11" t="s">
        <v>95</v>
      </c>
      <c r="L51" s="22">
        <v>2017</v>
      </c>
      <c r="M51" s="11" t="s">
        <v>96</v>
      </c>
      <c r="N51" s="53">
        <v>1280.6599999999999</v>
      </c>
      <c r="O51" s="53">
        <v>0</v>
      </c>
      <c r="P51" s="47" t="s">
        <v>2539</v>
      </c>
      <c r="Q51" s="11" t="s">
        <v>1120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956</v>
      </c>
      <c r="F52" s="11" t="s">
        <v>957</v>
      </c>
      <c r="H52" s="20" t="s">
        <v>140</v>
      </c>
      <c r="I52" s="11" t="s">
        <v>93</v>
      </c>
      <c r="J52" s="11" t="s">
        <v>958</v>
      </c>
      <c r="K52" s="11" t="s">
        <v>95</v>
      </c>
      <c r="L52" s="22">
        <v>2017</v>
      </c>
      <c r="M52" s="11" t="s">
        <v>231</v>
      </c>
      <c r="N52" s="53">
        <v>1305</v>
      </c>
      <c r="O52" s="53">
        <v>0</v>
      </c>
      <c r="P52" s="47" t="s">
        <v>2539</v>
      </c>
      <c r="Q52" s="11" t="s">
        <v>959</v>
      </c>
      <c r="V52" s="11" t="s">
        <v>98</v>
      </c>
      <c r="X52" s="23"/>
    </row>
    <row r="53" spans="1:24" s="11" customFormat="1" x14ac:dyDescent="0.2">
      <c r="B53" s="19"/>
      <c r="D53" s="14" t="s">
        <v>1225</v>
      </c>
      <c r="F53" s="11" t="s">
        <v>1226</v>
      </c>
      <c r="H53" s="20" t="s">
        <v>99</v>
      </c>
      <c r="I53" s="11" t="s">
        <v>93</v>
      </c>
      <c r="J53" s="11" t="s">
        <v>1227</v>
      </c>
      <c r="K53" s="11" t="s">
        <v>95</v>
      </c>
      <c r="L53" s="22">
        <v>2017</v>
      </c>
      <c r="M53" s="11" t="s">
        <v>258</v>
      </c>
      <c r="N53" s="53">
        <v>1350</v>
      </c>
      <c r="O53" s="53">
        <v>0</v>
      </c>
      <c r="P53" s="47" t="s">
        <v>2539</v>
      </c>
      <c r="Q53" s="11" t="s">
        <v>259</v>
      </c>
      <c r="S53" s="11" t="s">
        <v>1228</v>
      </c>
      <c r="T53" s="11" t="s">
        <v>1229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542</v>
      </c>
      <c r="F54" s="11" t="s">
        <v>543</v>
      </c>
      <c r="H54" s="20" t="s">
        <v>99</v>
      </c>
      <c r="I54" s="11" t="s">
        <v>93</v>
      </c>
      <c r="J54" s="11" t="s">
        <v>544</v>
      </c>
      <c r="K54" s="11" t="s">
        <v>95</v>
      </c>
      <c r="L54" s="22">
        <v>2017</v>
      </c>
      <c r="M54" s="11" t="s">
        <v>96</v>
      </c>
      <c r="N54" s="53">
        <v>1448.55</v>
      </c>
      <c r="O54" s="53">
        <v>0</v>
      </c>
      <c r="P54" s="47" t="s">
        <v>2539</v>
      </c>
      <c r="Q54" s="11" t="s">
        <v>545</v>
      </c>
      <c r="V54" s="11" t="s">
        <v>98</v>
      </c>
      <c r="X54" s="23"/>
    </row>
    <row r="55" spans="1:24" s="11" customFormat="1" x14ac:dyDescent="0.2">
      <c r="D55" s="15" t="s">
        <v>2388</v>
      </c>
      <c r="E55" s="11" t="s">
        <v>2389</v>
      </c>
      <c r="F55" s="20" t="s">
        <v>2280</v>
      </c>
      <c r="G55" s="20" t="s">
        <v>1318</v>
      </c>
      <c r="H55" s="20" t="s">
        <v>99</v>
      </c>
      <c r="I55" s="26" t="s">
        <v>93</v>
      </c>
      <c r="J55" s="20" t="s">
        <v>2301</v>
      </c>
      <c r="K55" s="11" t="s">
        <v>95</v>
      </c>
      <c r="L55" s="22">
        <v>2017</v>
      </c>
      <c r="M55" s="11">
        <v>3</v>
      </c>
      <c r="N55" s="53">
        <v>1500</v>
      </c>
      <c r="O55" s="53">
        <v>0</v>
      </c>
      <c r="P55" s="47" t="s">
        <v>2539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2404</v>
      </c>
      <c r="E56" s="11" t="s">
        <v>2405</v>
      </c>
      <c r="F56" s="20" t="s">
        <v>2295</v>
      </c>
      <c r="G56" s="20" t="s">
        <v>2296</v>
      </c>
      <c r="H56" s="20" t="s">
        <v>99</v>
      </c>
      <c r="I56" s="26" t="s">
        <v>93</v>
      </c>
      <c r="J56" s="20" t="s">
        <v>2309</v>
      </c>
      <c r="K56" s="11" t="s">
        <v>95</v>
      </c>
      <c r="L56" s="22">
        <v>2017</v>
      </c>
      <c r="M56" s="11">
        <v>3</v>
      </c>
      <c r="N56" s="53">
        <v>1500</v>
      </c>
      <c r="O56" s="53">
        <v>0</v>
      </c>
      <c r="P56" s="47" t="s">
        <v>2539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1778</v>
      </c>
      <c r="F57" s="20" t="s">
        <v>2028</v>
      </c>
      <c r="G57" s="20" t="s">
        <v>2029</v>
      </c>
      <c r="H57" s="20" t="s">
        <v>99</v>
      </c>
      <c r="I57" s="26" t="s">
        <v>93</v>
      </c>
      <c r="J57" s="20" t="s">
        <v>2200</v>
      </c>
      <c r="K57" s="11" t="s">
        <v>95</v>
      </c>
      <c r="L57" s="22">
        <v>2017</v>
      </c>
      <c r="M57" s="11">
        <v>3</v>
      </c>
      <c r="N57" s="53">
        <v>1500</v>
      </c>
      <c r="O57" s="53">
        <v>0</v>
      </c>
      <c r="P57" s="47" t="s">
        <v>2539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1274</v>
      </c>
      <c r="F58" s="11" t="s">
        <v>1275</v>
      </c>
      <c r="H58" s="20" t="s">
        <v>99</v>
      </c>
      <c r="I58" s="11" t="s">
        <v>93</v>
      </c>
      <c r="J58" s="11" t="s">
        <v>1276</v>
      </c>
      <c r="K58" s="11" t="s">
        <v>95</v>
      </c>
      <c r="L58" s="22">
        <v>2017</v>
      </c>
      <c r="M58" s="11" t="s">
        <v>96</v>
      </c>
      <c r="N58" s="53">
        <v>1500</v>
      </c>
      <c r="O58" s="53">
        <v>0</v>
      </c>
      <c r="P58" s="47" t="s">
        <v>2539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1569</v>
      </c>
      <c r="F59" s="11" t="s">
        <v>1570</v>
      </c>
      <c r="H59" s="20" t="s">
        <v>1571</v>
      </c>
      <c r="I59" s="11" t="s">
        <v>93</v>
      </c>
      <c r="J59" s="11" t="s">
        <v>1572</v>
      </c>
      <c r="K59" s="11" t="s">
        <v>95</v>
      </c>
      <c r="L59" s="22">
        <v>2017</v>
      </c>
      <c r="M59" s="11" t="s">
        <v>258</v>
      </c>
      <c r="N59" s="53">
        <v>1500</v>
      </c>
      <c r="O59" s="53">
        <v>0</v>
      </c>
      <c r="P59" s="47" t="s">
        <v>2539</v>
      </c>
      <c r="Q59" s="11" t="s">
        <v>259</v>
      </c>
      <c r="S59" s="11" t="s">
        <v>1573</v>
      </c>
      <c r="T59" s="11" t="s">
        <v>1574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2324</v>
      </c>
      <c r="E60" s="11" t="s">
        <v>2325</v>
      </c>
      <c r="F60" s="20" t="s">
        <v>2116</v>
      </c>
      <c r="G60" s="20"/>
      <c r="H60" s="20" t="s">
        <v>99</v>
      </c>
      <c r="I60" s="26" t="s">
        <v>93</v>
      </c>
      <c r="J60" s="20" t="s">
        <v>2259</v>
      </c>
      <c r="K60" s="11" t="s">
        <v>95</v>
      </c>
      <c r="L60" s="22">
        <v>2017</v>
      </c>
      <c r="M60" s="11">
        <v>3</v>
      </c>
      <c r="N60" s="53">
        <v>1500</v>
      </c>
      <c r="O60" s="53">
        <v>0</v>
      </c>
      <c r="P60" s="47" t="s">
        <v>2539</v>
      </c>
      <c r="Q60" s="11" t="s">
        <v>1961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2368</v>
      </c>
      <c r="E61" s="11" t="s">
        <v>2369</v>
      </c>
      <c r="F61" s="20" t="s">
        <v>1970</v>
      </c>
      <c r="G61" s="20"/>
      <c r="H61" s="20" t="s">
        <v>99</v>
      </c>
      <c r="I61" s="26" t="s">
        <v>93</v>
      </c>
      <c r="J61" s="20" t="s">
        <v>2149</v>
      </c>
      <c r="K61" s="11" t="s">
        <v>95</v>
      </c>
      <c r="L61" s="22">
        <v>2017</v>
      </c>
      <c r="M61" s="11">
        <v>3</v>
      </c>
      <c r="N61" s="53">
        <v>1500</v>
      </c>
      <c r="O61" s="53">
        <v>0</v>
      </c>
      <c r="P61" s="47" t="s">
        <v>2539</v>
      </c>
      <c r="Q61" s="11" t="s">
        <v>1844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1765</v>
      </c>
      <c r="F62" s="20" t="s">
        <v>2015</v>
      </c>
      <c r="G62" s="20"/>
      <c r="H62" s="20" t="s">
        <v>99</v>
      </c>
      <c r="I62" s="26" t="s">
        <v>93</v>
      </c>
      <c r="J62" s="11" t="s">
        <v>2186</v>
      </c>
      <c r="K62" s="11" t="s">
        <v>95</v>
      </c>
      <c r="L62" s="22">
        <v>2017</v>
      </c>
      <c r="M62" s="11">
        <v>3</v>
      </c>
      <c r="N62" s="53">
        <v>1540.75</v>
      </c>
      <c r="O62" s="53"/>
      <c r="P62" s="47" t="s">
        <v>2539</v>
      </c>
      <c r="Q62" s="11" t="s">
        <v>1885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1316</v>
      </c>
      <c r="F63" s="11" t="s">
        <v>1317</v>
      </c>
      <c r="G63" s="11" t="s">
        <v>1318</v>
      </c>
      <c r="H63" s="20" t="s">
        <v>99</v>
      </c>
      <c r="I63" s="11" t="s">
        <v>93</v>
      </c>
      <c r="J63" s="11" t="s">
        <v>1319</v>
      </c>
      <c r="K63" s="11" t="s">
        <v>95</v>
      </c>
      <c r="L63" s="22">
        <v>2017</v>
      </c>
      <c r="M63" s="11" t="s">
        <v>96</v>
      </c>
      <c r="N63" s="53">
        <v>1574</v>
      </c>
      <c r="O63" s="53">
        <v>0</v>
      </c>
      <c r="P63" s="47" t="s">
        <v>2539</v>
      </c>
      <c r="Q63" s="11" t="s">
        <v>1320</v>
      </c>
      <c r="V63" s="11" t="s">
        <v>98</v>
      </c>
      <c r="X63" s="23"/>
    </row>
    <row r="64" spans="1:24" s="11" customFormat="1" x14ac:dyDescent="0.2">
      <c r="D64" s="15" t="s">
        <v>2394</v>
      </c>
      <c r="E64" s="11" t="s">
        <v>2395</v>
      </c>
      <c r="F64" s="20" t="s">
        <v>2285</v>
      </c>
      <c r="G64" s="20" t="s">
        <v>2286</v>
      </c>
      <c r="H64" s="20" t="s">
        <v>99</v>
      </c>
      <c r="I64" s="26" t="s">
        <v>93</v>
      </c>
      <c r="J64" s="20" t="s">
        <v>2305</v>
      </c>
      <c r="K64" s="11" t="s">
        <v>95</v>
      </c>
      <c r="L64" s="22">
        <v>2017</v>
      </c>
      <c r="M64" s="11">
        <v>3</v>
      </c>
      <c r="N64" s="53">
        <v>1700</v>
      </c>
      <c r="O64" s="53">
        <v>0</v>
      </c>
      <c r="P64" s="47" t="s">
        <v>2539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1817</v>
      </c>
      <c r="F65" s="26" t="s">
        <v>2426</v>
      </c>
      <c r="G65" s="26" t="s">
        <v>2427</v>
      </c>
      <c r="H65" s="20" t="s">
        <v>99</v>
      </c>
      <c r="I65" s="26" t="s">
        <v>93</v>
      </c>
      <c r="J65" s="20" t="s">
        <v>2234</v>
      </c>
      <c r="K65" s="11" t="s">
        <v>95</v>
      </c>
      <c r="L65" s="22">
        <v>2017</v>
      </c>
      <c r="M65" s="11">
        <v>3</v>
      </c>
      <c r="N65" s="53">
        <v>1769.91</v>
      </c>
      <c r="O65" s="53">
        <v>0</v>
      </c>
      <c r="P65" s="47" t="s">
        <v>2539</v>
      </c>
      <c r="Q65" s="11" t="s">
        <v>1935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1766</v>
      </c>
      <c r="F66" s="26" t="s">
        <v>2432</v>
      </c>
      <c r="G66" s="26" t="s">
        <v>2433</v>
      </c>
      <c r="H66" s="20" t="s">
        <v>2132</v>
      </c>
      <c r="I66" s="20" t="s">
        <v>121</v>
      </c>
      <c r="J66" s="20" t="s">
        <v>2187</v>
      </c>
      <c r="K66" s="11" t="s">
        <v>95</v>
      </c>
      <c r="L66" s="22">
        <v>2017</v>
      </c>
      <c r="M66" s="11">
        <v>3</v>
      </c>
      <c r="N66" s="53">
        <v>1869.21</v>
      </c>
      <c r="O66" s="53">
        <v>0</v>
      </c>
      <c r="P66" s="47" t="s">
        <v>2539</v>
      </c>
      <c r="Q66" s="11" t="s">
        <v>1886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1824</v>
      </c>
      <c r="F67" s="20" t="s">
        <v>2099</v>
      </c>
      <c r="G67" s="20"/>
      <c r="H67" s="20" t="s">
        <v>2132</v>
      </c>
      <c r="I67" s="26" t="s">
        <v>121</v>
      </c>
      <c r="J67" s="20" t="s">
        <v>2247</v>
      </c>
      <c r="K67" s="11" t="s">
        <v>95</v>
      </c>
      <c r="L67" s="22">
        <v>2017</v>
      </c>
      <c r="M67" s="11">
        <v>3</v>
      </c>
      <c r="N67" s="53">
        <v>1870</v>
      </c>
      <c r="O67" s="53">
        <v>0</v>
      </c>
      <c r="P67" s="47" t="s">
        <v>2539</v>
      </c>
      <c r="Q67" s="11" t="s">
        <v>1949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1798</v>
      </c>
      <c r="F68" s="26" t="s">
        <v>2422</v>
      </c>
      <c r="G68" s="26" t="s">
        <v>2421</v>
      </c>
      <c r="H68" s="20" t="s">
        <v>99</v>
      </c>
      <c r="I68" s="26" t="s">
        <v>93</v>
      </c>
      <c r="J68" s="20" t="s">
        <v>2216</v>
      </c>
      <c r="K68" s="11" t="s">
        <v>95</v>
      </c>
      <c r="L68" s="22">
        <v>2017</v>
      </c>
      <c r="M68" s="11">
        <v>3</v>
      </c>
      <c r="N68" s="53">
        <v>1950</v>
      </c>
      <c r="O68" s="53">
        <v>0</v>
      </c>
      <c r="P68" s="47" t="s">
        <v>2539</v>
      </c>
      <c r="Q68" s="11" t="s">
        <v>1916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562</v>
      </c>
      <c r="F69" s="11" t="s">
        <v>563</v>
      </c>
      <c r="H69" s="20" t="s">
        <v>99</v>
      </c>
      <c r="I69" s="11" t="s">
        <v>93</v>
      </c>
      <c r="J69" s="11" t="s">
        <v>564</v>
      </c>
      <c r="K69" s="11" t="s">
        <v>95</v>
      </c>
      <c r="L69" s="22">
        <v>2017</v>
      </c>
      <c r="M69" s="11" t="s">
        <v>96</v>
      </c>
      <c r="N69" s="53">
        <v>1951.08</v>
      </c>
      <c r="O69" s="53">
        <v>0</v>
      </c>
      <c r="P69" s="47" t="s">
        <v>2539</v>
      </c>
      <c r="Q69" s="11" t="s">
        <v>565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2335</v>
      </c>
      <c r="E70" s="11" t="s">
        <v>2336</v>
      </c>
      <c r="F70" s="20" t="s">
        <v>2105</v>
      </c>
      <c r="G70" s="20" t="s">
        <v>2106</v>
      </c>
      <c r="H70" s="20" t="s">
        <v>2144</v>
      </c>
      <c r="I70" s="20" t="s">
        <v>93</v>
      </c>
      <c r="J70" s="20" t="s">
        <v>2251</v>
      </c>
      <c r="K70" s="11" t="s">
        <v>95</v>
      </c>
      <c r="L70" s="22">
        <v>2017</v>
      </c>
      <c r="M70" s="11">
        <v>3</v>
      </c>
      <c r="N70" s="53">
        <v>1980</v>
      </c>
      <c r="O70" s="53">
        <v>0</v>
      </c>
      <c r="P70" s="47" t="s">
        <v>2539</v>
      </c>
      <c r="Q70" s="11" t="s">
        <v>1954</v>
      </c>
      <c r="V70" s="11" t="s">
        <v>98</v>
      </c>
      <c r="X70" s="23"/>
    </row>
    <row r="71" spans="1:24" s="11" customFormat="1" x14ac:dyDescent="0.2">
      <c r="D71" s="15" t="s">
        <v>2396</v>
      </c>
      <c r="E71" s="11" t="s">
        <v>2397</v>
      </c>
      <c r="F71" s="20" t="s">
        <v>2290</v>
      </c>
      <c r="G71" s="20"/>
      <c r="H71" s="20" t="s">
        <v>99</v>
      </c>
      <c r="I71" s="26" t="s">
        <v>93</v>
      </c>
      <c r="J71" s="20" t="s">
        <v>2306</v>
      </c>
      <c r="K71" s="11" t="s">
        <v>95</v>
      </c>
      <c r="L71" s="22">
        <v>2017</v>
      </c>
      <c r="M71" s="11">
        <v>3</v>
      </c>
      <c r="N71" s="53">
        <v>2000</v>
      </c>
      <c r="O71" s="53">
        <v>0</v>
      </c>
      <c r="P71" s="47" t="s">
        <v>2539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1033</v>
      </c>
      <c r="F72" s="11" t="s">
        <v>1034</v>
      </c>
      <c r="H72" s="20" t="s">
        <v>140</v>
      </c>
      <c r="I72" s="11" t="s">
        <v>93</v>
      </c>
      <c r="J72" s="11" t="s">
        <v>1035</v>
      </c>
      <c r="K72" s="11" t="s">
        <v>95</v>
      </c>
      <c r="L72" s="22">
        <v>2017</v>
      </c>
      <c r="M72" s="11" t="s">
        <v>96</v>
      </c>
      <c r="N72" s="53">
        <v>2000</v>
      </c>
      <c r="O72" s="53">
        <v>0</v>
      </c>
      <c r="P72" s="47" t="s">
        <v>2539</v>
      </c>
      <c r="Q72" s="11" t="s">
        <v>1036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1818</v>
      </c>
      <c r="F73" s="20" t="s">
        <v>2083</v>
      </c>
      <c r="G73" s="20"/>
      <c r="H73" s="20" t="s">
        <v>2142</v>
      </c>
      <c r="I73" s="26" t="s">
        <v>93</v>
      </c>
      <c r="J73" s="20" t="s">
        <v>2236</v>
      </c>
      <c r="K73" s="11" t="s">
        <v>95</v>
      </c>
      <c r="L73" s="22">
        <v>2017</v>
      </c>
      <c r="M73" s="11">
        <v>3</v>
      </c>
      <c r="N73" s="53">
        <v>2000</v>
      </c>
      <c r="O73" s="53">
        <v>0</v>
      </c>
      <c r="P73" s="47" t="s">
        <v>2539</v>
      </c>
      <c r="Q73" s="11" t="s">
        <v>1937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1799</v>
      </c>
      <c r="F74" s="20" t="s">
        <v>2059</v>
      </c>
      <c r="G74" s="20"/>
      <c r="H74" s="20" t="s">
        <v>2128</v>
      </c>
      <c r="I74" s="11" t="s">
        <v>93</v>
      </c>
      <c r="J74" s="20" t="s">
        <v>2218</v>
      </c>
      <c r="K74" s="11" t="s">
        <v>95</v>
      </c>
      <c r="L74" s="22">
        <v>2017</v>
      </c>
      <c r="M74" s="11">
        <v>1</v>
      </c>
      <c r="N74" s="53">
        <v>2000</v>
      </c>
      <c r="O74" s="53">
        <v>0</v>
      </c>
      <c r="P74" s="47" t="s">
        <v>2539</v>
      </c>
      <c r="Q74" s="11" t="s">
        <v>1918</v>
      </c>
      <c r="V74" s="11" t="s">
        <v>98</v>
      </c>
      <c r="X74" s="23"/>
    </row>
    <row r="75" spans="1:24" s="11" customFormat="1" x14ac:dyDescent="0.2">
      <c r="B75" s="19"/>
      <c r="D75" s="18" t="s">
        <v>1826</v>
      </c>
      <c r="F75" s="20" t="s">
        <v>2101</v>
      </c>
      <c r="G75" s="20"/>
      <c r="H75" s="20" t="s">
        <v>99</v>
      </c>
      <c r="I75" s="26" t="s">
        <v>93</v>
      </c>
      <c r="J75" s="20" t="s">
        <v>2249</v>
      </c>
      <c r="K75" s="11" t="s">
        <v>95</v>
      </c>
      <c r="L75" s="22">
        <v>2017</v>
      </c>
      <c r="M75" s="11">
        <v>3</v>
      </c>
      <c r="N75" s="53">
        <v>2070.61</v>
      </c>
      <c r="O75" s="53">
        <v>0</v>
      </c>
      <c r="P75" s="47" t="s">
        <v>2539</v>
      </c>
      <c r="Q75" s="20" t="s">
        <v>1951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1756</v>
      </c>
      <c r="F76" s="20" t="s">
        <v>2004</v>
      </c>
      <c r="G76" s="20" t="s">
        <v>2005</v>
      </c>
      <c r="H76" s="20" t="s">
        <v>99</v>
      </c>
      <c r="I76" s="26" t="s">
        <v>93</v>
      </c>
      <c r="J76" s="20" t="s">
        <v>2177</v>
      </c>
      <c r="K76" s="11" t="s">
        <v>95</v>
      </c>
      <c r="L76" s="22">
        <v>2017</v>
      </c>
      <c r="M76" s="11">
        <v>3</v>
      </c>
      <c r="N76" s="53">
        <v>2113.4899999999998</v>
      </c>
      <c r="O76" s="53">
        <v>371.65</v>
      </c>
      <c r="P76" s="47" t="s">
        <v>2539</v>
      </c>
      <c r="Q76" s="11" t="s">
        <v>1875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1353</v>
      </c>
      <c r="F77" s="11" t="s">
        <v>1354</v>
      </c>
      <c r="H77" s="20" t="s">
        <v>140</v>
      </c>
      <c r="I77" s="11" t="s">
        <v>93</v>
      </c>
      <c r="J77" s="11" t="s">
        <v>1355</v>
      </c>
      <c r="K77" s="11" t="s">
        <v>95</v>
      </c>
      <c r="L77" s="22">
        <v>2017</v>
      </c>
      <c r="M77" s="11" t="s">
        <v>96</v>
      </c>
      <c r="N77" s="53">
        <v>2175</v>
      </c>
      <c r="O77" s="53">
        <v>0</v>
      </c>
      <c r="P77" s="47" t="s">
        <v>2539</v>
      </c>
      <c r="Q77" s="11" t="s">
        <v>1356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745</v>
      </c>
      <c r="F78" s="11" t="s">
        <v>746</v>
      </c>
      <c r="H78" s="20" t="s">
        <v>181</v>
      </c>
      <c r="I78" s="11" t="s">
        <v>93</v>
      </c>
      <c r="J78" s="11" t="s">
        <v>747</v>
      </c>
      <c r="K78" s="11" t="s">
        <v>95</v>
      </c>
      <c r="L78" s="22">
        <v>2017</v>
      </c>
      <c r="M78" s="11" t="s">
        <v>96</v>
      </c>
      <c r="N78" s="53">
        <v>2290</v>
      </c>
      <c r="O78" s="53">
        <v>0</v>
      </c>
      <c r="P78" s="47" t="s">
        <v>2539</v>
      </c>
      <c r="Q78" s="11" t="s">
        <v>748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1737</v>
      </c>
      <c r="F79" s="20" t="s">
        <v>1973</v>
      </c>
      <c r="G79" s="20"/>
      <c r="H79" s="20" t="s">
        <v>2125</v>
      </c>
      <c r="I79" s="20" t="s">
        <v>93</v>
      </c>
      <c r="J79" s="20" t="s">
        <v>2152</v>
      </c>
      <c r="K79" s="11" t="s">
        <v>95</v>
      </c>
      <c r="L79" s="22">
        <v>2017</v>
      </c>
      <c r="M79" s="11">
        <v>3</v>
      </c>
      <c r="N79" s="53">
        <v>2335</v>
      </c>
      <c r="O79" s="53">
        <v>0</v>
      </c>
      <c r="P79" s="47" t="s">
        <v>2539</v>
      </c>
      <c r="Q79" s="11" t="s">
        <v>1848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1782</v>
      </c>
      <c r="F80" s="20" t="s">
        <v>2034</v>
      </c>
      <c r="G80" s="20" t="s">
        <v>2035</v>
      </c>
      <c r="H80" s="20" t="s">
        <v>99</v>
      </c>
      <c r="I80" s="26" t="s">
        <v>93</v>
      </c>
      <c r="J80" s="20" t="s">
        <v>885</v>
      </c>
      <c r="K80" s="11" t="s">
        <v>95</v>
      </c>
      <c r="L80" s="22">
        <v>2017</v>
      </c>
      <c r="M80" s="11">
        <v>3</v>
      </c>
      <c r="N80" s="53">
        <v>2336</v>
      </c>
      <c r="O80" s="53">
        <v>0</v>
      </c>
      <c r="P80" s="47" t="s">
        <v>2539</v>
      </c>
      <c r="Q80" s="11" t="s">
        <v>1900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1823</v>
      </c>
      <c r="F81" s="20" t="s">
        <v>2094</v>
      </c>
      <c r="G81" s="20" t="s">
        <v>2095</v>
      </c>
      <c r="H81" s="20" t="s">
        <v>99</v>
      </c>
      <c r="I81" s="26" t="s">
        <v>93</v>
      </c>
      <c r="J81" s="20" t="s">
        <v>2244</v>
      </c>
      <c r="K81" s="11" t="s">
        <v>95</v>
      </c>
      <c r="L81" s="22">
        <v>2017</v>
      </c>
      <c r="M81" s="11">
        <v>3</v>
      </c>
      <c r="N81" s="53">
        <v>2356</v>
      </c>
      <c r="O81" s="53">
        <v>0</v>
      </c>
      <c r="P81" s="47" t="s">
        <v>2539</v>
      </c>
      <c r="Q81" s="11" t="s">
        <v>1946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2375</v>
      </c>
      <c r="E82" s="11" t="s">
        <v>2376</v>
      </c>
      <c r="F82" s="20" t="s">
        <v>1994</v>
      </c>
      <c r="G82" s="20"/>
      <c r="H82" s="20" t="s">
        <v>2131</v>
      </c>
      <c r="I82" s="11" t="s">
        <v>93</v>
      </c>
      <c r="J82" s="20" t="s">
        <v>2171</v>
      </c>
      <c r="K82" s="11" t="s">
        <v>95</v>
      </c>
      <c r="L82" s="22">
        <v>2017</v>
      </c>
      <c r="M82" s="11">
        <v>3</v>
      </c>
      <c r="N82" s="53">
        <v>2364</v>
      </c>
      <c r="O82" s="53">
        <v>0</v>
      </c>
      <c r="P82" s="47" t="s">
        <v>2539</v>
      </c>
      <c r="Q82" s="11" t="s">
        <v>1867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298</v>
      </c>
      <c r="F83" s="11" t="s">
        <v>299</v>
      </c>
      <c r="H83" s="20" t="s">
        <v>120</v>
      </c>
      <c r="I83" s="11" t="s">
        <v>121</v>
      </c>
      <c r="J83" s="11" t="s">
        <v>300</v>
      </c>
      <c r="K83" s="11" t="s">
        <v>95</v>
      </c>
      <c r="L83" s="22">
        <v>2017</v>
      </c>
      <c r="M83" s="11" t="s">
        <v>96</v>
      </c>
      <c r="N83" s="53">
        <v>2368</v>
      </c>
      <c r="O83" s="53">
        <v>0</v>
      </c>
      <c r="P83" s="47" t="s">
        <v>2539</v>
      </c>
      <c r="Q83" s="11" t="s">
        <v>301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1732</v>
      </c>
      <c r="F84" s="20" t="s">
        <v>1968</v>
      </c>
      <c r="G84" s="20"/>
      <c r="H84" s="20" t="s">
        <v>99</v>
      </c>
      <c r="I84" s="26" t="s">
        <v>93</v>
      </c>
      <c r="J84" s="20" t="s">
        <v>2147</v>
      </c>
      <c r="K84" s="11" t="s">
        <v>95</v>
      </c>
      <c r="L84" s="22">
        <v>2017</v>
      </c>
      <c r="M84" s="11">
        <v>3</v>
      </c>
      <c r="N84" s="53">
        <v>2375</v>
      </c>
      <c r="O84" s="53">
        <v>0</v>
      </c>
      <c r="P84" s="47" t="s">
        <v>2539</v>
      </c>
      <c r="Q84" s="11" t="s">
        <v>1842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311</v>
      </c>
      <c r="F85" s="11" t="s">
        <v>312</v>
      </c>
      <c r="G85" s="11" t="s">
        <v>313</v>
      </c>
      <c r="H85" s="20" t="s">
        <v>99</v>
      </c>
      <c r="I85" s="11" t="s">
        <v>93</v>
      </c>
      <c r="J85" s="11" t="s">
        <v>314</v>
      </c>
      <c r="K85" s="11" t="s">
        <v>95</v>
      </c>
      <c r="L85" s="22">
        <v>2017</v>
      </c>
      <c r="M85" s="11" t="s">
        <v>96</v>
      </c>
      <c r="N85" s="53">
        <v>2454.7799999999997</v>
      </c>
      <c r="O85" s="53">
        <v>0</v>
      </c>
      <c r="P85" s="47" t="s">
        <v>2539</v>
      </c>
      <c r="Q85" s="11" t="s">
        <v>315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1517</v>
      </c>
      <c r="F86" s="11" t="s">
        <v>1518</v>
      </c>
      <c r="H86" s="20" t="s">
        <v>126</v>
      </c>
      <c r="I86" s="11" t="s">
        <v>93</v>
      </c>
      <c r="J86" s="11" t="s">
        <v>1519</v>
      </c>
      <c r="K86" s="11" t="s">
        <v>95</v>
      </c>
      <c r="L86" s="22">
        <v>2017</v>
      </c>
      <c r="M86" s="11" t="s">
        <v>96</v>
      </c>
      <c r="N86" s="53">
        <v>2469.64</v>
      </c>
      <c r="O86" s="53">
        <v>224.78</v>
      </c>
      <c r="P86" s="47" t="s">
        <v>2539</v>
      </c>
      <c r="Q86" s="11" t="s">
        <v>1520</v>
      </c>
      <c r="V86" s="11" t="s">
        <v>98</v>
      </c>
      <c r="X86" s="23"/>
    </row>
    <row r="87" spans="1:24" s="11" customFormat="1" x14ac:dyDescent="0.2">
      <c r="D87" s="15" t="s">
        <v>2277</v>
      </c>
      <c r="F87" s="20" t="s">
        <v>2288</v>
      </c>
      <c r="G87" s="20" t="s">
        <v>2289</v>
      </c>
      <c r="H87" s="20" t="s">
        <v>2299</v>
      </c>
      <c r="I87" s="20" t="s">
        <v>93</v>
      </c>
      <c r="J87" s="20" t="s">
        <v>2221</v>
      </c>
      <c r="K87" s="11" t="s">
        <v>95</v>
      </c>
      <c r="L87" s="22">
        <v>2017</v>
      </c>
      <c r="M87" s="11">
        <v>3</v>
      </c>
      <c r="N87" s="53">
        <v>2500</v>
      </c>
      <c r="O87" s="53">
        <v>0</v>
      </c>
      <c r="P87" s="47" t="s">
        <v>2539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1746</v>
      </c>
      <c r="F88" s="20" t="s">
        <v>1985</v>
      </c>
      <c r="G88" s="20"/>
      <c r="H88" s="20" t="s">
        <v>99</v>
      </c>
      <c r="I88" s="26" t="s">
        <v>93</v>
      </c>
      <c r="J88" s="20" t="s">
        <v>2161</v>
      </c>
      <c r="K88" s="11" t="s">
        <v>95</v>
      </c>
      <c r="L88" s="22">
        <v>2017</v>
      </c>
      <c r="M88" s="11">
        <v>3</v>
      </c>
      <c r="N88" s="53">
        <v>2500</v>
      </c>
      <c r="O88" s="53">
        <v>0</v>
      </c>
      <c r="P88" s="47" t="s">
        <v>2539</v>
      </c>
      <c r="Q88" s="11" t="s">
        <v>1857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1187</v>
      </c>
      <c r="F89" s="11" t="s">
        <v>1188</v>
      </c>
      <c r="G89" s="11" t="s">
        <v>1189</v>
      </c>
      <c r="H89" s="20" t="s">
        <v>115</v>
      </c>
      <c r="I89" s="11" t="s">
        <v>93</v>
      </c>
      <c r="J89" s="11" t="s">
        <v>1190</v>
      </c>
      <c r="K89" s="11" t="s">
        <v>95</v>
      </c>
      <c r="L89" s="22">
        <v>2017</v>
      </c>
      <c r="M89" s="11" t="s">
        <v>96</v>
      </c>
      <c r="N89" s="53">
        <v>2537.84</v>
      </c>
      <c r="O89" s="53">
        <v>0</v>
      </c>
      <c r="P89" s="47" t="s">
        <v>2539</v>
      </c>
      <c r="Q89" s="11" t="s">
        <v>1191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1734</v>
      </c>
      <c r="F90" s="20" t="s">
        <v>1971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53">
        <v>2544.3399999999997</v>
      </c>
      <c r="O90" s="53">
        <v>0</v>
      </c>
      <c r="P90" s="47" t="s">
        <v>2539</v>
      </c>
      <c r="Q90" s="11" t="s">
        <v>1845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1064</v>
      </c>
      <c r="F91" s="11" t="s">
        <v>1065</v>
      </c>
      <c r="H91" s="20" t="s">
        <v>870</v>
      </c>
      <c r="I91" s="11" t="s">
        <v>93</v>
      </c>
      <c r="J91" s="11" t="s">
        <v>871</v>
      </c>
      <c r="K91" s="11" t="s">
        <v>95</v>
      </c>
      <c r="L91" s="22">
        <v>2017</v>
      </c>
      <c r="M91" s="11" t="s">
        <v>96</v>
      </c>
      <c r="N91" s="53">
        <v>2581.63</v>
      </c>
      <c r="O91" s="53">
        <v>0</v>
      </c>
      <c r="P91" s="47" t="s">
        <v>2539</v>
      </c>
      <c r="Q91" s="11" t="s">
        <v>2272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1840</v>
      </c>
      <c r="F92" s="20" t="s">
        <v>2409</v>
      </c>
      <c r="G92" s="20" t="s">
        <v>2121</v>
      </c>
      <c r="H92" s="20" t="s">
        <v>135</v>
      </c>
      <c r="I92" s="20" t="s">
        <v>93</v>
      </c>
      <c r="J92" s="20" t="s">
        <v>2264</v>
      </c>
      <c r="K92" s="11" t="s">
        <v>95</v>
      </c>
      <c r="L92" s="22">
        <v>2017</v>
      </c>
      <c r="M92" s="11">
        <v>3</v>
      </c>
      <c r="N92" s="53">
        <v>2600</v>
      </c>
      <c r="O92" s="53">
        <v>0</v>
      </c>
      <c r="P92" s="47" t="s">
        <v>2539</v>
      </c>
      <c r="Q92" s="11" t="s">
        <v>1966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1056</v>
      </c>
      <c r="F93" s="11" t="s">
        <v>1057</v>
      </c>
      <c r="H93" s="20" t="s">
        <v>99</v>
      </c>
      <c r="I93" s="11" t="s">
        <v>93</v>
      </c>
      <c r="J93" s="11" t="s">
        <v>1058</v>
      </c>
      <c r="K93" s="11" t="s">
        <v>95</v>
      </c>
      <c r="L93" s="22">
        <v>2017</v>
      </c>
      <c r="M93" s="11" t="s">
        <v>96</v>
      </c>
      <c r="N93" s="53">
        <v>2610.5600000000004</v>
      </c>
      <c r="O93" s="53">
        <v>1600</v>
      </c>
      <c r="P93" s="47" t="s">
        <v>2539</v>
      </c>
      <c r="Q93" s="11" t="s">
        <v>1059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1763</v>
      </c>
      <c r="F94" s="20" t="s">
        <v>2012</v>
      </c>
      <c r="G94" s="20"/>
      <c r="H94" s="20" t="s">
        <v>99</v>
      </c>
      <c r="I94" s="26" t="s">
        <v>93</v>
      </c>
      <c r="J94" s="20" t="s">
        <v>2184</v>
      </c>
      <c r="K94" s="11" t="s">
        <v>95</v>
      </c>
      <c r="L94" s="22">
        <v>2017</v>
      </c>
      <c r="M94" s="11">
        <v>3</v>
      </c>
      <c r="N94" s="53">
        <v>2678.6</v>
      </c>
      <c r="O94" s="53">
        <v>0</v>
      </c>
      <c r="P94" s="47" t="s">
        <v>2539</v>
      </c>
      <c r="Q94" s="11" t="s">
        <v>1883</v>
      </c>
      <c r="V94" s="11" t="s">
        <v>98</v>
      </c>
      <c r="X94" s="23"/>
    </row>
    <row r="95" spans="1:24" s="11" customFormat="1" x14ac:dyDescent="0.2">
      <c r="D95" s="15" t="s">
        <v>2392</v>
      </c>
      <c r="E95" s="11" t="s">
        <v>2393</v>
      </c>
      <c r="F95" s="20" t="s">
        <v>2417</v>
      </c>
      <c r="G95" s="20" t="s">
        <v>2284</v>
      </c>
      <c r="H95" s="20" t="s">
        <v>135</v>
      </c>
      <c r="I95" s="20" t="s">
        <v>93</v>
      </c>
      <c r="J95" s="20" t="s">
        <v>2304</v>
      </c>
      <c r="K95" s="11" t="s">
        <v>95</v>
      </c>
      <c r="L95" s="22">
        <v>2017</v>
      </c>
      <c r="M95" s="11">
        <v>3</v>
      </c>
      <c r="N95" s="53">
        <v>2750</v>
      </c>
      <c r="O95" s="53">
        <v>0</v>
      </c>
      <c r="P95" s="47" t="s">
        <v>2539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2400</v>
      </c>
      <c r="E96" s="11" t="s">
        <v>2401</v>
      </c>
      <c r="F96" s="20" t="s">
        <v>2292</v>
      </c>
      <c r="H96" s="20" t="s">
        <v>99</v>
      </c>
      <c r="I96" s="26" t="s">
        <v>93</v>
      </c>
      <c r="J96" s="20" t="s">
        <v>2307</v>
      </c>
      <c r="K96" s="11" t="s">
        <v>95</v>
      </c>
      <c r="L96" s="22">
        <v>2017</v>
      </c>
      <c r="M96" s="11">
        <v>3</v>
      </c>
      <c r="N96" s="53">
        <v>2800</v>
      </c>
      <c r="O96" s="53">
        <v>0</v>
      </c>
      <c r="P96" s="47" t="s">
        <v>2539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1822</v>
      </c>
      <c r="F97" s="20" t="s">
        <v>2093</v>
      </c>
      <c r="G97" s="20"/>
      <c r="H97" s="20" t="s">
        <v>99</v>
      </c>
      <c r="I97" s="26" t="s">
        <v>93</v>
      </c>
      <c r="J97" s="20" t="s">
        <v>2243</v>
      </c>
      <c r="K97" s="11" t="s">
        <v>95</v>
      </c>
      <c r="L97" s="22">
        <v>2017</v>
      </c>
      <c r="M97" s="11">
        <v>3</v>
      </c>
      <c r="N97" s="53">
        <v>2885</v>
      </c>
      <c r="O97" s="53">
        <v>0</v>
      </c>
      <c r="P97" s="47" t="s">
        <v>2539</v>
      </c>
      <c r="Q97" s="11" t="s">
        <v>1945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1832</v>
      </c>
      <c r="F98" s="20" t="s">
        <v>2109</v>
      </c>
      <c r="G98" s="20"/>
      <c r="H98" s="20" t="s">
        <v>2146</v>
      </c>
      <c r="I98" s="20" t="s">
        <v>93</v>
      </c>
      <c r="J98" s="20" t="s">
        <v>2254</v>
      </c>
      <c r="K98" s="11" t="s">
        <v>95</v>
      </c>
      <c r="L98" s="22">
        <v>2017</v>
      </c>
      <c r="M98" s="11">
        <v>3</v>
      </c>
      <c r="N98" s="53">
        <v>2952.5</v>
      </c>
      <c r="O98" s="53">
        <v>0</v>
      </c>
      <c r="P98" s="47" t="s">
        <v>2539</v>
      </c>
      <c r="Q98" s="11" t="s">
        <v>1957</v>
      </c>
      <c r="V98" s="11" t="s">
        <v>98</v>
      </c>
      <c r="X98" s="23"/>
    </row>
    <row r="99" spans="1:24" s="11" customFormat="1" x14ac:dyDescent="0.2">
      <c r="A99" s="21"/>
      <c r="D99" s="15" t="s">
        <v>2386</v>
      </c>
      <c r="E99" s="11" t="s">
        <v>2387</v>
      </c>
      <c r="F99" s="20" t="s">
        <v>2279</v>
      </c>
      <c r="G99" s="20"/>
      <c r="H99" s="20" t="s">
        <v>140</v>
      </c>
      <c r="I99" s="20" t="s">
        <v>93</v>
      </c>
      <c r="J99" s="20" t="s">
        <v>2300</v>
      </c>
      <c r="K99" s="11" t="s">
        <v>95</v>
      </c>
      <c r="L99" s="22">
        <v>2017</v>
      </c>
      <c r="M99" s="11">
        <v>3</v>
      </c>
      <c r="N99" s="53">
        <v>3000</v>
      </c>
      <c r="O99" s="53">
        <v>0</v>
      </c>
      <c r="P99" s="47" t="s">
        <v>2539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2271</v>
      </c>
      <c r="F100" s="11" t="s">
        <v>646</v>
      </c>
      <c r="H100" s="20" t="s">
        <v>99</v>
      </c>
      <c r="I100" s="11" t="s">
        <v>93</v>
      </c>
      <c r="J100" s="11" t="s">
        <v>647</v>
      </c>
      <c r="K100" s="11" t="s">
        <v>95</v>
      </c>
      <c r="L100" s="22">
        <v>2017</v>
      </c>
      <c r="M100" s="11" t="s">
        <v>96</v>
      </c>
      <c r="N100" s="53">
        <v>3005</v>
      </c>
      <c r="O100" s="53">
        <v>8534.9599999999991</v>
      </c>
      <c r="P100" s="47" t="s">
        <v>2539</v>
      </c>
      <c r="Q100" s="11" t="s">
        <v>648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397</v>
      </c>
      <c r="F101" s="11" t="s">
        <v>398</v>
      </c>
      <c r="H101" s="20" t="s">
        <v>140</v>
      </c>
      <c r="I101" s="11" t="s">
        <v>93</v>
      </c>
      <c r="J101" s="11" t="s">
        <v>399</v>
      </c>
      <c r="K101" s="11" t="s">
        <v>95</v>
      </c>
      <c r="L101" s="22">
        <v>2017</v>
      </c>
      <c r="M101" s="11" t="s">
        <v>96</v>
      </c>
      <c r="N101" s="53">
        <v>3017.38</v>
      </c>
      <c r="O101" s="53">
        <v>0</v>
      </c>
      <c r="P101" s="47" t="s">
        <v>2539</v>
      </c>
      <c r="Q101" s="11" t="s">
        <v>400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906</v>
      </c>
      <c r="F102" s="11" t="s">
        <v>907</v>
      </c>
      <c r="H102" s="20" t="s">
        <v>99</v>
      </c>
      <c r="I102" s="11" t="s">
        <v>93</v>
      </c>
      <c r="J102" s="11" t="s">
        <v>908</v>
      </c>
      <c r="K102" s="11" t="s">
        <v>95</v>
      </c>
      <c r="L102" s="22">
        <v>2017</v>
      </c>
      <c r="M102" s="11" t="s">
        <v>96</v>
      </c>
      <c r="N102" s="53">
        <v>3080</v>
      </c>
      <c r="O102" s="53">
        <v>0</v>
      </c>
      <c r="P102" s="47" t="s">
        <v>2539</v>
      </c>
      <c r="Q102" s="11" t="s">
        <v>909</v>
      </c>
      <c r="V102" s="11" t="s">
        <v>98</v>
      </c>
      <c r="X102" s="23"/>
    </row>
    <row r="103" spans="1:24" s="11" customFormat="1" x14ac:dyDescent="0.2">
      <c r="B103" s="19"/>
      <c r="D103" s="18" t="s">
        <v>1783</v>
      </c>
      <c r="F103" s="20" t="s">
        <v>2036</v>
      </c>
      <c r="G103" s="20"/>
      <c r="H103" s="20" t="s">
        <v>99</v>
      </c>
      <c r="I103" s="26" t="s">
        <v>93</v>
      </c>
      <c r="J103" s="20" t="s">
        <v>2203</v>
      </c>
      <c r="K103" s="11" t="s">
        <v>95</v>
      </c>
      <c r="L103" s="22">
        <v>2017</v>
      </c>
      <c r="M103" s="11">
        <v>3</v>
      </c>
      <c r="N103" s="53">
        <v>3250</v>
      </c>
      <c r="O103" s="53">
        <v>0</v>
      </c>
      <c r="P103" s="47" t="s">
        <v>2539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534</v>
      </c>
      <c r="F104" s="11" t="s">
        <v>535</v>
      </c>
      <c r="H104" s="20" t="s">
        <v>536</v>
      </c>
      <c r="I104" s="11" t="s">
        <v>93</v>
      </c>
      <c r="J104" s="11" t="s">
        <v>537</v>
      </c>
      <c r="K104" s="11" t="s">
        <v>95</v>
      </c>
      <c r="L104" s="22">
        <v>2017</v>
      </c>
      <c r="M104" s="11" t="s">
        <v>96</v>
      </c>
      <c r="N104" s="53">
        <v>3300</v>
      </c>
      <c r="O104" s="53">
        <v>4370</v>
      </c>
      <c r="P104" s="47" t="s">
        <v>2539</v>
      </c>
      <c r="Q104" s="11" t="s">
        <v>538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1637</v>
      </c>
      <c r="F105" s="11" t="s">
        <v>1638</v>
      </c>
      <c r="H105" s="20" t="s">
        <v>99</v>
      </c>
      <c r="I105" s="11" t="s">
        <v>93</v>
      </c>
      <c r="J105" s="11" t="s">
        <v>1639</v>
      </c>
      <c r="K105" s="11" t="s">
        <v>95</v>
      </c>
      <c r="L105" s="22">
        <v>2017</v>
      </c>
      <c r="M105" s="11" t="s">
        <v>96</v>
      </c>
      <c r="N105" s="53">
        <v>3325</v>
      </c>
      <c r="O105" s="53">
        <v>0</v>
      </c>
      <c r="P105" s="47" t="s">
        <v>2539</v>
      </c>
      <c r="Q105" s="11" t="s">
        <v>1640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1242</v>
      </c>
      <c r="F106" s="11" t="s">
        <v>1243</v>
      </c>
      <c r="H106" s="20" t="s">
        <v>99</v>
      </c>
      <c r="I106" s="11" t="s">
        <v>93</v>
      </c>
      <c r="J106" s="11" t="s">
        <v>1244</v>
      </c>
      <c r="K106" s="11" t="s">
        <v>95</v>
      </c>
      <c r="L106" s="22">
        <v>2017</v>
      </c>
      <c r="M106" s="11" t="s">
        <v>258</v>
      </c>
      <c r="N106" s="53">
        <v>3356.23</v>
      </c>
      <c r="O106" s="53">
        <v>0</v>
      </c>
      <c r="P106" s="47" t="s">
        <v>2539</v>
      </c>
      <c r="Q106" s="11" t="s">
        <v>1245</v>
      </c>
      <c r="S106" s="11" t="s">
        <v>1246</v>
      </c>
      <c r="T106" s="11" t="s">
        <v>1247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831</v>
      </c>
      <c r="F107" s="14" t="s">
        <v>832</v>
      </c>
      <c r="G107" s="14" t="s">
        <v>2447</v>
      </c>
      <c r="H107" s="20" t="s">
        <v>99</v>
      </c>
      <c r="I107" s="11" t="s">
        <v>93</v>
      </c>
      <c r="J107" s="11" t="s">
        <v>833</v>
      </c>
      <c r="K107" s="11" t="s">
        <v>95</v>
      </c>
      <c r="L107" s="22">
        <v>2017</v>
      </c>
      <c r="M107" s="11" t="s">
        <v>96</v>
      </c>
      <c r="N107" s="53">
        <v>3400</v>
      </c>
      <c r="O107" s="53">
        <v>0</v>
      </c>
      <c r="P107" s="47" t="s">
        <v>2539</v>
      </c>
      <c r="Q107" s="11" t="s">
        <v>834</v>
      </c>
      <c r="V107" s="11" t="s">
        <v>98</v>
      </c>
      <c r="X107" s="23"/>
    </row>
    <row r="108" spans="1:24" s="11" customFormat="1" x14ac:dyDescent="0.2">
      <c r="D108" s="15" t="s">
        <v>2275</v>
      </c>
      <c r="F108" s="20" t="s">
        <v>2282</v>
      </c>
      <c r="G108" s="20" t="s">
        <v>2283</v>
      </c>
      <c r="H108" s="20" t="s">
        <v>933</v>
      </c>
      <c r="I108" s="20" t="s">
        <v>93</v>
      </c>
      <c r="J108" s="20" t="s">
        <v>2303</v>
      </c>
      <c r="K108" s="11" t="s">
        <v>95</v>
      </c>
      <c r="L108" s="22">
        <v>2017</v>
      </c>
      <c r="M108" s="11">
        <v>3</v>
      </c>
      <c r="N108" s="53">
        <v>3500</v>
      </c>
      <c r="O108" s="53">
        <v>0</v>
      </c>
      <c r="P108" s="47" t="s">
        <v>2539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926</v>
      </c>
      <c r="E109" s="14"/>
      <c r="F109" s="11" t="s">
        <v>927</v>
      </c>
      <c r="H109" s="20" t="s">
        <v>572</v>
      </c>
      <c r="I109" s="11" t="s">
        <v>573</v>
      </c>
      <c r="J109" s="11" t="s">
        <v>928</v>
      </c>
      <c r="K109" s="11" t="s">
        <v>95</v>
      </c>
      <c r="L109" s="22">
        <v>2017</v>
      </c>
      <c r="M109" s="11" t="s">
        <v>96</v>
      </c>
      <c r="N109" s="53">
        <v>3500</v>
      </c>
      <c r="O109" s="53">
        <v>0</v>
      </c>
      <c r="P109" s="47" t="s">
        <v>2539</v>
      </c>
      <c r="Q109" s="11" t="s">
        <v>929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1221</v>
      </c>
      <c r="F110" s="11" t="s">
        <v>1222</v>
      </c>
      <c r="H110" s="20" t="s">
        <v>99</v>
      </c>
      <c r="I110" s="11" t="s">
        <v>93</v>
      </c>
      <c r="J110" s="11" t="s">
        <v>1223</v>
      </c>
      <c r="K110" s="11" t="s">
        <v>95</v>
      </c>
      <c r="L110" s="22">
        <v>2017</v>
      </c>
      <c r="M110" s="11" t="s">
        <v>96</v>
      </c>
      <c r="N110" s="53">
        <v>3500</v>
      </c>
      <c r="O110" s="53">
        <v>0</v>
      </c>
      <c r="P110" s="47" t="s">
        <v>2539</v>
      </c>
      <c r="Q110" s="11" t="s">
        <v>1224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993</v>
      </c>
      <c r="F111" s="11" t="s">
        <v>994</v>
      </c>
      <c r="H111" s="20" t="s">
        <v>99</v>
      </c>
      <c r="I111" s="11" t="s">
        <v>93</v>
      </c>
      <c r="J111" s="11" t="s">
        <v>995</v>
      </c>
      <c r="K111" s="11" t="s">
        <v>95</v>
      </c>
      <c r="L111" s="22">
        <v>2017</v>
      </c>
      <c r="M111" s="11" t="s">
        <v>96</v>
      </c>
      <c r="N111" s="53">
        <v>3590</v>
      </c>
      <c r="O111" s="53">
        <v>0</v>
      </c>
      <c r="P111" s="47" t="s">
        <v>2539</v>
      </c>
      <c r="Q111" s="11" t="s">
        <v>996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432</v>
      </c>
      <c r="F112" s="14" t="s">
        <v>433</v>
      </c>
      <c r="G112" s="14" t="s">
        <v>434</v>
      </c>
      <c r="H112" s="20" t="s">
        <v>435</v>
      </c>
      <c r="I112" s="11" t="s">
        <v>436</v>
      </c>
      <c r="J112" s="14" t="s">
        <v>437</v>
      </c>
      <c r="K112" s="11" t="s">
        <v>95</v>
      </c>
      <c r="L112" s="22">
        <v>2017</v>
      </c>
      <c r="M112" s="11" t="s">
        <v>96</v>
      </c>
      <c r="N112" s="53">
        <v>3618.56</v>
      </c>
      <c r="O112" s="53">
        <v>0</v>
      </c>
      <c r="P112" s="47" t="s">
        <v>2539</v>
      </c>
      <c r="Q112" s="11" t="s">
        <v>2274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785</v>
      </c>
      <c r="F113" s="11" t="s">
        <v>786</v>
      </c>
      <c r="H113" s="20" t="s">
        <v>99</v>
      </c>
      <c r="I113" s="11" t="s">
        <v>93</v>
      </c>
      <c r="J113" s="11" t="s">
        <v>787</v>
      </c>
      <c r="K113" s="11" t="s">
        <v>95</v>
      </c>
      <c r="L113" s="22">
        <v>2017</v>
      </c>
      <c r="M113" s="11" t="s">
        <v>96</v>
      </c>
      <c r="N113" s="53">
        <v>3708.46</v>
      </c>
      <c r="O113" s="53">
        <v>0</v>
      </c>
      <c r="P113" s="47" t="s">
        <v>2539</v>
      </c>
      <c r="Q113" s="11" t="s">
        <v>788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1298</v>
      </c>
      <c r="F114" s="11" t="s">
        <v>1299</v>
      </c>
      <c r="H114" s="20" t="s">
        <v>130</v>
      </c>
      <c r="I114" s="11" t="s">
        <v>93</v>
      </c>
      <c r="J114" s="11" t="s">
        <v>1300</v>
      </c>
      <c r="K114" s="11" t="s">
        <v>95</v>
      </c>
      <c r="L114" s="22">
        <v>2017</v>
      </c>
      <c r="M114" s="11" t="s">
        <v>96</v>
      </c>
      <c r="N114" s="53">
        <v>3720</v>
      </c>
      <c r="O114" s="53">
        <v>0</v>
      </c>
      <c r="P114" s="47" t="s">
        <v>2539</v>
      </c>
      <c r="Q114" s="11" t="s">
        <v>1301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1082</v>
      </c>
      <c r="F115" s="11" t="s">
        <v>1083</v>
      </c>
      <c r="H115" s="20" t="s">
        <v>149</v>
      </c>
      <c r="I115" s="11" t="s">
        <v>150</v>
      </c>
      <c r="J115" s="11" t="s">
        <v>1084</v>
      </c>
      <c r="K115" s="11" t="s">
        <v>95</v>
      </c>
      <c r="L115" s="22">
        <v>2017</v>
      </c>
      <c r="M115" s="11" t="s">
        <v>231</v>
      </c>
      <c r="N115" s="53">
        <v>3753.25</v>
      </c>
      <c r="O115" s="53">
        <v>0</v>
      </c>
      <c r="P115" s="47" t="s">
        <v>2539</v>
      </c>
      <c r="Q115" s="11" t="s">
        <v>1085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1256</v>
      </c>
      <c r="F116" s="11" t="s">
        <v>1257</v>
      </c>
      <c r="H116" s="20" t="s">
        <v>99</v>
      </c>
      <c r="I116" s="11" t="s">
        <v>93</v>
      </c>
      <c r="J116" s="11" t="s">
        <v>1258</v>
      </c>
      <c r="K116" s="11" t="s">
        <v>95</v>
      </c>
      <c r="L116" s="22">
        <v>2017</v>
      </c>
      <c r="M116" s="11" t="s">
        <v>96</v>
      </c>
      <c r="N116" s="53">
        <v>3774</v>
      </c>
      <c r="O116" s="53">
        <v>0</v>
      </c>
      <c r="P116" s="47" t="s">
        <v>2539</v>
      </c>
      <c r="Q116" s="11" t="s">
        <v>1259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2326</v>
      </c>
      <c r="E117" s="11" t="s">
        <v>2327</v>
      </c>
      <c r="F117" s="20" t="s">
        <v>2118</v>
      </c>
      <c r="G117" s="20"/>
      <c r="H117" s="20" t="s">
        <v>99</v>
      </c>
      <c r="I117" s="26" t="s">
        <v>93</v>
      </c>
      <c r="J117" s="20" t="s">
        <v>2261</v>
      </c>
      <c r="K117" s="11" t="s">
        <v>95</v>
      </c>
      <c r="L117" s="22">
        <v>2017</v>
      </c>
      <c r="M117" s="11">
        <v>3</v>
      </c>
      <c r="N117" s="53">
        <v>3779.23</v>
      </c>
      <c r="O117" s="53">
        <v>0</v>
      </c>
      <c r="P117" s="47" t="s">
        <v>2539</v>
      </c>
      <c r="Q117" s="11" t="s">
        <v>1963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826</v>
      </c>
      <c r="F118" s="11" t="s">
        <v>827</v>
      </c>
      <c r="G118" s="11" t="s">
        <v>828</v>
      </c>
      <c r="H118" s="20" t="s">
        <v>99</v>
      </c>
      <c r="I118" s="11" t="s">
        <v>93</v>
      </c>
      <c r="J118" s="11" t="s">
        <v>829</v>
      </c>
      <c r="K118" s="11" t="s">
        <v>95</v>
      </c>
      <c r="L118" s="22">
        <v>2017</v>
      </c>
      <c r="M118" s="11" t="s">
        <v>96</v>
      </c>
      <c r="N118" s="53">
        <v>3786.19</v>
      </c>
      <c r="O118" s="53">
        <v>0</v>
      </c>
      <c r="P118" s="47" t="s">
        <v>2539</v>
      </c>
      <c r="Q118" s="11" t="s">
        <v>830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53">
        <v>3849.12</v>
      </c>
      <c r="O119" s="53">
        <v>0</v>
      </c>
      <c r="P119" s="47" t="s">
        <v>2539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1802</v>
      </c>
      <c r="F120" s="20" t="s">
        <v>2063</v>
      </c>
      <c r="G120" s="20" t="s">
        <v>2064</v>
      </c>
      <c r="H120" s="20" t="s">
        <v>2140</v>
      </c>
      <c r="I120" s="20" t="s">
        <v>93</v>
      </c>
      <c r="J120" s="20" t="s">
        <v>2221</v>
      </c>
      <c r="K120" s="11" t="s">
        <v>95</v>
      </c>
      <c r="L120" s="22">
        <v>2017</v>
      </c>
      <c r="M120" s="11">
        <v>3</v>
      </c>
      <c r="N120" s="53">
        <v>3963.9</v>
      </c>
      <c r="O120" s="53">
        <v>0</v>
      </c>
      <c r="P120" s="47" t="s">
        <v>2539</v>
      </c>
      <c r="Q120" s="11" t="s">
        <v>1921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1754</v>
      </c>
      <c r="F121" s="20" t="s">
        <v>2001</v>
      </c>
      <c r="G121" s="20" t="s">
        <v>2002</v>
      </c>
      <c r="H121" s="20" t="s">
        <v>99</v>
      </c>
      <c r="I121" s="26" t="s">
        <v>93</v>
      </c>
      <c r="J121" s="20" t="s">
        <v>2175</v>
      </c>
      <c r="K121" s="11" t="s">
        <v>95</v>
      </c>
      <c r="L121" s="22">
        <v>2017</v>
      </c>
      <c r="M121" s="11">
        <v>3</v>
      </c>
      <c r="N121" s="53">
        <v>3965</v>
      </c>
      <c r="O121" s="53">
        <v>0</v>
      </c>
      <c r="P121" s="47" t="s">
        <v>2539</v>
      </c>
      <c r="Q121" s="11" t="s">
        <v>1873</v>
      </c>
      <c r="V121" s="11" t="s">
        <v>98</v>
      </c>
      <c r="X121" s="23"/>
    </row>
    <row r="122" spans="1:24" s="11" customFormat="1" x14ac:dyDescent="0.2">
      <c r="B122" s="19"/>
      <c r="D122" s="18" t="s">
        <v>1834</v>
      </c>
      <c r="F122" s="20" t="s">
        <v>2112</v>
      </c>
      <c r="G122" s="20"/>
      <c r="H122" s="20" t="s">
        <v>99</v>
      </c>
      <c r="I122" s="26" t="s">
        <v>93</v>
      </c>
      <c r="J122" s="20" t="s">
        <v>2255</v>
      </c>
      <c r="K122" s="11" t="s">
        <v>95</v>
      </c>
      <c r="L122" s="22">
        <v>2017</v>
      </c>
      <c r="M122" s="11">
        <v>3</v>
      </c>
      <c r="N122" s="53">
        <v>4000</v>
      </c>
      <c r="O122" s="53">
        <v>0</v>
      </c>
      <c r="P122" s="47" t="s">
        <v>2539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688</v>
      </c>
      <c r="E123" s="14"/>
      <c r="F123" s="11" t="s">
        <v>689</v>
      </c>
      <c r="H123" s="20" t="s">
        <v>99</v>
      </c>
      <c r="I123" s="11" t="s">
        <v>93</v>
      </c>
      <c r="J123" s="11" t="s">
        <v>690</v>
      </c>
      <c r="K123" s="11" t="s">
        <v>95</v>
      </c>
      <c r="L123" s="22">
        <v>2017</v>
      </c>
      <c r="M123" s="11" t="s">
        <v>96</v>
      </c>
      <c r="N123" s="53">
        <v>4124.28</v>
      </c>
      <c r="O123" s="53">
        <v>0</v>
      </c>
      <c r="P123" s="47" t="s">
        <v>2539</v>
      </c>
      <c r="Q123" s="11" t="s">
        <v>691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1750</v>
      </c>
      <c r="F124" s="26" t="s">
        <v>2423</v>
      </c>
      <c r="G124" s="26" t="s">
        <v>2420</v>
      </c>
      <c r="H124" s="20" t="s">
        <v>2130</v>
      </c>
      <c r="I124" s="11" t="s">
        <v>93</v>
      </c>
      <c r="J124" s="20" t="s">
        <v>2167</v>
      </c>
      <c r="K124" s="11" t="s">
        <v>95</v>
      </c>
      <c r="L124" s="22">
        <v>2017</v>
      </c>
      <c r="M124" s="11">
        <v>3</v>
      </c>
      <c r="N124" s="53">
        <v>4200</v>
      </c>
      <c r="O124" s="53">
        <v>0</v>
      </c>
      <c r="P124" s="47" t="s">
        <v>2539</v>
      </c>
      <c r="Q124" s="11" t="s">
        <v>1863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1434</v>
      </c>
      <c r="F125" s="11" t="s">
        <v>1435</v>
      </c>
      <c r="H125" s="20" t="s">
        <v>99</v>
      </c>
      <c r="I125" s="11" t="s">
        <v>93</v>
      </c>
      <c r="J125" s="11" t="s">
        <v>1436</v>
      </c>
      <c r="K125" s="11" t="s">
        <v>95</v>
      </c>
      <c r="L125" s="22">
        <v>2017</v>
      </c>
      <c r="M125" s="11" t="s">
        <v>96</v>
      </c>
      <c r="N125" s="53">
        <v>4229.2</v>
      </c>
      <c r="O125" s="53">
        <v>0</v>
      </c>
      <c r="P125" s="47" t="s">
        <v>2539</v>
      </c>
      <c r="Q125" s="11" t="s">
        <v>1437</v>
      </c>
      <c r="V125" s="11" t="s">
        <v>98</v>
      </c>
      <c r="X125" s="23"/>
    </row>
    <row r="126" spans="1:24" s="11" customFormat="1" x14ac:dyDescent="0.2">
      <c r="B126" s="19"/>
      <c r="D126" s="18" t="s">
        <v>1807</v>
      </c>
      <c r="F126" s="20" t="s">
        <v>2069</v>
      </c>
      <c r="G126" s="20"/>
      <c r="H126" s="20" t="s">
        <v>99</v>
      </c>
      <c r="I126" s="26" t="s">
        <v>93</v>
      </c>
      <c r="J126" s="20" t="s">
        <v>2226</v>
      </c>
      <c r="K126" s="11" t="s">
        <v>95</v>
      </c>
      <c r="L126" s="22">
        <v>2017</v>
      </c>
      <c r="M126" s="11">
        <v>1</v>
      </c>
      <c r="N126" s="53">
        <v>4359.42</v>
      </c>
      <c r="O126" s="53">
        <v>0</v>
      </c>
      <c r="P126" s="47" t="s">
        <v>2539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1808</v>
      </c>
      <c r="F127" s="20" t="s">
        <v>2070</v>
      </c>
      <c r="G127" s="20"/>
      <c r="H127" s="20" t="s">
        <v>99</v>
      </c>
      <c r="I127" s="26" t="s">
        <v>93</v>
      </c>
      <c r="J127" s="20" t="s">
        <v>2227</v>
      </c>
      <c r="K127" s="11" t="s">
        <v>95</v>
      </c>
      <c r="L127" s="22">
        <v>2017</v>
      </c>
      <c r="M127" s="11">
        <v>3</v>
      </c>
      <c r="N127" s="53">
        <v>4500</v>
      </c>
      <c r="O127" s="53">
        <v>0</v>
      </c>
      <c r="P127" s="47" t="s">
        <v>2539</v>
      </c>
      <c r="Q127" s="20" t="s">
        <v>2450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494</v>
      </c>
      <c r="E128" s="14"/>
      <c r="F128" s="11" t="s">
        <v>495</v>
      </c>
      <c r="H128" s="20" t="s">
        <v>140</v>
      </c>
      <c r="I128" s="11" t="s">
        <v>93</v>
      </c>
      <c r="J128" s="11" t="s">
        <v>496</v>
      </c>
      <c r="K128" s="11" t="s">
        <v>95</v>
      </c>
      <c r="L128" s="22">
        <v>2017</v>
      </c>
      <c r="M128" s="11" t="s">
        <v>96</v>
      </c>
      <c r="N128" s="53">
        <v>4566</v>
      </c>
      <c r="O128" s="53">
        <v>0</v>
      </c>
      <c r="P128" s="47" t="s">
        <v>2539</v>
      </c>
      <c r="Q128" s="11" t="s">
        <v>497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1457</v>
      </c>
      <c r="F129" s="14" t="s">
        <v>1458</v>
      </c>
      <c r="G129" s="14" t="s">
        <v>2446</v>
      </c>
      <c r="H129" s="20" t="s">
        <v>1459</v>
      </c>
      <c r="I129" s="11" t="s">
        <v>93</v>
      </c>
      <c r="J129" s="11" t="s">
        <v>1460</v>
      </c>
      <c r="K129" s="11" t="s">
        <v>95</v>
      </c>
      <c r="L129" s="22">
        <v>2017</v>
      </c>
      <c r="M129" s="11" t="s">
        <v>96</v>
      </c>
      <c r="N129" s="53">
        <v>4678.6099999999997</v>
      </c>
      <c r="O129" s="53">
        <v>0</v>
      </c>
      <c r="P129" s="47" t="s">
        <v>2539</v>
      </c>
      <c r="Q129" s="11" t="s">
        <v>1461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53">
        <v>4740.0999999999995</v>
      </c>
      <c r="O130" s="53">
        <v>11775.72</v>
      </c>
      <c r="P130" s="47" t="s">
        <v>2539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1580</v>
      </c>
      <c r="E131" s="14"/>
      <c r="F131" s="11" t="s">
        <v>1581</v>
      </c>
      <c r="H131" s="20" t="s">
        <v>99</v>
      </c>
      <c r="I131" s="11" t="s">
        <v>93</v>
      </c>
      <c r="J131" s="11" t="s">
        <v>309</v>
      </c>
      <c r="K131" s="11" t="s">
        <v>95</v>
      </c>
      <c r="L131" s="22">
        <v>2017</v>
      </c>
      <c r="M131" s="11" t="s">
        <v>96</v>
      </c>
      <c r="N131" s="53">
        <v>4940</v>
      </c>
      <c r="O131" s="53">
        <v>0</v>
      </c>
      <c r="P131" s="47" t="s">
        <v>2539</v>
      </c>
      <c r="Q131" s="11" t="s">
        <v>1582</v>
      </c>
      <c r="V131" s="11" t="s">
        <v>98</v>
      </c>
      <c r="X131" s="23"/>
    </row>
    <row r="132" spans="1:24" s="11" customFormat="1" x14ac:dyDescent="0.2">
      <c r="B132" s="19"/>
      <c r="D132" s="18" t="s">
        <v>1805</v>
      </c>
      <c r="F132" s="20" t="s">
        <v>2066</v>
      </c>
      <c r="G132" s="20"/>
      <c r="H132" s="20" t="s">
        <v>99</v>
      </c>
      <c r="I132" s="26" t="s">
        <v>93</v>
      </c>
      <c r="J132" s="20" t="s">
        <v>2224</v>
      </c>
      <c r="K132" s="11" t="s">
        <v>95</v>
      </c>
      <c r="L132" s="22">
        <v>2017</v>
      </c>
      <c r="M132" s="11">
        <v>1</v>
      </c>
      <c r="N132" s="53">
        <v>4971.9399999999996</v>
      </c>
      <c r="O132" s="53">
        <v>0</v>
      </c>
      <c r="P132" s="47" t="s">
        <v>2539</v>
      </c>
      <c r="Q132" s="20" t="s">
        <v>2449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2316</v>
      </c>
      <c r="E133" s="11" t="s">
        <v>2317</v>
      </c>
      <c r="F133" s="20" t="s">
        <v>2090</v>
      </c>
      <c r="G133" s="20" t="s">
        <v>2091</v>
      </c>
      <c r="H133" s="20" t="s">
        <v>99</v>
      </c>
      <c r="I133" s="26" t="s">
        <v>93</v>
      </c>
      <c r="J133" s="20" t="s">
        <v>2241</v>
      </c>
      <c r="K133" s="11" t="s">
        <v>95</v>
      </c>
      <c r="L133" s="22">
        <v>2017</v>
      </c>
      <c r="M133" s="11">
        <v>3</v>
      </c>
      <c r="N133" s="53">
        <v>5000</v>
      </c>
      <c r="O133" s="53">
        <v>0</v>
      </c>
      <c r="P133" s="47" t="s">
        <v>2539</v>
      </c>
      <c r="Q133" s="11" t="s">
        <v>1943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1070</v>
      </c>
      <c r="F134" s="11" t="s">
        <v>1071</v>
      </c>
      <c r="H134" s="20" t="s">
        <v>99</v>
      </c>
      <c r="I134" s="11" t="s">
        <v>93</v>
      </c>
      <c r="J134" s="11" t="s">
        <v>1072</v>
      </c>
      <c r="K134" s="11" t="s">
        <v>95</v>
      </c>
      <c r="L134" s="22">
        <v>2017</v>
      </c>
      <c r="M134" s="11" t="s">
        <v>96</v>
      </c>
      <c r="N134" s="53">
        <v>5000</v>
      </c>
      <c r="O134" s="53">
        <v>0</v>
      </c>
      <c r="P134" s="47" t="s">
        <v>2539</v>
      </c>
      <c r="Q134" s="11" t="s">
        <v>1073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1781</v>
      </c>
      <c r="F135" s="20" t="s">
        <v>2032</v>
      </c>
      <c r="G135" s="20" t="s">
        <v>2033</v>
      </c>
      <c r="H135" s="20" t="s">
        <v>99</v>
      </c>
      <c r="I135" s="26" t="s">
        <v>93</v>
      </c>
      <c r="J135" s="20" t="s">
        <v>2202</v>
      </c>
      <c r="K135" s="11" t="s">
        <v>95</v>
      </c>
      <c r="L135" s="22">
        <v>2017</v>
      </c>
      <c r="M135" s="11">
        <v>3</v>
      </c>
      <c r="N135" s="53">
        <v>5000</v>
      </c>
      <c r="O135" s="53">
        <v>0</v>
      </c>
      <c r="P135" s="47" t="s">
        <v>2539</v>
      </c>
      <c r="Q135" s="11" t="s">
        <v>1899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1755</v>
      </c>
      <c r="F136" s="20" t="s">
        <v>2003</v>
      </c>
      <c r="G136" s="20"/>
      <c r="H136" s="20" t="s">
        <v>99</v>
      </c>
      <c r="I136" s="26" t="s">
        <v>93</v>
      </c>
      <c r="J136" s="20" t="s">
        <v>2176</v>
      </c>
      <c r="K136" s="11" t="s">
        <v>95</v>
      </c>
      <c r="L136" s="22">
        <v>2017</v>
      </c>
      <c r="M136" s="11">
        <v>3</v>
      </c>
      <c r="N136" s="53">
        <v>5000</v>
      </c>
      <c r="O136" s="53">
        <v>0</v>
      </c>
      <c r="P136" s="47" t="s">
        <v>2539</v>
      </c>
      <c r="Q136" s="11" t="s">
        <v>1874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367</v>
      </c>
      <c r="F137" s="11" t="s">
        <v>368</v>
      </c>
      <c r="H137" s="20" t="s">
        <v>99</v>
      </c>
      <c r="I137" s="11" t="s">
        <v>93</v>
      </c>
      <c r="J137" s="11" t="s">
        <v>369</v>
      </c>
      <c r="K137" s="11" t="s">
        <v>95</v>
      </c>
      <c r="L137" s="22">
        <v>2017</v>
      </c>
      <c r="M137" s="11" t="s">
        <v>96</v>
      </c>
      <c r="N137" s="53">
        <v>5000</v>
      </c>
      <c r="O137" s="53">
        <v>0</v>
      </c>
      <c r="P137" s="47" t="s">
        <v>2539</v>
      </c>
      <c r="Q137" s="11" t="s">
        <v>370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1022</v>
      </c>
      <c r="F138" s="11" t="s">
        <v>1023</v>
      </c>
      <c r="H138" s="20" t="s">
        <v>99</v>
      </c>
      <c r="I138" s="11" t="s">
        <v>93</v>
      </c>
      <c r="J138" s="11" t="s">
        <v>1024</v>
      </c>
      <c r="K138" s="11" t="s">
        <v>95</v>
      </c>
      <c r="L138" s="22">
        <v>2017</v>
      </c>
      <c r="M138" s="11" t="s">
        <v>96</v>
      </c>
      <c r="N138" s="53">
        <v>5100</v>
      </c>
      <c r="O138" s="53">
        <v>0</v>
      </c>
      <c r="P138" s="47" t="s">
        <v>2539</v>
      </c>
      <c r="Q138" s="11" t="s">
        <v>1025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1830</v>
      </c>
      <c r="F139" s="20" t="s">
        <v>2107</v>
      </c>
      <c r="G139" s="20"/>
      <c r="H139" s="20" t="s">
        <v>2145</v>
      </c>
      <c r="I139" s="11" t="s">
        <v>93</v>
      </c>
      <c r="J139" s="20" t="s">
        <v>2252</v>
      </c>
      <c r="K139" s="11" t="s">
        <v>95</v>
      </c>
      <c r="L139" s="22">
        <v>2017</v>
      </c>
      <c r="M139" s="11">
        <v>3</v>
      </c>
      <c r="N139" s="53">
        <v>5200</v>
      </c>
      <c r="O139" s="53">
        <v>0</v>
      </c>
      <c r="P139" s="47" t="s">
        <v>2539</v>
      </c>
      <c r="Q139" s="11" t="s">
        <v>1955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1078</v>
      </c>
      <c r="F140" s="11" t="s">
        <v>1079</v>
      </c>
      <c r="H140" s="20" t="s">
        <v>99</v>
      </c>
      <c r="I140" s="11" t="s">
        <v>93</v>
      </c>
      <c r="J140" s="11" t="s">
        <v>1080</v>
      </c>
      <c r="K140" s="11" t="s">
        <v>95</v>
      </c>
      <c r="L140" s="22">
        <v>2017</v>
      </c>
      <c r="M140" s="11" t="s">
        <v>96</v>
      </c>
      <c r="N140" s="53">
        <v>5200</v>
      </c>
      <c r="O140" s="53">
        <v>0</v>
      </c>
      <c r="P140" s="47" t="s">
        <v>2539</v>
      </c>
      <c r="Q140" s="11" t="s">
        <v>1081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53">
        <v>5398.75</v>
      </c>
      <c r="O141" s="53">
        <v>0</v>
      </c>
      <c r="P141" s="47" t="s">
        <v>2539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1388</v>
      </c>
      <c r="E142" s="14"/>
      <c r="F142" s="11" t="s">
        <v>1389</v>
      </c>
      <c r="H142" s="20" t="s">
        <v>99</v>
      </c>
      <c r="I142" s="11" t="s">
        <v>93</v>
      </c>
      <c r="J142" s="11" t="s">
        <v>1390</v>
      </c>
      <c r="K142" s="11" t="s">
        <v>95</v>
      </c>
      <c r="L142" s="22">
        <v>2017</v>
      </c>
      <c r="M142" s="11" t="s">
        <v>96</v>
      </c>
      <c r="N142" s="53">
        <v>5399.8099999999995</v>
      </c>
      <c r="O142" s="53">
        <v>82.86</v>
      </c>
      <c r="P142" s="47" t="s">
        <v>2539</v>
      </c>
      <c r="Q142" s="11" t="s">
        <v>1391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2384</v>
      </c>
      <c r="E143" s="11" t="s">
        <v>2385</v>
      </c>
      <c r="F143" s="20" t="s">
        <v>2114</v>
      </c>
      <c r="G143" s="20" t="s">
        <v>2115</v>
      </c>
      <c r="H143" s="20" t="s">
        <v>99</v>
      </c>
      <c r="I143" s="26" t="s">
        <v>93</v>
      </c>
      <c r="J143" s="20" t="s">
        <v>866</v>
      </c>
      <c r="K143" s="11" t="s">
        <v>95</v>
      </c>
      <c r="L143" s="22">
        <v>2017</v>
      </c>
      <c r="M143" s="11">
        <v>3</v>
      </c>
      <c r="N143" s="53">
        <v>5416.66</v>
      </c>
      <c r="O143" s="53">
        <v>0</v>
      </c>
      <c r="P143" s="47" t="s">
        <v>2539</v>
      </c>
      <c r="Q143" s="11" t="s">
        <v>1959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2320</v>
      </c>
      <c r="E144" s="11" t="s">
        <v>2321</v>
      </c>
      <c r="F144" s="20" t="s">
        <v>2092</v>
      </c>
      <c r="G144" s="20"/>
      <c r="H144" s="20" t="s">
        <v>2128</v>
      </c>
      <c r="I144" s="20" t="s">
        <v>93</v>
      </c>
      <c r="J144" s="20" t="s">
        <v>2242</v>
      </c>
      <c r="K144" s="11" t="s">
        <v>95</v>
      </c>
      <c r="L144" s="22">
        <v>2017</v>
      </c>
      <c r="M144" s="11">
        <v>3</v>
      </c>
      <c r="N144" s="53">
        <v>5500</v>
      </c>
      <c r="O144" s="53">
        <v>0</v>
      </c>
      <c r="P144" s="47" t="s">
        <v>2539</v>
      </c>
      <c r="Q144" s="11" t="s">
        <v>1944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53">
        <v>5523.02</v>
      </c>
      <c r="O145" s="53">
        <v>0</v>
      </c>
      <c r="P145" s="47" t="s">
        <v>2539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1762</v>
      </c>
      <c r="F146" s="26" t="s">
        <v>2430</v>
      </c>
      <c r="G146" s="26" t="s">
        <v>2431</v>
      </c>
      <c r="H146" s="20" t="s">
        <v>99</v>
      </c>
      <c r="I146" s="26" t="s">
        <v>93</v>
      </c>
      <c r="J146" s="20" t="s">
        <v>2182</v>
      </c>
      <c r="K146" s="11" t="s">
        <v>95</v>
      </c>
      <c r="L146" s="22">
        <v>2017</v>
      </c>
      <c r="M146" s="11">
        <v>3</v>
      </c>
      <c r="N146" s="53">
        <v>5566.67</v>
      </c>
      <c r="O146" s="53">
        <v>0</v>
      </c>
      <c r="P146" s="47" t="s">
        <v>2539</v>
      </c>
      <c r="Q146" s="11" t="s">
        <v>1881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1108</v>
      </c>
      <c r="F147" s="11" t="s">
        <v>1109</v>
      </c>
      <c r="H147" s="20" t="s">
        <v>99</v>
      </c>
      <c r="I147" s="11" t="s">
        <v>93</v>
      </c>
      <c r="J147" s="11" t="s">
        <v>1110</v>
      </c>
      <c r="K147" s="11" t="s">
        <v>95</v>
      </c>
      <c r="L147" s="22">
        <v>2017</v>
      </c>
      <c r="M147" s="11" t="s">
        <v>96</v>
      </c>
      <c r="N147" s="53">
        <v>5600</v>
      </c>
      <c r="O147" s="53">
        <v>0</v>
      </c>
      <c r="P147" s="47" t="s">
        <v>2539</v>
      </c>
      <c r="Q147" s="11" t="s">
        <v>1111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2342</v>
      </c>
      <c r="E148" s="11" t="s">
        <v>2343</v>
      </c>
      <c r="F148" s="20" t="s">
        <v>2081</v>
      </c>
      <c r="G148" s="20" t="s">
        <v>2082</v>
      </c>
      <c r="H148" s="20" t="s">
        <v>99</v>
      </c>
      <c r="I148" s="26" t="s">
        <v>93</v>
      </c>
      <c r="J148" s="20" t="s">
        <v>2235</v>
      </c>
      <c r="K148" s="11" t="s">
        <v>95</v>
      </c>
      <c r="L148" s="22">
        <v>2017</v>
      </c>
      <c r="M148" s="11">
        <v>3</v>
      </c>
      <c r="N148" s="53">
        <v>5610</v>
      </c>
      <c r="O148" s="53">
        <v>0</v>
      </c>
      <c r="P148" s="47" t="s">
        <v>2539</v>
      </c>
      <c r="Q148" s="11" t="s">
        <v>1936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1841</v>
      </c>
      <c r="F149" s="20" t="s">
        <v>2410</v>
      </c>
      <c r="G149" s="20" t="s">
        <v>2122</v>
      </c>
      <c r="H149" s="20" t="s">
        <v>99</v>
      </c>
      <c r="I149" s="26" t="s">
        <v>93</v>
      </c>
      <c r="J149" s="20" t="s">
        <v>2255</v>
      </c>
      <c r="K149" s="11" t="s">
        <v>95</v>
      </c>
      <c r="L149" s="22">
        <v>2017</v>
      </c>
      <c r="M149" s="11">
        <v>3</v>
      </c>
      <c r="N149" s="53">
        <v>5685</v>
      </c>
      <c r="O149" s="53">
        <v>0</v>
      </c>
      <c r="P149" s="47" t="s">
        <v>2539</v>
      </c>
      <c r="Q149" s="11" t="s">
        <v>1967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1268</v>
      </c>
      <c r="F150" s="11" t="s">
        <v>1269</v>
      </c>
      <c r="H150" s="20" t="s">
        <v>99</v>
      </c>
      <c r="I150" s="11" t="s">
        <v>93</v>
      </c>
      <c r="J150" s="11" t="s">
        <v>1270</v>
      </c>
      <c r="K150" s="11" t="s">
        <v>95</v>
      </c>
      <c r="L150" s="22">
        <v>2017</v>
      </c>
      <c r="M150" s="11" t="s">
        <v>258</v>
      </c>
      <c r="N150" s="53">
        <v>5715</v>
      </c>
      <c r="O150" s="53">
        <v>0</v>
      </c>
      <c r="P150" s="47" t="s">
        <v>2539</v>
      </c>
      <c r="Q150" s="11" t="s">
        <v>1271</v>
      </c>
      <c r="S150" s="11" t="s">
        <v>1272</v>
      </c>
      <c r="T150" s="11" t="s">
        <v>1273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1392</v>
      </c>
      <c r="F151" s="11" t="s">
        <v>1393</v>
      </c>
      <c r="H151" s="20" t="s">
        <v>115</v>
      </c>
      <c r="I151" s="11" t="s">
        <v>93</v>
      </c>
      <c r="J151" s="11" t="s">
        <v>1394</v>
      </c>
      <c r="K151" s="11" t="s">
        <v>95</v>
      </c>
      <c r="L151" s="22">
        <v>2017</v>
      </c>
      <c r="M151" s="11" t="s">
        <v>96</v>
      </c>
      <c r="N151" s="53">
        <v>5720</v>
      </c>
      <c r="O151" s="53">
        <v>0</v>
      </c>
      <c r="P151" s="47" t="s">
        <v>2539</v>
      </c>
      <c r="Q151" s="11" t="s">
        <v>1395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1751</v>
      </c>
      <c r="F152" s="20" t="s">
        <v>1992</v>
      </c>
      <c r="G152" s="20"/>
      <c r="H152" s="20" t="s">
        <v>99</v>
      </c>
      <c r="I152" s="26" t="s">
        <v>93</v>
      </c>
      <c r="J152" s="20" t="s">
        <v>2169</v>
      </c>
      <c r="K152" s="11" t="s">
        <v>95</v>
      </c>
      <c r="L152" s="22">
        <v>2017</v>
      </c>
      <c r="M152" s="11">
        <v>3</v>
      </c>
      <c r="N152" s="53">
        <v>8192.75</v>
      </c>
      <c r="O152" s="53">
        <v>0</v>
      </c>
      <c r="P152" s="47" t="s">
        <v>2539</v>
      </c>
      <c r="Q152" s="11" t="s">
        <v>1865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1449</v>
      </c>
      <c r="E153" s="14"/>
      <c r="F153" s="11" t="s">
        <v>1450</v>
      </c>
      <c r="H153" s="20" t="s">
        <v>99</v>
      </c>
      <c r="I153" s="11" t="s">
        <v>93</v>
      </c>
      <c r="J153" s="11" t="s">
        <v>1451</v>
      </c>
      <c r="K153" s="11" t="s">
        <v>95</v>
      </c>
      <c r="L153" s="22">
        <v>2017</v>
      </c>
      <c r="M153" s="11" t="s">
        <v>96</v>
      </c>
      <c r="N153" s="53">
        <v>5764</v>
      </c>
      <c r="O153" s="53">
        <v>0</v>
      </c>
      <c r="P153" s="47" t="s">
        <v>2539</v>
      </c>
      <c r="Q153" s="11" t="s">
        <v>1452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945</v>
      </c>
      <c r="F154" s="11" t="s">
        <v>946</v>
      </c>
      <c r="G154" s="11" t="s">
        <v>947</v>
      </c>
      <c r="H154" s="20" t="s">
        <v>99</v>
      </c>
      <c r="I154" s="11" t="s">
        <v>93</v>
      </c>
      <c r="J154" s="11" t="s">
        <v>948</v>
      </c>
      <c r="K154" s="11" t="s">
        <v>95</v>
      </c>
      <c r="L154" s="22">
        <v>2017</v>
      </c>
      <c r="M154" s="11" t="s">
        <v>96</v>
      </c>
      <c r="N154" s="53">
        <v>5764.03</v>
      </c>
      <c r="O154" s="53">
        <v>0</v>
      </c>
      <c r="P154" s="47" t="s">
        <v>2539</v>
      </c>
      <c r="Q154" s="11" t="s">
        <v>949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2348</v>
      </c>
      <c r="E155" s="11" t="s">
        <v>2349</v>
      </c>
      <c r="F155" s="20" t="s">
        <v>2017</v>
      </c>
      <c r="G155" s="20"/>
      <c r="H155" s="20" t="s">
        <v>99</v>
      </c>
      <c r="I155" s="26" t="s">
        <v>93</v>
      </c>
      <c r="J155" s="20" t="s">
        <v>2188</v>
      </c>
      <c r="K155" s="11" t="s">
        <v>95</v>
      </c>
      <c r="L155" s="22">
        <v>2017</v>
      </c>
      <c r="M155" s="11">
        <v>3</v>
      </c>
      <c r="N155" s="53">
        <v>5818.68</v>
      </c>
      <c r="O155" s="53">
        <v>0</v>
      </c>
      <c r="P155" s="47" t="s">
        <v>2539</v>
      </c>
      <c r="Q155" s="11" t="s">
        <v>1887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997</v>
      </c>
      <c r="E156" s="14"/>
      <c r="F156" s="11" t="s">
        <v>998</v>
      </c>
      <c r="H156" s="20" t="s">
        <v>99</v>
      </c>
      <c r="I156" s="11" t="s">
        <v>93</v>
      </c>
      <c r="J156" s="11" t="s">
        <v>999</v>
      </c>
      <c r="K156" s="11" t="s">
        <v>95</v>
      </c>
      <c r="L156" s="22">
        <v>2017</v>
      </c>
      <c r="M156" s="11" t="s">
        <v>96</v>
      </c>
      <c r="N156" s="53">
        <v>5900</v>
      </c>
      <c r="O156" s="53">
        <v>0</v>
      </c>
      <c r="P156" s="47" t="s">
        <v>2539</v>
      </c>
      <c r="Q156" s="11" t="s">
        <v>1000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1788</v>
      </c>
      <c r="F157" s="20" t="s">
        <v>2042</v>
      </c>
      <c r="G157" s="20" t="s">
        <v>2043</v>
      </c>
      <c r="H157" s="20" t="s">
        <v>2127</v>
      </c>
      <c r="I157" s="20" t="s">
        <v>573</v>
      </c>
      <c r="J157" s="20" t="s">
        <v>2208</v>
      </c>
      <c r="K157" s="11" t="s">
        <v>95</v>
      </c>
      <c r="L157" s="22">
        <v>2017</v>
      </c>
      <c r="M157" s="11">
        <v>3</v>
      </c>
      <c r="N157" s="53">
        <v>5947.5</v>
      </c>
      <c r="O157" s="53">
        <v>0</v>
      </c>
      <c r="P157" s="47" t="s">
        <v>2539</v>
      </c>
      <c r="Q157" s="11" t="s">
        <v>1904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613</v>
      </c>
      <c r="F158" s="11" t="s">
        <v>614</v>
      </c>
      <c r="H158" s="20" t="s">
        <v>615</v>
      </c>
      <c r="I158" s="11" t="s">
        <v>93</v>
      </c>
      <c r="J158" s="11" t="s">
        <v>616</v>
      </c>
      <c r="K158" s="11" t="s">
        <v>95</v>
      </c>
      <c r="L158" s="22">
        <v>2017</v>
      </c>
      <c r="M158" s="11" t="s">
        <v>96</v>
      </c>
      <c r="N158" s="53">
        <v>5950</v>
      </c>
      <c r="O158" s="53">
        <v>0</v>
      </c>
      <c r="P158" s="47" t="s">
        <v>2539</v>
      </c>
      <c r="Q158" s="11" t="s">
        <v>617</v>
      </c>
      <c r="V158" s="11" t="s">
        <v>98</v>
      </c>
      <c r="X158" s="23"/>
    </row>
    <row r="159" spans="1:24" s="11" customFormat="1" x14ac:dyDescent="0.2">
      <c r="D159" s="15" t="s">
        <v>2276</v>
      </c>
      <c r="F159" s="20" t="s">
        <v>2418</v>
      </c>
      <c r="G159" s="20" t="s">
        <v>2287</v>
      </c>
      <c r="H159" s="20" t="s">
        <v>2299</v>
      </c>
      <c r="I159" s="20" t="s">
        <v>93</v>
      </c>
      <c r="J159" s="20" t="s">
        <v>2221</v>
      </c>
      <c r="K159" s="11" t="s">
        <v>95</v>
      </c>
      <c r="L159" s="22">
        <v>2017</v>
      </c>
      <c r="M159" s="11">
        <v>3</v>
      </c>
      <c r="N159" s="53">
        <v>6000</v>
      </c>
      <c r="O159" s="53">
        <v>0</v>
      </c>
      <c r="P159" s="47" t="s">
        <v>2539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2398</v>
      </c>
      <c r="E160" s="11" t="s">
        <v>2399</v>
      </c>
      <c r="F160" s="20" t="s">
        <v>2291</v>
      </c>
      <c r="G160" s="20"/>
      <c r="H160" s="20" t="s">
        <v>572</v>
      </c>
      <c r="I160" s="20" t="s">
        <v>573</v>
      </c>
      <c r="J160" s="20" t="s">
        <v>107</v>
      </c>
      <c r="K160" s="11" t="s">
        <v>95</v>
      </c>
      <c r="L160" s="22">
        <v>2017</v>
      </c>
      <c r="M160" s="11">
        <v>3</v>
      </c>
      <c r="N160" s="53">
        <v>6000</v>
      </c>
      <c r="O160" s="53">
        <v>0</v>
      </c>
      <c r="P160" s="47" t="s">
        <v>2539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2350</v>
      </c>
      <c r="E161" s="11" t="s">
        <v>2347</v>
      </c>
      <c r="F161" s="20" t="s">
        <v>2044</v>
      </c>
      <c r="G161" s="20"/>
      <c r="H161" s="20" t="s">
        <v>99</v>
      </c>
      <c r="I161" s="26" t="s">
        <v>93</v>
      </c>
      <c r="J161" s="20" t="s">
        <v>2209</v>
      </c>
      <c r="K161" s="11" t="s">
        <v>95</v>
      </c>
      <c r="L161" s="22">
        <v>2017</v>
      </c>
      <c r="M161" s="11">
        <v>3</v>
      </c>
      <c r="N161" s="53">
        <v>6000</v>
      </c>
      <c r="O161" s="53">
        <v>0</v>
      </c>
      <c r="P161" s="47" t="s">
        <v>2539</v>
      </c>
      <c r="Q161" s="11" t="s">
        <v>1905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502</v>
      </c>
      <c r="E162" s="14"/>
      <c r="F162" s="11" t="s">
        <v>503</v>
      </c>
      <c r="H162" s="20" t="s">
        <v>99</v>
      </c>
      <c r="I162" s="11" t="s">
        <v>93</v>
      </c>
      <c r="J162" s="11" t="s">
        <v>504</v>
      </c>
      <c r="K162" s="11" t="s">
        <v>95</v>
      </c>
      <c r="L162" s="22">
        <v>2017</v>
      </c>
      <c r="M162" s="11" t="s">
        <v>96</v>
      </c>
      <c r="N162" s="53">
        <v>6106.1500000000005</v>
      </c>
      <c r="O162" s="53">
        <v>2197.25</v>
      </c>
      <c r="P162" s="47" t="s">
        <v>2539</v>
      </c>
      <c r="Q162" s="11" t="s">
        <v>505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1086</v>
      </c>
      <c r="F163" s="11" t="s">
        <v>1087</v>
      </c>
      <c r="H163" s="20" t="s">
        <v>1088</v>
      </c>
      <c r="I163" s="11" t="s">
        <v>93</v>
      </c>
      <c r="J163" s="11" t="s">
        <v>1089</v>
      </c>
      <c r="K163" s="11" t="s">
        <v>95</v>
      </c>
      <c r="L163" s="22">
        <v>2017</v>
      </c>
      <c r="M163" s="11" t="s">
        <v>96</v>
      </c>
      <c r="N163" s="53">
        <v>6243.17</v>
      </c>
      <c r="O163" s="53">
        <v>0</v>
      </c>
      <c r="P163" s="47" t="s">
        <v>2539</v>
      </c>
      <c r="Q163" s="11" t="s">
        <v>1090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2377</v>
      </c>
      <c r="E164" s="11" t="s">
        <v>2378</v>
      </c>
      <c r="F164" s="20" t="s">
        <v>1990</v>
      </c>
      <c r="G164" s="20"/>
      <c r="H164" s="20" t="s">
        <v>572</v>
      </c>
      <c r="I164" s="20" t="s">
        <v>573</v>
      </c>
      <c r="J164" s="20" t="s">
        <v>2166</v>
      </c>
      <c r="K164" s="11" t="s">
        <v>95</v>
      </c>
      <c r="L164" s="22">
        <v>2017</v>
      </c>
      <c r="M164" s="11">
        <v>3</v>
      </c>
      <c r="N164" s="53">
        <v>6254.52</v>
      </c>
      <c r="O164" s="53">
        <v>0</v>
      </c>
      <c r="P164" s="47" t="s">
        <v>2539</v>
      </c>
      <c r="Q164" s="11" t="s">
        <v>1862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1217</v>
      </c>
      <c r="F165" s="11" t="s">
        <v>1218</v>
      </c>
      <c r="H165" s="20" t="s">
        <v>99</v>
      </c>
      <c r="I165" s="11" t="s">
        <v>93</v>
      </c>
      <c r="J165" s="11" t="s">
        <v>1219</v>
      </c>
      <c r="K165" s="11" t="s">
        <v>95</v>
      </c>
      <c r="L165" s="22">
        <v>2017</v>
      </c>
      <c r="M165" s="11" t="s">
        <v>96</v>
      </c>
      <c r="N165" s="53">
        <v>6325.5</v>
      </c>
      <c r="O165" s="53">
        <v>0</v>
      </c>
      <c r="P165" s="47" t="s">
        <v>2539</v>
      </c>
      <c r="Q165" s="11" t="s">
        <v>1220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667</v>
      </c>
      <c r="F166" s="11" t="s">
        <v>668</v>
      </c>
      <c r="H166" s="20" t="s">
        <v>99</v>
      </c>
      <c r="I166" s="11" t="s">
        <v>93</v>
      </c>
      <c r="J166" s="11" t="s">
        <v>669</v>
      </c>
      <c r="K166" s="11" t="s">
        <v>95</v>
      </c>
      <c r="L166" s="22">
        <v>2017</v>
      </c>
      <c r="M166" s="11" t="s">
        <v>96</v>
      </c>
      <c r="N166" s="53">
        <v>6354.17</v>
      </c>
      <c r="O166" s="53">
        <v>1828.48</v>
      </c>
      <c r="P166" s="47" t="s">
        <v>2539</v>
      </c>
      <c r="Q166" s="11" t="s">
        <v>670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1828</v>
      </c>
      <c r="F167" s="20" t="s">
        <v>2103</v>
      </c>
      <c r="G167" s="20"/>
      <c r="H167" s="20" t="s">
        <v>2143</v>
      </c>
      <c r="I167" s="20" t="s">
        <v>573</v>
      </c>
      <c r="J167" s="20" t="s">
        <v>2250</v>
      </c>
      <c r="K167" s="11" t="s">
        <v>95</v>
      </c>
      <c r="L167" s="22">
        <v>2017</v>
      </c>
      <c r="M167" s="11">
        <v>3</v>
      </c>
      <c r="N167" s="53">
        <v>6433.38</v>
      </c>
      <c r="O167" s="53">
        <v>0</v>
      </c>
      <c r="P167" s="47" t="s">
        <v>2539</v>
      </c>
      <c r="Q167" s="20" t="s">
        <v>1952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1829</v>
      </c>
      <c r="F168" s="20" t="s">
        <v>2104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53">
        <v>6644.89</v>
      </c>
      <c r="O168" s="53">
        <v>0</v>
      </c>
      <c r="P168" s="47" t="s">
        <v>2539</v>
      </c>
      <c r="Q168" s="11" t="s">
        <v>1953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873</v>
      </c>
      <c r="F169" s="11" t="s">
        <v>874</v>
      </c>
      <c r="H169" s="20" t="s">
        <v>875</v>
      </c>
      <c r="I169" s="11" t="s">
        <v>93</v>
      </c>
      <c r="J169" s="11" t="s">
        <v>876</v>
      </c>
      <c r="K169" s="11" t="s">
        <v>95</v>
      </c>
      <c r="L169" s="22">
        <v>2017</v>
      </c>
      <c r="M169" s="11" t="s">
        <v>96</v>
      </c>
      <c r="N169" s="53">
        <v>6666.32</v>
      </c>
      <c r="O169" s="53">
        <v>0</v>
      </c>
      <c r="P169" s="47" t="s">
        <v>2539</v>
      </c>
      <c r="Q169" s="11" t="s">
        <v>877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1263</v>
      </c>
      <c r="F170" s="11" t="s">
        <v>1264</v>
      </c>
      <c r="H170" s="20" t="s">
        <v>159</v>
      </c>
      <c r="I170" s="11" t="s">
        <v>93</v>
      </c>
      <c r="J170" s="11" t="s">
        <v>1265</v>
      </c>
      <c r="K170" s="11" t="s">
        <v>95</v>
      </c>
      <c r="L170" s="22">
        <v>2017</v>
      </c>
      <c r="M170" s="11" t="s">
        <v>96</v>
      </c>
      <c r="N170" s="53">
        <v>6710.14</v>
      </c>
      <c r="O170" s="53">
        <v>0</v>
      </c>
      <c r="P170" s="47" t="s">
        <v>2539</v>
      </c>
      <c r="Q170" s="11" t="s">
        <v>1266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490</v>
      </c>
      <c r="F171" s="11" t="s">
        <v>491</v>
      </c>
      <c r="H171" s="20" t="s">
        <v>99</v>
      </c>
      <c r="I171" s="11" t="s">
        <v>93</v>
      </c>
      <c r="J171" s="11" t="s">
        <v>492</v>
      </c>
      <c r="K171" s="11" t="s">
        <v>95</v>
      </c>
      <c r="L171" s="22">
        <v>2017</v>
      </c>
      <c r="M171" s="11" t="s">
        <v>96</v>
      </c>
      <c r="N171" s="53">
        <v>6715</v>
      </c>
      <c r="O171" s="53">
        <v>0</v>
      </c>
      <c r="P171" s="47" t="s">
        <v>2539</v>
      </c>
      <c r="Q171" s="11" t="s">
        <v>493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2373</v>
      </c>
      <c r="E172" s="11" t="s">
        <v>2374</v>
      </c>
      <c r="F172" s="20" t="s">
        <v>1987</v>
      </c>
      <c r="G172" s="20"/>
      <c r="H172" s="20" t="s">
        <v>99</v>
      </c>
      <c r="I172" s="26" t="s">
        <v>93</v>
      </c>
      <c r="J172" s="20" t="s">
        <v>2163</v>
      </c>
      <c r="K172" s="11" t="s">
        <v>95</v>
      </c>
      <c r="L172" s="22">
        <v>2017</v>
      </c>
      <c r="M172" s="11">
        <v>3</v>
      </c>
      <c r="N172" s="53">
        <v>6750</v>
      </c>
      <c r="O172" s="53">
        <v>0</v>
      </c>
      <c r="P172" s="47" t="s">
        <v>2539</v>
      </c>
      <c r="Q172" s="11" t="s">
        <v>1859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940</v>
      </c>
      <c r="F173" s="11" t="s">
        <v>941</v>
      </c>
      <c r="G173" s="11" t="s">
        <v>942</v>
      </c>
      <c r="H173" s="20" t="s">
        <v>99</v>
      </c>
      <c r="I173" s="11" t="s">
        <v>93</v>
      </c>
      <c r="J173" s="11" t="s">
        <v>943</v>
      </c>
      <c r="K173" s="11" t="s">
        <v>95</v>
      </c>
      <c r="L173" s="22">
        <v>2017</v>
      </c>
      <c r="M173" s="11" t="s">
        <v>96</v>
      </c>
      <c r="N173" s="53">
        <v>6836</v>
      </c>
      <c r="O173" s="53">
        <v>0</v>
      </c>
      <c r="P173" s="47" t="s">
        <v>2539</v>
      </c>
      <c r="Q173" s="11" t="s">
        <v>944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53">
        <v>7162</v>
      </c>
      <c r="O174" s="53">
        <v>0</v>
      </c>
      <c r="P174" s="47" t="s">
        <v>2539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1472</v>
      </c>
      <c r="F175" s="11" t="s">
        <v>1473</v>
      </c>
      <c r="H175" s="20" t="s">
        <v>99</v>
      </c>
      <c r="I175" s="11" t="s">
        <v>93</v>
      </c>
      <c r="J175" s="11" t="s">
        <v>1474</v>
      </c>
      <c r="K175" s="11" t="s">
        <v>95</v>
      </c>
      <c r="L175" s="22">
        <v>2017</v>
      </c>
      <c r="M175" s="11" t="s">
        <v>96</v>
      </c>
      <c r="N175" s="53">
        <v>7885.43</v>
      </c>
      <c r="O175" s="53">
        <v>336.25</v>
      </c>
      <c r="P175" s="47" t="s">
        <v>2539</v>
      </c>
      <c r="Q175" s="11" t="s">
        <v>1475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1612</v>
      </c>
      <c r="F176" s="11" t="s">
        <v>1613</v>
      </c>
      <c r="H176" s="20" t="s">
        <v>115</v>
      </c>
      <c r="I176" s="11" t="s">
        <v>93</v>
      </c>
      <c r="J176" s="11" t="s">
        <v>1614</v>
      </c>
      <c r="K176" s="11" t="s">
        <v>95</v>
      </c>
      <c r="L176" s="22">
        <v>2017</v>
      </c>
      <c r="M176" s="11" t="s">
        <v>96</v>
      </c>
      <c r="N176" s="53">
        <v>8092.5</v>
      </c>
      <c r="O176" s="53">
        <v>0</v>
      </c>
      <c r="P176" s="47" t="s">
        <v>2539</v>
      </c>
      <c r="Q176" s="11" t="s">
        <v>1615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860</v>
      </c>
      <c r="F177" s="11" t="s">
        <v>861</v>
      </c>
      <c r="H177" s="20" t="s">
        <v>99</v>
      </c>
      <c r="I177" s="11" t="s">
        <v>93</v>
      </c>
      <c r="J177" s="11" t="s">
        <v>862</v>
      </c>
      <c r="K177" s="11" t="s">
        <v>95</v>
      </c>
      <c r="L177" s="22">
        <v>2017</v>
      </c>
      <c r="M177" s="11" t="s">
        <v>96</v>
      </c>
      <c r="N177" s="53">
        <v>8250</v>
      </c>
      <c r="O177" s="53">
        <v>0</v>
      </c>
      <c r="P177" s="47" t="s">
        <v>2539</v>
      </c>
      <c r="Q177" s="11" t="s">
        <v>863</v>
      </c>
      <c r="V177" s="11" t="s">
        <v>98</v>
      </c>
      <c r="X177" s="23"/>
    </row>
    <row r="178" spans="1:24" s="11" customFormat="1" x14ac:dyDescent="0.2">
      <c r="B178" s="24"/>
      <c r="D178" s="26" t="s">
        <v>1770</v>
      </c>
      <c r="F178" s="20" t="s">
        <v>2020</v>
      </c>
      <c r="G178" s="20"/>
      <c r="H178" s="20" t="s">
        <v>99</v>
      </c>
      <c r="I178" s="26" t="s">
        <v>93</v>
      </c>
      <c r="J178" s="11" t="s">
        <v>1590</v>
      </c>
      <c r="K178" s="11" t="s">
        <v>95</v>
      </c>
      <c r="L178" s="22">
        <v>2017</v>
      </c>
      <c r="M178" s="11">
        <v>3</v>
      </c>
      <c r="N178" s="53">
        <v>8546.0300000000007</v>
      </c>
      <c r="O178" s="53"/>
      <c r="P178" s="47" t="s">
        <v>2539</v>
      </c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663</v>
      </c>
      <c r="F179" s="11" t="s">
        <v>664</v>
      </c>
      <c r="H179" s="20" t="s">
        <v>99</v>
      </c>
      <c r="I179" s="11" t="s">
        <v>93</v>
      </c>
      <c r="J179" s="11" t="s">
        <v>665</v>
      </c>
      <c r="K179" s="11" t="s">
        <v>95</v>
      </c>
      <c r="L179" s="22">
        <v>2017</v>
      </c>
      <c r="M179" s="11" t="s">
        <v>96</v>
      </c>
      <c r="N179" s="53">
        <v>8600</v>
      </c>
      <c r="O179" s="53">
        <v>0</v>
      </c>
      <c r="P179" s="47" t="s">
        <v>2539</v>
      </c>
      <c r="Q179" s="11" t="s">
        <v>666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2330</v>
      </c>
      <c r="E180" s="14"/>
      <c r="F180" s="11" t="s">
        <v>1422</v>
      </c>
      <c r="H180" s="20" t="s">
        <v>99</v>
      </c>
      <c r="I180" s="11" t="s">
        <v>93</v>
      </c>
      <c r="J180" s="11" t="s">
        <v>1423</v>
      </c>
      <c r="K180" s="11" t="s">
        <v>95</v>
      </c>
      <c r="L180" s="22">
        <v>2017</v>
      </c>
      <c r="M180" s="11" t="s">
        <v>96</v>
      </c>
      <c r="N180" s="53">
        <v>8666</v>
      </c>
      <c r="O180" s="53">
        <v>0</v>
      </c>
      <c r="P180" s="47" t="s">
        <v>2539</v>
      </c>
      <c r="Q180" s="11" t="s">
        <v>1424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843</v>
      </c>
      <c r="F181" s="11" t="s">
        <v>844</v>
      </c>
      <c r="H181" s="20" t="s">
        <v>99</v>
      </c>
      <c r="I181" s="11" t="s">
        <v>93</v>
      </c>
      <c r="J181" s="11" t="s">
        <v>845</v>
      </c>
      <c r="K181" s="11" t="s">
        <v>95</v>
      </c>
      <c r="L181" s="22">
        <v>2017</v>
      </c>
      <c r="M181" s="11" t="s">
        <v>258</v>
      </c>
      <c r="N181" s="53">
        <v>8850</v>
      </c>
      <c r="O181" s="53">
        <v>0</v>
      </c>
      <c r="P181" s="47" t="s">
        <v>2539</v>
      </c>
      <c r="Q181" s="11" t="s">
        <v>846</v>
      </c>
      <c r="S181" s="11" t="s">
        <v>847</v>
      </c>
      <c r="T181" s="11" t="s">
        <v>848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1182</v>
      </c>
      <c r="F182" s="11" t="s">
        <v>1183</v>
      </c>
      <c r="H182" s="20" t="s">
        <v>1184</v>
      </c>
      <c r="I182" s="11" t="s">
        <v>93</v>
      </c>
      <c r="J182" s="11" t="s">
        <v>1185</v>
      </c>
      <c r="K182" s="11" t="s">
        <v>95</v>
      </c>
      <c r="L182" s="22">
        <v>2017</v>
      </c>
      <c r="M182" s="11" t="s">
        <v>96</v>
      </c>
      <c r="N182" s="53">
        <v>9000</v>
      </c>
      <c r="O182" s="53">
        <v>0</v>
      </c>
      <c r="P182" s="47" t="s">
        <v>2539</v>
      </c>
      <c r="Q182" s="11" t="s">
        <v>1186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1197</v>
      </c>
      <c r="E183" s="14"/>
      <c r="F183" s="11" t="s">
        <v>1198</v>
      </c>
      <c r="H183" s="20" t="s">
        <v>572</v>
      </c>
      <c r="I183" s="11" t="s">
        <v>573</v>
      </c>
      <c r="J183" s="11" t="s">
        <v>1199</v>
      </c>
      <c r="K183" s="11" t="s">
        <v>95</v>
      </c>
      <c r="L183" s="22">
        <v>2017</v>
      </c>
      <c r="M183" s="11" t="s">
        <v>96</v>
      </c>
      <c r="N183" s="53">
        <v>9000</v>
      </c>
      <c r="O183" s="53">
        <v>0</v>
      </c>
      <c r="P183" s="47" t="s">
        <v>2539</v>
      </c>
      <c r="Q183" s="11" t="s">
        <v>1200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1775</v>
      </c>
      <c r="F184" s="20" t="s">
        <v>2024</v>
      </c>
      <c r="G184" s="20"/>
      <c r="H184" s="20" t="s">
        <v>99</v>
      </c>
      <c r="I184" s="26" t="s">
        <v>93</v>
      </c>
      <c r="J184" s="20" t="s">
        <v>2196</v>
      </c>
      <c r="K184" s="11" t="s">
        <v>95</v>
      </c>
      <c r="L184" s="22">
        <v>2017</v>
      </c>
      <c r="M184" s="11">
        <v>3</v>
      </c>
      <c r="N184" s="53">
        <v>9000</v>
      </c>
      <c r="O184" s="53">
        <v>0</v>
      </c>
      <c r="P184" s="47" t="s">
        <v>2539</v>
      </c>
      <c r="Q184" s="11" t="s">
        <v>1895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375</v>
      </c>
      <c r="F185" s="11" t="s">
        <v>376</v>
      </c>
      <c r="H185" s="20" t="s">
        <v>328</v>
      </c>
      <c r="I185" s="11" t="s">
        <v>93</v>
      </c>
      <c r="J185" s="11" t="s">
        <v>377</v>
      </c>
      <c r="K185" s="11" t="s">
        <v>95</v>
      </c>
      <c r="L185" s="22">
        <v>2017</v>
      </c>
      <c r="M185" s="11" t="s">
        <v>96</v>
      </c>
      <c r="N185" s="53">
        <v>9017.73</v>
      </c>
      <c r="O185" s="53">
        <v>0</v>
      </c>
      <c r="P185" s="47" t="s">
        <v>2539</v>
      </c>
      <c r="Q185" s="11" t="s">
        <v>378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1827</v>
      </c>
      <c r="F186" s="20" t="s">
        <v>2102</v>
      </c>
      <c r="G186" s="20"/>
      <c r="H186" s="20" t="s">
        <v>99</v>
      </c>
      <c r="I186" s="26" t="s">
        <v>93</v>
      </c>
      <c r="J186" s="20" t="s">
        <v>2249</v>
      </c>
      <c r="K186" s="11" t="s">
        <v>95</v>
      </c>
      <c r="L186" s="22">
        <v>2017</v>
      </c>
      <c r="M186" s="11">
        <v>3</v>
      </c>
      <c r="N186" s="53">
        <v>9353.4</v>
      </c>
      <c r="O186" s="53">
        <v>0</v>
      </c>
      <c r="P186" s="47" t="s">
        <v>2539</v>
      </c>
      <c r="Q186" s="11" t="s">
        <v>1951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1749</v>
      </c>
      <c r="F187" s="20" t="s">
        <v>1989</v>
      </c>
      <c r="G187" s="20"/>
      <c r="H187" s="20" t="s">
        <v>2129</v>
      </c>
      <c r="I187" s="20" t="s">
        <v>93</v>
      </c>
      <c r="J187" s="20" t="s">
        <v>2165</v>
      </c>
      <c r="K187" s="11" t="s">
        <v>95</v>
      </c>
      <c r="L187" s="22">
        <v>2017</v>
      </c>
      <c r="M187" s="11">
        <v>3</v>
      </c>
      <c r="N187" s="53">
        <v>9419</v>
      </c>
      <c r="O187" s="53">
        <v>0</v>
      </c>
      <c r="P187" s="47" t="s">
        <v>2539</v>
      </c>
      <c r="Q187" s="11" t="s">
        <v>1861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642</v>
      </c>
      <c r="F188" s="11" t="s">
        <v>643</v>
      </c>
      <c r="H188" s="20" t="s">
        <v>99</v>
      </c>
      <c r="I188" s="11" t="s">
        <v>93</v>
      </c>
      <c r="J188" s="11" t="s">
        <v>644</v>
      </c>
      <c r="K188" s="11" t="s">
        <v>95</v>
      </c>
      <c r="L188" s="22">
        <v>2017</v>
      </c>
      <c r="M188" s="11" t="s">
        <v>96</v>
      </c>
      <c r="N188" s="53">
        <v>9445</v>
      </c>
      <c r="O188" s="53">
        <v>0</v>
      </c>
      <c r="P188" s="47" t="s">
        <v>2539</v>
      </c>
      <c r="Q188" s="11" t="s">
        <v>645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53">
        <v>9453.64</v>
      </c>
      <c r="O189" s="53">
        <v>336</v>
      </c>
      <c r="P189" s="47" t="s">
        <v>2539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53">
        <v>9783.5</v>
      </c>
      <c r="O190" s="53">
        <v>0</v>
      </c>
      <c r="P190" s="47" t="s">
        <v>2539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1400</v>
      </c>
      <c r="F191" s="11" t="s">
        <v>1401</v>
      </c>
      <c r="H191" s="20" t="s">
        <v>1402</v>
      </c>
      <c r="I191" s="11" t="s">
        <v>93</v>
      </c>
      <c r="J191" s="11" t="s">
        <v>1403</v>
      </c>
      <c r="K191" s="11" t="s">
        <v>95</v>
      </c>
      <c r="L191" s="22">
        <v>2017</v>
      </c>
      <c r="M191" s="11" t="s">
        <v>96</v>
      </c>
      <c r="N191" s="53">
        <v>9965.66</v>
      </c>
      <c r="O191" s="53">
        <v>0</v>
      </c>
      <c r="P191" s="47" t="s">
        <v>2539</v>
      </c>
      <c r="Q191" s="11" t="s">
        <v>1404</v>
      </c>
      <c r="V191" s="11" t="s">
        <v>98</v>
      </c>
      <c r="X191" s="23"/>
    </row>
    <row r="192" spans="1:24" s="11" customFormat="1" x14ac:dyDescent="0.2">
      <c r="B192" s="19"/>
      <c r="D192" s="18" t="s">
        <v>1780</v>
      </c>
      <c r="F192" s="20" t="s">
        <v>2031</v>
      </c>
      <c r="G192" s="20"/>
      <c r="H192" s="20" t="s">
        <v>2135</v>
      </c>
      <c r="I192" s="20" t="s">
        <v>93</v>
      </c>
      <c r="J192" s="20" t="s">
        <v>2201</v>
      </c>
      <c r="K192" s="11" t="s">
        <v>95</v>
      </c>
      <c r="L192" s="22">
        <v>2017</v>
      </c>
      <c r="M192" s="11">
        <v>3</v>
      </c>
      <c r="N192" s="53">
        <v>10000</v>
      </c>
      <c r="O192" s="53">
        <v>0</v>
      </c>
      <c r="P192" s="47" t="s">
        <v>2539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53">
        <v>10000</v>
      </c>
      <c r="O193" s="53">
        <v>0</v>
      </c>
      <c r="P193" s="47" t="s">
        <v>2539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1009</v>
      </c>
      <c r="F194" s="11" t="s">
        <v>1010</v>
      </c>
      <c r="H194" s="20" t="s">
        <v>120</v>
      </c>
      <c r="I194" s="11" t="s">
        <v>121</v>
      </c>
      <c r="J194" s="11" t="s">
        <v>1011</v>
      </c>
      <c r="K194" s="11" t="s">
        <v>95</v>
      </c>
      <c r="L194" s="22">
        <v>2017</v>
      </c>
      <c r="M194" s="11" t="s">
        <v>96</v>
      </c>
      <c r="N194" s="53">
        <v>10075</v>
      </c>
      <c r="O194" s="53">
        <v>0</v>
      </c>
      <c r="P194" s="47" t="s">
        <v>2539</v>
      </c>
      <c r="Q194" s="14" t="s">
        <v>1012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849</v>
      </c>
      <c r="F195" s="11" t="s">
        <v>850</v>
      </c>
      <c r="H195" s="20" t="s">
        <v>140</v>
      </c>
      <c r="I195" s="11" t="s">
        <v>93</v>
      </c>
      <c r="J195" s="11" t="s">
        <v>851</v>
      </c>
      <c r="K195" s="11" t="s">
        <v>95</v>
      </c>
      <c r="L195" s="22">
        <v>2017</v>
      </c>
      <c r="M195" s="11" t="s">
        <v>96</v>
      </c>
      <c r="N195" s="53">
        <v>10120.5</v>
      </c>
      <c r="O195" s="53">
        <v>0</v>
      </c>
      <c r="P195" s="47" t="s">
        <v>2539</v>
      </c>
      <c r="Q195" s="11" t="s">
        <v>852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1074</v>
      </c>
      <c r="F196" s="11" t="s">
        <v>1075</v>
      </c>
      <c r="H196" s="20" t="s">
        <v>181</v>
      </c>
      <c r="I196" s="11" t="s">
        <v>93</v>
      </c>
      <c r="J196" s="11" t="s">
        <v>1076</v>
      </c>
      <c r="K196" s="11" t="s">
        <v>95</v>
      </c>
      <c r="L196" s="22">
        <v>2017</v>
      </c>
      <c r="M196" s="11" t="s">
        <v>96</v>
      </c>
      <c r="N196" s="53">
        <v>10192.41</v>
      </c>
      <c r="O196" s="53">
        <v>5200.3900000000003</v>
      </c>
      <c r="P196" s="47" t="s">
        <v>2539</v>
      </c>
      <c r="Q196" s="11" t="s">
        <v>1077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2371</v>
      </c>
      <c r="E197" s="11" t="s">
        <v>2372</v>
      </c>
      <c r="F197" s="20" t="s">
        <v>1995</v>
      </c>
      <c r="G197" s="20"/>
      <c r="H197" s="20" t="s">
        <v>99</v>
      </c>
      <c r="I197" s="26" t="s">
        <v>93</v>
      </c>
      <c r="J197" s="20" t="s">
        <v>338</v>
      </c>
      <c r="K197" s="11" t="s">
        <v>95</v>
      </c>
      <c r="L197" s="22">
        <v>2017</v>
      </c>
      <c r="M197" s="11">
        <v>3</v>
      </c>
      <c r="N197" s="53">
        <v>10250</v>
      </c>
      <c r="O197" s="53">
        <v>0</v>
      </c>
      <c r="P197" s="47" t="s">
        <v>2539</v>
      </c>
      <c r="Q197" s="11" t="s">
        <v>1868</v>
      </c>
      <c r="V197" s="11" t="s">
        <v>98</v>
      </c>
      <c r="X197" s="23"/>
    </row>
    <row r="198" spans="1:24" s="11" customFormat="1" x14ac:dyDescent="0.2">
      <c r="D198" s="15" t="s">
        <v>2390</v>
      </c>
      <c r="E198" s="11" t="s">
        <v>2391</v>
      </c>
      <c r="F198" s="20" t="s">
        <v>2281</v>
      </c>
      <c r="G198" s="20"/>
      <c r="H198" s="20" t="s">
        <v>99</v>
      </c>
      <c r="I198" s="26" t="s">
        <v>93</v>
      </c>
      <c r="J198" s="20" t="s">
        <v>2302</v>
      </c>
      <c r="K198" s="11" t="s">
        <v>95</v>
      </c>
      <c r="L198" s="22">
        <v>2017</v>
      </c>
      <c r="M198" s="11">
        <v>3</v>
      </c>
      <c r="N198" s="53">
        <v>10398.08</v>
      </c>
      <c r="O198" s="53">
        <v>0</v>
      </c>
      <c r="P198" s="47" t="s">
        <v>2539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878</v>
      </c>
      <c r="F199" s="11" t="s">
        <v>879</v>
      </c>
      <c r="H199" s="20" t="s">
        <v>140</v>
      </c>
      <c r="I199" s="11" t="s">
        <v>93</v>
      </c>
      <c r="J199" s="11" t="s">
        <v>880</v>
      </c>
      <c r="K199" s="11" t="s">
        <v>95</v>
      </c>
      <c r="L199" s="22">
        <v>2017</v>
      </c>
      <c r="M199" s="11" t="s">
        <v>96</v>
      </c>
      <c r="N199" s="53">
        <v>10530.27</v>
      </c>
      <c r="O199" s="53">
        <v>0</v>
      </c>
      <c r="P199" s="47" t="s">
        <v>2539</v>
      </c>
      <c r="Q199" s="11" t="s">
        <v>881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1577</v>
      </c>
      <c r="F200" s="11" t="s">
        <v>1578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53">
        <v>10619.47</v>
      </c>
      <c r="O200" s="53">
        <v>0</v>
      </c>
      <c r="P200" s="47" t="s">
        <v>2539</v>
      </c>
      <c r="Q200" s="11" t="s">
        <v>1579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1769</v>
      </c>
      <c r="F201" s="20" t="s">
        <v>2019</v>
      </c>
      <c r="G201" s="20"/>
      <c r="H201" s="20" t="s">
        <v>2126</v>
      </c>
      <c r="I201" s="26" t="s">
        <v>93</v>
      </c>
      <c r="J201" s="20" t="s">
        <v>2190</v>
      </c>
      <c r="K201" s="11" t="s">
        <v>95</v>
      </c>
      <c r="L201" s="22">
        <v>2017</v>
      </c>
      <c r="M201" s="11">
        <v>1</v>
      </c>
      <c r="N201" s="53">
        <v>10971.179999999998</v>
      </c>
      <c r="O201" s="53">
        <v>0</v>
      </c>
      <c r="P201" s="47" t="s">
        <v>2539</v>
      </c>
      <c r="Q201" s="11" t="s">
        <v>1889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2354</v>
      </c>
      <c r="E202" s="11" t="s">
        <v>2355</v>
      </c>
      <c r="F202" s="20" t="s">
        <v>1998</v>
      </c>
      <c r="G202" s="20"/>
      <c r="H202" s="20" t="s">
        <v>99</v>
      </c>
      <c r="I202" s="26" t="s">
        <v>93</v>
      </c>
      <c r="J202" s="20" t="s">
        <v>2174</v>
      </c>
      <c r="K202" s="11" t="s">
        <v>95</v>
      </c>
      <c r="L202" s="22">
        <v>2017</v>
      </c>
      <c r="M202" s="11">
        <v>3</v>
      </c>
      <c r="N202" s="53">
        <v>11100</v>
      </c>
      <c r="O202" s="53">
        <v>0</v>
      </c>
      <c r="P202" s="47" t="s">
        <v>2539</v>
      </c>
      <c r="Q202" s="11" t="s">
        <v>1871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1761</v>
      </c>
      <c r="F203" s="20" t="s">
        <v>2010</v>
      </c>
      <c r="G203" s="20" t="s">
        <v>2011</v>
      </c>
      <c r="H203" s="20" t="s">
        <v>99</v>
      </c>
      <c r="I203" s="26" t="s">
        <v>93</v>
      </c>
      <c r="J203" s="20" t="s">
        <v>2181</v>
      </c>
      <c r="K203" s="11" t="s">
        <v>95</v>
      </c>
      <c r="L203" s="22">
        <v>2017</v>
      </c>
      <c r="M203" s="11">
        <v>3</v>
      </c>
      <c r="N203" s="53">
        <v>11245.220000000001</v>
      </c>
      <c r="O203" s="53">
        <v>0</v>
      </c>
      <c r="P203" s="47" t="s">
        <v>2539</v>
      </c>
      <c r="Q203" s="11" t="s">
        <v>1880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1285</v>
      </c>
      <c r="F204" s="11" t="s">
        <v>1286</v>
      </c>
      <c r="H204" s="20" t="s">
        <v>99</v>
      </c>
      <c r="I204" s="11" t="s">
        <v>93</v>
      </c>
      <c r="J204" s="11" t="s">
        <v>1287</v>
      </c>
      <c r="K204" s="11" t="s">
        <v>95</v>
      </c>
      <c r="L204" s="22">
        <v>2017</v>
      </c>
      <c r="M204" s="11" t="s">
        <v>96</v>
      </c>
      <c r="N204" s="53">
        <v>11580</v>
      </c>
      <c r="O204" s="53">
        <v>0</v>
      </c>
      <c r="P204" s="47" t="s">
        <v>2539</v>
      </c>
      <c r="Q204" s="11" t="s">
        <v>1288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1814</v>
      </c>
      <c r="F205" s="20" t="s">
        <v>2079</v>
      </c>
      <c r="G205" s="20"/>
      <c r="H205" s="20" t="s">
        <v>99</v>
      </c>
      <c r="I205" s="26" t="s">
        <v>93</v>
      </c>
      <c r="J205" s="20" t="s">
        <v>2233</v>
      </c>
      <c r="K205" s="11" t="s">
        <v>95</v>
      </c>
      <c r="L205" s="22">
        <v>2017</v>
      </c>
      <c r="M205" s="11">
        <v>3</v>
      </c>
      <c r="N205" s="53">
        <v>11800</v>
      </c>
      <c r="O205" s="53">
        <v>0</v>
      </c>
      <c r="P205" s="47" t="s">
        <v>2539</v>
      </c>
      <c r="Q205" s="11" t="s">
        <v>1932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1099</v>
      </c>
      <c r="F206" s="11" t="s">
        <v>1100</v>
      </c>
      <c r="H206" s="20" t="s">
        <v>99</v>
      </c>
      <c r="I206" s="11" t="s">
        <v>93</v>
      </c>
      <c r="J206" s="11" t="s">
        <v>1101</v>
      </c>
      <c r="K206" s="11" t="s">
        <v>95</v>
      </c>
      <c r="L206" s="22">
        <v>2017</v>
      </c>
      <c r="M206" s="11" t="s">
        <v>96</v>
      </c>
      <c r="N206" s="53">
        <v>11814.92</v>
      </c>
      <c r="O206" s="53">
        <v>0</v>
      </c>
      <c r="P206" s="47" t="s">
        <v>2539</v>
      </c>
      <c r="Q206" s="11" t="s">
        <v>1102</v>
      </c>
      <c r="V206" s="11" t="s">
        <v>98</v>
      </c>
      <c r="X206" s="23"/>
    </row>
    <row r="207" spans="1:24" s="11" customFormat="1" x14ac:dyDescent="0.2">
      <c r="B207" s="24"/>
      <c r="D207" s="26" t="s">
        <v>2314</v>
      </c>
      <c r="E207" s="11" t="s">
        <v>2315</v>
      </c>
      <c r="F207" s="26" t="s">
        <v>2419</v>
      </c>
      <c r="G207" s="20"/>
      <c r="H207" s="20" t="s">
        <v>99</v>
      </c>
      <c r="I207" s="26" t="s">
        <v>93</v>
      </c>
      <c r="J207" s="11" t="s">
        <v>1590</v>
      </c>
      <c r="K207" s="11" t="s">
        <v>95</v>
      </c>
      <c r="L207" s="22">
        <v>2017</v>
      </c>
      <c r="M207" s="11">
        <v>3</v>
      </c>
      <c r="N207" s="53">
        <v>11863.98</v>
      </c>
      <c r="O207" s="53"/>
      <c r="P207" s="47" t="s">
        <v>2539</v>
      </c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1791</v>
      </c>
      <c r="F208" s="20" t="s">
        <v>2049</v>
      </c>
      <c r="G208" s="20" t="s">
        <v>2050</v>
      </c>
      <c r="H208" s="20" t="s">
        <v>99</v>
      </c>
      <c r="I208" s="26" t="s">
        <v>93</v>
      </c>
      <c r="J208" s="20" t="s">
        <v>854</v>
      </c>
      <c r="K208" s="11" t="s">
        <v>95</v>
      </c>
      <c r="L208" s="22">
        <v>2017</v>
      </c>
      <c r="M208" s="11">
        <v>3</v>
      </c>
      <c r="N208" s="53">
        <v>12000</v>
      </c>
      <c r="O208" s="53">
        <v>0</v>
      </c>
      <c r="P208" s="47" t="s">
        <v>2539</v>
      </c>
      <c r="Q208" s="11" t="s">
        <v>1909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936</v>
      </c>
      <c r="F209" s="11" t="s">
        <v>937</v>
      </c>
      <c r="H209" s="20" t="s">
        <v>99</v>
      </c>
      <c r="I209" s="11" t="s">
        <v>93</v>
      </c>
      <c r="J209" s="11" t="s">
        <v>938</v>
      </c>
      <c r="K209" s="11" t="s">
        <v>95</v>
      </c>
      <c r="L209" s="22">
        <v>2017</v>
      </c>
      <c r="M209" s="11" t="s">
        <v>96</v>
      </c>
      <c r="N209" s="53">
        <v>12000</v>
      </c>
      <c r="O209" s="53">
        <v>0</v>
      </c>
      <c r="P209" s="47" t="s">
        <v>2539</v>
      </c>
      <c r="Q209" s="11" t="s">
        <v>939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1361</v>
      </c>
      <c r="F210" s="11" t="s">
        <v>1362</v>
      </c>
      <c r="H210" s="20" t="s">
        <v>99</v>
      </c>
      <c r="I210" s="11" t="s">
        <v>93</v>
      </c>
      <c r="J210" s="11" t="s">
        <v>1363</v>
      </c>
      <c r="K210" s="11" t="s">
        <v>95</v>
      </c>
      <c r="L210" s="22">
        <v>2017</v>
      </c>
      <c r="M210" s="11" t="s">
        <v>96</v>
      </c>
      <c r="N210" s="53">
        <v>12000</v>
      </c>
      <c r="O210" s="53">
        <v>0</v>
      </c>
      <c r="P210" s="47" t="s">
        <v>2539</v>
      </c>
      <c r="Q210" s="11" t="s">
        <v>1364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1744</v>
      </c>
      <c r="F211" s="20" t="s">
        <v>1982</v>
      </c>
      <c r="G211" s="20"/>
      <c r="H211" s="20" t="s">
        <v>99</v>
      </c>
      <c r="I211" s="26" t="s">
        <v>93</v>
      </c>
      <c r="J211" s="20" t="s">
        <v>2159</v>
      </c>
      <c r="K211" s="11" t="s">
        <v>95</v>
      </c>
      <c r="L211" s="22">
        <v>2017</v>
      </c>
      <c r="M211" s="11">
        <v>3</v>
      </c>
      <c r="N211" s="53">
        <v>12212.39</v>
      </c>
      <c r="O211" s="53">
        <v>0</v>
      </c>
      <c r="P211" s="47" t="s">
        <v>2539</v>
      </c>
      <c r="Q211" s="11" t="s">
        <v>1855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1825</v>
      </c>
      <c r="F212" s="20" t="s">
        <v>2100</v>
      </c>
      <c r="G212" s="20"/>
      <c r="H212" s="20" t="s">
        <v>99</v>
      </c>
      <c r="I212" s="26" t="s">
        <v>93</v>
      </c>
      <c r="J212" s="20" t="s">
        <v>2248</v>
      </c>
      <c r="K212" s="11" t="s">
        <v>95</v>
      </c>
      <c r="L212" s="22">
        <v>2017</v>
      </c>
      <c r="M212" s="11">
        <v>3</v>
      </c>
      <c r="N212" s="53">
        <v>12250</v>
      </c>
      <c r="O212" s="53">
        <v>0</v>
      </c>
      <c r="P212" s="47" t="s">
        <v>2539</v>
      </c>
      <c r="Q212" s="11" t="s">
        <v>1950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984</v>
      </c>
      <c r="F213" s="11" t="s">
        <v>985</v>
      </c>
      <c r="G213" s="11" t="s">
        <v>986</v>
      </c>
      <c r="H213" s="20" t="s">
        <v>99</v>
      </c>
      <c r="I213" s="11" t="s">
        <v>93</v>
      </c>
      <c r="J213" s="11" t="s">
        <v>987</v>
      </c>
      <c r="K213" s="11" t="s">
        <v>95</v>
      </c>
      <c r="L213" s="22">
        <v>2017</v>
      </c>
      <c r="M213" s="11" t="s">
        <v>231</v>
      </c>
      <c r="N213" s="53">
        <v>12373</v>
      </c>
      <c r="O213" s="53">
        <v>0</v>
      </c>
      <c r="P213" s="47" t="s">
        <v>2539</v>
      </c>
      <c r="Q213" s="11" t="s">
        <v>988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325</v>
      </c>
      <c r="F214" s="11" t="s">
        <v>326</v>
      </c>
      <c r="G214" s="11" t="s">
        <v>327</v>
      </c>
      <c r="H214" s="20" t="s">
        <v>328</v>
      </c>
      <c r="I214" s="11" t="s">
        <v>93</v>
      </c>
      <c r="J214" s="11" t="s">
        <v>329</v>
      </c>
      <c r="K214" s="11" t="s">
        <v>95</v>
      </c>
      <c r="L214" s="22">
        <v>2017</v>
      </c>
      <c r="M214" s="11" t="s">
        <v>96</v>
      </c>
      <c r="N214" s="53">
        <v>12587.5</v>
      </c>
      <c r="O214" s="53">
        <v>0</v>
      </c>
      <c r="P214" s="47" t="s">
        <v>2539</v>
      </c>
      <c r="Q214" s="11" t="s">
        <v>330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1205</v>
      </c>
      <c r="F215" s="11" t="s">
        <v>1206</v>
      </c>
      <c r="H215" s="20" t="s">
        <v>656</v>
      </c>
      <c r="I215" s="11" t="s">
        <v>93</v>
      </c>
      <c r="J215" s="11" t="s">
        <v>1207</v>
      </c>
      <c r="K215" s="11" t="s">
        <v>95</v>
      </c>
      <c r="L215" s="22">
        <v>2017</v>
      </c>
      <c r="M215" s="11" t="s">
        <v>96</v>
      </c>
      <c r="N215" s="53">
        <v>12620.809999999994</v>
      </c>
      <c r="O215" s="53">
        <v>0</v>
      </c>
      <c r="P215" s="47" t="s">
        <v>2539</v>
      </c>
      <c r="Q215" s="11" t="s">
        <v>1208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1213</v>
      </c>
      <c r="F216" s="11" t="s">
        <v>1214</v>
      </c>
      <c r="H216" s="20" t="s">
        <v>159</v>
      </c>
      <c r="I216" s="11" t="s">
        <v>93</v>
      </c>
      <c r="J216" s="11" t="s">
        <v>1215</v>
      </c>
      <c r="K216" s="11" t="s">
        <v>95</v>
      </c>
      <c r="L216" s="22">
        <v>2017</v>
      </c>
      <c r="M216" s="11" t="s">
        <v>96</v>
      </c>
      <c r="N216" s="53">
        <v>12660</v>
      </c>
      <c r="O216" s="53">
        <v>4040</v>
      </c>
      <c r="P216" s="47" t="s">
        <v>2539</v>
      </c>
      <c r="Q216" s="11" t="s">
        <v>1216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53">
        <v>12680</v>
      </c>
      <c r="O217" s="53">
        <v>0</v>
      </c>
      <c r="P217" s="47" t="s">
        <v>2539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53">
        <v>12787.929999999998</v>
      </c>
      <c r="O218" s="53">
        <v>0</v>
      </c>
      <c r="P218" s="47" t="s">
        <v>2539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1547</v>
      </c>
      <c r="F219" s="11" t="s">
        <v>1548</v>
      </c>
      <c r="H219" s="20" t="s">
        <v>99</v>
      </c>
      <c r="I219" s="11" t="s">
        <v>93</v>
      </c>
      <c r="J219" s="11" t="s">
        <v>1293</v>
      </c>
      <c r="K219" s="11" t="s">
        <v>95</v>
      </c>
      <c r="L219" s="22">
        <v>2017</v>
      </c>
      <c r="M219" s="11" t="s">
        <v>96</v>
      </c>
      <c r="N219" s="53">
        <v>13136.490000000002</v>
      </c>
      <c r="O219" s="53">
        <v>2522.9499999999998</v>
      </c>
      <c r="P219" s="47" t="s">
        <v>2539</v>
      </c>
      <c r="Q219" s="11" t="s">
        <v>1549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1538</v>
      </c>
      <c r="F220" s="11" t="s">
        <v>1539</v>
      </c>
      <c r="H220" s="20" t="s">
        <v>328</v>
      </c>
      <c r="I220" s="11" t="s">
        <v>93</v>
      </c>
      <c r="J220" s="11" t="s">
        <v>1540</v>
      </c>
      <c r="K220" s="11" t="s">
        <v>95</v>
      </c>
      <c r="L220" s="22">
        <v>2017</v>
      </c>
      <c r="M220" s="11" t="s">
        <v>96</v>
      </c>
      <c r="N220" s="53">
        <v>13445.08</v>
      </c>
      <c r="O220" s="53">
        <v>0</v>
      </c>
      <c r="P220" s="47" t="s">
        <v>2539</v>
      </c>
      <c r="Q220" s="14" t="s">
        <v>1541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2341</v>
      </c>
      <c r="F221" s="11" t="s">
        <v>899</v>
      </c>
      <c r="H221" s="20" t="s">
        <v>99</v>
      </c>
      <c r="I221" s="11" t="s">
        <v>93</v>
      </c>
      <c r="J221" s="11" t="s">
        <v>900</v>
      </c>
      <c r="K221" s="11" t="s">
        <v>95</v>
      </c>
      <c r="L221" s="22">
        <v>2017</v>
      </c>
      <c r="M221" s="11" t="s">
        <v>231</v>
      </c>
      <c r="N221" s="53">
        <v>13536.83</v>
      </c>
      <c r="O221" s="53">
        <v>0</v>
      </c>
      <c r="P221" s="47" t="s">
        <v>2539</v>
      </c>
      <c r="Q221" s="11" t="s">
        <v>901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1797</v>
      </c>
      <c r="F222" s="20" t="s">
        <v>2057</v>
      </c>
      <c r="G222" s="20"/>
      <c r="H222" s="20" t="s">
        <v>2127</v>
      </c>
      <c r="I222" s="20" t="s">
        <v>573</v>
      </c>
      <c r="J222" s="20" t="s">
        <v>2215</v>
      </c>
      <c r="K222" s="11" t="s">
        <v>95</v>
      </c>
      <c r="L222" s="22">
        <v>2017</v>
      </c>
      <c r="M222" s="11">
        <v>3</v>
      </c>
      <c r="N222" s="53">
        <v>13599.99</v>
      </c>
      <c r="O222" s="53">
        <v>0</v>
      </c>
      <c r="P222" s="47" t="s">
        <v>2539</v>
      </c>
      <c r="Q222" s="11" t="s">
        <v>1915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1384</v>
      </c>
      <c r="F223" s="11" t="s">
        <v>1385</v>
      </c>
      <c r="H223" s="20" t="s">
        <v>99</v>
      </c>
      <c r="I223" s="11" t="s">
        <v>93</v>
      </c>
      <c r="J223" s="11" t="s">
        <v>1386</v>
      </c>
      <c r="K223" s="11" t="s">
        <v>95</v>
      </c>
      <c r="L223" s="22">
        <v>2017</v>
      </c>
      <c r="M223" s="11" t="s">
        <v>96</v>
      </c>
      <c r="N223" s="53">
        <v>13925</v>
      </c>
      <c r="O223" s="53">
        <v>0</v>
      </c>
      <c r="P223" s="47" t="s">
        <v>2539</v>
      </c>
      <c r="Q223" s="11" t="s">
        <v>1387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2339</v>
      </c>
      <c r="E224" s="11" t="s">
        <v>2340</v>
      </c>
      <c r="F224" s="20" t="s">
        <v>1997</v>
      </c>
      <c r="G224" s="20"/>
      <c r="H224" s="20" t="s">
        <v>99</v>
      </c>
      <c r="I224" s="26" t="s">
        <v>93</v>
      </c>
      <c r="J224" s="20" t="s">
        <v>2173</v>
      </c>
      <c r="K224" s="11" t="s">
        <v>95</v>
      </c>
      <c r="L224" s="22">
        <v>2017</v>
      </c>
      <c r="M224" s="11">
        <v>3</v>
      </c>
      <c r="N224" s="53">
        <v>14044</v>
      </c>
      <c r="O224" s="53">
        <v>0</v>
      </c>
      <c r="P224" s="47" t="s">
        <v>2539</v>
      </c>
      <c r="Q224" s="11" t="s">
        <v>1870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1821</v>
      </c>
      <c r="F225" s="20" t="s">
        <v>2089</v>
      </c>
      <c r="G225" s="20"/>
      <c r="H225" s="20" t="s">
        <v>99</v>
      </c>
      <c r="I225" s="26" t="s">
        <v>93</v>
      </c>
      <c r="J225" s="20" t="s">
        <v>2240</v>
      </c>
      <c r="K225" s="11" t="s">
        <v>95</v>
      </c>
      <c r="L225" s="22">
        <v>2017</v>
      </c>
      <c r="M225" s="11">
        <v>3</v>
      </c>
      <c r="N225" s="53">
        <v>14405.779999999999</v>
      </c>
      <c r="O225" s="53">
        <v>0</v>
      </c>
      <c r="P225" s="47" t="s">
        <v>2539</v>
      </c>
      <c r="Q225" s="11" t="s">
        <v>1942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1757</v>
      </c>
      <c r="F226" s="20" t="s">
        <v>2006</v>
      </c>
      <c r="G226" s="20"/>
      <c r="H226" s="20" t="s">
        <v>99</v>
      </c>
      <c r="I226" s="26" t="s">
        <v>93</v>
      </c>
      <c r="J226" s="20" t="s">
        <v>2178</v>
      </c>
      <c r="K226" s="11" t="s">
        <v>95</v>
      </c>
      <c r="L226" s="22">
        <v>2017</v>
      </c>
      <c r="M226" s="11">
        <v>3</v>
      </c>
      <c r="N226" s="53">
        <v>14466.49</v>
      </c>
      <c r="O226" s="53">
        <v>0</v>
      </c>
      <c r="P226" s="47" t="s">
        <v>2539</v>
      </c>
      <c r="Q226" s="11" t="s">
        <v>1876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476</v>
      </c>
      <c r="F227" s="11" t="s">
        <v>477</v>
      </c>
      <c r="H227" s="20" t="s">
        <v>99</v>
      </c>
      <c r="I227" s="11" t="s">
        <v>93</v>
      </c>
      <c r="J227" s="11" t="s">
        <v>478</v>
      </c>
      <c r="K227" s="11" t="s">
        <v>95</v>
      </c>
      <c r="L227" s="22">
        <v>2017</v>
      </c>
      <c r="M227" s="11" t="s">
        <v>258</v>
      </c>
      <c r="N227" s="53">
        <v>14790</v>
      </c>
      <c r="O227" s="53">
        <v>0</v>
      </c>
      <c r="P227" s="47" t="s">
        <v>2539</v>
      </c>
      <c r="Q227" s="11" t="s">
        <v>479</v>
      </c>
      <c r="S227" s="11" t="s">
        <v>480</v>
      </c>
      <c r="T227" s="11" t="s">
        <v>481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2363</v>
      </c>
      <c r="E228" s="11" t="s">
        <v>2364</v>
      </c>
      <c r="F228" s="20" t="s">
        <v>2078</v>
      </c>
      <c r="G228" s="20"/>
      <c r="H228" s="20" t="s">
        <v>99</v>
      </c>
      <c r="I228" s="26" t="s">
        <v>93</v>
      </c>
      <c r="J228" s="20" t="s">
        <v>2232</v>
      </c>
      <c r="K228" s="11" t="s">
        <v>95</v>
      </c>
      <c r="L228" s="22">
        <v>2017</v>
      </c>
      <c r="M228" s="11">
        <v>3</v>
      </c>
      <c r="N228" s="53">
        <v>15000</v>
      </c>
      <c r="O228" s="53">
        <v>0</v>
      </c>
      <c r="P228" s="47" t="s">
        <v>2539</v>
      </c>
      <c r="Q228" s="11" t="s">
        <v>1931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1812</v>
      </c>
      <c r="F229" s="20" t="s">
        <v>2074</v>
      </c>
      <c r="G229" s="20" t="s">
        <v>2075</v>
      </c>
      <c r="H229" s="20" t="s">
        <v>140</v>
      </c>
      <c r="I229" s="20" t="s">
        <v>93</v>
      </c>
      <c r="J229" s="20" t="s">
        <v>2230</v>
      </c>
      <c r="K229" s="11" t="s">
        <v>95</v>
      </c>
      <c r="L229" s="22">
        <v>2017</v>
      </c>
      <c r="M229" s="11">
        <v>3</v>
      </c>
      <c r="N229" s="53">
        <v>15052.78</v>
      </c>
      <c r="O229" s="53">
        <v>0</v>
      </c>
      <c r="P229" s="47" t="s">
        <v>2539</v>
      </c>
      <c r="Q229" s="11" t="s">
        <v>1929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442</v>
      </c>
      <c r="F230" s="11" t="s">
        <v>443</v>
      </c>
      <c r="H230" s="20" t="s">
        <v>99</v>
      </c>
      <c r="I230" s="11" t="s">
        <v>93</v>
      </c>
      <c r="J230" s="11" t="s">
        <v>444</v>
      </c>
      <c r="K230" s="11" t="s">
        <v>95</v>
      </c>
      <c r="L230" s="22">
        <v>2017</v>
      </c>
      <c r="M230" s="11" t="s">
        <v>96</v>
      </c>
      <c r="N230" s="53">
        <v>15235</v>
      </c>
      <c r="O230" s="53">
        <v>0</v>
      </c>
      <c r="P230" s="47" t="s">
        <v>2539</v>
      </c>
      <c r="Q230" s="11" t="s">
        <v>445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1760</v>
      </c>
      <c r="F231" s="20" t="s">
        <v>2009</v>
      </c>
      <c r="G231" s="20"/>
      <c r="H231" s="20" t="s">
        <v>99</v>
      </c>
      <c r="I231" s="26" t="s">
        <v>93</v>
      </c>
      <c r="J231" s="20" t="s">
        <v>2180</v>
      </c>
      <c r="K231" s="11" t="s">
        <v>95</v>
      </c>
      <c r="L231" s="22">
        <v>2017</v>
      </c>
      <c r="M231" s="11">
        <v>3</v>
      </c>
      <c r="N231" s="53">
        <v>15259.95</v>
      </c>
      <c r="O231" s="53">
        <v>0</v>
      </c>
      <c r="P231" s="47" t="s">
        <v>2539</v>
      </c>
      <c r="Q231" s="11" t="s">
        <v>1879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1796</v>
      </c>
      <c r="F232" s="20" t="s">
        <v>2056</v>
      </c>
      <c r="G232" s="20"/>
      <c r="H232" s="20" t="s">
        <v>99</v>
      </c>
      <c r="I232" s="26" t="s">
        <v>93</v>
      </c>
      <c r="J232" s="20" t="s">
        <v>2214</v>
      </c>
      <c r="K232" s="11" t="s">
        <v>95</v>
      </c>
      <c r="L232" s="22">
        <v>2017</v>
      </c>
      <c r="M232" s="11">
        <v>3</v>
      </c>
      <c r="N232" s="53">
        <v>15549.34</v>
      </c>
      <c r="O232" s="53">
        <v>0</v>
      </c>
      <c r="P232" s="47" t="s">
        <v>2539</v>
      </c>
      <c r="Q232" s="11" t="s">
        <v>1914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406</v>
      </c>
      <c r="F233" s="11" t="s">
        <v>407</v>
      </c>
      <c r="H233" s="20" t="s">
        <v>408</v>
      </c>
      <c r="I233" s="11" t="s">
        <v>93</v>
      </c>
      <c r="J233" s="11" t="s">
        <v>409</v>
      </c>
      <c r="K233" s="11" t="s">
        <v>95</v>
      </c>
      <c r="L233" s="22">
        <v>2017</v>
      </c>
      <c r="M233" s="11" t="s">
        <v>96</v>
      </c>
      <c r="N233" s="53">
        <v>15820</v>
      </c>
      <c r="O233" s="53">
        <v>0</v>
      </c>
      <c r="P233" s="47" t="s">
        <v>2539</v>
      </c>
      <c r="Q233" s="11" t="s">
        <v>410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1588</v>
      </c>
      <c r="F234" s="11" t="s">
        <v>1589</v>
      </c>
      <c r="H234" s="20" t="s">
        <v>99</v>
      </c>
      <c r="I234" s="11" t="s">
        <v>93</v>
      </c>
      <c r="J234" s="11" t="s">
        <v>1590</v>
      </c>
      <c r="K234" s="11" t="s">
        <v>95</v>
      </c>
      <c r="L234" s="22">
        <v>2017</v>
      </c>
      <c r="M234" s="11" t="s">
        <v>96</v>
      </c>
      <c r="N234" s="53">
        <v>16000</v>
      </c>
      <c r="O234" s="53">
        <v>0</v>
      </c>
      <c r="P234" s="47" t="s">
        <v>2539</v>
      </c>
      <c r="Q234" s="11" t="s">
        <v>1591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428</v>
      </c>
      <c r="E235" s="14"/>
      <c r="F235" s="11" t="s">
        <v>429</v>
      </c>
      <c r="H235" s="20" t="s">
        <v>99</v>
      </c>
      <c r="I235" s="11" t="s">
        <v>93</v>
      </c>
      <c r="J235" s="11" t="s">
        <v>430</v>
      </c>
      <c r="K235" s="11" t="s">
        <v>95</v>
      </c>
      <c r="L235" s="22">
        <v>2017</v>
      </c>
      <c r="M235" s="11" t="s">
        <v>231</v>
      </c>
      <c r="N235" s="53">
        <v>16079.94</v>
      </c>
      <c r="O235" s="53">
        <v>0</v>
      </c>
      <c r="P235" s="47" t="s">
        <v>2539</v>
      </c>
      <c r="Q235" s="11" t="s">
        <v>431</v>
      </c>
      <c r="V235" s="11" t="s">
        <v>98</v>
      </c>
      <c r="X235" s="23"/>
    </row>
    <row r="236" spans="1:24" s="11" customFormat="1" x14ac:dyDescent="0.2">
      <c r="D236" s="15" t="s">
        <v>2402</v>
      </c>
      <c r="E236" s="11" t="s">
        <v>2403</v>
      </c>
      <c r="F236" s="20" t="s">
        <v>2293</v>
      </c>
      <c r="G236" s="20" t="s">
        <v>2294</v>
      </c>
      <c r="H236" s="20" t="s">
        <v>115</v>
      </c>
      <c r="I236" s="20" t="s">
        <v>93</v>
      </c>
      <c r="J236" s="20" t="s">
        <v>2308</v>
      </c>
      <c r="K236" s="11" t="s">
        <v>95</v>
      </c>
      <c r="L236" s="22">
        <v>2017</v>
      </c>
      <c r="M236" s="11">
        <v>3</v>
      </c>
      <c r="N236" s="53">
        <v>16147.5</v>
      </c>
      <c r="O236" s="53">
        <v>0</v>
      </c>
      <c r="P236" s="47" t="s">
        <v>2539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510</v>
      </c>
      <c r="F237" s="11" t="s">
        <v>511</v>
      </c>
      <c r="G237" s="11" t="s">
        <v>473</v>
      </c>
      <c r="H237" s="20" t="s">
        <v>140</v>
      </c>
      <c r="I237" s="11" t="s">
        <v>93</v>
      </c>
      <c r="J237" s="11" t="s">
        <v>512</v>
      </c>
      <c r="K237" s="11" t="s">
        <v>95</v>
      </c>
      <c r="L237" s="22">
        <v>2017</v>
      </c>
      <c r="M237" s="11" t="s">
        <v>96</v>
      </c>
      <c r="N237" s="53">
        <v>16300</v>
      </c>
      <c r="O237" s="53">
        <v>0</v>
      </c>
      <c r="P237" s="47" t="s">
        <v>2539</v>
      </c>
      <c r="Q237" s="11" t="s">
        <v>513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2357</v>
      </c>
      <c r="E238" s="11" t="s">
        <v>2358</v>
      </c>
      <c r="F238" s="20" t="s">
        <v>2096</v>
      </c>
      <c r="G238" s="20"/>
      <c r="H238" s="20" t="s">
        <v>99</v>
      </c>
      <c r="I238" s="26" t="s">
        <v>93</v>
      </c>
      <c r="J238" s="20" t="s">
        <v>2245</v>
      </c>
      <c r="K238" s="11" t="s">
        <v>95</v>
      </c>
      <c r="L238" s="22">
        <v>2017</v>
      </c>
      <c r="M238" s="11">
        <v>3</v>
      </c>
      <c r="N238" s="53">
        <v>16500</v>
      </c>
      <c r="O238" s="53">
        <v>0</v>
      </c>
      <c r="P238" s="47" t="s">
        <v>2539</v>
      </c>
      <c r="Q238" s="11" t="s">
        <v>1947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1338</v>
      </c>
      <c r="F239" s="11" t="s">
        <v>1339</v>
      </c>
      <c r="H239" s="20" t="s">
        <v>99</v>
      </c>
      <c r="I239" s="11" t="s">
        <v>93</v>
      </c>
      <c r="J239" s="11" t="s">
        <v>1340</v>
      </c>
      <c r="K239" s="11" t="s">
        <v>95</v>
      </c>
      <c r="L239" s="22">
        <v>2017</v>
      </c>
      <c r="M239" s="11" t="s">
        <v>96</v>
      </c>
      <c r="N239" s="53">
        <v>16500</v>
      </c>
      <c r="O239" s="53">
        <v>0</v>
      </c>
      <c r="P239" s="47" t="s">
        <v>2539</v>
      </c>
      <c r="Q239" s="11" t="s">
        <v>1341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2366</v>
      </c>
      <c r="E240" s="11" t="s">
        <v>2367</v>
      </c>
      <c r="F240" s="20" t="s">
        <v>2052</v>
      </c>
      <c r="G240" s="20"/>
      <c r="H240" s="20" t="s">
        <v>99</v>
      </c>
      <c r="I240" s="26" t="s">
        <v>93</v>
      </c>
      <c r="J240" s="20" t="s">
        <v>354</v>
      </c>
      <c r="K240" s="11" t="s">
        <v>95</v>
      </c>
      <c r="L240" s="22">
        <v>2017</v>
      </c>
      <c r="M240" s="11">
        <v>3</v>
      </c>
      <c r="N240" s="53">
        <v>16756</v>
      </c>
      <c r="O240" s="53">
        <v>0</v>
      </c>
      <c r="P240" s="47" t="s">
        <v>2539</v>
      </c>
      <c r="Q240" s="11" t="s">
        <v>1910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1060</v>
      </c>
      <c r="F241" s="11" t="s">
        <v>1061</v>
      </c>
      <c r="H241" s="20" t="s">
        <v>99</v>
      </c>
      <c r="I241" s="11" t="s">
        <v>93</v>
      </c>
      <c r="J241" s="11" t="s">
        <v>1062</v>
      </c>
      <c r="K241" s="11" t="s">
        <v>95</v>
      </c>
      <c r="L241" s="22">
        <v>2017</v>
      </c>
      <c r="M241" s="11" t="s">
        <v>96</v>
      </c>
      <c r="N241" s="53">
        <v>16892.2</v>
      </c>
      <c r="O241" s="53">
        <v>0</v>
      </c>
      <c r="P241" s="47" t="s">
        <v>2539</v>
      </c>
      <c r="Q241" s="11" t="s">
        <v>1063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316</v>
      </c>
      <c r="F242" s="11" t="s">
        <v>317</v>
      </c>
      <c r="G242" s="11" t="s">
        <v>318</v>
      </c>
      <c r="H242" s="20" t="s">
        <v>99</v>
      </c>
      <c r="I242" s="11" t="s">
        <v>93</v>
      </c>
      <c r="J242" s="11" t="s">
        <v>319</v>
      </c>
      <c r="K242" s="11" t="s">
        <v>95</v>
      </c>
      <c r="L242" s="22">
        <v>2017</v>
      </c>
      <c r="M242" s="11" t="s">
        <v>96</v>
      </c>
      <c r="N242" s="53">
        <v>17000</v>
      </c>
      <c r="O242" s="53">
        <v>0</v>
      </c>
      <c r="P242" s="47" t="s">
        <v>2539</v>
      </c>
      <c r="Q242" s="11" t="s">
        <v>320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1759</v>
      </c>
      <c r="F243" s="20" t="s">
        <v>2008</v>
      </c>
      <c r="G243" s="20"/>
      <c r="H243" s="20" t="s">
        <v>99</v>
      </c>
      <c r="I243" s="26" t="s">
        <v>93</v>
      </c>
      <c r="J243" s="20" t="s">
        <v>426</v>
      </c>
      <c r="K243" s="11" t="s">
        <v>95</v>
      </c>
      <c r="L243" s="22">
        <v>2017</v>
      </c>
      <c r="M243" s="11">
        <v>3</v>
      </c>
      <c r="N243" s="53">
        <v>17110</v>
      </c>
      <c r="O243" s="53">
        <v>0</v>
      </c>
      <c r="P243" s="47" t="s">
        <v>2539</v>
      </c>
      <c r="Q243" s="11" t="s">
        <v>1878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1430</v>
      </c>
      <c r="F244" s="11" t="s">
        <v>1431</v>
      </c>
      <c r="H244" s="20" t="s">
        <v>99</v>
      </c>
      <c r="I244" s="11" t="s">
        <v>93</v>
      </c>
      <c r="J244" s="11" t="s">
        <v>1432</v>
      </c>
      <c r="K244" s="11" t="s">
        <v>95</v>
      </c>
      <c r="L244" s="22">
        <v>2017</v>
      </c>
      <c r="M244" s="11" t="s">
        <v>96</v>
      </c>
      <c r="N244" s="53">
        <v>17583.97</v>
      </c>
      <c r="O244" s="53">
        <v>0</v>
      </c>
      <c r="P244" s="47" t="s">
        <v>2539</v>
      </c>
      <c r="Q244" s="11" t="s">
        <v>1433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1289</v>
      </c>
      <c r="F245" s="11" t="s">
        <v>1290</v>
      </c>
      <c r="H245" s="20" t="s">
        <v>99</v>
      </c>
      <c r="I245" s="11" t="s">
        <v>93</v>
      </c>
      <c r="J245" s="11" t="s">
        <v>1291</v>
      </c>
      <c r="K245" s="11" t="s">
        <v>95</v>
      </c>
      <c r="L245" s="22">
        <v>2017</v>
      </c>
      <c r="M245" s="11" t="s">
        <v>96</v>
      </c>
      <c r="N245" s="53">
        <v>17614.22</v>
      </c>
      <c r="O245" s="53">
        <v>0</v>
      </c>
      <c r="P245" s="47" t="s">
        <v>2539</v>
      </c>
      <c r="Q245" s="11" t="s">
        <v>1292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570</v>
      </c>
      <c r="F246" s="11" t="s">
        <v>571</v>
      </c>
      <c r="H246" s="20" t="s">
        <v>572</v>
      </c>
      <c r="I246" s="11" t="s">
        <v>573</v>
      </c>
      <c r="J246" s="11" t="s">
        <v>574</v>
      </c>
      <c r="K246" s="11" t="s">
        <v>95</v>
      </c>
      <c r="L246" s="22">
        <v>2017</v>
      </c>
      <c r="M246" s="11" t="s">
        <v>96</v>
      </c>
      <c r="N246" s="53">
        <v>17646</v>
      </c>
      <c r="O246" s="53">
        <v>0</v>
      </c>
      <c r="P246" s="47" t="s">
        <v>2539</v>
      </c>
      <c r="Q246" s="11" t="s">
        <v>575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53">
        <v>18000</v>
      </c>
      <c r="O247" s="53">
        <v>0</v>
      </c>
      <c r="P247" s="47" t="s">
        <v>2539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1650</v>
      </c>
      <c r="F248" s="11" t="s">
        <v>1651</v>
      </c>
      <c r="H248" s="20" t="s">
        <v>99</v>
      </c>
      <c r="I248" s="11" t="s">
        <v>93</v>
      </c>
      <c r="J248" s="11" t="s">
        <v>1652</v>
      </c>
      <c r="K248" s="11" t="s">
        <v>95</v>
      </c>
      <c r="L248" s="22">
        <v>2017</v>
      </c>
      <c r="M248" s="11" t="s">
        <v>96</v>
      </c>
      <c r="N248" s="53">
        <v>18338.400000000001</v>
      </c>
      <c r="O248" s="53">
        <v>4903</v>
      </c>
      <c r="P248" s="47" t="s">
        <v>2539</v>
      </c>
      <c r="Q248" s="11" t="s">
        <v>1653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749</v>
      </c>
      <c r="F249" s="11" t="s">
        <v>750</v>
      </c>
      <c r="H249" s="20" t="s">
        <v>99</v>
      </c>
      <c r="I249" s="11" t="s">
        <v>93</v>
      </c>
      <c r="J249" s="11" t="s">
        <v>751</v>
      </c>
      <c r="K249" s="11" t="s">
        <v>95</v>
      </c>
      <c r="L249" s="22">
        <v>2017</v>
      </c>
      <c r="M249" s="11" t="s">
        <v>96</v>
      </c>
      <c r="N249" s="53">
        <v>18450</v>
      </c>
      <c r="O249" s="53">
        <v>0</v>
      </c>
      <c r="P249" s="47" t="s">
        <v>2539</v>
      </c>
      <c r="Q249" s="11" t="s">
        <v>752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727</v>
      </c>
      <c r="F250" s="11" t="s">
        <v>728</v>
      </c>
      <c r="G250" s="11" t="s">
        <v>729</v>
      </c>
      <c r="H250" s="20" t="s">
        <v>99</v>
      </c>
      <c r="I250" s="11" t="s">
        <v>93</v>
      </c>
      <c r="J250" s="11" t="s">
        <v>730</v>
      </c>
      <c r="K250" s="11" t="s">
        <v>95</v>
      </c>
      <c r="L250" s="22">
        <v>2017</v>
      </c>
      <c r="M250" s="11" t="s">
        <v>96</v>
      </c>
      <c r="N250" s="53">
        <v>18011.5</v>
      </c>
      <c r="O250" s="53">
        <v>0</v>
      </c>
      <c r="P250" s="47" t="s">
        <v>2539</v>
      </c>
      <c r="Q250" s="11" t="s">
        <v>731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1831</v>
      </c>
      <c r="F251" s="20" t="s">
        <v>2108</v>
      </c>
      <c r="G251" s="20"/>
      <c r="H251" s="20" t="s">
        <v>99</v>
      </c>
      <c r="I251" s="26" t="s">
        <v>93</v>
      </c>
      <c r="J251" s="20" t="s">
        <v>2253</v>
      </c>
      <c r="K251" s="11" t="s">
        <v>95</v>
      </c>
      <c r="L251" s="22">
        <v>2017</v>
      </c>
      <c r="M251" s="11">
        <v>3</v>
      </c>
      <c r="N251" s="53">
        <v>18616</v>
      </c>
      <c r="O251" s="53">
        <v>0</v>
      </c>
      <c r="P251" s="47" t="s">
        <v>2539</v>
      </c>
      <c r="Q251" s="20" t="s">
        <v>1956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282</v>
      </c>
      <c r="F252" s="11" t="s">
        <v>283</v>
      </c>
      <c r="H252" s="20" t="s">
        <v>99</v>
      </c>
      <c r="I252" s="11" t="s">
        <v>93</v>
      </c>
      <c r="J252" s="11" t="s">
        <v>284</v>
      </c>
      <c r="K252" s="11" t="s">
        <v>95</v>
      </c>
      <c r="L252" s="22">
        <v>2017</v>
      </c>
      <c r="M252" s="11" t="s">
        <v>96</v>
      </c>
      <c r="N252" s="53">
        <v>19040</v>
      </c>
      <c r="O252" s="53">
        <v>0</v>
      </c>
      <c r="P252" s="47" t="s">
        <v>2539</v>
      </c>
      <c r="Q252" s="11" t="s">
        <v>285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1616</v>
      </c>
      <c r="F253" s="11" t="s">
        <v>1617</v>
      </c>
      <c r="H253" s="20" t="s">
        <v>99</v>
      </c>
      <c r="I253" s="11" t="s">
        <v>93</v>
      </c>
      <c r="J253" s="11" t="s">
        <v>1618</v>
      </c>
      <c r="K253" s="11" t="s">
        <v>95</v>
      </c>
      <c r="L253" s="22">
        <v>2017</v>
      </c>
      <c r="M253" s="11" t="s">
        <v>96</v>
      </c>
      <c r="N253" s="53">
        <v>19075.760000000002</v>
      </c>
      <c r="O253" s="53">
        <v>0</v>
      </c>
      <c r="P253" s="47" t="s">
        <v>2539</v>
      </c>
      <c r="Q253" s="11" t="s">
        <v>1619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527</v>
      </c>
      <c r="F254" s="11" t="s">
        <v>528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53">
        <v>19700</v>
      </c>
      <c r="O254" s="53">
        <v>0</v>
      </c>
      <c r="P254" s="47" t="s">
        <v>2539</v>
      </c>
      <c r="Q254" s="11" t="s">
        <v>529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1095</v>
      </c>
      <c r="F255" s="11" t="s">
        <v>1096</v>
      </c>
      <c r="H255" s="20" t="s">
        <v>99</v>
      </c>
      <c r="I255" s="11" t="s">
        <v>93</v>
      </c>
      <c r="J255" s="11" t="s">
        <v>1097</v>
      </c>
      <c r="K255" s="11" t="s">
        <v>95</v>
      </c>
      <c r="L255" s="22">
        <v>2017</v>
      </c>
      <c r="M255" s="11" t="s">
        <v>96</v>
      </c>
      <c r="N255" s="53">
        <v>20000</v>
      </c>
      <c r="O255" s="53">
        <v>0</v>
      </c>
      <c r="P255" s="47" t="s">
        <v>2539</v>
      </c>
      <c r="Q255" s="11" t="s">
        <v>1098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1739</v>
      </c>
      <c r="F256" s="20" t="s">
        <v>1976</v>
      </c>
      <c r="G256" s="20"/>
      <c r="H256" s="20" t="s">
        <v>99</v>
      </c>
      <c r="I256" s="26" t="s">
        <v>93</v>
      </c>
      <c r="J256" s="20" t="s">
        <v>2154</v>
      </c>
      <c r="K256" s="11" t="s">
        <v>95</v>
      </c>
      <c r="L256" s="22">
        <v>2017</v>
      </c>
      <c r="M256" s="11">
        <v>3</v>
      </c>
      <c r="N256" s="53">
        <v>20077.82</v>
      </c>
      <c r="O256" s="53">
        <v>0</v>
      </c>
      <c r="P256" s="47" t="s">
        <v>2539</v>
      </c>
      <c r="Q256" s="11" t="s">
        <v>1850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1740</v>
      </c>
      <c r="F257" s="20" t="s">
        <v>1977</v>
      </c>
      <c r="G257" s="20"/>
      <c r="H257" s="20" t="s">
        <v>99</v>
      </c>
      <c r="I257" s="26" t="s">
        <v>93</v>
      </c>
      <c r="J257" s="20" t="s">
        <v>2155</v>
      </c>
      <c r="K257" s="11" t="s">
        <v>95</v>
      </c>
      <c r="L257" s="22">
        <v>2017</v>
      </c>
      <c r="M257" s="11">
        <v>3</v>
      </c>
      <c r="N257" s="53">
        <v>20340</v>
      </c>
      <c r="O257" s="53">
        <v>0</v>
      </c>
      <c r="P257" s="47" t="s">
        <v>2539</v>
      </c>
      <c r="Q257" s="11" t="s">
        <v>1851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1513</v>
      </c>
      <c r="F258" s="11" t="s">
        <v>1514</v>
      </c>
      <c r="G258" s="11" t="s">
        <v>1515</v>
      </c>
      <c r="H258" s="20" t="s">
        <v>99</v>
      </c>
      <c r="I258" s="11" t="s">
        <v>93</v>
      </c>
      <c r="J258" s="11" t="s">
        <v>1131</v>
      </c>
      <c r="K258" s="11" t="s">
        <v>95</v>
      </c>
      <c r="L258" s="22">
        <v>2017</v>
      </c>
      <c r="M258" s="11" t="s">
        <v>231</v>
      </c>
      <c r="N258" s="53">
        <v>21000</v>
      </c>
      <c r="O258" s="53">
        <v>0</v>
      </c>
      <c r="P258" s="47" t="s">
        <v>2539</v>
      </c>
      <c r="Q258" s="11" t="s">
        <v>1516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1103</v>
      </c>
      <c r="F259" s="11" t="s">
        <v>1104</v>
      </c>
      <c r="H259" s="20" t="s">
        <v>1105</v>
      </c>
      <c r="I259" s="11" t="s">
        <v>93</v>
      </c>
      <c r="J259" s="11" t="s">
        <v>1106</v>
      </c>
      <c r="K259" s="11" t="s">
        <v>95</v>
      </c>
      <c r="L259" s="22">
        <v>2017</v>
      </c>
      <c r="M259" s="11" t="s">
        <v>96</v>
      </c>
      <c r="N259" s="53">
        <v>21239.649999999998</v>
      </c>
      <c r="O259" s="53">
        <v>0</v>
      </c>
      <c r="P259" s="47" t="s">
        <v>2539</v>
      </c>
      <c r="Q259" s="11" t="s">
        <v>1107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1365</v>
      </c>
      <c r="F260" s="11" t="s">
        <v>1366</v>
      </c>
      <c r="H260" s="20" t="s">
        <v>140</v>
      </c>
      <c r="I260" s="11" t="s">
        <v>93</v>
      </c>
      <c r="J260" s="11" t="s">
        <v>1367</v>
      </c>
      <c r="K260" s="11" t="s">
        <v>95</v>
      </c>
      <c r="L260" s="22">
        <v>2017</v>
      </c>
      <c r="M260" s="11" t="s">
        <v>258</v>
      </c>
      <c r="N260" s="53">
        <v>21500</v>
      </c>
      <c r="O260" s="53">
        <v>0</v>
      </c>
      <c r="P260" s="47" t="s">
        <v>2539</v>
      </c>
      <c r="Q260" s="11" t="s">
        <v>1368</v>
      </c>
      <c r="S260" s="11" t="s">
        <v>1369</v>
      </c>
      <c r="T260" s="11" t="s">
        <v>1370</v>
      </c>
      <c r="V260" s="11" t="s">
        <v>98</v>
      </c>
      <c r="X260" s="23"/>
    </row>
    <row r="261" spans="1:24" s="11" customFormat="1" x14ac:dyDescent="0.2">
      <c r="B261" s="19"/>
      <c r="D261" s="18" t="s">
        <v>2312</v>
      </c>
      <c r="E261" s="11" t="s">
        <v>2313</v>
      </c>
      <c r="F261" s="20" t="s">
        <v>2407</v>
      </c>
      <c r="G261" s="20" t="s">
        <v>2440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53">
        <v>21744</v>
      </c>
      <c r="O261" s="53">
        <v>0</v>
      </c>
      <c r="P261" s="47" t="s">
        <v>2539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649</v>
      </c>
      <c r="F262" s="11" t="s">
        <v>650</v>
      </c>
      <c r="H262" s="20" t="s">
        <v>651</v>
      </c>
      <c r="I262" s="11" t="s">
        <v>93</v>
      </c>
      <c r="J262" s="11" t="s">
        <v>652</v>
      </c>
      <c r="K262" s="11" t="s">
        <v>95</v>
      </c>
      <c r="L262" s="22">
        <v>2017</v>
      </c>
      <c r="M262" s="11" t="s">
        <v>96</v>
      </c>
      <c r="N262" s="53">
        <v>21884.53</v>
      </c>
      <c r="O262" s="53">
        <v>0</v>
      </c>
      <c r="P262" s="47" t="s">
        <v>2539</v>
      </c>
      <c r="Q262" s="11" t="s">
        <v>653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307</v>
      </c>
      <c r="F263" s="11" t="s">
        <v>308</v>
      </c>
      <c r="H263" s="20" t="s">
        <v>99</v>
      </c>
      <c r="I263" s="11" t="s">
        <v>93</v>
      </c>
      <c r="J263" s="11" t="s">
        <v>309</v>
      </c>
      <c r="K263" s="11" t="s">
        <v>95</v>
      </c>
      <c r="L263" s="22">
        <v>2017</v>
      </c>
      <c r="M263" s="11" t="s">
        <v>96</v>
      </c>
      <c r="N263" s="53">
        <v>22000</v>
      </c>
      <c r="O263" s="53">
        <v>0</v>
      </c>
      <c r="P263" s="47" t="s">
        <v>2539</v>
      </c>
      <c r="Q263" s="11" t="s">
        <v>310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539</v>
      </c>
      <c r="F264" s="11" t="s">
        <v>540</v>
      </c>
      <c r="H264" s="20" t="s">
        <v>99</v>
      </c>
      <c r="I264" s="11" t="s">
        <v>93</v>
      </c>
      <c r="J264" s="11" t="s">
        <v>365</v>
      </c>
      <c r="K264" s="11" t="s">
        <v>95</v>
      </c>
      <c r="L264" s="22">
        <v>2017</v>
      </c>
      <c r="M264" s="11" t="s">
        <v>96</v>
      </c>
      <c r="N264" s="53">
        <v>22098.27</v>
      </c>
      <c r="O264" s="53">
        <v>0</v>
      </c>
      <c r="P264" s="47" t="s">
        <v>2539</v>
      </c>
      <c r="Q264" s="11" t="s">
        <v>541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2441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53">
        <v>23210.19</v>
      </c>
      <c r="O265" s="53">
        <v>0</v>
      </c>
      <c r="P265" s="47" t="s">
        <v>2539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1044</v>
      </c>
      <c r="F266" s="11" t="s">
        <v>1045</v>
      </c>
      <c r="H266" s="20" t="s">
        <v>99</v>
      </c>
      <c r="I266" s="11" t="s">
        <v>93</v>
      </c>
      <c r="J266" s="11" t="s">
        <v>1046</v>
      </c>
      <c r="K266" s="11" t="s">
        <v>95</v>
      </c>
      <c r="L266" s="22">
        <v>2017</v>
      </c>
      <c r="M266" s="11" t="s">
        <v>96</v>
      </c>
      <c r="N266" s="53">
        <v>23650</v>
      </c>
      <c r="O266" s="53">
        <v>0</v>
      </c>
      <c r="P266" s="47" t="s">
        <v>2539</v>
      </c>
      <c r="Q266" s="11" t="s">
        <v>1047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1745</v>
      </c>
      <c r="F267" s="20" t="s">
        <v>1983</v>
      </c>
      <c r="G267" s="20" t="s">
        <v>1984</v>
      </c>
      <c r="H267" s="20" t="s">
        <v>2127</v>
      </c>
      <c r="I267" s="20" t="s">
        <v>573</v>
      </c>
      <c r="J267" s="20" t="s">
        <v>2160</v>
      </c>
      <c r="K267" s="11" t="s">
        <v>95</v>
      </c>
      <c r="L267" s="22">
        <v>2017</v>
      </c>
      <c r="M267" s="11">
        <v>3</v>
      </c>
      <c r="N267" s="53">
        <v>23960</v>
      </c>
      <c r="O267" s="53">
        <v>0</v>
      </c>
      <c r="P267" s="47" t="s">
        <v>2539</v>
      </c>
      <c r="Q267" s="11" t="s">
        <v>1856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1743</v>
      </c>
      <c r="F268" s="20" t="s">
        <v>1981</v>
      </c>
      <c r="G268" s="20"/>
      <c r="H268" s="20" t="s">
        <v>2126</v>
      </c>
      <c r="I268" s="20" t="s">
        <v>93</v>
      </c>
      <c r="J268" s="20" t="s">
        <v>2158</v>
      </c>
      <c r="K268" s="11" t="s">
        <v>95</v>
      </c>
      <c r="L268" s="22">
        <v>2017</v>
      </c>
      <c r="M268" s="11">
        <v>3</v>
      </c>
      <c r="N268" s="53">
        <v>23980</v>
      </c>
      <c r="O268" s="53">
        <v>0</v>
      </c>
      <c r="P268" s="47" t="s">
        <v>2539</v>
      </c>
      <c r="Q268" s="11" t="s">
        <v>1854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363</v>
      </c>
      <c r="F269" s="11" t="s">
        <v>364</v>
      </c>
      <c r="H269" s="20" t="s">
        <v>99</v>
      </c>
      <c r="I269" s="11" t="s">
        <v>93</v>
      </c>
      <c r="J269" s="11" t="s">
        <v>365</v>
      </c>
      <c r="K269" s="11" t="s">
        <v>95</v>
      </c>
      <c r="L269" s="22">
        <v>2017</v>
      </c>
      <c r="M269" s="11" t="s">
        <v>96</v>
      </c>
      <c r="N269" s="53">
        <v>24000</v>
      </c>
      <c r="O269" s="53">
        <v>0</v>
      </c>
      <c r="P269" s="47" t="s">
        <v>2539</v>
      </c>
      <c r="Q269" s="11" t="s">
        <v>366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1620</v>
      </c>
      <c r="F270" s="11" t="s">
        <v>1621</v>
      </c>
      <c r="H270" s="20" t="s">
        <v>126</v>
      </c>
      <c r="I270" s="11" t="s">
        <v>93</v>
      </c>
      <c r="J270" s="11" t="s">
        <v>1622</v>
      </c>
      <c r="K270" s="11" t="s">
        <v>95</v>
      </c>
      <c r="L270" s="22">
        <v>2017</v>
      </c>
      <c r="M270" s="11" t="s">
        <v>96</v>
      </c>
      <c r="N270" s="53">
        <v>24068.530000000006</v>
      </c>
      <c r="O270" s="53">
        <v>961.02999999999986</v>
      </c>
      <c r="P270" s="47" t="s">
        <v>2539</v>
      </c>
      <c r="Q270" s="11" t="s">
        <v>1623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53">
        <v>24616.070000000007</v>
      </c>
      <c r="O271" s="53">
        <v>0</v>
      </c>
      <c r="P271" s="47" t="s">
        <v>2539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2278</v>
      </c>
      <c r="F272" s="20" t="s">
        <v>2297</v>
      </c>
      <c r="G272" s="20" t="s">
        <v>2298</v>
      </c>
      <c r="H272" s="20" t="s">
        <v>99</v>
      </c>
      <c r="I272" s="26" t="s">
        <v>93</v>
      </c>
      <c r="J272" s="20" t="s">
        <v>1135</v>
      </c>
      <c r="K272" s="11" t="s">
        <v>95</v>
      </c>
      <c r="L272" s="22">
        <v>2017</v>
      </c>
      <c r="M272" s="11">
        <v>3</v>
      </c>
      <c r="N272" s="53">
        <v>25000</v>
      </c>
      <c r="O272" s="53">
        <v>0</v>
      </c>
      <c r="P272" s="47" t="s">
        <v>2539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2318</v>
      </c>
      <c r="F273" s="20" t="s">
        <v>2060</v>
      </c>
      <c r="G273" s="20"/>
      <c r="H273" s="20" t="s">
        <v>99</v>
      </c>
      <c r="I273" s="26" t="s">
        <v>93</v>
      </c>
      <c r="J273" s="20" t="s">
        <v>2219</v>
      </c>
      <c r="K273" s="11" t="s">
        <v>95</v>
      </c>
      <c r="L273" s="22">
        <v>2017</v>
      </c>
      <c r="M273" s="11">
        <v>3</v>
      </c>
      <c r="N273" s="53">
        <v>25000</v>
      </c>
      <c r="O273" s="53">
        <v>0</v>
      </c>
      <c r="P273" s="47" t="s">
        <v>2539</v>
      </c>
      <c r="Q273" s="11" t="s">
        <v>1919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2365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53">
        <v>25000</v>
      </c>
      <c r="O274" s="53">
        <v>0</v>
      </c>
      <c r="P274" s="47" t="s">
        <v>2539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1804</v>
      </c>
      <c r="F275" s="20" t="s">
        <v>2065</v>
      </c>
      <c r="G275" s="20"/>
      <c r="H275" s="20" t="s">
        <v>99</v>
      </c>
      <c r="I275" s="26" t="s">
        <v>93</v>
      </c>
      <c r="J275" s="20" t="s">
        <v>2222</v>
      </c>
      <c r="K275" s="11" t="s">
        <v>95</v>
      </c>
      <c r="L275" s="22">
        <v>2017</v>
      </c>
      <c r="M275" s="11">
        <v>3</v>
      </c>
      <c r="N275" s="53">
        <v>25320.44</v>
      </c>
      <c r="O275" s="53">
        <v>0</v>
      </c>
      <c r="P275" s="47" t="s">
        <v>2539</v>
      </c>
      <c r="Q275" s="11" t="s">
        <v>1923</v>
      </c>
      <c r="V275" s="11" t="s">
        <v>98</v>
      </c>
      <c r="X275" s="23"/>
    </row>
    <row r="276" spans="1:24" s="11" customFormat="1" x14ac:dyDescent="0.2">
      <c r="A276" s="21"/>
      <c r="B276" s="24"/>
      <c r="D276" s="28" t="s">
        <v>3571</v>
      </c>
      <c r="F276" s="11" t="s">
        <v>279</v>
      </c>
      <c r="H276" s="20" t="s">
        <v>99</v>
      </c>
      <c r="I276" s="11" t="s">
        <v>93</v>
      </c>
      <c r="J276" s="11" t="s">
        <v>280</v>
      </c>
      <c r="K276" s="11" t="s">
        <v>95</v>
      </c>
      <c r="L276" s="22">
        <v>2017</v>
      </c>
      <c r="M276" s="11" t="s">
        <v>96</v>
      </c>
      <c r="N276" s="53">
        <v>25370</v>
      </c>
      <c r="O276" s="53">
        <v>0</v>
      </c>
      <c r="P276" s="47" t="s">
        <v>2539</v>
      </c>
      <c r="Q276" s="11" t="s">
        <v>281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1192</v>
      </c>
      <c r="E277" s="14"/>
      <c r="F277" s="11" t="s">
        <v>1193</v>
      </c>
      <c r="H277" s="20" t="s">
        <v>1194</v>
      </c>
      <c r="I277" s="11" t="s">
        <v>573</v>
      </c>
      <c r="J277" s="11" t="s">
        <v>1195</v>
      </c>
      <c r="K277" s="11" t="s">
        <v>95</v>
      </c>
      <c r="L277" s="22">
        <v>2017</v>
      </c>
      <c r="M277" s="11" t="s">
        <v>96</v>
      </c>
      <c r="N277" s="53">
        <v>25493.520000000004</v>
      </c>
      <c r="O277" s="53">
        <v>0</v>
      </c>
      <c r="P277" s="47" t="s">
        <v>2539</v>
      </c>
      <c r="Q277" s="11" t="s">
        <v>1196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626</v>
      </c>
      <c r="F278" s="11" t="s">
        <v>627</v>
      </c>
      <c r="H278" s="20" t="s">
        <v>99</v>
      </c>
      <c r="I278" s="11" t="s">
        <v>93</v>
      </c>
      <c r="J278" s="11" t="s">
        <v>628</v>
      </c>
      <c r="K278" s="11" t="s">
        <v>95</v>
      </c>
      <c r="L278" s="22">
        <v>2017</v>
      </c>
      <c r="M278" s="11" t="s">
        <v>96</v>
      </c>
      <c r="N278" s="53">
        <v>26239.459999999995</v>
      </c>
      <c r="O278" s="53">
        <v>0</v>
      </c>
      <c r="P278" s="47" t="s">
        <v>2539</v>
      </c>
      <c r="Q278" s="11" t="s">
        <v>629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467</v>
      </c>
      <c r="F279" s="11" t="s">
        <v>468</v>
      </c>
      <c r="H279" s="20" t="s">
        <v>140</v>
      </c>
      <c r="I279" s="11" t="s">
        <v>93</v>
      </c>
      <c r="J279" s="11" t="s">
        <v>469</v>
      </c>
      <c r="K279" s="11" t="s">
        <v>95</v>
      </c>
      <c r="L279" s="22">
        <v>2017</v>
      </c>
      <c r="M279" s="11" t="s">
        <v>96</v>
      </c>
      <c r="N279" s="53">
        <v>26428.32</v>
      </c>
      <c r="O279" s="53">
        <v>0</v>
      </c>
      <c r="P279" s="47" t="s">
        <v>2539</v>
      </c>
      <c r="Q279" s="11" t="s">
        <v>470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2351</v>
      </c>
      <c r="E280" s="11" t="s">
        <v>2352</v>
      </c>
      <c r="F280" s="20" t="s">
        <v>2025</v>
      </c>
      <c r="G280" s="20"/>
      <c r="H280" s="20" t="s">
        <v>99</v>
      </c>
      <c r="I280" s="26" t="s">
        <v>93</v>
      </c>
      <c r="J280" s="20" t="s">
        <v>2197</v>
      </c>
      <c r="K280" s="11" t="s">
        <v>95</v>
      </c>
      <c r="L280" s="22">
        <v>2017</v>
      </c>
      <c r="M280" s="11">
        <v>3</v>
      </c>
      <c r="N280" s="53">
        <v>26500</v>
      </c>
      <c r="O280" s="53">
        <v>0</v>
      </c>
      <c r="P280" s="47" t="s">
        <v>2539</v>
      </c>
      <c r="Q280" s="11" t="s">
        <v>1896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917</v>
      </c>
      <c r="F281" s="11" t="s">
        <v>918</v>
      </c>
      <c r="H281" s="20" t="s">
        <v>99</v>
      </c>
      <c r="I281" s="11" t="s">
        <v>93</v>
      </c>
      <c r="J281" s="11" t="s">
        <v>919</v>
      </c>
      <c r="K281" s="11" t="s">
        <v>95</v>
      </c>
      <c r="L281" s="22">
        <v>2017</v>
      </c>
      <c r="M281" s="11" t="s">
        <v>96</v>
      </c>
      <c r="N281" s="53">
        <v>27000</v>
      </c>
      <c r="O281" s="53">
        <v>0</v>
      </c>
      <c r="P281" s="47" t="s">
        <v>2539</v>
      </c>
      <c r="Q281" s="11" t="s">
        <v>920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331</v>
      </c>
      <c r="F282" s="11" t="s">
        <v>332</v>
      </c>
      <c r="H282" s="20" t="s">
        <v>304</v>
      </c>
      <c r="I282" s="11" t="s">
        <v>121</v>
      </c>
      <c r="J282" s="11" t="s">
        <v>333</v>
      </c>
      <c r="K282" s="11" t="s">
        <v>95</v>
      </c>
      <c r="L282" s="22">
        <v>2017</v>
      </c>
      <c r="M282" s="11" t="s">
        <v>96</v>
      </c>
      <c r="N282" s="53">
        <v>27100</v>
      </c>
      <c r="O282" s="53">
        <v>0</v>
      </c>
      <c r="P282" s="47" t="s">
        <v>2539</v>
      </c>
      <c r="Q282" s="11" t="s">
        <v>334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420</v>
      </c>
      <c r="F283" s="11" t="s">
        <v>421</v>
      </c>
      <c r="H283" s="20" t="s">
        <v>140</v>
      </c>
      <c r="I283" s="11" t="s">
        <v>93</v>
      </c>
      <c r="J283" s="11" t="s">
        <v>422</v>
      </c>
      <c r="K283" s="11" t="s">
        <v>95</v>
      </c>
      <c r="L283" s="22">
        <v>2017</v>
      </c>
      <c r="M283" s="11" t="s">
        <v>96</v>
      </c>
      <c r="N283" s="53">
        <v>27147.420000000002</v>
      </c>
      <c r="O283" s="53">
        <v>16079.880000000001</v>
      </c>
      <c r="P283" s="47" t="s">
        <v>2539</v>
      </c>
      <c r="Q283" s="11" t="s">
        <v>423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1530</v>
      </c>
      <c r="F284" s="11" t="s">
        <v>1531</v>
      </c>
      <c r="G284" s="11" t="s">
        <v>1532</v>
      </c>
      <c r="H284" s="20" t="s">
        <v>99</v>
      </c>
      <c r="I284" s="11" t="s">
        <v>93</v>
      </c>
      <c r="J284" s="11" t="s">
        <v>1533</v>
      </c>
      <c r="K284" s="11" t="s">
        <v>95</v>
      </c>
      <c r="L284" s="22">
        <v>2017</v>
      </c>
      <c r="M284" s="11" t="s">
        <v>96</v>
      </c>
      <c r="N284" s="53">
        <v>27180</v>
      </c>
      <c r="O284" s="53">
        <v>0</v>
      </c>
      <c r="P284" s="47" t="s">
        <v>2539</v>
      </c>
      <c r="Q284" s="11" t="s">
        <v>1534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1565</v>
      </c>
      <c r="F285" s="11" t="s">
        <v>1566</v>
      </c>
      <c r="H285" s="20" t="s">
        <v>106</v>
      </c>
      <c r="I285" s="11" t="s">
        <v>93</v>
      </c>
      <c r="J285" s="11" t="s">
        <v>1567</v>
      </c>
      <c r="K285" s="11" t="s">
        <v>95</v>
      </c>
      <c r="L285" s="22">
        <v>2017</v>
      </c>
      <c r="M285" s="11" t="s">
        <v>96</v>
      </c>
      <c r="N285" s="53">
        <v>27900</v>
      </c>
      <c r="O285" s="53">
        <v>0</v>
      </c>
      <c r="P285" s="47" t="s">
        <v>2539</v>
      </c>
      <c r="Q285" s="11" t="s">
        <v>1568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2379</v>
      </c>
      <c r="E286" s="11" t="s">
        <v>2358</v>
      </c>
      <c r="F286" s="20" t="s">
        <v>2085</v>
      </c>
      <c r="G286" s="20"/>
      <c r="H286" s="20" t="s">
        <v>99</v>
      </c>
      <c r="I286" s="26" t="s">
        <v>93</v>
      </c>
      <c r="J286" s="20" t="s">
        <v>2238</v>
      </c>
      <c r="K286" s="11" t="s">
        <v>95</v>
      </c>
      <c r="L286" s="22">
        <v>2017</v>
      </c>
      <c r="M286" s="11">
        <v>3</v>
      </c>
      <c r="N286" s="53">
        <v>28000</v>
      </c>
      <c r="O286" s="53">
        <v>0</v>
      </c>
      <c r="P286" s="47" t="s">
        <v>2539</v>
      </c>
      <c r="Q286" s="11" t="s">
        <v>1939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1209</v>
      </c>
      <c r="F287" s="11" t="s">
        <v>1210</v>
      </c>
      <c r="H287" s="20" t="s">
        <v>99</v>
      </c>
      <c r="I287" s="11" t="s">
        <v>93</v>
      </c>
      <c r="J287" s="11" t="s">
        <v>1211</v>
      </c>
      <c r="K287" s="11" t="s">
        <v>95</v>
      </c>
      <c r="L287" s="22">
        <v>2017</v>
      </c>
      <c r="M287" s="11" t="s">
        <v>96</v>
      </c>
      <c r="N287" s="53">
        <v>28386.328461538462</v>
      </c>
      <c r="O287" s="53">
        <v>0</v>
      </c>
      <c r="P287" s="47" t="s">
        <v>2539</v>
      </c>
      <c r="Q287" s="11" t="s">
        <v>1212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1137</v>
      </c>
      <c r="F288" s="11" t="s">
        <v>1138</v>
      </c>
      <c r="H288" s="20" t="s">
        <v>115</v>
      </c>
      <c r="I288" s="11" t="s">
        <v>93</v>
      </c>
      <c r="J288" s="11" t="s">
        <v>1139</v>
      </c>
      <c r="K288" s="11" t="s">
        <v>95</v>
      </c>
      <c r="L288" s="22">
        <v>2017</v>
      </c>
      <c r="M288" s="11" t="s">
        <v>96</v>
      </c>
      <c r="N288" s="53">
        <v>28740</v>
      </c>
      <c r="O288" s="53">
        <v>0</v>
      </c>
      <c r="P288" s="47" t="s">
        <v>2539</v>
      </c>
      <c r="Q288" s="11" t="s">
        <v>1140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1306</v>
      </c>
      <c r="F289" s="11" t="s">
        <v>1307</v>
      </c>
      <c r="H289" s="20" t="s">
        <v>99</v>
      </c>
      <c r="I289" s="11" t="s">
        <v>93</v>
      </c>
      <c r="J289" s="11" t="s">
        <v>1308</v>
      </c>
      <c r="K289" s="11" t="s">
        <v>95</v>
      </c>
      <c r="L289" s="22">
        <v>2017</v>
      </c>
      <c r="M289" s="11" t="s">
        <v>96</v>
      </c>
      <c r="N289" s="53">
        <v>29285.83</v>
      </c>
      <c r="O289" s="53">
        <v>0</v>
      </c>
      <c r="P289" s="47" t="s">
        <v>2539</v>
      </c>
      <c r="Q289" s="11" t="s">
        <v>1309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1156</v>
      </c>
      <c r="F290" s="11" t="s">
        <v>1157</v>
      </c>
      <c r="G290" s="11" t="s">
        <v>1158</v>
      </c>
      <c r="H290" s="20" t="s">
        <v>99</v>
      </c>
      <c r="I290" s="11" t="s">
        <v>93</v>
      </c>
      <c r="J290" s="11" t="s">
        <v>1159</v>
      </c>
      <c r="K290" s="11" t="s">
        <v>95</v>
      </c>
      <c r="L290" s="22">
        <v>2017</v>
      </c>
      <c r="M290" s="11" t="s">
        <v>96</v>
      </c>
      <c r="N290" s="53">
        <v>29610.03</v>
      </c>
      <c r="O290" s="53">
        <v>0</v>
      </c>
      <c r="P290" s="47" t="s">
        <v>2539</v>
      </c>
      <c r="Q290" s="11" t="s">
        <v>1160</v>
      </c>
      <c r="V290" s="11" t="s">
        <v>98</v>
      </c>
      <c r="X290" s="23"/>
    </row>
    <row r="291" spans="1:24" s="11" customFormat="1" x14ac:dyDescent="0.2">
      <c r="B291" s="24"/>
      <c r="D291" s="26" t="s">
        <v>1772</v>
      </c>
      <c r="F291" s="20" t="s">
        <v>2022</v>
      </c>
      <c r="G291" s="20"/>
      <c r="H291" s="20" t="s">
        <v>2124</v>
      </c>
      <c r="I291" s="20" t="s">
        <v>93</v>
      </c>
      <c r="J291" s="11" t="s">
        <v>2193</v>
      </c>
      <c r="K291" s="11" t="s">
        <v>95</v>
      </c>
      <c r="L291" s="22">
        <v>2017</v>
      </c>
      <c r="M291" s="11">
        <v>3</v>
      </c>
      <c r="N291" s="53">
        <v>29852</v>
      </c>
      <c r="O291" s="53"/>
      <c r="P291" s="47" t="s">
        <v>2539</v>
      </c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820</v>
      </c>
      <c r="F292" s="11" t="s">
        <v>821</v>
      </c>
      <c r="H292" s="20" t="s">
        <v>822</v>
      </c>
      <c r="I292" s="11" t="s">
        <v>823</v>
      </c>
      <c r="J292" s="11" t="s">
        <v>824</v>
      </c>
      <c r="K292" s="11" t="s">
        <v>95</v>
      </c>
      <c r="L292" s="22">
        <v>2017</v>
      </c>
      <c r="M292" s="11" t="s">
        <v>96</v>
      </c>
      <c r="N292" s="53">
        <v>30000</v>
      </c>
      <c r="O292" s="53">
        <v>0</v>
      </c>
      <c r="P292" s="47" t="s">
        <v>2539</v>
      </c>
      <c r="Q292" s="11" t="s">
        <v>825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1144</v>
      </c>
      <c r="F293" s="11" t="s">
        <v>1145</v>
      </c>
      <c r="H293" s="20" t="s">
        <v>140</v>
      </c>
      <c r="I293" s="11" t="s">
        <v>93</v>
      </c>
      <c r="J293" s="11" t="s">
        <v>1146</v>
      </c>
      <c r="K293" s="11" t="s">
        <v>95</v>
      </c>
      <c r="L293" s="22">
        <v>2017</v>
      </c>
      <c r="M293" s="11" t="s">
        <v>96</v>
      </c>
      <c r="N293" s="53">
        <v>31237.5</v>
      </c>
      <c r="O293" s="53">
        <v>0</v>
      </c>
      <c r="P293" s="47" t="s">
        <v>2539</v>
      </c>
      <c r="Q293" s="11" t="s">
        <v>1147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1178</v>
      </c>
      <c r="F294" s="11" t="s">
        <v>1179</v>
      </c>
      <c r="H294" s="20" t="s">
        <v>140</v>
      </c>
      <c r="I294" s="11" t="s">
        <v>93</v>
      </c>
      <c r="J294" s="11" t="s">
        <v>1180</v>
      </c>
      <c r="K294" s="11" t="s">
        <v>95</v>
      </c>
      <c r="L294" s="22">
        <v>2017</v>
      </c>
      <c r="M294" s="11" t="s">
        <v>96</v>
      </c>
      <c r="N294" s="53">
        <v>31490.5</v>
      </c>
      <c r="O294" s="53">
        <v>0</v>
      </c>
      <c r="P294" s="47" t="s">
        <v>2539</v>
      </c>
      <c r="Q294" s="11" t="s">
        <v>1181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1494</v>
      </c>
      <c r="F295" s="11" t="s">
        <v>1495</v>
      </c>
      <c r="G295" s="11" t="s">
        <v>1496</v>
      </c>
      <c r="H295" s="20" t="s">
        <v>99</v>
      </c>
      <c r="I295" s="11" t="s">
        <v>93</v>
      </c>
      <c r="J295" s="11" t="s">
        <v>1110</v>
      </c>
      <c r="K295" s="11" t="s">
        <v>95</v>
      </c>
      <c r="L295" s="22">
        <v>2017</v>
      </c>
      <c r="M295" s="11" t="s">
        <v>96</v>
      </c>
      <c r="N295" s="53">
        <v>31547.5</v>
      </c>
      <c r="O295" s="53">
        <v>0</v>
      </c>
      <c r="P295" s="47" t="s">
        <v>2539</v>
      </c>
      <c r="Q295" s="11" t="s">
        <v>1497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801</v>
      </c>
      <c r="F296" s="11" t="s">
        <v>802</v>
      </c>
      <c r="H296" s="20" t="s">
        <v>99</v>
      </c>
      <c r="I296" s="11" t="s">
        <v>93</v>
      </c>
      <c r="J296" s="11" t="s">
        <v>803</v>
      </c>
      <c r="K296" s="11" t="s">
        <v>95</v>
      </c>
      <c r="L296" s="22">
        <v>2017</v>
      </c>
      <c r="M296" s="11" t="s">
        <v>96</v>
      </c>
      <c r="N296" s="53">
        <v>31816.23</v>
      </c>
      <c r="O296" s="53">
        <v>0</v>
      </c>
      <c r="P296" s="47" t="s">
        <v>2539</v>
      </c>
      <c r="Q296" s="11" t="s">
        <v>804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1625</v>
      </c>
      <c r="F297" s="11" t="s">
        <v>1626</v>
      </c>
      <c r="H297" s="20" t="s">
        <v>99</v>
      </c>
      <c r="I297" s="11" t="s">
        <v>93</v>
      </c>
      <c r="J297" s="11" t="s">
        <v>1627</v>
      </c>
      <c r="K297" s="11" t="s">
        <v>95</v>
      </c>
      <c r="L297" s="22">
        <v>2017</v>
      </c>
      <c r="M297" s="11" t="s">
        <v>96</v>
      </c>
      <c r="N297" s="53">
        <v>1040822.39</v>
      </c>
      <c r="O297" s="53">
        <v>0</v>
      </c>
      <c r="P297" s="47" t="s">
        <v>2539</v>
      </c>
      <c r="Q297" s="11" t="s">
        <v>1628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1592</v>
      </c>
      <c r="F298" s="11" t="s">
        <v>1593</v>
      </c>
      <c r="H298" s="20" t="s">
        <v>99</v>
      </c>
      <c r="I298" s="11" t="s">
        <v>93</v>
      </c>
      <c r="J298" s="11" t="s">
        <v>1594</v>
      </c>
      <c r="K298" s="11" t="s">
        <v>95</v>
      </c>
      <c r="L298" s="22">
        <v>2017</v>
      </c>
      <c r="M298" s="11" t="s">
        <v>96</v>
      </c>
      <c r="N298" s="53">
        <v>32044.750000000004</v>
      </c>
      <c r="O298" s="53">
        <v>0</v>
      </c>
      <c r="P298" s="47" t="s">
        <v>2539</v>
      </c>
      <c r="Q298" s="11" t="s">
        <v>1595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416</v>
      </c>
      <c r="F299" s="11" t="s">
        <v>417</v>
      </c>
      <c r="H299" s="20" t="s">
        <v>99</v>
      </c>
      <c r="I299" s="11" t="s">
        <v>93</v>
      </c>
      <c r="J299" s="11" t="s">
        <v>418</v>
      </c>
      <c r="K299" s="11" t="s">
        <v>95</v>
      </c>
      <c r="L299" s="22">
        <v>2017</v>
      </c>
      <c r="M299" s="11" t="s">
        <v>96</v>
      </c>
      <c r="N299" s="53">
        <v>32170</v>
      </c>
      <c r="O299" s="53">
        <v>0</v>
      </c>
      <c r="P299" s="47" t="s">
        <v>2539</v>
      </c>
      <c r="Q299" s="11" t="s">
        <v>419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53">
        <v>32200</v>
      </c>
      <c r="O300" s="53">
        <v>0</v>
      </c>
      <c r="P300" s="47" t="s">
        <v>2539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778</v>
      </c>
      <c r="E301" s="14"/>
      <c r="F301" s="11" t="s">
        <v>779</v>
      </c>
      <c r="H301" s="20" t="s">
        <v>99</v>
      </c>
      <c r="I301" s="11" t="s">
        <v>93</v>
      </c>
      <c r="J301" s="11" t="s">
        <v>780</v>
      </c>
      <c r="K301" s="11" t="s">
        <v>95</v>
      </c>
      <c r="L301" s="22">
        <v>2017</v>
      </c>
      <c r="M301" s="11" t="s">
        <v>231</v>
      </c>
      <c r="N301" s="53">
        <v>32475.56</v>
      </c>
      <c r="O301" s="53">
        <v>0</v>
      </c>
      <c r="P301" s="47" t="s">
        <v>2539</v>
      </c>
      <c r="Q301" s="11" t="s">
        <v>781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53">
        <v>32518.83</v>
      </c>
      <c r="O302" s="53">
        <v>0</v>
      </c>
      <c r="P302" s="47" t="s">
        <v>2539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680</v>
      </c>
      <c r="E303" s="14"/>
      <c r="F303" s="11" t="s">
        <v>681</v>
      </c>
      <c r="H303" s="20" t="s">
        <v>99</v>
      </c>
      <c r="I303" s="11" t="s">
        <v>93</v>
      </c>
      <c r="J303" s="11" t="s">
        <v>682</v>
      </c>
      <c r="K303" s="11" t="s">
        <v>95</v>
      </c>
      <c r="L303" s="22">
        <v>2017</v>
      </c>
      <c r="M303" s="11" t="s">
        <v>96</v>
      </c>
      <c r="N303" s="53">
        <v>32953.5</v>
      </c>
      <c r="O303" s="53">
        <v>0</v>
      </c>
      <c r="P303" s="47" t="s">
        <v>2539</v>
      </c>
      <c r="Q303" s="11" t="s">
        <v>683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1787</v>
      </c>
      <c r="F304" s="20" t="s">
        <v>2041</v>
      </c>
      <c r="G304" s="20"/>
      <c r="H304" s="20" t="s">
        <v>99</v>
      </c>
      <c r="I304" s="26" t="s">
        <v>93</v>
      </c>
      <c r="J304" s="20" t="s">
        <v>2207</v>
      </c>
      <c r="K304" s="11" t="s">
        <v>95</v>
      </c>
      <c r="L304" s="22">
        <v>2017</v>
      </c>
      <c r="M304" s="11">
        <v>3</v>
      </c>
      <c r="N304" s="53">
        <v>33347.480000000003</v>
      </c>
      <c r="O304" s="53">
        <v>0</v>
      </c>
      <c r="P304" s="47" t="s">
        <v>2539</v>
      </c>
      <c r="Q304" s="11" t="s">
        <v>1903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1773</v>
      </c>
      <c r="F305" s="26" t="s">
        <v>2436</v>
      </c>
      <c r="G305" s="26" t="s">
        <v>2437</v>
      </c>
      <c r="H305" s="20" t="s">
        <v>2126</v>
      </c>
      <c r="I305" s="20" t="s">
        <v>93</v>
      </c>
      <c r="J305" s="20" t="s">
        <v>2194</v>
      </c>
      <c r="K305" s="11" t="s">
        <v>95</v>
      </c>
      <c r="L305" s="22">
        <v>2017</v>
      </c>
      <c r="M305" s="11">
        <v>3</v>
      </c>
      <c r="N305" s="53">
        <v>33699.33</v>
      </c>
      <c r="O305" s="53">
        <v>0</v>
      </c>
      <c r="P305" s="47" t="s">
        <v>2539</v>
      </c>
      <c r="Q305" s="11" t="s">
        <v>1893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576</v>
      </c>
      <c r="F306" s="11" t="s">
        <v>577</v>
      </c>
      <c r="H306" s="20" t="s">
        <v>578</v>
      </c>
      <c r="I306" s="11" t="s">
        <v>93</v>
      </c>
      <c r="J306" s="11" t="s">
        <v>579</v>
      </c>
      <c r="K306" s="11" t="s">
        <v>95</v>
      </c>
      <c r="L306" s="22">
        <v>2017</v>
      </c>
      <c r="M306" s="11" t="s">
        <v>96</v>
      </c>
      <c r="N306" s="53">
        <v>34490</v>
      </c>
      <c r="O306" s="53">
        <v>0</v>
      </c>
      <c r="P306" s="47" t="s">
        <v>2539</v>
      </c>
      <c r="Q306" s="11" t="s">
        <v>580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1281</v>
      </c>
      <c r="F307" s="11" t="s">
        <v>1282</v>
      </c>
      <c r="H307" s="20" t="s">
        <v>99</v>
      </c>
      <c r="I307" s="11" t="s">
        <v>93</v>
      </c>
      <c r="J307" s="11" t="s">
        <v>1283</v>
      </c>
      <c r="K307" s="11" t="s">
        <v>95</v>
      </c>
      <c r="L307" s="22">
        <v>2017</v>
      </c>
      <c r="M307" s="11" t="s">
        <v>96</v>
      </c>
      <c r="N307" s="53">
        <v>34563</v>
      </c>
      <c r="O307" s="53">
        <v>0</v>
      </c>
      <c r="P307" s="47" t="s">
        <v>2539</v>
      </c>
      <c r="Q307" s="11" t="s">
        <v>1284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1445</v>
      </c>
      <c r="F308" s="11" t="s">
        <v>1446</v>
      </c>
      <c r="H308" s="20" t="s">
        <v>99</v>
      </c>
      <c r="I308" s="11" t="s">
        <v>93</v>
      </c>
      <c r="J308" s="11" t="s">
        <v>1447</v>
      </c>
      <c r="K308" s="11" t="s">
        <v>95</v>
      </c>
      <c r="L308" s="22">
        <v>2017</v>
      </c>
      <c r="M308" s="11" t="s">
        <v>96</v>
      </c>
      <c r="N308" s="53">
        <v>34750</v>
      </c>
      <c r="O308" s="53">
        <v>0</v>
      </c>
      <c r="P308" s="47" t="s">
        <v>2539</v>
      </c>
      <c r="Q308" s="11" t="s">
        <v>1448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1001</v>
      </c>
      <c r="E309" s="14"/>
      <c r="F309" s="11" t="s">
        <v>1002</v>
      </c>
      <c r="H309" s="20" t="s">
        <v>99</v>
      </c>
      <c r="I309" s="11" t="s">
        <v>93</v>
      </c>
      <c r="J309" s="11" t="s">
        <v>1003</v>
      </c>
      <c r="K309" s="11" t="s">
        <v>95</v>
      </c>
      <c r="L309" s="22">
        <v>2017</v>
      </c>
      <c r="M309" s="11" t="s">
        <v>96</v>
      </c>
      <c r="N309" s="53">
        <v>35909.199999999997</v>
      </c>
      <c r="O309" s="53">
        <v>0</v>
      </c>
      <c r="P309" s="47" t="s">
        <v>2539</v>
      </c>
      <c r="Q309" s="11" t="s">
        <v>1004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705</v>
      </c>
      <c r="F310" s="11" t="s">
        <v>706</v>
      </c>
      <c r="H310" s="20" t="s">
        <v>707</v>
      </c>
      <c r="I310" s="11" t="s">
        <v>93</v>
      </c>
      <c r="J310" s="11" t="s">
        <v>708</v>
      </c>
      <c r="K310" s="11" t="s">
        <v>95</v>
      </c>
      <c r="L310" s="22">
        <v>2017</v>
      </c>
      <c r="M310" s="11" t="s">
        <v>96</v>
      </c>
      <c r="N310" s="53">
        <v>36110.729999999996</v>
      </c>
      <c r="O310" s="53">
        <v>7700</v>
      </c>
      <c r="P310" s="47" t="s">
        <v>2539</v>
      </c>
      <c r="Q310" s="11" t="s">
        <v>709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455</v>
      </c>
      <c r="F311" s="11" t="s">
        <v>456</v>
      </c>
      <c r="H311" s="20" t="s">
        <v>99</v>
      </c>
      <c r="I311" s="11" t="s">
        <v>93</v>
      </c>
      <c r="J311" s="11" t="s">
        <v>457</v>
      </c>
      <c r="K311" s="11" t="s">
        <v>95</v>
      </c>
      <c r="L311" s="22">
        <v>2017</v>
      </c>
      <c r="M311" s="11" t="s">
        <v>96</v>
      </c>
      <c r="N311" s="53">
        <v>36268.699999999997</v>
      </c>
      <c r="O311" s="53">
        <v>0</v>
      </c>
      <c r="P311" s="47" t="s">
        <v>2539</v>
      </c>
      <c r="Q311" s="11" t="s">
        <v>458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1748</v>
      </c>
      <c r="F312" s="20" t="s">
        <v>2412</v>
      </c>
      <c r="G312" s="20" t="s">
        <v>1988</v>
      </c>
      <c r="H312" s="20" t="s">
        <v>99</v>
      </c>
      <c r="I312" s="26" t="s">
        <v>93</v>
      </c>
      <c r="J312" s="20" t="s">
        <v>2164</v>
      </c>
      <c r="K312" s="11" t="s">
        <v>95</v>
      </c>
      <c r="L312" s="22">
        <v>2017</v>
      </c>
      <c r="M312" s="11">
        <v>3</v>
      </c>
      <c r="N312" s="53">
        <v>36295</v>
      </c>
      <c r="O312" s="53">
        <v>0</v>
      </c>
      <c r="P312" s="47" t="s">
        <v>2539</v>
      </c>
      <c r="Q312" s="11" t="s">
        <v>1860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2359</v>
      </c>
      <c r="E313" s="11" t="s">
        <v>2360</v>
      </c>
      <c r="F313" s="20" t="s">
        <v>2058</v>
      </c>
      <c r="G313" s="20"/>
      <c r="H313" s="20" t="s">
        <v>2139</v>
      </c>
      <c r="I313" s="20" t="s">
        <v>121</v>
      </c>
      <c r="J313" s="20" t="s">
        <v>2217</v>
      </c>
      <c r="K313" s="11" t="s">
        <v>95</v>
      </c>
      <c r="L313" s="22">
        <v>2017</v>
      </c>
      <c r="M313" s="11">
        <v>1</v>
      </c>
      <c r="N313" s="53">
        <v>36642.130000000005</v>
      </c>
      <c r="O313" s="53">
        <v>0</v>
      </c>
      <c r="P313" s="47" t="s">
        <v>2539</v>
      </c>
      <c r="Q313" s="11" t="s">
        <v>1917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506</v>
      </c>
      <c r="F314" s="11" t="s">
        <v>507</v>
      </c>
      <c r="H314" s="20" t="s">
        <v>99</v>
      </c>
      <c r="I314" s="11" t="s">
        <v>93</v>
      </c>
      <c r="J314" s="11" t="s">
        <v>508</v>
      </c>
      <c r="K314" s="11" t="s">
        <v>95</v>
      </c>
      <c r="L314" s="22">
        <v>2017</v>
      </c>
      <c r="M314" s="11" t="s">
        <v>96</v>
      </c>
      <c r="N314" s="53">
        <v>37119.75</v>
      </c>
      <c r="O314" s="53">
        <v>0</v>
      </c>
      <c r="P314" s="47" t="s">
        <v>2539</v>
      </c>
      <c r="Q314" s="11" t="s">
        <v>509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891</v>
      </c>
      <c r="F315" s="11" t="s">
        <v>892</v>
      </c>
      <c r="H315" s="20" t="s">
        <v>115</v>
      </c>
      <c r="I315" s="11" t="s">
        <v>93</v>
      </c>
      <c r="J315" s="11" t="s">
        <v>893</v>
      </c>
      <c r="K315" s="11" t="s">
        <v>95</v>
      </c>
      <c r="L315" s="22">
        <v>2017</v>
      </c>
      <c r="M315" s="11" t="s">
        <v>96</v>
      </c>
      <c r="N315" s="53">
        <v>37175</v>
      </c>
      <c r="O315" s="53">
        <v>0</v>
      </c>
      <c r="P315" s="47" t="s">
        <v>2539</v>
      </c>
      <c r="Q315" s="11" t="s">
        <v>894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1777</v>
      </c>
      <c r="F316" s="20" t="s">
        <v>2027</v>
      </c>
      <c r="G316" s="20"/>
      <c r="H316" s="20" t="s">
        <v>99</v>
      </c>
      <c r="I316" s="26" t="s">
        <v>93</v>
      </c>
      <c r="J316" s="20" t="s">
        <v>2199</v>
      </c>
      <c r="K316" s="11" t="s">
        <v>95</v>
      </c>
      <c r="L316" s="22">
        <v>2017</v>
      </c>
      <c r="M316" s="11">
        <v>3</v>
      </c>
      <c r="N316" s="53">
        <v>38708.58</v>
      </c>
      <c r="O316" s="53">
        <v>0</v>
      </c>
      <c r="P316" s="47" t="s">
        <v>2539</v>
      </c>
      <c r="Q316" s="11" t="s">
        <v>1898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1771</v>
      </c>
      <c r="F317" s="20" t="s">
        <v>2414</v>
      </c>
      <c r="G317" s="20" t="s">
        <v>2415</v>
      </c>
      <c r="H317" s="20" t="s">
        <v>2127</v>
      </c>
      <c r="I317" s="20" t="s">
        <v>573</v>
      </c>
      <c r="J317" s="20" t="s">
        <v>2191</v>
      </c>
      <c r="K317" s="11" t="s">
        <v>95</v>
      </c>
      <c r="L317" s="22">
        <v>2017</v>
      </c>
      <c r="M317" s="11">
        <v>3</v>
      </c>
      <c r="N317" s="53">
        <v>38795</v>
      </c>
      <c r="O317" s="53">
        <v>0</v>
      </c>
      <c r="P317" s="47" t="s">
        <v>2539</v>
      </c>
      <c r="Q317" s="11" t="s">
        <v>1890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1768</v>
      </c>
      <c r="F318" s="20" t="s">
        <v>2018</v>
      </c>
      <c r="G318" s="20"/>
      <c r="H318" s="20" t="s">
        <v>2133</v>
      </c>
      <c r="I318" s="20" t="s">
        <v>914</v>
      </c>
      <c r="J318" s="20" t="s">
        <v>2189</v>
      </c>
      <c r="K318" s="11" t="s">
        <v>95</v>
      </c>
      <c r="L318" s="22">
        <v>2017</v>
      </c>
      <c r="M318" s="11">
        <v>3</v>
      </c>
      <c r="N318" s="53">
        <v>38950</v>
      </c>
      <c r="O318" s="53">
        <v>0</v>
      </c>
      <c r="P318" s="47" t="s">
        <v>2539</v>
      </c>
      <c r="Q318" s="11" t="s">
        <v>1888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549</v>
      </c>
      <c r="F319" s="11" t="s">
        <v>550</v>
      </c>
      <c r="H319" s="20" t="s">
        <v>99</v>
      </c>
      <c r="I319" s="11" t="s">
        <v>93</v>
      </c>
      <c r="J319" s="11" t="s">
        <v>551</v>
      </c>
      <c r="K319" s="11" t="s">
        <v>95</v>
      </c>
      <c r="L319" s="22">
        <v>2017</v>
      </c>
      <c r="M319" s="11" t="s">
        <v>96</v>
      </c>
      <c r="N319" s="53">
        <v>39400</v>
      </c>
      <c r="O319" s="53">
        <v>0</v>
      </c>
      <c r="P319" s="47" t="s">
        <v>2539</v>
      </c>
      <c r="Q319" s="11" t="s">
        <v>552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1129</v>
      </c>
      <c r="F320" s="11" t="s">
        <v>1130</v>
      </c>
      <c r="H320" s="20" t="s">
        <v>99</v>
      </c>
      <c r="I320" s="11" t="s">
        <v>93</v>
      </c>
      <c r="J320" s="11" t="s">
        <v>1131</v>
      </c>
      <c r="K320" s="11" t="s">
        <v>95</v>
      </c>
      <c r="L320" s="22">
        <v>2017</v>
      </c>
      <c r="M320" s="11" t="s">
        <v>96</v>
      </c>
      <c r="N320" s="53">
        <v>39761.65</v>
      </c>
      <c r="O320" s="53">
        <v>0</v>
      </c>
      <c r="P320" s="47" t="s">
        <v>2539</v>
      </c>
      <c r="Q320" s="11" t="s">
        <v>1132</v>
      </c>
      <c r="V320" s="11" t="s">
        <v>98</v>
      </c>
      <c r="X320" s="23"/>
    </row>
    <row r="321" spans="1:24" s="11" customFormat="1" x14ac:dyDescent="0.2">
      <c r="B321" s="24"/>
      <c r="D321" s="26" t="s">
        <v>1767</v>
      </c>
      <c r="F321" s="20" t="s">
        <v>2016</v>
      </c>
      <c r="G321" s="20"/>
      <c r="H321" s="20" t="s">
        <v>99</v>
      </c>
      <c r="I321" s="26" t="s">
        <v>93</v>
      </c>
      <c r="J321" s="11" t="s">
        <v>1279</v>
      </c>
      <c r="K321" s="11" t="s">
        <v>95</v>
      </c>
      <c r="L321" s="22">
        <v>2017</v>
      </c>
      <c r="M321" s="11">
        <v>3</v>
      </c>
      <c r="N321" s="53">
        <v>40000</v>
      </c>
      <c r="O321" s="53"/>
      <c r="P321" s="47" t="s">
        <v>2539</v>
      </c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546</v>
      </c>
      <c r="F322" s="11" t="s">
        <v>547</v>
      </c>
      <c r="H322" s="20" t="s">
        <v>140</v>
      </c>
      <c r="I322" s="11" t="s">
        <v>93</v>
      </c>
      <c r="J322" s="11" t="s">
        <v>548</v>
      </c>
      <c r="K322" s="11" t="s">
        <v>95</v>
      </c>
      <c r="L322" s="22">
        <v>2017</v>
      </c>
      <c r="M322" s="11" t="s">
        <v>96</v>
      </c>
      <c r="N322" s="53">
        <v>40008.44</v>
      </c>
      <c r="O322" s="53">
        <v>0</v>
      </c>
      <c r="P322" s="47" t="s">
        <v>2539</v>
      </c>
      <c r="Q322" s="11" t="s">
        <v>379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1813</v>
      </c>
      <c r="F323" s="20" t="s">
        <v>2076</v>
      </c>
      <c r="G323" s="20" t="s">
        <v>2077</v>
      </c>
      <c r="H323" s="20" t="s">
        <v>99</v>
      </c>
      <c r="I323" s="26" t="s">
        <v>93</v>
      </c>
      <c r="J323" s="11" t="s">
        <v>2231</v>
      </c>
      <c r="K323" s="11" t="s">
        <v>95</v>
      </c>
      <c r="L323" s="22">
        <v>2017</v>
      </c>
      <c r="M323" s="11">
        <v>3</v>
      </c>
      <c r="N323" s="53">
        <v>40555.47</v>
      </c>
      <c r="O323" s="53"/>
      <c r="P323" s="47" t="s">
        <v>2539</v>
      </c>
      <c r="Q323" s="11" t="s">
        <v>1930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1583</v>
      </c>
      <c r="F324" s="11" t="s">
        <v>1584</v>
      </c>
      <c r="G324" s="11" t="s">
        <v>1585</v>
      </c>
      <c r="H324" s="20" t="s">
        <v>99</v>
      </c>
      <c r="I324" s="11" t="s">
        <v>93</v>
      </c>
      <c r="J324" s="11" t="s">
        <v>1586</v>
      </c>
      <c r="K324" s="11" t="s">
        <v>95</v>
      </c>
      <c r="L324" s="22">
        <v>2017</v>
      </c>
      <c r="M324" s="11" t="s">
        <v>96</v>
      </c>
      <c r="N324" s="53">
        <v>40947.85</v>
      </c>
      <c r="O324" s="53">
        <v>0</v>
      </c>
      <c r="P324" s="47" t="s">
        <v>2539</v>
      </c>
      <c r="Q324" s="11" t="s">
        <v>1587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302</v>
      </c>
      <c r="F325" s="11" t="s">
        <v>303</v>
      </c>
      <c r="H325" s="20" t="s">
        <v>304</v>
      </c>
      <c r="I325" s="11" t="s">
        <v>121</v>
      </c>
      <c r="J325" s="11" t="s">
        <v>305</v>
      </c>
      <c r="K325" s="11" t="s">
        <v>95</v>
      </c>
      <c r="L325" s="22">
        <v>2017</v>
      </c>
      <c r="M325" s="11" t="s">
        <v>96</v>
      </c>
      <c r="N325" s="53">
        <v>41169.06</v>
      </c>
      <c r="O325" s="53">
        <v>0</v>
      </c>
      <c r="P325" s="47" t="s">
        <v>2539</v>
      </c>
      <c r="Q325" s="11" t="s">
        <v>306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1167</v>
      </c>
      <c r="F326" s="11" t="s">
        <v>1168</v>
      </c>
      <c r="H326" s="20" t="s">
        <v>99</v>
      </c>
      <c r="I326" s="11" t="s">
        <v>93</v>
      </c>
      <c r="J326" s="11" t="s">
        <v>771</v>
      </c>
      <c r="K326" s="11" t="s">
        <v>95</v>
      </c>
      <c r="L326" s="22">
        <v>2017</v>
      </c>
      <c r="M326" s="11" t="s">
        <v>96</v>
      </c>
      <c r="N326" s="53">
        <v>41450</v>
      </c>
      <c r="O326" s="53">
        <v>0</v>
      </c>
      <c r="P326" s="47" t="s">
        <v>2539</v>
      </c>
      <c r="Q326" s="11" t="s">
        <v>1169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335</v>
      </c>
      <c r="F327" s="11" t="s">
        <v>336</v>
      </c>
      <c r="G327" s="11" t="s">
        <v>337</v>
      </c>
      <c r="H327" s="20" t="s">
        <v>99</v>
      </c>
      <c r="I327" s="11" t="s">
        <v>93</v>
      </c>
      <c r="J327" s="11" t="s">
        <v>338</v>
      </c>
      <c r="K327" s="11" t="s">
        <v>95</v>
      </c>
      <c r="L327" s="22">
        <v>2017</v>
      </c>
      <c r="M327" s="11" t="s">
        <v>96</v>
      </c>
      <c r="N327" s="53">
        <v>41500</v>
      </c>
      <c r="O327" s="53">
        <v>0</v>
      </c>
      <c r="P327" s="47" t="s">
        <v>2539</v>
      </c>
      <c r="Q327" s="11" t="s">
        <v>339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1800</v>
      </c>
      <c r="F328" s="20" t="s">
        <v>2061</v>
      </c>
      <c r="G328" s="20"/>
      <c r="H328" s="20" t="s">
        <v>2128</v>
      </c>
      <c r="I328" s="20" t="s">
        <v>93</v>
      </c>
      <c r="J328" s="20" t="s">
        <v>2220</v>
      </c>
      <c r="K328" s="11" t="s">
        <v>95</v>
      </c>
      <c r="L328" s="22">
        <v>2017</v>
      </c>
      <c r="M328" s="11">
        <v>3</v>
      </c>
      <c r="N328" s="53">
        <v>41600</v>
      </c>
      <c r="O328" s="53">
        <v>0</v>
      </c>
      <c r="P328" s="47" t="s">
        <v>2539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1747</v>
      </c>
      <c r="F329" s="20" t="s">
        <v>1986</v>
      </c>
      <c r="G329" s="20"/>
      <c r="H329" s="20" t="s">
        <v>2128</v>
      </c>
      <c r="I329" s="26" t="s">
        <v>93</v>
      </c>
      <c r="J329" s="20" t="s">
        <v>2162</v>
      </c>
      <c r="K329" s="11" t="s">
        <v>95</v>
      </c>
      <c r="L329" s="22">
        <v>2017</v>
      </c>
      <c r="M329" s="11">
        <v>3</v>
      </c>
      <c r="N329" s="53">
        <v>44000</v>
      </c>
      <c r="O329" s="53">
        <v>0</v>
      </c>
      <c r="P329" s="47" t="s">
        <v>2539</v>
      </c>
      <c r="Q329" s="11" t="s">
        <v>1858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53">
        <v>46151.35</v>
      </c>
      <c r="O330" s="53">
        <v>0</v>
      </c>
      <c r="P330" s="47" t="s">
        <v>2539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53">
        <v>46635.3</v>
      </c>
      <c r="O331" s="53">
        <v>0</v>
      </c>
      <c r="P331" s="47" t="s">
        <v>2539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1347</v>
      </c>
      <c r="E332" s="14"/>
      <c r="F332" s="11" t="s">
        <v>1348</v>
      </c>
      <c r="H332" s="20" t="s">
        <v>99</v>
      </c>
      <c r="I332" s="11" t="s">
        <v>93</v>
      </c>
      <c r="J332" s="11" t="s">
        <v>365</v>
      </c>
      <c r="K332" s="11" t="s">
        <v>95</v>
      </c>
      <c r="L332" s="22">
        <v>2017</v>
      </c>
      <c r="M332" s="11" t="s">
        <v>96</v>
      </c>
      <c r="N332" s="53">
        <v>46666.66</v>
      </c>
      <c r="O332" s="53">
        <v>0</v>
      </c>
      <c r="P332" s="47" t="s">
        <v>2539</v>
      </c>
      <c r="Q332" s="11" t="s">
        <v>1349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1277</v>
      </c>
      <c r="F333" s="11" t="s">
        <v>1278</v>
      </c>
      <c r="H333" s="20" t="s">
        <v>99</v>
      </c>
      <c r="I333" s="11" t="s">
        <v>93</v>
      </c>
      <c r="J333" s="11" t="s">
        <v>1279</v>
      </c>
      <c r="K333" s="11" t="s">
        <v>95</v>
      </c>
      <c r="L333" s="22">
        <v>2017</v>
      </c>
      <c r="M333" s="11" t="s">
        <v>96</v>
      </c>
      <c r="N333" s="53">
        <v>46703.06</v>
      </c>
      <c r="O333" s="53">
        <v>0</v>
      </c>
      <c r="P333" s="47" t="s">
        <v>2539</v>
      </c>
      <c r="Q333" s="11" t="s">
        <v>1280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1161</v>
      </c>
      <c r="F334" s="11" t="s">
        <v>1162</v>
      </c>
      <c r="H334" s="20" t="s">
        <v>99</v>
      </c>
      <c r="I334" s="11" t="s">
        <v>93</v>
      </c>
      <c r="J334" s="11" t="s">
        <v>1163</v>
      </c>
      <c r="K334" s="11" t="s">
        <v>95</v>
      </c>
      <c r="L334" s="22">
        <v>2017</v>
      </c>
      <c r="M334" s="11" t="s">
        <v>258</v>
      </c>
      <c r="N334" s="53">
        <v>47100</v>
      </c>
      <c r="O334" s="53">
        <v>0</v>
      </c>
      <c r="P334" s="47" t="s">
        <v>2539</v>
      </c>
      <c r="Q334" s="11" t="s">
        <v>1164</v>
      </c>
      <c r="S334" s="11" t="s">
        <v>1165</v>
      </c>
      <c r="T334" s="11" t="s">
        <v>1166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659</v>
      </c>
      <c r="F335" s="11" t="s">
        <v>660</v>
      </c>
      <c r="H335" s="20" t="s">
        <v>99</v>
      </c>
      <c r="I335" s="11" t="s">
        <v>93</v>
      </c>
      <c r="J335" s="11" t="s">
        <v>661</v>
      </c>
      <c r="K335" s="11" t="s">
        <v>95</v>
      </c>
      <c r="L335" s="22">
        <v>2017</v>
      </c>
      <c r="M335" s="11" t="s">
        <v>96</v>
      </c>
      <c r="N335" s="53">
        <v>47887.5</v>
      </c>
      <c r="O335" s="53">
        <v>0</v>
      </c>
      <c r="P335" s="47" t="s">
        <v>2539</v>
      </c>
      <c r="Q335" s="11" t="s">
        <v>662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1476</v>
      </c>
      <c r="E336" s="14"/>
      <c r="F336" s="11" t="s">
        <v>1477</v>
      </c>
      <c r="G336" s="11" t="s">
        <v>1478</v>
      </c>
      <c r="H336" s="20" t="s">
        <v>99</v>
      </c>
      <c r="I336" s="11" t="s">
        <v>93</v>
      </c>
      <c r="J336" s="11" t="s">
        <v>1135</v>
      </c>
      <c r="K336" s="11" t="s">
        <v>95</v>
      </c>
      <c r="L336" s="22">
        <v>2017</v>
      </c>
      <c r="M336" s="11" t="s">
        <v>96</v>
      </c>
      <c r="N336" s="53">
        <v>50000</v>
      </c>
      <c r="O336" s="53">
        <v>0</v>
      </c>
      <c r="P336" s="47" t="s">
        <v>2539</v>
      </c>
      <c r="Q336" s="11" t="s">
        <v>1479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463</v>
      </c>
      <c r="E337" s="14"/>
      <c r="F337" s="11" t="s">
        <v>464</v>
      </c>
      <c r="H337" s="20" t="s">
        <v>99</v>
      </c>
      <c r="I337" s="11" t="s">
        <v>93</v>
      </c>
      <c r="J337" s="11" t="s">
        <v>465</v>
      </c>
      <c r="K337" s="11" t="s">
        <v>95</v>
      </c>
      <c r="L337" s="22">
        <v>2017</v>
      </c>
      <c r="M337" s="11" t="s">
        <v>231</v>
      </c>
      <c r="N337" s="53">
        <v>50822.45</v>
      </c>
      <c r="O337" s="53">
        <v>0</v>
      </c>
      <c r="P337" s="47" t="s">
        <v>2539</v>
      </c>
      <c r="Q337" s="11" t="s">
        <v>466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966</v>
      </c>
      <c r="F338" s="11" t="s">
        <v>967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53">
        <v>50852.800000000003</v>
      </c>
      <c r="O338" s="53">
        <v>0</v>
      </c>
      <c r="P338" s="47" t="s">
        <v>2539</v>
      </c>
      <c r="Q338" s="11" t="s">
        <v>968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1776</v>
      </c>
      <c r="F339" s="20" t="s">
        <v>2026</v>
      </c>
      <c r="G339" s="20"/>
      <c r="H339" s="20" t="s">
        <v>2134</v>
      </c>
      <c r="I339" s="26" t="s">
        <v>93</v>
      </c>
      <c r="J339" s="20" t="s">
        <v>2198</v>
      </c>
      <c r="K339" s="11" t="s">
        <v>95</v>
      </c>
      <c r="L339" s="22">
        <v>2017</v>
      </c>
      <c r="M339" s="11">
        <v>3</v>
      </c>
      <c r="N339" s="53">
        <v>51096</v>
      </c>
      <c r="O339" s="53">
        <v>0</v>
      </c>
      <c r="P339" s="47" t="s">
        <v>2539</v>
      </c>
      <c r="Q339" s="11" t="s">
        <v>1897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793</v>
      </c>
      <c r="F340" s="11" t="s">
        <v>794</v>
      </c>
      <c r="H340" s="20" t="s">
        <v>126</v>
      </c>
      <c r="I340" s="11" t="s">
        <v>93</v>
      </c>
      <c r="J340" s="11" t="s">
        <v>795</v>
      </c>
      <c r="K340" s="11" t="s">
        <v>95</v>
      </c>
      <c r="L340" s="22">
        <v>2017</v>
      </c>
      <c r="M340" s="11" t="s">
        <v>96</v>
      </c>
      <c r="N340" s="53">
        <v>51378.420000000013</v>
      </c>
      <c r="O340" s="53">
        <v>0</v>
      </c>
      <c r="P340" s="47" t="s">
        <v>2539</v>
      </c>
      <c r="Q340" s="11" t="s">
        <v>796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411</v>
      </c>
      <c r="F341" s="11" t="s">
        <v>412</v>
      </c>
      <c r="H341" s="20" t="s">
        <v>413</v>
      </c>
      <c r="I341" s="11" t="s">
        <v>93</v>
      </c>
      <c r="J341" s="11" t="s">
        <v>414</v>
      </c>
      <c r="K341" s="11" t="s">
        <v>95</v>
      </c>
      <c r="L341" s="22">
        <v>2017</v>
      </c>
      <c r="M341" s="11" t="s">
        <v>96</v>
      </c>
      <c r="N341" s="53">
        <v>51575</v>
      </c>
      <c r="O341" s="53">
        <v>0</v>
      </c>
      <c r="P341" s="47" t="s">
        <v>2539</v>
      </c>
      <c r="Q341" s="11" t="s">
        <v>415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2380</v>
      </c>
      <c r="E342" s="11" t="s">
        <v>2332</v>
      </c>
      <c r="F342" s="20" t="s">
        <v>2097</v>
      </c>
      <c r="G342" s="20" t="s">
        <v>2098</v>
      </c>
      <c r="H342" s="20" t="s">
        <v>99</v>
      </c>
      <c r="I342" s="26" t="s">
        <v>93</v>
      </c>
      <c r="J342" s="20" t="s">
        <v>2246</v>
      </c>
      <c r="K342" s="11" t="s">
        <v>95</v>
      </c>
      <c r="L342" s="22">
        <v>2017</v>
      </c>
      <c r="M342" s="11">
        <v>3</v>
      </c>
      <c r="N342" s="53">
        <v>53079.54</v>
      </c>
      <c r="O342" s="53">
        <v>0</v>
      </c>
      <c r="P342" s="47" t="s">
        <v>2539</v>
      </c>
      <c r="Q342" s="11" t="s">
        <v>1948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684</v>
      </c>
      <c r="E343" s="14"/>
      <c r="F343" s="11" t="s">
        <v>685</v>
      </c>
      <c r="H343" s="20" t="s">
        <v>99</v>
      </c>
      <c r="I343" s="11" t="s">
        <v>93</v>
      </c>
      <c r="J343" s="11" t="s">
        <v>686</v>
      </c>
      <c r="K343" s="11" t="s">
        <v>95</v>
      </c>
      <c r="L343" s="22">
        <v>2017</v>
      </c>
      <c r="M343" s="11" t="s">
        <v>96</v>
      </c>
      <c r="N343" s="53">
        <v>53844</v>
      </c>
      <c r="O343" s="53">
        <v>0</v>
      </c>
      <c r="P343" s="47" t="s">
        <v>2539</v>
      </c>
      <c r="Q343" s="11" t="s">
        <v>687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53">
        <v>54375</v>
      </c>
      <c r="O344" s="53">
        <v>0</v>
      </c>
      <c r="P344" s="47" t="s">
        <v>2539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714</v>
      </c>
      <c r="F345" s="11" t="s">
        <v>715</v>
      </c>
      <c r="H345" s="20" t="s">
        <v>516</v>
      </c>
      <c r="I345" s="11" t="s">
        <v>93</v>
      </c>
      <c r="J345" s="11" t="s">
        <v>716</v>
      </c>
      <c r="K345" s="11" t="s">
        <v>95</v>
      </c>
      <c r="L345" s="22">
        <v>2017</v>
      </c>
      <c r="M345" s="11" t="s">
        <v>96</v>
      </c>
      <c r="N345" s="53">
        <v>54637.07153846154</v>
      </c>
      <c r="O345" s="53">
        <v>0</v>
      </c>
      <c r="P345" s="47" t="s">
        <v>2539</v>
      </c>
      <c r="Q345" s="11" t="s">
        <v>717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459</v>
      </c>
      <c r="F346" s="11" t="s">
        <v>460</v>
      </c>
      <c r="H346" s="20" t="s">
        <v>99</v>
      </c>
      <c r="I346" s="11" t="s">
        <v>93</v>
      </c>
      <c r="J346" s="11" t="s">
        <v>461</v>
      </c>
      <c r="K346" s="11" t="s">
        <v>95</v>
      </c>
      <c r="L346" s="22">
        <v>2017</v>
      </c>
      <c r="M346" s="11" t="s">
        <v>96</v>
      </c>
      <c r="N346" s="53">
        <v>57375</v>
      </c>
      <c r="O346" s="53">
        <v>0</v>
      </c>
      <c r="P346" s="47" t="s">
        <v>2539</v>
      </c>
      <c r="Q346" s="11" t="s">
        <v>462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1819</v>
      </c>
      <c r="F347" s="20" t="s">
        <v>2084</v>
      </c>
      <c r="G347" s="20"/>
      <c r="H347" s="20" t="s">
        <v>2124</v>
      </c>
      <c r="I347" s="26" t="s">
        <v>93</v>
      </c>
      <c r="J347" s="20" t="s">
        <v>2237</v>
      </c>
      <c r="K347" s="11" t="s">
        <v>95</v>
      </c>
      <c r="L347" s="22">
        <v>2017</v>
      </c>
      <c r="M347" s="11">
        <v>3</v>
      </c>
      <c r="N347" s="53">
        <v>58320</v>
      </c>
      <c r="O347" s="53">
        <v>0</v>
      </c>
      <c r="P347" s="47" t="s">
        <v>2539</v>
      </c>
      <c r="Q347" s="11" t="s">
        <v>1938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969</v>
      </c>
      <c r="E348" s="14"/>
      <c r="F348" s="11" t="s">
        <v>970</v>
      </c>
      <c r="H348" s="20" t="s">
        <v>99</v>
      </c>
      <c r="I348" s="11" t="s">
        <v>93</v>
      </c>
      <c r="J348" s="11" t="s">
        <v>971</v>
      </c>
      <c r="K348" s="11" t="s">
        <v>95</v>
      </c>
      <c r="L348" s="22">
        <v>2017</v>
      </c>
      <c r="M348" s="11" t="s">
        <v>96</v>
      </c>
      <c r="N348" s="53">
        <v>60881.25</v>
      </c>
      <c r="O348" s="53">
        <v>0</v>
      </c>
      <c r="P348" s="47" t="s">
        <v>2539</v>
      </c>
      <c r="Q348" s="11" t="s">
        <v>972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2319</v>
      </c>
      <c r="F349" s="11" t="s">
        <v>853</v>
      </c>
      <c r="H349" s="20" t="s">
        <v>99</v>
      </c>
      <c r="I349" s="11" t="s">
        <v>93</v>
      </c>
      <c r="J349" s="11" t="s">
        <v>854</v>
      </c>
      <c r="K349" s="11" t="s">
        <v>95</v>
      </c>
      <c r="L349" s="22">
        <v>2017</v>
      </c>
      <c r="M349" s="11" t="s">
        <v>96</v>
      </c>
      <c r="N349" s="53">
        <v>63000</v>
      </c>
      <c r="O349" s="53">
        <v>0</v>
      </c>
      <c r="P349" s="47" t="s">
        <v>2539</v>
      </c>
      <c r="Q349" s="11" t="s">
        <v>855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1441</v>
      </c>
      <c r="F350" s="11" t="s">
        <v>1442</v>
      </c>
      <c r="H350" s="20" t="s">
        <v>99</v>
      </c>
      <c r="I350" s="11" t="s">
        <v>93</v>
      </c>
      <c r="J350" s="11" t="s">
        <v>1443</v>
      </c>
      <c r="K350" s="11" t="s">
        <v>95</v>
      </c>
      <c r="L350" s="22">
        <v>2017</v>
      </c>
      <c r="M350" s="11" t="s">
        <v>96</v>
      </c>
      <c r="N350" s="53">
        <v>63419.700000000048</v>
      </c>
      <c r="O350" s="53">
        <v>16296.94</v>
      </c>
      <c r="P350" s="47" t="s">
        <v>2539</v>
      </c>
      <c r="Q350" s="11" t="s">
        <v>1444</v>
      </c>
      <c r="V350" s="11" t="s">
        <v>98</v>
      </c>
      <c r="X350" s="23"/>
    </row>
    <row r="351" spans="1:24" s="11" customFormat="1" x14ac:dyDescent="0.2">
      <c r="B351" s="19"/>
      <c r="D351" s="18" t="s">
        <v>1792</v>
      </c>
      <c r="F351" s="20" t="s">
        <v>2051</v>
      </c>
      <c r="G351" s="20"/>
      <c r="H351" s="20" t="s">
        <v>99</v>
      </c>
      <c r="I351" s="26" t="s">
        <v>93</v>
      </c>
      <c r="J351" s="20" t="s">
        <v>854</v>
      </c>
      <c r="K351" s="11" t="s">
        <v>95</v>
      </c>
      <c r="L351" s="22">
        <v>2017</v>
      </c>
      <c r="M351" s="11">
        <v>3</v>
      </c>
      <c r="N351" s="53">
        <v>64294.15</v>
      </c>
      <c r="O351" s="53">
        <v>0</v>
      </c>
      <c r="P351" s="47" t="s">
        <v>2539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585</v>
      </c>
      <c r="F352" s="11" t="s">
        <v>586</v>
      </c>
      <c r="H352" s="20" t="s">
        <v>99</v>
      </c>
      <c r="I352" s="11" t="s">
        <v>93</v>
      </c>
      <c r="J352" s="11" t="s">
        <v>587</v>
      </c>
      <c r="K352" s="11" t="s">
        <v>95</v>
      </c>
      <c r="L352" s="22">
        <v>2017</v>
      </c>
      <c r="M352" s="11" t="s">
        <v>96</v>
      </c>
      <c r="N352" s="53">
        <v>65000</v>
      </c>
      <c r="O352" s="53">
        <v>0</v>
      </c>
      <c r="P352" s="47" t="s">
        <v>2539</v>
      </c>
      <c r="Q352" s="11" t="s">
        <v>588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1786</v>
      </c>
      <c r="F353" s="20" t="s">
        <v>2040</v>
      </c>
      <c r="G353" s="20"/>
      <c r="H353" s="20" t="s">
        <v>99</v>
      </c>
      <c r="I353" s="26" t="s">
        <v>93</v>
      </c>
      <c r="J353" s="20" t="s">
        <v>2206</v>
      </c>
      <c r="K353" s="11" t="s">
        <v>95</v>
      </c>
      <c r="L353" s="22">
        <v>2017</v>
      </c>
      <c r="M353" s="11">
        <v>3</v>
      </c>
      <c r="N353" s="53">
        <v>65297.35</v>
      </c>
      <c r="O353" s="53">
        <v>0</v>
      </c>
      <c r="P353" s="47" t="s">
        <v>2539</v>
      </c>
      <c r="Q353" s="11" t="s">
        <v>1902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1417</v>
      </c>
      <c r="F354" s="11" t="s">
        <v>1418</v>
      </c>
      <c r="H354" s="20" t="s">
        <v>1419</v>
      </c>
      <c r="I354" s="11" t="s">
        <v>93</v>
      </c>
      <c r="J354" s="11" t="s">
        <v>1420</v>
      </c>
      <c r="K354" s="11" t="s">
        <v>95</v>
      </c>
      <c r="L354" s="22">
        <v>2017</v>
      </c>
      <c r="M354" s="11" t="s">
        <v>96</v>
      </c>
      <c r="N354" s="53">
        <v>66319.209999999992</v>
      </c>
      <c r="O354" s="53">
        <v>0</v>
      </c>
      <c r="P354" s="47" t="s">
        <v>2539</v>
      </c>
      <c r="Q354" s="11" t="s">
        <v>1421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424</v>
      </c>
      <c r="F355" s="11" t="s">
        <v>425</v>
      </c>
      <c r="H355" s="20" t="s">
        <v>99</v>
      </c>
      <c r="I355" s="11" t="s">
        <v>93</v>
      </c>
      <c r="J355" s="11" t="s">
        <v>426</v>
      </c>
      <c r="K355" s="11" t="s">
        <v>95</v>
      </c>
      <c r="L355" s="22">
        <v>2017</v>
      </c>
      <c r="M355" s="11" t="s">
        <v>96</v>
      </c>
      <c r="N355" s="53">
        <v>67059.66</v>
      </c>
      <c r="O355" s="53">
        <v>0</v>
      </c>
      <c r="P355" s="47" t="s">
        <v>2539</v>
      </c>
      <c r="Q355" s="11" t="s">
        <v>427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1125</v>
      </c>
      <c r="F356" s="11" t="s">
        <v>1126</v>
      </c>
      <c r="H356" s="20" t="s">
        <v>115</v>
      </c>
      <c r="I356" s="11" t="s">
        <v>93</v>
      </c>
      <c r="J356" s="11" t="s">
        <v>1127</v>
      </c>
      <c r="K356" s="11" t="s">
        <v>95</v>
      </c>
      <c r="L356" s="22">
        <v>2017</v>
      </c>
      <c r="M356" s="11" t="s">
        <v>96</v>
      </c>
      <c r="N356" s="53">
        <v>68600</v>
      </c>
      <c r="O356" s="53">
        <v>0</v>
      </c>
      <c r="P356" s="47" t="s">
        <v>2539</v>
      </c>
      <c r="Q356" s="11" t="s">
        <v>1128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2344</v>
      </c>
      <c r="E357" s="11" t="s">
        <v>2345</v>
      </c>
      <c r="F357" s="20" t="s">
        <v>1993</v>
      </c>
      <c r="G357" s="20"/>
      <c r="H357" s="20" t="s">
        <v>2127</v>
      </c>
      <c r="I357" s="20" t="s">
        <v>573</v>
      </c>
      <c r="J357" s="20" t="s">
        <v>2170</v>
      </c>
      <c r="K357" s="11" t="s">
        <v>95</v>
      </c>
      <c r="L357" s="22">
        <v>2017</v>
      </c>
      <c r="M357" s="11">
        <v>3</v>
      </c>
      <c r="N357" s="53">
        <v>68640</v>
      </c>
      <c r="O357" s="53">
        <v>0</v>
      </c>
      <c r="P357" s="47" t="s">
        <v>2539</v>
      </c>
      <c r="Q357" s="11" t="s">
        <v>1866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812</v>
      </c>
      <c r="F358" s="11" t="s">
        <v>813</v>
      </c>
      <c r="H358" s="20" t="s">
        <v>99</v>
      </c>
      <c r="I358" s="11" t="s">
        <v>93</v>
      </c>
      <c r="J358" s="11" t="s">
        <v>814</v>
      </c>
      <c r="K358" s="11" t="s">
        <v>95</v>
      </c>
      <c r="L358" s="22">
        <v>2017</v>
      </c>
      <c r="M358" s="11" t="s">
        <v>96</v>
      </c>
      <c r="N358" s="53">
        <v>69000</v>
      </c>
      <c r="O358" s="53">
        <v>0</v>
      </c>
      <c r="P358" s="47" t="s">
        <v>2539</v>
      </c>
      <c r="Q358" s="11" t="s">
        <v>815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769</v>
      </c>
      <c r="E359" s="14"/>
      <c r="F359" s="11" t="s">
        <v>770</v>
      </c>
      <c r="H359" s="20" t="s">
        <v>99</v>
      </c>
      <c r="I359" s="11" t="s">
        <v>93</v>
      </c>
      <c r="J359" s="11" t="s">
        <v>771</v>
      </c>
      <c r="K359" s="11" t="s">
        <v>95</v>
      </c>
      <c r="L359" s="22">
        <v>2017</v>
      </c>
      <c r="M359" s="11" t="s">
        <v>96</v>
      </c>
      <c r="N359" s="53">
        <v>69220</v>
      </c>
      <c r="O359" s="53">
        <v>0</v>
      </c>
      <c r="P359" s="47" t="s">
        <v>2539</v>
      </c>
      <c r="Q359" s="11" t="s">
        <v>772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286</v>
      </c>
      <c r="F360" s="11" t="s">
        <v>287</v>
      </c>
      <c r="H360" s="20" t="s">
        <v>99</v>
      </c>
      <c r="I360" s="11" t="s">
        <v>93</v>
      </c>
      <c r="J360" s="11" t="s">
        <v>288</v>
      </c>
      <c r="K360" s="11" t="s">
        <v>95</v>
      </c>
      <c r="L360" s="22">
        <v>2017</v>
      </c>
      <c r="M360" s="11" t="s">
        <v>96</v>
      </c>
      <c r="N360" s="53">
        <v>69469.91</v>
      </c>
      <c r="O360" s="53">
        <v>0</v>
      </c>
      <c r="P360" s="47" t="s">
        <v>2539</v>
      </c>
      <c r="Q360" s="11" t="s">
        <v>289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352</v>
      </c>
      <c r="F361" s="11" t="s">
        <v>353</v>
      </c>
      <c r="H361" s="20" t="s">
        <v>99</v>
      </c>
      <c r="I361" s="11" t="s">
        <v>93</v>
      </c>
      <c r="J361" s="11" t="s">
        <v>354</v>
      </c>
      <c r="K361" s="11" t="s">
        <v>95</v>
      </c>
      <c r="L361" s="22">
        <v>2017</v>
      </c>
      <c r="M361" s="11" t="s">
        <v>96</v>
      </c>
      <c r="N361" s="53">
        <v>70300</v>
      </c>
      <c r="O361" s="53">
        <v>0</v>
      </c>
      <c r="P361" s="47" t="s">
        <v>2539</v>
      </c>
      <c r="Q361" s="11" t="s">
        <v>355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53">
        <v>73026.66</v>
      </c>
      <c r="O362" s="53">
        <v>0</v>
      </c>
      <c r="P362" s="47" t="s">
        <v>2539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2346</v>
      </c>
      <c r="E363" s="11" t="s">
        <v>2347</v>
      </c>
      <c r="F363" s="20" t="s">
        <v>2021</v>
      </c>
      <c r="G363" s="20"/>
      <c r="H363" s="20" t="s">
        <v>2127</v>
      </c>
      <c r="I363" s="20" t="s">
        <v>573</v>
      </c>
      <c r="J363" s="20" t="s">
        <v>2192</v>
      </c>
      <c r="K363" s="11" t="s">
        <v>95</v>
      </c>
      <c r="L363" s="22">
        <v>2017</v>
      </c>
      <c r="M363" s="11">
        <v>3</v>
      </c>
      <c r="N363" s="53">
        <v>73500</v>
      </c>
      <c r="O363" s="53">
        <v>0</v>
      </c>
      <c r="P363" s="47" t="s">
        <v>2539</v>
      </c>
      <c r="Q363" s="11" t="s">
        <v>1891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1806</v>
      </c>
      <c r="F364" s="20" t="s">
        <v>2067</v>
      </c>
      <c r="G364" s="20" t="s">
        <v>2068</v>
      </c>
      <c r="H364" s="20" t="s">
        <v>99</v>
      </c>
      <c r="I364" s="26" t="s">
        <v>93</v>
      </c>
      <c r="J364" s="20" t="s">
        <v>2225</v>
      </c>
      <c r="K364" s="11" t="s">
        <v>95</v>
      </c>
      <c r="L364" s="22">
        <v>2017</v>
      </c>
      <c r="M364" s="11">
        <v>3</v>
      </c>
      <c r="N364" s="53">
        <v>74360</v>
      </c>
      <c r="O364" s="53">
        <v>0</v>
      </c>
      <c r="P364" s="47" t="s">
        <v>2539</v>
      </c>
      <c r="Q364" s="11" t="s">
        <v>1925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340</v>
      </c>
      <c r="F365" s="11" t="s">
        <v>341</v>
      </c>
      <c r="H365" s="20" t="s">
        <v>99</v>
      </c>
      <c r="I365" s="11" t="s">
        <v>93</v>
      </c>
      <c r="J365" s="11" t="s">
        <v>342</v>
      </c>
      <c r="K365" s="11" t="s">
        <v>95</v>
      </c>
      <c r="L365" s="22">
        <v>2017</v>
      </c>
      <c r="M365" s="11" t="s">
        <v>96</v>
      </c>
      <c r="N365" s="53">
        <v>75449.989999999991</v>
      </c>
      <c r="O365" s="53">
        <v>1570.62</v>
      </c>
      <c r="P365" s="47" t="s">
        <v>2539</v>
      </c>
      <c r="Q365" s="11" t="s">
        <v>343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359</v>
      </c>
      <c r="F366" s="11" t="s">
        <v>360</v>
      </c>
      <c r="H366" s="20" t="s">
        <v>159</v>
      </c>
      <c r="I366" s="11" t="s">
        <v>93</v>
      </c>
      <c r="J366" s="11" t="s">
        <v>361</v>
      </c>
      <c r="K366" s="11" t="s">
        <v>95</v>
      </c>
      <c r="L366" s="22">
        <v>2017</v>
      </c>
      <c r="M366" s="11" t="s">
        <v>96</v>
      </c>
      <c r="N366" s="53">
        <v>75835</v>
      </c>
      <c r="O366" s="53">
        <v>0</v>
      </c>
      <c r="P366" s="47" t="s">
        <v>2539</v>
      </c>
      <c r="Q366" s="11" t="s">
        <v>362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53">
        <v>80687.5</v>
      </c>
      <c r="O367" s="53">
        <v>0</v>
      </c>
      <c r="P367" s="47" t="s">
        <v>2539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603</v>
      </c>
      <c r="F368" s="11" t="s">
        <v>604</v>
      </c>
      <c r="H368" s="20" t="s">
        <v>159</v>
      </c>
      <c r="I368" s="11" t="s">
        <v>93</v>
      </c>
      <c r="J368" s="11" t="s">
        <v>605</v>
      </c>
      <c r="K368" s="11" t="s">
        <v>95</v>
      </c>
      <c r="L368" s="22">
        <v>2017</v>
      </c>
      <c r="M368" s="11" t="s">
        <v>96</v>
      </c>
      <c r="N368" s="53">
        <v>81162.83</v>
      </c>
      <c r="O368" s="53">
        <v>1804</v>
      </c>
      <c r="P368" s="47" t="s">
        <v>2539</v>
      </c>
      <c r="Q368" s="11" t="s">
        <v>606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1764</v>
      </c>
      <c r="F369" s="20" t="s">
        <v>2013</v>
      </c>
      <c r="G369" s="20" t="s">
        <v>2014</v>
      </c>
      <c r="H369" s="20" t="s">
        <v>99</v>
      </c>
      <c r="I369" s="26" t="s">
        <v>93</v>
      </c>
      <c r="J369" s="20" t="s">
        <v>2185</v>
      </c>
      <c r="K369" s="11" t="s">
        <v>95</v>
      </c>
      <c r="L369" s="22">
        <v>2017</v>
      </c>
      <c r="M369" s="11">
        <v>3</v>
      </c>
      <c r="N369" s="53">
        <v>81573.36</v>
      </c>
      <c r="O369" s="53">
        <v>0</v>
      </c>
      <c r="P369" s="47" t="s">
        <v>2539</v>
      </c>
      <c r="Q369" s="11" t="s">
        <v>1884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1604</v>
      </c>
      <c r="F370" s="11" t="s">
        <v>1605</v>
      </c>
      <c r="H370" s="20" t="s">
        <v>115</v>
      </c>
      <c r="I370" s="11" t="s">
        <v>93</v>
      </c>
      <c r="J370" s="11" t="s">
        <v>1606</v>
      </c>
      <c r="K370" s="11" t="s">
        <v>95</v>
      </c>
      <c r="L370" s="22">
        <v>2017</v>
      </c>
      <c r="M370" s="11" t="s">
        <v>96</v>
      </c>
      <c r="N370" s="53">
        <v>83210.399999999994</v>
      </c>
      <c r="O370" s="53">
        <v>0</v>
      </c>
      <c r="P370" s="47" t="s">
        <v>2539</v>
      </c>
      <c r="Q370" s="11" t="s">
        <v>1607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1425</v>
      </c>
      <c r="F371" s="11" t="s">
        <v>1426</v>
      </c>
      <c r="G371" s="11" t="s">
        <v>1427</v>
      </c>
      <c r="H371" s="20" t="s">
        <v>99</v>
      </c>
      <c r="I371" s="11" t="s">
        <v>93</v>
      </c>
      <c r="J371" s="11" t="s">
        <v>1428</v>
      </c>
      <c r="K371" s="11" t="s">
        <v>95</v>
      </c>
      <c r="L371" s="22">
        <v>2017</v>
      </c>
      <c r="M371" s="11" t="s">
        <v>96</v>
      </c>
      <c r="N371" s="53">
        <v>83300</v>
      </c>
      <c r="O371" s="53">
        <v>0</v>
      </c>
      <c r="P371" s="47" t="s">
        <v>2539</v>
      </c>
      <c r="Q371" s="11" t="s">
        <v>1429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773</v>
      </c>
      <c r="E372" s="14"/>
      <c r="F372" s="11" t="s">
        <v>774</v>
      </c>
      <c r="H372" s="20" t="s">
        <v>775</v>
      </c>
      <c r="I372" s="11" t="s">
        <v>573</v>
      </c>
      <c r="J372" s="11" t="s">
        <v>776</v>
      </c>
      <c r="K372" s="11" t="s">
        <v>95</v>
      </c>
      <c r="L372" s="22">
        <v>2017</v>
      </c>
      <c r="M372" s="11" t="s">
        <v>96</v>
      </c>
      <c r="N372" s="53">
        <v>84204.25</v>
      </c>
      <c r="O372" s="53">
        <v>0</v>
      </c>
      <c r="P372" s="47" t="s">
        <v>2539</v>
      </c>
      <c r="Q372" s="11" t="s">
        <v>777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53">
        <v>87015.23</v>
      </c>
      <c r="O373" s="53">
        <v>0</v>
      </c>
      <c r="P373" s="47" t="s">
        <v>2539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835</v>
      </c>
      <c r="F374" s="11" t="s">
        <v>836</v>
      </c>
      <c r="H374" s="20" t="s">
        <v>159</v>
      </c>
      <c r="I374" s="11" t="s">
        <v>93</v>
      </c>
      <c r="J374" s="11" t="s">
        <v>837</v>
      </c>
      <c r="K374" s="11" t="s">
        <v>95</v>
      </c>
      <c r="L374" s="22">
        <v>2017</v>
      </c>
      <c r="M374" s="11" t="s">
        <v>96</v>
      </c>
      <c r="N374" s="53">
        <v>87775</v>
      </c>
      <c r="O374" s="53">
        <v>0</v>
      </c>
      <c r="P374" s="47" t="s">
        <v>2539</v>
      </c>
      <c r="Q374" s="11" t="s">
        <v>838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696</v>
      </c>
      <c r="F375" s="11" t="s">
        <v>697</v>
      </c>
      <c r="G375" s="11" t="s">
        <v>698</v>
      </c>
      <c r="H375" s="20" t="s">
        <v>99</v>
      </c>
      <c r="I375" s="11" t="s">
        <v>93</v>
      </c>
      <c r="J375" s="11" t="s">
        <v>699</v>
      </c>
      <c r="K375" s="11" t="s">
        <v>95</v>
      </c>
      <c r="L375" s="22">
        <v>2017</v>
      </c>
      <c r="M375" s="11" t="s">
        <v>231</v>
      </c>
      <c r="N375" s="53">
        <v>87941.13</v>
      </c>
      <c r="O375" s="53">
        <v>0</v>
      </c>
      <c r="P375" s="47" t="s">
        <v>2539</v>
      </c>
      <c r="Q375" s="11" t="s">
        <v>700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1048</v>
      </c>
      <c r="F376" s="11" t="s">
        <v>1049</v>
      </c>
      <c r="H376" s="20" t="s">
        <v>140</v>
      </c>
      <c r="I376" s="11" t="s">
        <v>93</v>
      </c>
      <c r="J376" s="11" t="s">
        <v>1050</v>
      </c>
      <c r="K376" s="11" t="s">
        <v>95</v>
      </c>
      <c r="L376" s="22">
        <v>2017</v>
      </c>
      <c r="M376" s="11" t="s">
        <v>96</v>
      </c>
      <c r="N376" s="53">
        <v>91268.59</v>
      </c>
      <c r="O376" s="53">
        <v>0</v>
      </c>
      <c r="P376" s="47" t="s">
        <v>2539</v>
      </c>
      <c r="Q376" s="11" t="s">
        <v>1051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486</v>
      </c>
      <c r="F377" s="11" t="s">
        <v>487</v>
      </c>
      <c r="H377" s="20" t="s">
        <v>99</v>
      </c>
      <c r="I377" s="11" t="s">
        <v>93</v>
      </c>
      <c r="J377" s="11" t="s">
        <v>488</v>
      </c>
      <c r="K377" s="11" t="s">
        <v>95</v>
      </c>
      <c r="L377" s="22">
        <v>2017</v>
      </c>
      <c r="M377" s="11" t="s">
        <v>96</v>
      </c>
      <c r="N377" s="53">
        <v>92093.15</v>
      </c>
      <c r="O377" s="53">
        <v>0</v>
      </c>
      <c r="P377" s="47" t="s">
        <v>2539</v>
      </c>
      <c r="Q377" s="11" t="s">
        <v>489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53">
        <v>95000</v>
      </c>
      <c r="O378" s="53">
        <v>0</v>
      </c>
      <c r="P378" s="47" t="s">
        <v>2539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1752</v>
      </c>
      <c r="F379" s="20" t="s">
        <v>1996</v>
      </c>
      <c r="G379" s="20"/>
      <c r="H379" s="20" t="s">
        <v>99</v>
      </c>
      <c r="I379" s="26" t="s">
        <v>93</v>
      </c>
      <c r="J379" s="20" t="s">
        <v>2172</v>
      </c>
      <c r="K379" s="11" t="s">
        <v>95</v>
      </c>
      <c r="L379" s="22">
        <v>2017</v>
      </c>
      <c r="M379" s="11">
        <v>3</v>
      </c>
      <c r="N379" s="53">
        <v>96245.6</v>
      </c>
      <c r="O379" s="53">
        <v>0</v>
      </c>
      <c r="P379" s="47" t="s">
        <v>2539</v>
      </c>
      <c r="Q379" s="11" t="s">
        <v>1869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290</v>
      </c>
      <c r="F380" s="11" t="s">
        <v>291</v>
      </c>
      <c r="H380" s="20" t="s">
        <v>99</v>
      </c>
      <c r="I380" s="11" t="s">
        <v>93</v>
      </c>
      <c r="J380" s="11" t="s">
        <v>292</v>
      </c>
      <c r="K380" s="11" t="s">
        <v>95</v>
      </c>
      <c r="L380" s="22">
        <v>2017</v>
      </c>
      <c r="M380" s="11" t="s">
        <v>96</v>
      </c>
      <c r="N380" s="53">
        <v>96600</v>
      </c>
      <c r="O380" s="53">
        <v>0</v>
      </c>
      <c r="P380" s="47" t="s">
        <v>2539</v>
      </c>
      <c r="Q380" s="11" t="s">
        <v>293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1695</v>
      </c>
      <c r="F381" s="11" t="s">
        <v>1696</v>
      </c>
      <c r="H381" s="20" t="s">
        <v>99</v>
      </c>
      <c r="I381" s="11" t="s">
        <v>93</v>
      </c>
      <c r="J381" s="11" t="s">
        <v>1697</v>
      </c>
      <c r="K381" s="11" t="s">
        <v>95</v>
      </c>
      <c r="L381" s="22">
        <v>2017</v>
      </c>
      <c r="M381" s="11" t="s">
        <v>231</v>
      </c>
      <c r="N381" s="53">
        <v>97929.47</v>
      </c>
      <c r="O381" s="53">
        <v>0</v>
      </c>
      <c r="P381" s="47" t="s">
        <v>2539</v>
      </c>
      <c r="Q381" s="11" t="s">
        <v>1698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921</v>
      </c>
      <c r="F382" s="14" t="s">
        <v>922</v>
      </c>
      <c r="G382" s="14" t="s">
        <v>923</v>
      </c>
      <c r="H382" s="20" t="s">
        <v>120</v>
      </c>
      <c r="I382" s="11" t="s">
        <v>121</v>
      </c>
      <c r="J382" s="11" t="s">
        <v>924</v>
      </c>
      <c r="K382" s="11" t="s">
        <v>95</v>
      </c>
      <c r="L382" s="22">
        <v>2017</v>
      </c>
      <c r="M382" s="11" t="s">
        <v>96</v>
      </c>
      <c r="N382" s="53">
        <v>99018.5</v>
      </c>
      <c r="O382" s="53">
        <v>0</v>
      </c>
      <c r="P382" s="47" t="s">
        <v>2539</v>
      </c>
      <c r="Q382" s="11" t="s">
        <v>925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1174</v>
      </c>
      <c r="F383" s="11" t="s">
        <v>1175</v>
      </c>
      <c r="H383" s="20" t="s">
        <v>99</v>
      </c>
      <c r="I383" s="11" t="s">
        <v>93</v>
      </c>
      <c r="J383" s="11" t="s">
        <v>1176</v>
      </c>
      <c r="K383" s="11" t="s">
        <v>95</v>
      </c>
      <c r="L383" s="22">
        <v>2017</v>
      </c>
      <c r="M383" s="11" t="s">
        <v>96</v>
      </c>
      <c r="N383" s="53">
        <v>99179.609999999986</v>
      </c>
      <c r="O383" s="53">
        <v>0</v>
      </c>
      <c r="P383" s="47" t="s">
        <v>2539</v>
      </c>
      <c r="Q383" s="11" t="s">
        <v>1177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1720</v>
      </c>
      <c r="F384" s="11" t="s">
        <v>1721</v>
      </c>
      <c r="H384" s="20" t="s">
        <v>99</v>
      </c>
      <c r="I384" s="11" t="s">
        <v>93</v>
      </c>
      <c r="J384" s="11" t="s">
        <v>1722</v>
      </c>
      <c r="K384" s="11" t="s">
        <v>95</v>
      </c>
      <c r="L384" s="22">
        <v>2017</v>
      </c>
      <c r="M384" s="11" t="s">
        <v>96</v>
      </c>
      <c r="N384" s="53">
        <v>102921.77</v>
      </c>
      <c r="O384" s="53">
        <v>0</v>
      </c>
      <c r="P384" s="47" t="s">
        <v>2539</v>
      </c>
      <c r="Q384" s="11" t="s">
        <v>1723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1668</v>
      </c>
      <c r="E385" s="14"/>
      <c r="F385" s="11" t="s">
        <v>1669</v>
      </c>
      <c r="H385" s="20" t="s">
        <v>99</v>
      </c>
      <c r="I385" s="11" t="s">
        <v>93</v>
      </c>
      <c r="J385" s="11" t="s">
        <v>1670</v>
      </c>
      <c r="K385" s="11" t="s">
        <v>95</v>
      </c>
      <c r="L385" s="22">
        <v>2017</v>
      </c>
      <c r="M385" s="11" t="s">
        <v>96</v>
      </c>
      <c r="N385" s="53">
        <v>103465.01999999999</v>
      </c>
      <c r="O385" s="53">
        <v>0</v>
      </c>
      <c r="P385" s="47" t="s">
        <v>2539</v>
      </c>
      <c r="Q385" s="11" t="s">
        <v>1671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450</v>
      </c>
      <c r="F386" s="11" t="s">
        <v>451</v>
      </c>
      <c r="G386" s="11" t="s">
        <v>452</v>
      </c>
      <c r="H386" s="20" t="s">
        <v>99</v>
      </c>
      <c r="I386" s="11" t="s">
        <v>93</v>
      </c>
      <c r="J386" s="11" t="s">
        <v>453</v>
      </c>
      <c r="K386" s="11" t="s">
        <v>95</v>
      </c>
      <c r="L386" s="22">
        <v>2017</v>
      </c>
      <c r="M386" s="11" t="s">
        <v>96</v>
      </c>
      <c r="N386" s="53">
        <v>104000</v>
      </c>
      <c r="O386" s="53">
        <v>0</v>
      </c>
      <c r="P386" s="47" t="s">
        <v>2539</v>
      </c>
      <c r="Q386" s="11" t="s">
        <v>454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1789</v>
      </c>
      <c r="F387" s="20" t="s">
        <v>2045</v>
      </c>
      <c r="G387" s="20" t="s">
        <v>2046</v>
      </c>
      <c r="H387" s="20" t="s">
        <v>99</v>
      </c>
      <c r="I387" s="26" t="s">
        <v>93</v>
      </c>
      <c r="J387" s="20" t="s">
        <v>759</v>
      </c>
      <c r="K387" s="11" t="s">
        <v>95</v>
      </c>
      <c r="L387" s="22">
        <v>2017</v>
      </c>
      <c r="M387" s="11">
        <v>3</v>
      </c>
      <c r="N387" s="53">
        <v>104225</v>
      </c>
      <c r="O387" s="53">
        <v>0</v>
      </c>
      <c r="P387" s="47" t="s">
        <v>2539</v>
      </c>
      <c r="Q387" s="11" t="s">
        <v>1906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53">
        <v>104410.90999999997</v>
      </c>
      <c r="O388" s="53">
        <v>0</v>
      </c>
      <c r="P388" s="47" t="s">
        <v>2539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1350</v>
      </c>
      <c r="E389" s="14"/>
      <c r="F389" s="11" t="s">
        <v>1351</v>
      </c>
      <c r="H389" s="20" t="s">
        <v>99</v>
      </c>
      <c r="I389" s="11" t="s">
        <v>93</v>
      </c>
      <c r="J389" s="11" t="s">
        <v>900</v>
      </c>
      <c r="K389" s="11" t="s">
        <v>95</v>
      </c>
      <c r="L389" s="22">
        <v>2017</v>
      </c>
      <c r="M389" s="11" t="s">
        <v>96</v>
      </c>
      <c r="N389" s="53">
        <v>104485.74</v>
      </c>
      <c r="O389" s="53">
        <v>0</v>
      </c>
      <c r="P389" s="47" t="s">
        <v>2539</v>
      </c>
      <c r="Q389" s="11" t="s">
        <v>1352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514</v>
      </c>
      <c r="F390" s="11" t="s">
        <v>515</v>
      </c>
      <c r="H390" s="20" t="s">
        <v>516</v>
      </c>
      <c r="I390" s="11" t="s">
        <v>93</v>
      </c>
      <c r="J390" s="11" t="s">
        <v>517</v>
      </c>
      <c r="K390" s="11" t="s">
        <v>95</v>
      </c>
      <c r="L390" s="22">
        <v>2017</v>
      </c>
      <c r="M390" s="11" t="s">
        <v>96</v>
      </c>
      <c r="N390" s="53">
        <v>105181.20999999999</v>
      </c>
      <c r="O390" s="53">
        <v>0</v>
      </c>
      <c r="P390" s="47" t="s">
        <v>2539</v>
      </c>
      <c r="Q390" s="11" t="s">
        <v>518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1793</v>
      </c>
      <c r="F391" s="20" t="s">
        <v>2053</v>
      </c>
      <c r="G391" s="20"/>
      <c r="H391" s="20" t="s">
        <v>99</v>
      </c>
      <c r="I391" s="26" t="s">
        <v>93</v>
      </c>
      <c r="J391" s="20" t="s">
        <v>2211</v>
      </c>
      <c r="K391" s="11" t="s">
        <v>95</v>
      </c>
      <c r="L391" s="22">
        <v>2017</v>
      </c>
      <c r="M391" s="11">
        <v>1</v>
      </c>
      <c r="N391" s="53">
        <v>105280.92</v>
      </c>
      <c r="O391" s="53">
        <v>0</v>
      </c>
      <c r="P391" s="47" t="s">
        <v>2539</v>
      </c>
      <c r="Q391" s="11" t="s">
        <v>1911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1838</v>
      </c>
      <c r="F392" s="26" t="s">
        <v>2443</v>
      </c>
      <c r="G392" s="26" t="s">
        <v>2448</v>
      </c>
      <c r="H392" s="20" t="s">
        <v>99</v>
      </c>
      <c r="I392" s="26" t="s">
        <v>93</v>
      </c>
      <c r="J392" s="20" t="s">
        <v>2262</v>
      </c>
      <c r="K392" s="11" t="s">
        <v>95</v>
      </c>
      <c r="L392" s="22">
        <v>2017</v>
      </c>
      <c r="M392" s="11">
        <v>3</v>
      </c>
      <c r="N392" s="53">
        <v>105650</v>
      </c>
      <c r="O392" s="53">
        <v>0</v>
      </c>
      <c r="P392" s="47" t="s">
        <v>2539</v>
      </c>
      <c r="Q392" s="11" t="s">
        <v>1964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1690</v>
      </c>
      <c r="F393" s="11" t="s">
        <v>1691</v>
      </c>
      <c r="H393" s="20" t="s">
        <v>1692</v>
      </c>
      <c r="I393" s="11" t="s">
        <v>93</v>
      </c>
      <c r="J393" s="11" t="s">
        <v>1693</v>
      </c>
      <c r="K393" s="11" t="s">
        <v>95</v>
      </c>
      <c r="L393" s="22">
        <v>2017</v>
      </c>
      <c r="M393" s="11" t="s">
        <v>96</v>
      </c>
      <c r="N393" s="53">
        <v>106950</v>
      </c>
      <c r="O393" s="53">
        <v>0</v>
      </c>
      <c r="P393" s="47" t="s">
        <v>2539</v>
      </c>
      <c r="Q393" s="11" t="s">
        <v>1694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1784</v>
      </c>
      <c r="F394" s="20" t="s">
        <v>2037</v>
      </c>
      <c r="G394" s="20"/>
      <c r="H394" s="20" t="s">
        <v>2136</v>
      </c>
      <c r="I394" s="20" t="s">
        <v>573</v>
      </c>
      <c r="J394" s="20" t="s">
        <v>2204</v>
      </c>
      <c r="K394" s="11" t="s">
        <v>95</v>
      </c>
      <c r="L394" s="22">
        <v>2017</v>
      </c>
      <c r="M394" s="11">
        <v>3</v>
      </c>
      <c r="N394" s="53">
        <v>108320</v>
      </c>
      <c r="O394" s="53">
        <v>0</v>
      </c>
      <c r="P394" s="47" t="s">
        <v>2539</v>
      </c>
      <c r="Q394" s="11" t="s">
        <v>1901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868</v>
      </c>
      <c r="F395" s="11" t="s">
        <v>869</v>
      </c>
      <c r="H395" s="20" t="s">
        <v>870</v>
      </c>
      <c r="I395" s="11" t="s">
        <v>93</v>
      </c>
      <c r="J395" s="11" t="s">
        <v>871</v>
      </c>
      <c r="K395" s="11" t="s">
        <v>95</v>
      </c>
      <c r="L395" s="22">
        <v>2017</v>
      </c>
      <c r="M395" s="11" t="s">
        <v>96</v>
      </c>
      <c r="N395" s="53">
        <v>108518.34999999999</v>
      </c>
      <c r="O395" s="53">
        <v>0</v>
      </c>
      <c r="P395" s="47" t="s">
        <v>2539</v>
      </c>
      <c r="Q395" s="11" t="s">
        <v>872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1816</v>
      </c>
      <c r="F396" s="26" t="s">
        <v>2424</v>
      </c>
      <c r="G396" s="20"/>
      <c r="H396" s="20" t="s">
        <v>99</v>
      </c>
      <c r="I396" s="26" t="s">
        <v>93</v>
      </c>
      <c r="J396" s="20" t="s">
        <v>597</v>
      </c>
      <c r="K396" s="11" t="s">
        <v>95</v>
      </c>
      <c r="L396" s="22">
        <v>2017</v>
      </c>
      <c r="M396" s="11">
        <v>3</v>
      </c>
      <c r="N396" s="53">
        <v>108845</v>
      </c>
      <c r="O396" s="53">
        <v>0</v>
      </c>
      <c r="P396" s="47" t="s">
        <v>2539</v>
      </c>
      <c r="Q396" s="11" t="s">
        <v>1934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1040</v>
      </c>
      <c r="F397" s="11" t="s">
        <v>1041</v>
      </c>
      <c r="H397" s="20" t="s">
        <v>99</v>
      </c>
      <c r="I397" s="11" t="s">
        <v>93</v>
      </c>
      <c r="J397" s="11" t="s">
        <v>1042</v>
      </c>
      <c r="K397" s="11" t="s">
        <v>95</v>
      </c>
      <c r="L397" s="22">
        <v>2017</v>
      </c>
      <c r="M397" s="11" t="s">
        <v>96</v>
      </c>
      <c r="N397" s="53">
        <v>110118.3</v>
      </c>
      <c r="O397" s="53">
        <v>0</v>
      </c>
      <c r="P397" s="47" t="s">
        <v>2539</v>
      </c>
      <c r="Q397" s="11" t="s">
        <v>1043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1809</v>
      </c>
      <c r="F398" s="20" t="s">
        <v>2416</v>
      </c>
      <c r="G398" s="20" t="s">
        <v>2071</v>
      </c>
      <c r="H398" s="20" t="s">
        <v>99</v>
      </c>
      <c r="I398" s="26" t="s">
        <v>93</v>
      </c>
      <c r="J398" s="20" t="s">
        <v>374</v>
      </c>
      <c r="K398" s="11" t="s">
        <v>95</v>
      </c>
      <c r="L398" s="22">
        <v>2017</v>
      </c>
      <c r="M398" s="11">
        <v>3</v>
      </c>
      <c r="N398" s="53">
        <v>111775</v>
      </c>
      <c r="O398" s="53">
        <v>0</v>
      </c>
      <c r="P398" s="47" t="s">
        <v>2539</v>
      </c>
      <c r="Q398" s="11" t="s">
        <v>1926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2353</v>
      </c>
      <c r="F399" s="11" t="s">
        <v>1654</v>
      </c>
      <c r="H399" s="20" t="s">
        <v>99</v>
      </c>
      <c r="I399" s="11" t="s">
        <v>93</v>
      </c>
      <c r="J399" s="11" t="s">
        <v>759</v>
      </c>
      <c r="K399" s="11" t="s">
        <v>95</v>
      </c>
      <c r="L399" s="22">
        <v>2017</v>
      </c>
      <c r="M399" s="11" t="s">
        <v>96</v>
      </c>
      <c r="N399" s="53">
        <v>112000</v>
      </c>
      <c r="O399" s="53">
        <v>0</v>
      </c>
      <c r="P399" s="47" t="s">
        <v>2539</v>
      </c>
      <c r="Q399" s="11" t="s">
        <v>1655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53">
        <v>113586.98</v>
      </c>
      <c r="O400" s="53">
        <v>0</v>
      </c>
      <c r="P400" s="47" t="s">
        <v>2539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1703</v>
      </c>
      <c r="F401" s="11" t="s">
        <v>1704</v>
      </c>
      <c r="G401" s="11" t="s">
        <v>1705</v>
      </c>
      <c r="H401" s="20" t="s">
        <v>99</v>
      </c>
      <c r="I401" s="11" t="s">
        <v>93</v>
      </c>
      <c r="J401" s="11" t="s">
        <v>1706</v>
      </c>
      <c r="K401" s="11" t="s">
        <v>95</v>
      </c>
      <c r="L401" s="22">
        <v>2017</v>
      </c>
      <c r="M401" s="11" t="s">
        <v>96</v>
      </c>
      <c r="N401" s="53">
        <v>114321.06</v>
      </c>
      <c r="O401" s="53">
        <v>0</v>
      </c>
      <c r="P401" s="47" t="s">
        <v>2539</v>
      </c>
      <c r="Q401" s="11" t="s">
        <v>1707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789</v>
      </c>
      <c r="F402" s="11" t="s">
        <v>790</v>
      </c>
      <c r="H402" s="20" t="s">
        <v>99</v>
      </c>
      <c r="I402" s="11" t="s">
        <v>93</v>
      </c>
      <c r="J402" s="11" t="s">
        <v>791</v>
      </c>
      <c r="K402" s="11" t="s">
        <v>95</v>
      </c>
      <c r="L402" s="22">
        <v>2017</v>
      </c>
      <c r="M402" s="11" t="s">
        <v>96</v>
      </c>
      <c r="N402" s="53">
        <v>115809.5</v>
      </c>
      <c r="O402" s="53">
        <v>0</v>
      </c>
      <c r="P402" s="47" t="s">
        <v>2539</v>
      </c>
      <c r="Q402" s="11" t="s">
        <v>792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348</v>
      </c>
      <c r="F403" s="11" t="s">
        <v>349</v>
      </c>
      <c r="H403" s="20" t="s">
        <v>99</v>
      </c>
      <c r="I403" s="11" t="s">
        <v>93</v>
      </c>
      <c r="J403" s="11" t="s">
        <v>350</v>
      </c>
      <c r="K403" s="11" t="s">
        <v>95</v>
      </c>
      <c r="L403" s="22">
        <v>2017</v>
      </c>
      <c r="M403" s="11" t="s">
        <v>96</v>
      </c>
      <c r="N403" s="53">
        <v>115957.45999999999</v>
      </c>
      <c r="O403" s="53">
        <v>0</v>
      </c>
      <c r="P403" s="47" t="s">
        <v>2539</v>
      </c>
      <c r="Q403" s="11" t="s">
        <v>351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2331</v>
      </c>
      <c r="E404" s="11" t="s">
        <v>2332</v>
      </c>
      <c r="F404" s="20" t="s">
        <v>2444</v>
      </c>
      <c r="G404" s="20" t="s">
        <v>2445</v>
      </c>
      <c r="H404" s="20" t="s">
        <v>99</v>
      </c>
      <c r="I404" s="26" t="s">
        <v>93</v>
      </c>
      <c r="J404" s="20" t="s">
        <v>587</v>
      </c>
      <c r="K404" s="11" t="s">
        <v>95</v>
      </c>
      <c r="L404" s="22">
        <v>2017</v>
      </c>
      <c r="M404" s="11">
        <v>3</v>
      </c>
      <c r="N404" s="53">
        <v>116250</v>
      </c>
      <c r="O404" s="53">
        <v>0</v>
      </c>
      <c r="P404" s="47" t="s">
        <v>2539</v>
      </c>
      <c r="Q404" s="11" t="s">
        <v>1892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741</v>
      </c>
      <c r="F405" s="11" t="s">
        <v>742</v>
      </c>
      <c r="H405" s="20" t="s">
        <v>115</v>
      </c>
      <c r="I405" s="11" t="s">
        <v>93</v>
      </c>
      <c r="J405" s="11" t="s">
        <v>743</v>
      </c>
      <c r="K405" s="11" t="s">
        <v>95</v>
      </c>
      <c r="L405" s="22">
        <v>2017</v>
      </c>
      <c r="M405" s="11" t="s">
        <v>96</v>
      </c>
      <c r="N405" s="53">
        <v>116755.13999999998</v>
      </c>
      <c r="O405" s="53">
        <v>0</v>
      </c>
      <c r="P405" s="47" t="s">
        <v>2539</v>
      </c>
      <c r="Q405" s="11" t="s">
        <v>744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1803</v>
      </c>
      <c r="F406" s="26" t="s">
        <v>2438</v>
      </c>
      <c r="G406" s="26" t="s">
        <v>2439</v>
      </c>
      <c r="H406" s="20" t="s">
        <v>2127</v>
      </c>
      <c r="I406" s="20" t="s">
        <v>93</v>
      </c>
      <c r="J406" s="20" t="s">
        <v>1374</v>
      </c>
      <c r="K406" s="11" t="s">
        <v>95</v>
      </c>
      <c r="L406" s="22">
        <v>2017</v>
      </c>
      <c r="M406" s="11">
        <v>3</v>
      </c>
      <c r="N406" s="53">
        <v>117161</v>
      </c>
      <c r="O406" s="53">
        <v>0</v>
      </c>
      <c r="P406" s="47" t="s">
        <v>2539</v>
      </c>
      <c r="Q406" s="11" t="s">
        <v>1922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692</v>
      </c>
      <c r="F407" s="11" t="s">
        <v>693</v>
      </c>
      <c r="H407" s="20" t="s">
        <v>140</v>
      </c>
      <c r="I407" s="11" t="s">
        <v>93</v>
      </c>
      <c r="J407" s="11" t="s">
        <v>694</v>
      </c>
      <c r="K407" s="11" t="s">
        <v>95</v>
      </c>
      <c r="L407" s="22">
        <v>2017</v>
      </c>
      <c r="M407" s="11" t="s">
        <v>96</v>
      </c>
      <c r="N407" s="53">
        <v>117510.54999999999</v>
      </c>
      <c r="O407" s="53">
        <v>0</v>
      </c>
      <c r="P407" s="47" t="s">
        <v>2539</v>
      </c>
      <c r="Q407" s="11" t="s">
        <v>695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53">
        <v>120000</v>
      </c>
      <c r="O408" s="53">
        <v>0</v>
      </c>
      <c r="P408" s="47" t="s">
        <v>2539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1121</v>
      </c>
      <c r="F409" s="11" t="s">
        <v>1122</v>
      </c>
      <c r="H409" s="20" t="s">
        <v>155</v>
      </c>
      <c r="I409" s="11" t="s">
        <v>93</v>
      </c>
      <c r="J409" s="11" t="s">
        <v>1123</v>
      </c>
      <c r="K409" s="11" t="s">
        <v>95</v>
      </c>
      <c r="L409" s="22">
        <v>2017</v>
      </c>
      <c r="M409" s="11" t="s">
        <v>96</v>
      </c>
      <c r="N409" s="53">
        <v>120150</v>
      </c>
      <c r="O409" s="53">
        <v>0</v>
      </c>
      <c r="P409" s="47" t="s">
        <v>2539</v>
      </c>
      <c r="Q409" s="11" t="s">
        <v>1124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1758</v>
      </c>
      <c r="F410" s="20" t="s">
        <v>2007</v>
      </c>
      <c r="G410" s="20"/>
      <c r="H410" s="20" t="s">
        <v>99</v>
      </c>
      <c r="I410" s="26" t="s">
        <v>93</v>
      </c>
      <c r="J410" s="20" t="s">
        <v>2179</v>
      </c>
      <c r="K410" s="11" t="s">
        <v>95</v>
      </c>
      <c r="L410" s="22">
        <v>2017</v>
      </c>
      <c r="M410" s="11">
        <v>3</v>
      </c>
      <c r="N410" s="53">
        <v>123319.42</v>
      </c>
      <c r="O410" s="53">
        <v>0</v>
      </c>
      <c r="P410" s="47" t="s">
        <v>2539</v>
      </c>
      <c r="Q410" s="11" t="s">
        <v>1877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1629</v>
      </c>
      <c r="F411" s="11" t="s">
        <v>1630</v>
      </c>
      <c r="H411" s="20" t="s">
        <v>120</v>
      </c>
      <c r="I411" s="11" t="s">
        <v>121</v>
      </c>
      <c r="J411" s="11" t="s">
        <v>1631</v>
      </c>
      <c r="K411" s="11" t="s">
        <v>95</v>
      </c>
      <c r="L411" s="22">
        <v>2017</v>
      </c>
      <c r="M411" s="11" t="s">
        <v>96</v>
      </c>
      <c r="N411" s="53">
        <v>123931.46</v>
      </c>
      <c r="O411" s="53">
        <v>0</v>
      </c>
      <c r="P411" s="47" t="s">
        <v>2539</v>
      </c>
      <c r="Q411" s="11" t="s">
        <v>1632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1037</v>
      </c>
      <c r="F412" s="11" t="s">
        <v>1038</v>
      </c>
      <c r="H412" s="20" t="s">
        <v>159</v>
      </c>
      <c r="I412" s="11" t="s">
        <v>93</v>
      </c>
      <c r="J412" s="11" t="s">
        <v>1039</v>
      </c>
      <c r="K412" s="11" t="s">
        <v>95</v>
      </c>
      <c r="L412" s="22">
        <v>2017</v>
      </c>
      <c r="M412" s="11" t="s">
        <v>96</v>
      </c>
      <c r="N412" s="53">
        <v>124611.54000000001</v>
      </c>
      <c r="O412" s="53">
        <v>27380.6</v>
      </c>
      <c r="P412" s="47" t="s">
        <v>2539</v>
      </c>
      <c r="Q412" s="11" t="s">
        <v>2273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1029</v>
      </c>
      <c r="F413" s="11" t="s">
        <v>1030</v>
      </c>
      <c r="H413" s="20" t="s">
        <v>328</v>
      </c>
      <c r="I413" s="11" t="s">
        <v>93</v>
      </c>
      <c r="J413" s="11" t="s">
        <v>1031</v>
      </c>
      <c r="K413" s="11" t="s">
        <v>95</v>
      </c>
      <c r="L413" s="22">
        <v>2017</v>
      </c>
      <c r="M413" s="11" t="s">
        <v>96</v>
      </c>
      <c r="N413" s="53">
        <v>124672.98999999996</v>
      </c>
      <c r="O413" s="53">
        <v>0</v>
      </c>
      <c r="P413" s="47" t="s">
        <v>2539</v>
      </c>
      <c r="Q413" s="11" t="s">
        <v>1032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902</v>
      </c>
      <c r="F414" s="11" t="s">
        <v>903</v>
      </c>
      <c r="H414" s="20" t="s">
        <v>99</v>
      </c>
      <c r="I414" s="11" t="s">
        <v>93</v>
      </c>
      <c r="J414" s="11" t="s">
        <v>904</v>
      </c>
      <c r="K414" s="11" t="s">
        <v>95</v>
      </c>
      <c r="L414" s="22">
        <v>2017</v>
      </c>
      <c r="M414" s="11" t="s">
        <v>96</v>
      </c>
      <c r="N414" s="53">
        <v>124969.53</v>
      </c>
      <c r="O414" s="53">
        <v>0</v>
      </c>
      <c r="P414" s="47" t="s">
        <v>2539</v>
      </c>
      <c r="Q414" s="11" t="s">
        <v>905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523</v>
      </c>
      <c r="F415" s="11" t="s">
        <v>524</v>
      </c>
      <c r="G415" s="11" t="s">
        <v>525</v>
      </c>
      <c r="H415" s="20" t="s">
        <v>99</v>
      </c>
      <c r="I415" s="11" t="s">
        <v>93</v>
      </c>
      <c r="J415" s="11" t="s">
        <v>374</v>
      </c>
      <c r="K415" s="11" t="s">
        <v>95</v>
      </c>
      <c r="L415" s="22">
        <v>2017</v>
      </c>
      <c r="M415" s="11" t="s">
        <v>96</v>
      </c>
      <c r="N415" s="53">
        <v>125103.17</v>
      </c>
      <c r="O415" s="53">
        <v>0</v>
      </c>
      <c r="P415" s="47" t="s">
        <v>2539</v>
      </c>
      <c r="Q415" s="11" t="s">
        <v>526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1325</v>
      </c>
      <c r="F416" s="11" t="s">
        <v>1326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53">
        <v>125793.22</v>
      </c>
      <c r="O416" s="53">
        <v>0</v>
      </c>
      <c r="P416" s="47" t="s">
        <v>2539</v>
      </c>
      <c r="Q416" s="11" t="s">
        <v>1327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1234</v>
      </c>
      <c r="F417" s="11" t="s">
        <v>1235</v>
      </c>
      <c r="H417" s="20" t="s">
        <v>99</v>
      </c>
      <c r="I417" s="11" t="s">
        <v>93</v>
      </c>
      <c r="J417" s="11" t="s">
        <v>1236</v>
      </c>
      <c r="K417" s="11" t="s">
        <v>95</v>
      </c>
      <c r="L417" s="22">
        <v>2017</v>
      </c>
      <c r="M417" s="11" t="s">
        <v>96</v>
      </c>
      <c r="N417" s="53">
        <v>126885</v>
      </c>
      <c r="O417" s="53">
        <v>0</v>
      </c>
      <c r="P417" s="47" t="s">
        <v>2539</v>
      </c>
      <c r="Q417" s="11" t="s">
        <v>1237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882</v>
      </c>
      <c r="F418" s="11" t="s">
        <v>883</v>
      </c>
      <c r="G418" s="11" t="s">
        <v>884</v>
      </c>
      <c r="H418" s="20" t="s">
        <v>99</v>
      </c>
      <c r="I418" s="11" t="s">
        <v>93</v>
      </c>
      <c r="J418" s="11" t="s">
        <v>885</v>
      </c>
      <c r="K418" s="11" t="s">
        <v>95</v>
      </c>
      <c r="L418" s="22">
        <v>2017</v>
      </c>
      <c r="M418" s="11" t="s">
        <v>96</v>
      </c>
      <c r="N418" s="53">
        <v>127070.5</v>
      </c>
      <c r="O418" s="53">
        <v>0</v>
      </c>
      <c r="P418" s="47" t="s">
        <v>2539</v>
      </c>
      <c r="Q418" s="11" t="s">
        <v>886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519</v>
      </c>
      <c r="F419" s="11" t="s">
        <v>520</v>
      </c>
      <c r="H419" s="20" t="s">
        <v>159</v>
      </c>
      <c r="I419" s="11" t="s">
        <v>93</v>
      </c>
      <c r="J419" s="11" t="s">
        <v>521</v>
      </c>
      <c r="K419" s="11" t="s">
        <v>95</v>
      </c>
      <c r="L419" s="22">
        <v>2017</v>
      </c>
      <c r="M419" s="11" t="s">
        <v>96</v>
      </c>
      <c r="N419" s="53">
        <v>132252.62</v>
      </c>
      <c r="O419" s="53">
        <v>0</v>
      </c>
      <c r="P419" s="47" t="s">
        <v>2539</v>
      </c>
      <c r="Q419" s="11" t="s">
        <v>522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1641</v>
      </c>
      <c r="F420" s="11" t="s">
        <v>1642</v>
      </c>
      <c r="G420" s="11" t="s">
        <v>1643</v>
      </c>
      <c r="H420" s="20" t="s">
        <v>99</v>
      </c>
      <c r="I420" s="11" t="s">
        <v>93</v>
      </c>
      <c r="J420" s="11" t="s">
        <v>1644</v>
      </c>
      <c r="K420" s="11" t="s">
        <v>95</v>
      </c>
      <c r="L420" s="22">
        <v>2017</v>
      </c>
      <c r="M420" s="11" t="s">
        <v>96</v>
      </c>
      <c r="N420" s="53">
        <v>132446.92000000001</v>
      </c>
      <c r="O420" s="53">
        <v>79389.100000000006</v>
      </c>
      <c r="P420" s="47" t="s">
        <v>2539</v>
      </c>
      <c r="Q420" s="11" t="s">
        <v>1645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737</v>
      </c>
      <c r="F421" s="11" t="s">
        <v>738</v>
      </c>
      <c r="H421" s="20" t="s">
        <v>115</v>
      </c>
      <c r="I421" s="11" t="s">
        <v>93</v>
      </c>
      <c r="J421" s="11" t="s">
        <v>739</v>
      </c>
      <c r="K421" s="11" t="s">
        <v>95</v>
      </c>
      <c r="L421" s="22">
        <v>2017</v>
      </c>
      <c r="M421" s="11" t="s">
        <v>96</v>
      </c>
      <c r="N421" s="53">
        <v>132948.16</v>
      </c>
      <c r="O421" s="53">
        <v>84840</v>
      </c>
      <c r="P421" s="47" t="s">
        <v>2539</v>
      </c>
      <c r="Q421" s="11" t="s">
        <v>740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1730</v>
      </c>
      <c r="F422" s="11" t="s">
        <v>1314</v>
      </c>
      <c r="H422" s="20" t="s">
        <v>955</v>
      </c>
      <c r="I422" s="11" t="s">
        <v>914</v>
      </c>
      <c r="J422" s="11" t="s">
        <v>1315</v>
      </c>
      <c r="K422" s="11" t="s">
        <v>95</v>
      </c>
      <c r="L422" s="22">
        <v>2017</v>
      </c>
      <c r="M422" s="11" t="s">
        <v>96</v>
      </c>
      <c r="N422" s="53">
        <v>137445</v>
      </c>
      <c r="O422" s="53">
        <v>0</v>
      </c>
      <c r="P422" s="47" t="s">
        <v>2539</v>
      </c>
      <c r="Q422" s="14" t="s">
        <v>1731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1794</v>
      </c>
      <c r="F423" s="20" t="s">
        <v>2054</v>
      </c>
      <c r="G423" s="20"/>
      <c r="H423" s="20" t="s">
        <v>2138</v>
      </c>
      <c r="I423" s="26" t="s">
        <v>93</v>
      </c>
      <c r="J423" s="20" t="s">
        <v>2212</v>
      </c>
      <c r="K423" s="11" t="s">
        <v>95</v>
      </c>
      <c r="L423" s="22">
        <v>2017</v>
      </c>
      <c r="M423" s="11">
        <v>3</v>
      </c>
      <c r="N423" s="53">
        <v>140000</v>
      </c>
      <c r="O423" s="53">
        <v>0</v>
      </c>
      <c r="P423" s="47" t="s">
        <v>2539</v>
      </c>
      <c r="Q423" s="11" t="s">
        <v>1912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1005</v>
      </c>
      <c r="F424" s="11" t="s">
        <v>1006</v>
      </c>
      <c r="H424" s="20" t="s">
        <v>99</v>
      </c>
      <c r="I424" s="11" t="s">
        <v>93</v>
      </c>
      <c r="J424" s="11" t="s">
        <v>1007</v>
      </c>
      <c r="K424" s="11" t="s">
        <v>95</v>
      </c>
      <c r="L424" s="22">
        <v>2017</v>
      </c>
      <c r="M424" s="11" t="s">
        <v>96</v>
      </c>
      <c r="N424" s="53">
        <v>144328.74</v>
      </c>
      <c r="O424" s="53">
        <v>0</v>
      </c>
      <c r="P424" s="47" t="s">
        <v>2539</v>
      </c>
      <c r="Q424" s="11" t="s">
        <v>1008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618</v>
      </c>
      <c r="F425" s="11" t="s">
        <v>619</v>
      </c>
      <c r="H425" s="20" t="s">
        <v>140</v>
      </c>
      <c r="I425" s="11" t="s">
        <v>93</v>
      </c>
      <c r="J425" s="11" t="s">
        <v>620</v>
      </c>
      <c r="K425" s="11" t="s">
        <v>95</v>
      </c>
      <c r="L425" s="22">
        <v>2017</v>
      </c>
      <c r="M425" s="11" t="s">
        <v>96</v>
      </c>
      <c r="N425" s="53">
        <v>144429.52000000002</v>
      </c>
      <c r="O425" s="53">
        <v>0</v>
      </c>
      <c r="P425" s="47" t="s">
        <v>2539</v>
      </c>
      <c r="Q425" s="11" t="s">
        <v>621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839</v>
      </c>
      <c r="E426" s="14"/>
      <c r="F426" s="11" t="s">
        <v>840</v>
      </c>
      <c r="H426" s="20" t="s">
        <v>99</v>
      </c>
      <c r="I426" s="11" t="s">
        <v>93</v>
      </c>
      <c r="J426" s="11" t="s">
        <v>841</v>
      </c>
      <c r="K426" s="11" t="s">
        <v>95</v>
      </c>
      <c r="L426" s="22">
        <v>2017</v>
      </c>
      <c r="M426" s="11" t="s">
        <v>96</v>
      </c>
      <c r="N426" s="53">
        <v>146748.54999999999</v>
      </c>
      <c r="O426" s="53">
        <v>0</v>
      </c>
      <c r="P426" s="47" t="s">
        <v>2539</v>
      </c>
      <c r="Q426" s="11" t="s">
        <v>842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634</v>
      </c>
      <c r="F427" s="11" t="s">
        <v>635</v>
      </c>
      <c r="H427" s="20" t="s">
        <v>99</v>
      </c>
      <c r="I427" s="11" t="s">
        <v>93</v>
      </c>
      <c r="J427" s="11" t="s">
        <v>636</v>
      </c>
      <c r="K427" s="11" t="s">
        <v>95</v>
      </c>
      <c r="L427" s="22">
        <v>2017</v>
      </c>
      <c r="M427" s="11" t="s">
        <v>96</v>
      </c>
      <c r="N427" s="53">
        <v>147070.82</v>
      </c>
      <c r="O427" s="53">
        <v>0</v>
      </c>
      <c r="P427" s="47" t="s">
        <v>2539</v>
      </c>
      <c r="Q427" s="11" t="s">
        <v>637</v>
      </c>
      <c r="V427" s="11" t="s">
        <v>98</v>
      </c>
      <c r="X427" s="23"/>
    </row>
    <row r="428" spans="1:24" s="11" customFormat="1" x14ac:dyDescent="0.2">
      <c r="B428" s="19"/>
      <c r="D428" s="14" t="s">
        <v>371</v>
      </c>
      <c r="F428" s="11" t="s">
        <v>372</v>
      </c>
      <c r="H428" s="20" t="s">
        <v>99</v>
      </c>
      <c r="I428" s="11" t="s">
        <v>93</v>
      </c>
      <c r="J428" s="11" t="s">
        <v>373</v>
      </c>
      <c r="K428" s="11" t="s">
        <v>95</v>
      </c>
      <c r="L428" s="22">
        <v>2017</v>
      </c>
      <c r="M428" s="11" t="s">
        <v>96</v>
      </c>
      <c r="N428" s="53">
        <v>149023.5</v>
      </c>
      <c r="O428" s="53">
        <v>0</v>
      </c>
      <c r="P428" s="47" t="s">
        <v>2539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356</v>
      </c>
      <c r="F429" s="11" t="s">
        <v>357</v>
      </c>
      <c r="H429" s="20" t="s">
        <v>99</v>
      </c>
      <c r="I429" s="11" t="s">
        <v>93</v>
      </c>
      <c r="J429" s="11" t="s">
        <v>338</v>
      </c>
      <c r="K429" s="11" t="s">
        <v>95</v>
      </c>
      <c r="L429" s="22">
        <v>2017</v>
      </c>
      <c r="M429" s="11" t="s">
        <v>96</v>
      </c>
      <c r="N429" s="53">
        <v>150500</v>
      </c>
      <c r="O429" s="53">
        <v>0</v>
      </c>
      <c r="P429" s="47" t="s">
        <v>2539</v>
      </c>
      <c r="Q429" s="11" t="s">
        <v>358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53">
        <v>152141.65</v>
      </c>
      <c r="O430" s="53">
        <v>0</v>
      </c>
      <c r="P430" s="47" t="s">
        <v>2539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294</v>
      </c>
      <c r="F431" s="11" t="s">
        <v>295</v>
      </c>
      <c r="H431" s="20" t="s">
        <v>115</v>
      </c>
      <c r="I431" s="11" t="s">
        <v>93</v>
      </c>
      <c r="J431" s="11" t="s">
        <v>296</v>
      </c>
      <c r="K431" s="11" t="s">
        <v>95</v>
      </c>
      <c r="L431" s="22">
        <v>2017</v>
      </c>
      <c r="M431" s="11" t="s">
        <v>96</v>
      </c>
      <c r="N431" s="53">
        <v>153540</v>
      </c>
      <c r="O431" s="53">
        <v>0</v>
      </c>
      <c r="P431" s="47" t="s">
        <v>2539</v>
      </c>
      <c r="Q431" s="11" t="s">
        <v>297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53">
        <v>157500</v>
      </c>
      <c r="O432" s="53">
        <v>0</v>
      </c>
      <c r="P432" s="47" t="s">
        <v>2539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1357</v>
      </c>
      <c r="F433" s="11" t="s">
        <v>1358</v>
      </c>
      <c r="H433" s="20" t="s">
        <v>99</v>
      </c>
      <c r="I433" s="11" t="s">
        <v>93</v>
      </c>
      <c r="J433" s="11" t="s">
        <v>1359</v>
      </c>
      <c r="K433" s="11" t="s">
        <v>95</v>
      </c>
      <c r="L433" s="22">
        <v>2017</v>
      </c>
      <c r="M433" s="11" t="s">
        <v>96</v>
      </c>
      <c r="N433" s="53">
        <v>141188.56</v>
      </c>
      <c r="O433" s="53">
        <v>0</v>
      </c>
      <c r="P433" s="47" t="s">
        <v>2539</v>
      </c>
      <c r="Q433" s="11" t="s">
        <v>1360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53">
        <v>158481.86000000002</v>
      </c>
      <c r="O434" s="53">
        <v>0</v>
      </c>
      <c r="P434" s="47" t="s">
        <v>2539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1485</v>
      </c>
      <c r="F435" s="11" t="s">
        <v>1486</v>
      </c>
      <c r="G435" s="11" t="s">
        <v>1487</v>
      </c>
      <c r="H435" s="20" t="s">
        <v>572</v>
      </c>
      <c r="I435" s="11" t="s">
        <v>573</v>
      </c>
      <c r="J435" s="11" t="s">
        <v>1488</v>
      </c>
      <c r="K435" s="11" t="s">
        <v>95</v>
      </c>
      <c r="L435" s="22">
        <v>2017</v>
      </c>
      <c r="M435" s="11" t="s">
        <v>96</v>
      </c>
      <c r="N435" s="53">
        <v>163688.99</v>
      </c>
      <c r="O435" s="53">
        <v>0</v>
      </c>
      <c r="P435" s="47" t="s">
        <v>2539</v>
      </c>
      <c r="Q435" s="11" t="s">
        <v>1489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385</v>
      </c>
      <c r="F436" s="11" t="s">
        <v>386</v>
      </c>
      <c r="H436" s="20" t="s">
        <v>99</v>
      </c>
      <c r="I436" s="11" t="s">
        <v>93</v>
      </c>
      <c r="J436" s="11" t="s">
        <v>387</v>
      </c>
      <c r="K436" s="11" t="s">
        <v>95</v>
      </c>
      <c r="L436" s="22">
        <v>2017</v>
      </c>
      <c r="M436" s="11" t="s">
        <v>96</v>
      </c>
      <c r="N436" s="53">
        <v>166205.19999999998</v>
      </c>
      <c r="O436" s="53">
        <v>0</v>
      </c>
      <c r="P436" s="47" t="s">
        <v>2539</v>
      </c>
      <c r="Q436" s="11" t="s">
        <v>388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1753</v>
      </c>
      <c r="F437" s="20" t="s">
        <v>1999</v>
      </c>
      <c r="G437" s="20" t="s">
        <v>2000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53">
        <v>173049.35</v>
      </c>
      <c r="O437" s="53">
        <v>4517.8100000000004</v>
      </c>
      <c r="P437" s="47" t="s">
        <v>2539</v>
      </c>
      <c r="Q437" s="11" t="s">
        <v>1872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471</v>
      </c>
      <c r="F438" s="11" t="s">
        <v>472</v>
      </c>
      <c r="G438" s="11" t="s">
        <v>473</v>
      </c>
      <c r="H438" s="20" t="s">
        <v>99</v>
      </c>
      <c r="I438" s="11" t="s">
        <v>93</v>
      </c>
      <c r="J438" s="11" t="s">
        <v>474</v>
      </c>
      <c r="K438" s="11" t="s">
        <v>95</v>
      </c>
      <c r="L438" s="22">
        <v>2017</v>
      </c>
      <c r="M438" s="11" t="s">
        <v>96</v>
      </c>
      <c r="N438" s="53">
        <v>173700</v>
      </c>
      <c r="O438" s="53">
        <v>0</v>
      </c>
      <c r="P438" s="47" t="s">
        <v>2539</v>
      </c>
      <c r="Q438" s="11" t="s">
        <v>475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1376</v>
      </c>
      <c r="F439" s="11" t="s">
        <v>1377</v>
      </c>
      <c r="H439" s="20" t="s">
        <v>159</v>
      </c>
      <c r="I439" s="11" t="s">
        <v>93</v>
      </c>
      <c r="J439" s="11" t="s">
        <v>1378</v>
      </c>
      <c r="K439" s="11" t="s">
        <v>95</v>
      </c>
      <c r="L439" s="22">
        <v>2017</v>
      </c>
      <c r="M439" s="11" t="s">
        <v>96</v>
      </c>
      <c r="N439" s="53">
        <v>174904.22</v>
      </c>
      <c r="O439" s="53">
        <v>0</v>
      </c>
      <c r="P439" s="47" t="s">
        <v>2539</v>
      </c>
      <c r="Q439" s="11" t="s">
        <v>1379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1646</v>
      </c>
      <c r="F440" s="11" t="s">
        <v>1647</v>
      </c>
      <c r="H440" s="20" t="s">
        <v>99</v>
      </c>
      <c r="I440" s="11" t="s">
        <v>93</v>
      </c>
      <c r="J440" s="11" t="s">
        <v>1648</v>
      </c>
      <c r="K440" s="11" t="s">
        <v>95</v>
      </c>
      <c r="L440" s="22">
        <v>2017</v>
      </c>
      <c r="M440" s="11" t="s">
        <v>96</v>
      </c>
      <c r="N440" s="53">
        <v>175780</v>
      </c>
      <c r="O440" s="53">
        <v>0</v>
      </c>
      <c r="P440" s="47" t="s">
        <v>2539</v>
      </c>
      <c r="Q440" s="11" t="s">
        <v>1649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1729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53">
        <v>178548.64</v>
      </c>
      <c r="O441" s="53">
        <v>48843.590000000011</v>
      </c>
      <c r="P441" s="47" t="s">
        <v>2539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622</v>
      </c>
      <c r="E442" s="14"/>
      <c r="F442" s="11" t="s">
        <v>623</v>
      </c>
      <c r="H442" s="20" t="s">
        <v>99</v>
      </c>
      <c r="I442" s="11" t="s">
        <v>93</v>
      </c>
      <c r="J442" s="11" t="s">
        <v>624</v>
      </c>
      <c r="K442" s="11" t="s">
        <v>95</v>
      </c>
      <c r="L442" s="22">
        <v>2017</v>
      </c>
      <c r="M442" s="11" t="s">
        <v>96</v>
      </c>
      <c r="N442" s="53">
        <v>178970</v>
      </c>
      <c r="O442" s="53">
        <v>0</v>
      </c>
      <c r="P442" s="47" t="s">
        <v>2539</v>
      </c>
      <c r="Q442" s="11" t="s">
        <v>625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864</v>
      </c>
      <c r="F443" s="11" t="s">
        <v>865</v>
      </c>
      <c r="H443" s="20" t="s">
        <v>99</v>
      </c>
      <c r="I443" s="11" t="s">
        <v>93</v>
      </c>
      <c r="J443" s="11" t="s">
        <v>866</v>
      </c>
      <c r="K443" s="11" t="s">
        <v>95</v>
      </c>
      <c r="L443" s="22">
        <v>2017</v>
      </c>
      <c r="M443" s="11" t="s">
        <v>231</v>
      </c>
      <c r="N443" s="53">
        <v>179361.05000000002</v>
      </c>
      <c r="O443" s="53">
        <v>0</v>
      </c>
      <c r="P443" s="47" t="s">
        <v>2539</v>
      </c>
      <c r="Q443" s="11" t="s">
        <v>867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1664</v>
      </c>
      <c r="F444" s="11" t="s">
        <v>1665</v>
      </c>
      <c r="H444" s="20" t="s">
        <v>592</v>
      </c>
      <c r="I444" s="11" t="s">
        <v>121</v>
      </c>
      <c r="J444" s="11" t="s">
        <v>1666</v>
      </c>
      <c r="K444" s="11" t="s">
        <v>95</v>
      </c>
      <c r="L444" s="22">
        <v>2017</v>
      </c>
      <c r="M444" s="11" t="s">
        <v>96</v>
      </c>
      <c r="N444" s="53">
        <v>186288.88</v>
      </c>
      <c r="O444" s="53">
        <v>0</v>
      </c>
      <c r="P444" s="47" t="s">
        <v>2539</v>
      </c>
      <c r="Q444" s="11" t="s">
        <v>1667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1795</v>
      </c>
      <c r="F445" s="20" t="s">
        <v>2055</v>
      </c>
      <c r="G445" s="20"/>
      <c r="H445" s="20" t="s">
        <v>99</v>
      </c>
      <c r="I445" s="26" t="s">
        <v>93</v>
      </c>
      <c r="J445" s="20" t="s">
        <v>2213</v>
      </c>
      <c r="K445" s="11" t="s">
        <v>95</v>
      </c>
      <c r="L445" s="22">
        <v>2017</v>
      </c>
      <c r="M445" s="11">
        <v>3</v>
      </c>
      <c r="N445" s="53">
        <v>187625</v>
      </c>
      <c r="O445" s="53">
        <v>0</v>
      </c>
      <c r="P445" s="47" t="s">
        <v>2539</v>
      </c>
      <c r="Q445" s="11" t="s">
        <v>1913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1302</v>
      </c>
      <c r="F446" s="11" t="s">
        <v>1303</v>
      </c>
      <c r="H446" s="20" t="s">
        <v>99</v>
      </c>
      <c r="I446" s="11" t="s">
        <v>93</v>
      </c>
      <c r="J446" s="11" t="s">
        <v>1304</v>
      </c>
      <c r="K446" s="11" t="s">
        <v>95</v>
      </c>
      <c r="L446" s="22">
        <v>2017</v>
      </c>
      <c r="M446" s="11" t="s">
        <v>96</v>
      </c>
      <c r="N446" s="53">
        <v>188100.03</v>
      </c>
      <c r="O446" s="53">
        <v>0</v>
      </c>
      <c r="P446" s="47" t="s">
        <v>2539</v>
      </c>
      <c r="Q446" s="11" t="s">
        <v>1305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765</v>
      </c>
      <c r="F447" s="11" t="s">
        <v>766</v>
      </c>
      <c r="H447" s="20" t="s">
        <v>99</v>
      </c>
      <c r="I447" s="11" t="s">
        <v>93</v>
      </c>
      <c r="J447" s="11" t="s">
        <v>767</v>
      </c>
      <c r="K447" s="11" t="s">
        <v>95</v>
      </c>
      <c r="L447" s="22">
        <v>2017</v>
      </c>
      <c r="M447" s="11" t="s">
        <v>96</v>
      </c>
      <c r="N447" s="53">
        <v>193723.15</v>
      </c>
      <c r="O447" s="53">
        <v>0</v>
      </c>
      <c r="P447" s="47" t="s">
        <v>2539</v>
      </c>
      <c r="Q447" s="11" t="s">
        <v>768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1342</v>
      </c>
      <c r="F448" s="11" t="s">
        <v>1343</v>
      </c>
      <c r="G448" s="11" t="s">
        <v>1344</v>
      </c>
      <c r="H448" s="20" t="s">
        <v>106</v>
      </c>
      <c r="I448" s="11" t="s">
        <v>93</v>
      </c>
      <c r="J448" s="11" t="s">
        <v>1345</v>
      </c>
      <c r="K448" s="11" t="s">
        <v>95</v>
      </c>
      <c r="L448" s="22">
        <v>2017</v>
      </c>
      <c r="M448" s="11" t="s">
        <v>96</v>
      </c>
      <c r="N448" s="53">
        <v>193876</v>
      </c>
      <c r="O448" s="53">
        <v>0</v>
      </c>
      <c r="P448" s="47" t="s">
        <v>2539</v>
      </c>
      <c r="Q448" s="11" t="s">
        <v>1346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654</v>
      </c>
      <c r="F449" s="11" t="s">
        <v>655</v>
      </c>
      <c r="H449" s="20" t="s">
        <v>656</v>
      </c>
      <c r="I449" s="11" t="s">
        <v>93</v>
      </c>
      <c r="J449" s="11" t="s">
        <v>657</v>
      </c>
      <c r="K449" s="11" t="s">
        <v>95</v>
      </c>
      <c r="L449" s="22">
        <v>2017</v>
      </c>
      <c r="M449" s="11" t="s">
        <v>96</v>
      </c>
      <c r="N449" s="53">
        <v>194267.41999999998</v>
      </c>
      <c r="O449" s="53">
        <v>15045.96</v>
      </c>
      <c r="P449" s="47" t="s">
        <v>2539</v>
      </c>
      <c r="Q449" s="11" t="s">
        <v>658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1774</v>
      </c>
      <c r="F450" s="20" t="s">
        <v>2023</v>
      </c>
      <c r="G450" s="20"/>
      <c r="H450" s="20" t="s">
        <v>99</v>
      </c>
      <c r="I450" s="26" t="s">
        <v>93</v>
      </c>
      <c r="J450" s="20" t="s">
        <v>2195</v>
      </c>
      <c r="K450" s="11" t="s">
        <v>95</v>
      </c>
      <c r="L450" s="22">
        <v>2017</v>
      </c>
      <c r="M450" s="11">
        <v>3</v>
      </c>
      <c r="N450" s="53">
        <v>195364.11</v>
      </c>
      <c r="O450" s="53">
        <v>0</v>
      </c>
      <c r="P450" s="47" t="s">
        <v>2539</v>
      </c>
      <c r="Q450" s="11" t="s">
        <v>1894</v>
      </c>
      <c r="V450" s="11" t="s">
        <v>98</v>
      </c>
      <c r="X450" s="23"/>
    </row>
    <row r="451" spans="1:24" s="11" customFormat="1" x14ac:dyDescent="0.2">
      <c r="B451" s="19"/>
      <c r="D451" s="18" t="s">
        <v>2310</v>
      </c>
      <c r="E451" s="11" t="s">
        <v>2311</v>
      </c>
      <c r="F451" s="20" t="s">
        <v>2265</v>
      </c>
      <c r="H451" s="20" t="s">
        <v>99</v>
      </c>
      <c r="I451" s="26" t="s">
        <v>93</v>
      </c>
      <c r="J451" s="20" t="s">
        <v>2266</v>
      </c>
      <c r="K451" s="11" t="s">
        <v>95</v>
      </c>
      <c r="L451" s="22">
        <v>2017</v>
      </c>
      <c r="M451" s="11">
        <v>3</v>
      </c>
      <c r="N451" s="53">
        <v>197295.68</v>
      </c>
      <c r="O451" s="53">
        <v>0</v>
      </c>
      <c r="P451" s="47" t="s">
        <v>2539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1624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53">
        <v>198130.84999999998</v>
      </c>
      <c r="O452" s="53">
        <v>0</v>
      </c>
      <c r="P452" s="47" t="s">
        <v>2539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1699</v>
      </c>
      <c r="F453" s="11" t="s">
        <v>1700</v>
      </c>
      <c r="H453" s="20" t="s">
        <v>99</v>
      </c>
      <c r="I453" s="11" t="s">
        <v>93</v>
      </c>
      <c r="J453" s="11" t="s">
        <v>1701</v>
      </c>
      <c r="K453" s="11" t="s">
        <v>95</v>
      </c>
      <c r="L453" s="22">
        <v>2017</v>
      </c>
      <c r="M453" s="11" t="s">
        <v>96</v>
      </c>
      <c r="N453" s="53">
        <v>201378.01</v>
      </c>
      <c r="O453" s="53">
        <v>0</v>
      </c>
      <c r="P453" s="47" t="s">
        <v>2539</v>
      </c>
      <c r="Q453" s="11" t="s">
        <v>1702</v>
      </c>
      <c r="V453" s="11" t="s">
        <v>98</v>
      </c>
      <c r="X453" s="23"/>
    </row>
    <row r="454" spans="1:24" s="11" customFormat="1" x14ac:dyDescent="0.2">
      <c r="B454" s="19"/>
      <c r="D454" s="18" t="s">
        <v>1785</v>
      </c>
      <c r="F454" s="20" t="s">
        <v>2038</v>
      </c>
      <c r="G454" s="20" t="s">
        <v>2039</v>
      </c>
      <c r="H454" s="20" t="s">
        <v>99</v>
      </c>
      <c r="I454" s="26" t="s">
        <v>93</v>
      </c>
      <c r="J454" s="20" t="s">
        <v>2205</v>
      </c>
      <c r="K454" s="11" t="s">
        <v>95</v>
      </c>
      <c r="L454" s="22">
        <v>2017</v>
      </c>
      <c r="M454" s="11">
        <v>3</v>
      </c>
      <c r="N454" s="53">
        <v>206831.64</v>
      </c>
      <c r="O454" s="53">
        <v>0</v>
      </c>
      <c r="P454" s="47" t="s">
        <v>2539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1409</v>
      </c>
      <c r="F455" s="11" t="s">
        <v>1410</v>
      </c>
      <c r="G455" s="11" t="s">
        <v>1411</v>
      </c>
      <c r="H455" s="20" t="s">
        <v>120</v>
      </c>
      <c r="I455" s="11" t="s">
        <v>121</v>
      </c>
      <c r="J455" s="11" t="s">
        <v>1412</v>
      </c>
      <c r="K455" s="11" t="s">
        <v>95</v>
      </c>
      <c r="L455" s="22">
        <v>2017</v>
      </c>
      <c r="M455" s="11" t="s">
        <v>96</v>
      </c>
      <c r="N455" s="53">
        <v>207269.46</v>
      </c>
      <c r="O455" s="53">
        <v>0</v>
      </c>
      <c r="P455" s="47" t="s">
        <v>2539</v>
      </c>
      <c r="Q455" s="11" t="s">
        <v>1413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1801</v>
      </c>
      <c r="F456" s="20" t="s">
        <v>2062</v>
      </c>
      <c r="G456" s="20"/>
      <c r="H456" s="20" t="s">
        <v>99</v>
      </c>
      <c r="I456" s="26" t="s">
        <v>93</v>
      </c>
      <c r="J456" s="20" t="s">
        <v>636</v>
      </c>
      <c r="K456" s="11" t="s">
        <v>95</v>
      </c>
      <c r="L456" s="22">
        <v>2017</v>
      </c>
      <c r="M456" s="11">
        <v>3</v>
      </c>
      <c r="N456" s="53">
        <v>208765</v>
      </c>
      <c r="O456" s="53">
        <v>0</v>
      </c>
      <c r="P456" s="47" t="s">
        <v>2539</v>
      </c>
      <c r="Q456" s="11" t="s">
        <v>1920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393</v>
      </c>
      <c r="F457" s="11" t="s">
        <v>394</v>
      </c>
      <c r="H457" s="20" t="s">
        <v>99</v>
      </c>
      <c r="I457" s="11" t="s">
        <v>93</v>
      </c>
      <c r="J457" s="11" t="s">
        <v>395</v>
      </c>
      <c r="K457" s="11" t="s">
        <v>95</v>
      </c>
      <c r="L457" s="22">
        <v>2017</v>
      </c>
      <c r="M457" s="11" t="s">
        <v>96</v>
      </c>
      <c r="N457" s="53">
        <v>211358.62999999998</v>
      </c>
      <c r="O457" s="53">
        <v>0</v>
      </c>
      <c r="P457" s="47" t="s">
        <v>2539</v>
      </c>
      <c r="Q457" s="11" t="s">
        <v>396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910</v>
      </c>
      <c r="F458" s="14" t="s">
        <v>911</v>
      </c>
      <c r="G458" s="14" t="s">
        <v>912</v>
      </c>
      <c r="H458" s="20" t="s">
        <v>913</v>
      </c>
      <c r="I458" s="11" t="s">
        <v>914</v>
      </c>
      <c r="J458" s="11" t="s">
        <v>915</v>
      </c>
      <c r="K458" s="11" t="s">
        <v>95</v>
      </c>
      <c r="L458" s="22">
        <v>2017</v>
      </c>
      <c r="M458" s="11" t="s">
        <v>96</v>
      </c>
      <c r="N458" s="53">
        <v>212151.37</v>
      </c>
      <c r="O458" s="53">
        <v>0</v>
      </c>
      <c r="P458" s="47" t="s">
        <v>2539</v>
      </c>
      <c r="Q458" s="11" t="s">
        <v>916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638</v>
      </c>
      <c r="F459" s="11" t="s">
        <v>639</v>
      </c>
      <c r="H459" s="20" t="s">
        <v>92</v>
      </c>
      <c r="I459" s="11" t="s">
        <v>93</v>
      </c>
      <c r="J459" s="11" t="s">
        <v>640</v>
      </c>
      <c r="K459" s="11" t="s">
        <v>95</v>
      </c>
      <c r="L459" s="22">
        <v>2017</v>
      </c>
      <c r="M459" s="11" t="s">
        <v>231</v>
      </c>
      <c r="N459" s="53">
        <v>213341.61000000004</v>
      </c>
      <c r="O459" s="53">
        <v>0</v>
      </c>
      <c r="P459" s="47" t="s">
        <v>2539</v>
      </c>
      <c r="Q459" s="11" t="s">
        <v>641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581</v>
      </c>
      <c r="F460" s="11" t="s">
        <v>582</v>
      </c>
      <c r="H460" s="20" t="s">
        <v>99</v>
      </c>
      <c r="I460" s="11" t="s">
        <v>93</v>
      </c>
      <c r="J460" s="11" t="s">
        <v>583</v>
      </c>
      <c r="K460" s="11" t="s">
        <v>95</v>
      </c>
      <c r="L460" s="22">
        <v>2017</v>
      </c>
      <c r="M460" s="11" t="s">
        <v>96</v>
      </c>
      <c r="N460" s="53">
        <v>227505.60999999996</v>
      </c>
      <c r="O460" s="53">
        <v>0</v>
      </c>
      <c r="P460" s="47" t="s">
        <v>2539</v>
      </c>
      <c r="Q460" s="11" t="s">
        <v>584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1712</v>
      </c>
      <c r="F461" s="11" t="s">
        <v>1713</v>
      </c>
      <c r="H461" s="20" t="s">
        <v>99</v>
      </c>
      <c r="I461" s="11" t="s">
        <v>93</v>
      </c>
      <c r="J461" s="11" t="s">
        <v>1714</v>
      </c>
      <c r="K461" s="11" t="s">
        <v>95</v>
      </c>
      <c r="L461" s="22">
        <v>2017</v>
      </c>
      <c r="M461" s="11" t="s">
        <v>96</v>
      </c>
      <c r="N461" s="53">
        <v>227787.30000000002</v>
      </c>
      <c r="O461" s="53">
        <v>0</v>
      </c>
      <c r="P461" s="47" t="s">
        <v>2539</v>
      </c>
      <c r="Q461" s="11" t="s">
        <v>1715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1660</v>
      </c>
      <c r="E462" s="14"/>
      <c r="F462" s="11" t="s">
        <v>1661</v>
      </c>
      <c r="H462" s="20" t="s">
        <v>99</v>
      </c>
      <c r="I462" s="11" t="s">
        <v>93</v>
      </c>
      <c r="J462" s="11" t="s">
        <v>1662</v>
      </c>
      <c r="K462" s="11" t="s">
        <v>95</v>
      </c>
      <c r="L462" s="22">
        <v>2017</v>
      </c>
      <c r="M462" s="11" t="s">
        <v>96</v>
      </c>
      <c r="N462" s="53">
        <v>230469.27</v>
      </c>
      <c r="O462" s="53">
        <v>0</v>
      </c>
      <c r="P462" s="47" t="s">
        <v>2539</v>
      </c>
      <c r="Q462" s="11" t="s">
        <v>1663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599</v>
      </c>
      <c r="F463" s="11" t="s">
        <v>600</v>
      </c>
      <c r="H463" s="20" t="s">
        <v>99</v>
      </c>
      <c r="I463" s="11" t="s">
        <v>93</v>
      </c>
      <c r="J463" s="11" t="s">
        <v>601</v>
      </c>
      <c r="K463" s="11" t="s">
        <v>95</v>
      </c>
      <c r="L463" s="22">
        <v>2017</v>
      </c>
      <c r="M463" s="11" t="s">
        <v>96</v>
      </c>
      <c r="N463" s="53">
        <v>235769.02</v>
      </c>
      <c r="O463" s="53">
        <v>0</v>
      </c>
      <c r="P463" s="47" t="s">
        <v>2539</v>
      </c>
      <c r="Q463" s="11" t="s">
        <v>602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1252</v>
      </c>
      <c r="F464" s="11" t="s">
        <v>1253</v>
      </c>
      <c r="H464" s="20" t="s">
        <v>99</v>
      </c>
      <c r="I464" s="11" t="s">
        <v>93</v>
      </c>
      <c r="J464" s="11" t="s">
        <v>1254</v>
      </c>
      <c r="K464" s="11" t="s">
        <v>95</v>
      </c>
      <c r="L464" s="22">
        <v>2017</v>
      </c>
      <c r="M464" s="11" t="s">
        <v>96</v>
      </c>
      <c r="N464" s="53">
        <v>237474.95999999996</v>
      </c>
      <c r="O464" s="53">
        <v>0</v>
      </c>
      <c r="P464" s="47" t="s">
        <v>2539</v>
      </c>
      <c r="Q464" s="11" t="s">
        <v>1255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1148</v>
      </c>
      <c r="F465" s="11" t="s">
        <v>1149</v>
      </c>
      <c r="G465" s="11" t="s">
        <v>1150</v>
      </c>
      <c r="H465" s="20" t="s">
        <v>99</v>
      </c>
      <c r="I465" s="11" t="s">
        <v>93</v>
      </c>
      <c r="J465" s="11" t="s">
        <v>1151</v>
      </c>
      <c r="K465" s="11" t="s">
        <v>95</v>
      </c>
      <c r="L465" s="22">
        <v>2017</v>
      </c>
      <c r="M465" s="11" t="s">
        <v>96</v>
      </c>
      <c r="N465" s="53">
        <v>238000</v>
      </c>
      <c r="O465" s="53">
        <v>0</v>
      </c>
      <c r="P465" s="47" t="s">
        <v>2539</v>
      </c>
      <c r="Q465" s="11" t="s">
        <v>1152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753</v>
      </c>
      <c r="E466" s="14"/>
      <c r="F466" s="11" t="s">
        <v>754</v>
      </c>
      <c r="H466" s="20" t="s">
        <v>99</v>
      </c>
      <c r="I466" s="11" t="s">
        <v>93</v>
      </c>
      <c r="J466" s="11" t="s">
        <v>755</v>
      </c>
      <c r="K466" s="11" t="s">
        <v>95</v>
      </c>
      <c r="L466" s="22">
        <v>2017</v>
      </c>
      <c r="M466" s="11" t="s">
        <v>96</v>
      </c>
      <c r="N466" s="53">
        <v>232380.09999999998</v>
      </c>
      <c r="O466" s="53">
        <v>0</v>
      </c>
      <c r="P466" s="47" t="s">
        <v>2539</v>
      </c>
      <c r="Q466" s="11" t="s">
        <v>756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53">
        <v>256843.55</v>
      </c>
      <c r="O467" s="53">
        <v>0</v>
      </c>
      <c r="P467" s="47" t="s">
        <v>2539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1575</v>
      </c>
      <c r="F468" s="11" t="s">
        <v>1576</v>
      </c>
      <c r="H468" s="20" t="s">
        <v>99</v>
      </c>
      <c r="I468" s="11" t="s">
        <v>93</v>
      </c>
      <c r="J468" s="11" t="s">
        <v>964</v>
      </c>
      <c r="K468" s="11" t="s">
        <v>95</v>
      </c>
      <c r="L468" s="22">
        <v>2017</v>
      </c>
      <c r="M468" s="11" t="s">
        <v>96</v>
      </c>
      <c r="N468" s="53">
        <v>257765.81</v>
      </c>
      <c r="O468" s="53">
        <v>51041.5</v>
      </c>
      <c r="P468" s="47" t="s">
        <v>2539</v>
      </c>
      <c r="Q468" s="11" t="s">
        <v>965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589</v>
      </c>
      <c r="F469" s="11" t="s">
        <v>590</v>
      </c>
      <c r="G469" s="11" t="s">
        <v>591</v>
      </c>
      <c r="H469" s="20" t="s">
        <v>592</v>
      </c>
      <c r="I469" s="11" t="s">
        <v>121</v>
      </c>
      <c r="J469" s="11" t="s">
        <v>593</v>
      </c>
      <c r="K469" s="11" t="s">
        <v>95</v>
      </c>
      <c r="L469" s="22">
        <v>2017</v>
      </c>
      <c r="M469" s="11" t="s">
        <v>96</v>
      </c>
      <c r="N469" s="53">
        <v>258178.99</v>
      </c>
      <c r="O469" s="53">
        <v>0</v>
      </c>
      <c r="P469" s="47" t="s">
        <v>2539</v>
      </c>
      <c r="Q469" s="11" t="s">
        <v>594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895</v>
      </c>
      <c r="F470" s="11" t="s">
        <v>896</v>
      </c>
      <c r="G470" s="11" t="s">
        <v>897</v>
      </c>
      <c r="H470" s="20" t="s">
        <v>99</v>
      </c>
      <c r="I470" s="11" t="s">
        <v>93</v>
      </c>
      <c r="J470" s="11" t="s">
        <v>771</v>
      </c>
      <c r="K470" s="11" t="s">
        <v>95</v>
      </c>
      <c r="L470" s="22">
        <v>2017</v>
      </c>
      <c r="M470" s="11" t="s">
        <v>96</v>
      </c>
      <c r="N470" s="53">
        <v>270318.62</v>
      </c>
      <c r="O470" s="53">
        <v>0</v>
      </c>
      <c r="P470" s="47" t="s">
        <v>2539</v>
      </c>
      <c r="Q470" s="11" t="s">
        <v>898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1248</v>
      </c>
      <c r="F471" s="11" t="s">
        <v>1249</v>
      </c>
      <c r="H471" s="20" t="s">
        <v>106</v>
      </c>
      <c r="I471" s="11" t="s">
        <v>93</v>
      </c>
      <c r="J471" s="11" t="s">
        <v>1250</v>
      </c>
      <c r="K471" s="11" t="s">
        <v>95</v>
      </c>
      <c r="L471" s="22">
        <v>2017</v>
      </c>
      <c r="M471" s="11" t="s">
        <v>96</v>
      </c>
      <c r="N471" s="53">
        <v>274095.5</v>
      </c>
      <c r="O471" s="53">
        <v>0</v>
      </c>
      <c r="P471" s="47" t="s">
        <v>2539</v>
      </c>
      <c r="Q471" s="11" t="s">
        <v>1251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1820</v>
      </c>
      <c r="F472" s="20" t="s">
        <v>2086</v>
      </c>
      <c r="G472" s="20"/>
      <c r="H472" s="20" t="s">
        <v>99</v>
      </c>
      <c r="I472" s="26" t="s">
        <v>93</v>
      </c>
      <c r="J472" s="20" t="s">
        <v>2239</v>
      </c>
      <c r="K472" s="11" t="s">
        <v>95</v>
      </c>
      <c r="L472" s="22">
        <v>2017</v>
      </c>
      <c r="M472" s="11">
        <v>3</v>
      </c>
      <c r="N472" s="53">
        <v>276951.99</v>
      </c>
      <c r="O472" s="53">
        <v>0</v>
      </c>
      <c r="P472" s="47" t="s">
        <v>2539</v>
      </c>
      <c r="Q472" s="11" t="s">
        <v>1940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1502</v>
      </c>
      <c r="F473" s="11" t="s">
        <v>1503</v>
      </c>
      <c r="H473" s="20" t="s">
        <v>99</v>
      </c>
      <c r="I473" s="11" t="s">
        <v>93</v>
      </c>
      <c r="J473" s="11" t="s">
        <v>1504</v>
      </c>
      <c r="K473" s="11" t="s">
        <v>95</v>
      </c>
      <c r="L473" s="22">
        <v>2017</v>
      </c>
      <c r="M473" s="11" t="s">
        <v>96</v>
      </c>
      <c r="N473" s="53">
        <v>278114.77999999997</v>
      </c>
      <c r="O473" s="53">
        <v>0</v>
      </c>
      <c r="P473" s="47" t="s">
        <v>2539</v>
      </c>
      <c r="Q473" s="11" t="s">
        <v>1505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1371</v>
      </c>
      <c r="F474" s="14" t="s">
        <v>1372</v>
      </c>
      <c r="G474" s="14" t="s">
        <v>1373</v>
      </c>
      <c r="H474" s="20" t="s">
        <v>572</v>
      </c>
      <c r="I474" s="11" t="s">
        <v>573</v>
      </c>
      <c r="J474" s="11" t="s">
        <v>1374</v>
      </c>
      <c r="K474" s="11" t="s">
        <v>95</v>
      </c>
      <c r="L474" s="22">
        <v>2017</v>
      </c>
      <c r="M474" s="11" t="s">
        <v>96</v>
      </c>
      <c r="N474" s="53">
        <v>288100</v>
      </c>
      <c r="O474" s="53">
        <v>0</v>
      </c>
      <c r="P474" s="47" t="s">
        <v>2539</v>
      </c>
      <c r="Q474" s="11" t="s">
        <v>1375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1480</v>
      </c>
      <c r="F475" s="11" t="s">
        <v>1481</v>
      </c>
      <c r="G475" s="11" t="s">
        <v>1482</v>
      </c>
      <c r="H475" s="20" t="s">
        <v>99</v>
      </c>
      <c r="I475" s="11" t="s">
        <v>93</v>
      </c>
      <c r="J475" s="11" t="s">
        <v>1483</v>
      </c>
      <c r="K475" s="11" t="s">
        <v>95</v>
      </c>
      <c r="L475" s="22">
        <v>2017</v>
      </c>
      <c r="M475" s="11" t="s">
        <v>96</v>
      </c>
      <c r="N475" s="53">
        <v>291724.53000000003</v>
      </c>
      <c r="O475" s="53">
        <v>0</v>
      </c>
      <c r="P475" s="47" t="s">
        <v>2539</v>
      </c>
      <c r="Q475" s="11" t="s">
        <v>1484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607</v>
      </c>
      <c r="F476" s="11" t="s">
        <v>608</v>
      </c>
      <c r="H476" s="20" t="s">
        <v>99</v>
      </c>
      <c r="I476" s="11" t="s">
        <v>93</v>
      </c>
      <c r="J476" s="11" t="s">
        <v>609</v>
      </c>
      <c r="K476" s="11" t="s">
        <v>95</v>
      </c>
      <c r="L476" s="22">
        <v>2017</v>
      </c>
      <c r="M476" s="11" t="s">
        <v>258</v>
      </c>
      <c r="N476" s="53">
        <v>306250</v>
      </c>
      <c r="O476" s="53">
        <v>0</v>
      </c>
      <c r="P476" s="47" t="s">
        <v>2539</v>
      </c>
      <c r="Q476" s="11" t="s">
        <v>610</v>
      </c>
      <c r="S476" s="11" t="s">
        <v>611</v>
      </c>
      <c r="T476" s="11" t="s">
        <v>612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1672</v>
      </c>
      <c r="F477" s="11" t="s">
        <v>1673</v>
      </c>
      <c r="H477" s="20" t="s">
        <v>1267</v>
      </c>
      <c r="I477" s="11" t="s">
        <v>93</v>
      </c>
      <c r="J477" s="11" t="s">
        <v>1674</v>
      </c>
      <c r="K477" s="11" t="s">
        <v>95</v>
      </c>
      <c r="L477" s="22">
        <v>2017</v>
      </c>
      <c r="M477" s="11" t="s">
        <v>96</v>
      </c>
      <c r="N477" s="53">
        <v>308888.5</v>
      </c>
      <c r="O477" s="53">
        <v>0</v>
      </c>
      <c r="P477" s="47" t="s">
        <v>2539</v>
      </c>
      <c r="Q477" s="11" t="s">
        <v>1675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980</v>
      </c>
      <c r="F478" s="11" t="s">
        <v>981</v>
      </c>
      <c r="H478" s="20" t="s">
        <v>99</v>
      </c>
      <c r="I478" s="11" t="s">
        <v>93</v>
      </c>
      <c r="J478" s="11" t="s">
        <v>982</v>
      </c>
      <c r="K478" s="11" t="s">
        <v>95</v>
      </c>
      <c r="L478" s="22">
        <v>2017</v>
      </c>
      <c r="M478" s="11" t="s">
        <v>96</v>
      </c>
      <c r="N478" s="53">
        <v>309200.55</v>
      </c>
      <c r="O478" s="53">
        <v>0</v>
      </c>
      <c r="P478" s="47" t="s">
        <v>2539</v>
      </c>
      <c r="Q478" s="11" t="s">
        <v>983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53">
        <v>315750</v>
      </c>
      <c r="O479" s="53">
        <v>0</v>
      </c>
      <c r="P479" s="47" t="s">
        <v>2539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1294</v>
      </c>
      <c r="F480" s="11" t="s">
        <v>1295</v>
      </c>
      <c r="H480" s="20" t="s">
        <v>875</v>
      </c>
      <c r="I480" s="11" t="s">
        <v>93</v>
      </c>
      <c r="J480" s="11" t="s">
        <v>1296</v>
      </c>
      <c r="K480" s="11" t="s">
        <v>95</v>
      </c>
      <c r="L480" s="22">
        <v>2017</v>
      </c>
      <c r="M480" s="11" t="s">
        <v>96</v>
      </c>
      <c r="N480" s="53">
        <v>317399.84999999998</v>
      </c>
      <c r="O480" s="53">
        <v>0</v>
      </c>
      <c r="P480" s="47" t="s">
        <v>2539</v>
      </c>
      <c r="Q480" s="11" t="s">
        <v>1297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2337</v>
      </c>
      <c r="E481" s="11" t="s">
        <v>2338</v>
      </c>
      <c r="F481" s="20" t="s">
        <v>2048</v>
      </c>
      <c r="G481" s="20"/>
      <c r="H481" s="20" t="s">
        <v>99</v>
      </c>
      <c r="I481" s="26" t="s">
        <v>93</v>
      </c>
      <c r="J481" s="20" t="s">
        <v>1670</v>
      </c>
      <c r="K481" s="11" t="s">
        <v>95</v>
      </c>
      <c r="L481" s="22">
        <v>2017</v>
      </c>
      <c r="M481" s="11">
        <v>3</v>
      </c>
      <c r="N481" s="53">
        <v>326053.49</v>
      </c>
      <c r="O481" s="53">
        <v>4249.93</v>
      </c>
      <c r="P481" s="47" t="s">
        <v>2539</v>
      </c>
      <c r="Q481" s="11" t="s">
        <v>1908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1836</v>
      </c>
      <c r="F482" s="26" t="s">
        <v>2413</v>
      </c>
      <c r="G482" s="26" t="s">
        <v>2425</v>
      </c>
      <c r="H482" s="20" t="s">
        <v>99</v>
      </c>
      <c r="I482" s="26" t="s">
        <v>93</v>
      </c>
      <c r="J482" s="20" t="s">
        <v>2257</v>
      </c>
      <c r="K482" s="11" t="s">
        <v>95</v>
      </c>
      <c r="L482" s="22">
        <v>2017</v>
      </c>
      <c r="M482" s="11">
        <v>3</v>
      </c>
      <c r="N482" s="53">
        <v>328440</v>
      </c>
      <c r="O482" s="53">
        <v>0</v>
      </c>
      <c r="P482" s="47" t="s">
        <v>2539</v>
      </c>
      <c r="Q482" s="11" t="s">
        <v>1958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1091</v>
      </c>
      <c r="F483" s="11" t="s">
        <v>1092</v>
      </c>
      <c r="H483" s="20" t="s">
        <v>159</v>
      </c>
      <c r="I483" s="11" t="s">
        <v>93</v>
      </c>
      <c r="J483" s="11" t="s">
        <v>1093</v>
      </c>
      <c r="K483" s="11" t="s">
        <v>95</v>
      </c>
      <c r="L483" s="22">
        <v>2017</v>
      </c>
      <c r="M483" s="11" t="s">
        <v>96</v>
      </c>
      <c r="N483" s="53">
        <v>332311.29000000004</v>
      </c>
      <c r="O483" s="53">
        <v>8166.1</v>
      </c>
      <c r="P483" s="47" t="s">
        <v>2539</v>
      </c>
      <c r="Q483" s="11" t="s">
        <v>1094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960</v>
      </c>
      <c r="F484" s="11" t="s">
        <v>961</v>
      </c>
      <c r="H484" s="20" t="s">
        <v>99</v>
      </c>
      <c r="I484" s="11" t="s">
        <v>93</v>
      </c>
      <c r="J484" s="11" t="s">
        <v>962</v>
      </c>
      <c r="K484" s="11" t="s">
        <v>95</v>
      </c>
      <c r="L484" s="22">
        <v>2017</v>
      </c>
      <c r="M484" s="11" t="s">
        <v>96</v>
      </c>
      <c r="N484" s="53">
        <v>335211.05</v>
      </c>
      <c r="O484" s="53">
        <v>0</v>
      </c>
      <c r="P484" s="47" t="s">
        <v>2539</v>
      </c>
      <c r="Q484" s="11" t="s">
        <v>963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761</v>
      </c>
      <c r="E485" s="14"/>
      <c r="F485" s="11" t="s">
        <v>762</v>
      </c>
      <c r="H485" s="20" t="s">
        <v>99</v>
      </c>
      <c r="I485" s="11" t="s">
        <v>93</v>
      </c>
      <c r="J485" s="11" t="s">
        <v>763</v>
      </c>
      <c r="K485" s="11" t="s">
        <v>95</v>
      </c>
      <c r="L485" s="22">
        <v>2017</v>
      </c>
      <c r="M485" s="11" t="s">
        <v>96</v>
      </c>
      <c r="N485" s="53">
        <v>342982.1</v>
      </c>
      <c r="O485" s="53">
        <v>0</v>
      </c>
      <c r="P485" s="47" t="s">
        <v>2539</v>
      </c>
      <c r="Q485" s="11" t="s">
        <v>764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1596</v>
      </c>
      <c r="F486" s="11" t="s">
        <v>1597</v>
      </c>
      <c r="H486" s="20" t="s">
        <v>99</v>
      </c>
      <c r="I486" s="11" t="s">
        <v>93</v>
      </c>
      <c r="J486" s="11" t="s">
        <v>1598</v>
      </c>
      <c r="K486" s="11" t="s">
        <v>95</v>
      </c>
      <c r="L486" s="22">
        <v>2017</v>
      </c>
      <c r="M486" s="11" t="s">
        <v>96</v>
      </c>
      <c r="N486" s="53">
        <v>384580.60000000003</v>
      </c>
      <c r="O486" s="53">
        <v>0</v>
      </c>
      <c r="P486" s="47" t="s">
        <v>2539</v>
      </c>
      <c r="Q486" s="11" t="s">
        <v>1599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2381</v>
      </c>
      <c r="F487" s="11" t="s">
        <v>782</v>
      </c>
      <c r="H487" s="20" t="s">
        <v>99</v>
      </c>
      <c r="I487" s="11" t="s">
        <v>93</v>
      </c>
      <c r="J487" s="11" t="s">
        <v>783</v>
      </c>
      <c r="K487" s="11" t="s">
        <v>95</v>
      </c>
      <c r="L487" s="22">
        <v>2017</v>
      </c>
      <c r="M487" s="11" t="s">
        <v>96</v>
      </c>
      <c r="N487" s="53">
        <v>419551.73</v>
      </c>
      <c r="O487" s="53">
        <v>0</v>
      </c>
      <c r="P487" s="47" t="s">
        <v>2539</v>
      </c>
      <c r="Q487" s="11" t="s">
        <v>784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856</v>
      </c>
      <c r="F488" s="11" t="s">
        <v>857</v>
      </c>
      <c r="H488" s="20" t="s">
        <v>99</v>
      </c>
      <c r="I488" s="11" t="s">
        <v>93</v>
      </c>
      <c r="J488" s="11" t="s">
        <v>858</v>
      </c>
      <c r="K488" s="11" t="s">
        <v>95</v>
      </c>
      <c r="L488" s="22">
        <v>2017</v>
      </c>
      <c r="M488" s="11" t="s">
        <v>96</v>
      </c>
      <c r="N488" s="53">
        <v>423286.92000000004</v>
      </c>
      <c r="O488" s="53">
        <v>0</v>
      </c>
      <c r="P488" s="47" t="s">
        <v>2539</v>
      </c>
      <c r="Q488" s="11" t="s">
        <v>859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722</v>
      </c>
      <c r="F489" s="11" t="s">
        <v>723</v>
      </c>
      <c r="G489" s="11" t="s">
        <v>724</v>
      </c>
      <c r="H489" s="20" t="s">
        <v>99</v>
      </c>
      <c r="I489" s="11" t="s">
        <v>93</v>
      </c>
      <c r="J489" s="11" t="s">
        <v>725</v>
      </c>
      <c r="K489" s="11" t="s">
        <v>95</v>
      </c>
      <c r="L489" s="22">
        <v>2017</v>
      </c>
      <c r="M489" s="11" t="s">
        <v>96</v>
      </c>
      <c r="N489" s="53">
        <v>424278.26</v>
      </c>
      <c r="O489" s="53">
        <v>0</v>
      </c>
      <c r="P489" s="47" t="s">
        <v>2539</v>
      </c>
      <c r="Q489" s="11" t="s">
        <v>726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1735</v>
      </c>
      <c r="F490" s="20" t="s">
        <v>1972</v>
      </c>
      <c r="G490" s="20"/>
      <c r="H490" s="20" t="s">
        <v>2124</v>
      </c>
      <c r="I490" s="26" t="s">
        <v>93</v>
      </c>
      <c r="J490" s="20" t="s">
        <v>2150</v>
      </c>
      <c r="K490" s="11" t="s">
        <v>95</v>
      </c>
      <c r="L490" s="22">
        <v>2017</v>
      </c>
      <c r="M490" s="11">
        <v>3</v>
      </c>
      <c r="N490" s="53">
        <v>447196.69999999995</v>
      </c>
      <c r="O490" s="53">
        <v>0</v>
      </c>
      <c r="P490" s="47" t="s">
        <v>2539</v>
      </c>
      <c r="Q490" s="11" t="s">
        <v>1846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401</v>
      </c>
      <c r="F491" s="11" t="s">
        <v>402</v>
      </c>
      <c r="G491" s="11" t="s">
        <v>403</v>
      </c>
      <c r="H491" s="20" t="s">
        <v>159</v>
      </c>
      <c r="I491" s="11" t="s">
        <v>93</v>
      </c>
      <c r="J491" s="11" t="s">
        <v>404</v>
      </c>
      <c r="K491" s="11" t="s">
        <v>95</v>
      </c>
      <c r="L491" s="22">
        <v>2017</v>
      </c>
      <c r="M491" s="11" t="s">
        <v>96</v>
      </c>
      <c r="N491" s="53">
        <v>465966</v>
      </c>
      <c r="O491" s="53">
        <v>0</v>
      </c>
      <c r="P491" s="47" t="s">
        <v>2539</v>
      </c>
      <c r="Q491" s="11" t="s">
        <v>405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1333</v>
      </c>
      <c r="F492" s="11" t="s">
        <v>1334</v>
      </c>
      <c r="G492" s="11" t="s">
        <v>1335</v>
      </c>
      <c r="H492" s="20" t="s">
        <v>99</v>
      </c>
      <c r="I492" s="11" t="s">
        <v>93</v>
      </c>
      <c r="J492" s="11" t="s">
        <v>1336</v>
      </c>
      <c r="K492" s="11" t="s">
        <v>95</v>
      </c>
      <c r="L492" s="22">
        <v>2017</v>
      </c>
      <c r="M492" s="11" t="s">
        <v>96</v>
      </c>
      <c r="N492" s="53">
        <v>472968.47000000003</v>
      </c>
      <c r="O492" s="53">
        <v>0</v>
      </c>
      <c r="P492" s="47" t="s">
        <v>2539</v>
      </c>
      <c r="Q492" s="11" t="s">
        <v>1337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553</v>
      </c>
      <c r="F493" s="11" t="s">
        <v>554</v>
      </c>
      <c r="H493" s="20" t="s">
        <v>99</v>
      </c>
      <c r="I493" s="11" t="s">
        <v>93</v>
      </c>
      <c r="J493" s="11" t="s">
        <v>555</v>
      </c>
      <c r="K493" s="11" t="s">
        <v>95</v>
      </c>
      <c r="L493" s="22">
        <v>2017</v>
      </c>
      <c r="M493" s="11" t="s">
        <v>96</v>
      </c>
      <c r="N493" s="53">
        <v>483016.31999999995</v>
      </c>
      <c r="O493" s="53">
        <v>0</v>
      </c>
      <c r="P493" s="47" t="s">
        <v>2539</v>
      </c>
      <c r="Q493" s="11" t="s">
        <v>556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1017</v>
      </c>
      <c r="F494" s="11" t="s">
        <v>1018</v>
      </c>
      <c r="G494" s="11" t="s">
        <v>1019</v>
      </c>
      <c r="H494" s="20" t="s">
        <v>181</v>
      </c>
      <c r="I494" s="11" t="s">
        <v>93</v>
      </c>
      <c r="J494" s="11" t="s">
        <v>1020</v>
      </c>
      <c r="K494" s="11" t="s">
        <v>95</v>
      </c>
      <c r="L494" s="22">
        <v>2017</v>
      </c>
      <c r="M494" s="11" t="s">
        <v>96</v>
      </c>
      <c r="N494" s="53">
        <v>490257.19999999995</v>
      </c>
      <c r="O494" s="53">
        <v>0</v>
      </c>
      <c r="P494" s="47" t="s">
        <v>2539</v>
      </c>
      <c r="Q494" s="11" t="s">
        <v>1021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1656</v>
      </c>
      <c r="F495" s="14" t="s">
        <v>1657</v>
      </c>
      <c r="G495" s="14" t="s">
        <v>1658</v>
      </c>
      <c r="H495" s="20" t="s">
        <v>99</v>
      </c>
      <c r="I495" s="11" t="s">
        <v>93</v>
      </c>
      <c r="J495" s="11" t="s">
        <v>1101</v>
      </c>
      <c r="K495" s="11" t="s">
        <v>95</v>
      </c>
      <c r="L495" s="22">
        <v>2017</v>
      </c>
      <c r="M495" s="11" t="s">
        <v>96</v>
      </c>
      <c r="N495" s="53">
        <v>499271</v>
      </c>
      <c r="O495" s="53">
        <v>0</v>
      </c>
      <c r="P495" s="47" t="s">
        <v>2539</v>
      </c>
      <c r="Q495" s="11" t="s">
        <v>1659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950</v>
      </c>
      <c r="F496" s="11" t="s">
        <v>951</v>
      </c>
      <c r="G496" s="11" t="s">
        <v>952</v>
      </c>
      <c r="H496" s="20" t="s">
        <v>99</v>
      </c>
      <c r="I496" s="11" t="s">
        <v>93</v>
      </c>
      <c r="J496" s="11" t="s">
        <v>953</v>
      </c>
      <c r="K496" s="11" t="s">
        <v>95</v>
      </c>
      <c r="L496" s="22">
        <v>2017</v>
      </c>
      <c r="M496" s="11" t="s">
        <v>231</v>
      </c>
      <c r="N496" s="53">
        <v>507810.2115384615</v>
      </c>
      <c r="O496" s="53">
        <v>0</v>
      </c>
      <c r="P496" s="47" t="s">
        <v>2539</v>
      </c>
      <c r="Q496" s="11" t="s">
        <v>954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1633</v>
      </c>
      <c r="E497" s="14"/>
      <c r="F497" s="11" t="s">
        <v>1634</v>
      </c>
      <c r="H497" s="20" t="s">
        <v>99</v>
      </c>
      <c r="I497" s="11" t="s">
        <v>93</v>
      </c>
      <c r="J497" s="11" t="s">
        <v>1635</v>
      </c>
      <c r="K497" s="11" t="s">
        <v>95</v>
      </c>
      <c r="L497" s="22">
        <v>2017</v>
      </c>
      <c r="M497" s="11" t="s">
        <v>96</v>
      </c>
      <c r="N497" s="53">
        <v>509460.30000000005</v>
      </c>
      <c r="O497" s="53">
        <v>0</v>
      </c>
      <c r="P497" s="47" t="s">
        <v>2539</v>
      </c>
      <c r="Q497" s="11" t="s">
        <v>1636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53">
        <v>512178.66</v>
      </c>
      <c r="O498" s="53">
        <v>0</v>
      </c>
      <c r="P498" s="47" t="s">
        <v>2539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1724</v>
      </c>
      <c r="F499" s="11" t="s">
        <v>1725</v>
      </c>
      <c r="G499" s="11" t="s">
        <v>1726</v>
      </c>
      <c r="H499" s="20" t="s">
        <v>99</v>
      </c>
      <c r="I499" s="11" t="s">
        <v>93</v>
      </c>
      <c r="J499" s="11" t="s">
        <v>1727</v>
      </c>
      <c r="K499" s="11" t="s">
        <v>95</v>
      </c>
      <c r="L499" s="22">
        <v>2017</v>
      </c>
      <c r="M499" s="11" t="s">
        <v>231</v>
      </c>
      <c r="N499" s="53">
        <v>530403.91</v>
      </c>
      <c r="O499" s="53">
        <v>0</v>
      </c>
      <c r="P499" s="47" t="s">
        <v>2539</v>
      </c>
      <c r="Q499" s="11" t="s">
        <v>1728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1498</v>
      </c>
      <c r="F500" s="11" t="s">
        <v>1499</v>
      </c>
      <c r="H500" s="20" t="s">
        <v>99</v>
      </c>
      <c r="I500" s="11" t="s">
        <v>93</v>
      </c>
      <c r="J500" s="11" t="s">
        <v>1500</v>
      </c>
      <c r="K500" s="11" t="s">
        <v>95</v>
      </c>
      <c r="L500" s="22">
        <v>2017</v>
      </c>
      <c r="M500" s="11" t="s">
        <v>96</v>
      </c>
      <c r="N500" s="53">
        <v>562894.05999999994</v>
      </c>
      <c r="O500" s="53">
        <v>0</v>
      </c>
      <c r="P500" s="47" t="s">
        <v>2539</v>
      </c>
      <c r="Q500" s="11" t="s">
        <v>1501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1600</v>
      </c>
      <c r="F501" s="11" t="s">
        <v>1601</v>
      </c>
      <c r="H501" s="20" t="s">
        <v>99</v>
      </c>
      <c r="I501" s="11" t="s">
        <v>93</v>
      </c>
      <c r="J501" s="11" t="s">
        <v>1602</v>
      </c>
      <c r="K501" s="11" t="s">
        <v>95</v>
      </c>
      <c r="L501" s="22">
        <v>2017</v>
      </c>
      <c r="M501" s="11" t="s">
        <v>96</v>
      </c>
      <c r="N501" s="53">
        <v>568195.30999999994</v>
      </c>
      <c r="O501" s="53">
        <v>0</v>
      </c>
      <c r="P501" s="47" t="s">
        <v>2539</v>
      </c>
      <c r="Q501" s="11" t="s">
        <v>1603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805</v>
      </c>
      <c r="F502" s="11" t="s">
        <v>806</v>
      </c>
      <c r="G502" s="11" t="s">
        <v>807</v>
      </c>
      <c r="H502" s="20" t="s">
        <v>99</v>
      </c>
      <c r="I502" s="11" t="s">
        <v>93</v>
      </c>
      <c r="J502" s="11" t="s">
        <v>597</v>
      </c>
      <c r="K502" s="11" t="s">
        <v>95</v>
      </c>
      <c r="L502" s="22">
        <v>2017</v>
      </c>
      <c r="M502" s="11" t="s">
        <v>96</v>
      </c>
      <c r="N502" s="53">
        <v>624999.57000000007</v>
      </c>
      <c r="O502" s="53">
        <v>0</v>
      </c>
      <c r="P502" s="47" t="s">
        <v>2539</v>
      </c>
      <c r="Q502" s="11" t="s">
        <v>808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53">
        <v>627412.20000000007</v>
      </c>
      <c r="O503" s="53">
        <v>666.95</v>
      </c>
      <c r="P503" s="47" t="s">
        <v>2539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1230</v>
      </c>
      <c r="F504" s="11" t="s">
        <v>1231</v>
      </c>
      <c r="H504" s="20" t="s">
        <v>955</v>
      </c>
      <c r="I504" s="11" t="s">
        <v>914</v>
      </c>
      <c r="J504" s="11" t="s">
        <v>1232</v>
      </c>
      <c r="K504" s="11" t="s">
        <v>95</v>
      </c>
      <c r="L504" s="22">
        <v>2017</v>
      </c>
      <c r="M504" s="11" t="s">
        <v>96</v>
      </c>
      <c r="N504" s="53">
        <v>651908</v>
      </c>
      <c r="O504" s="53">
        <v>0</v>
      </c>
      <c r="P504" s="47" t="s">
        <v>2539</v>
      </c>
      <c r="Q504" s="11" t="s">
        <v>1233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53">
        <v>655603.08000000007</v>
      </c>
      <c r="O505" s="53">
        <v>0</v>
      </c>
      <c r="P505" s="47" t="s">
        <v>2539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630</v>
      </c>
      <c r="F506" s="11" t="s">
        <v>631</v>
      </c>
      <c r="H506" s="20" t="s">
        <v>99</v>
      </c>
      <c r="I506" s="11" t="s">
        <v>93</v>
      </c>
      <c r="J506" s="11" t="s">
        <v>632</v>
      </c>
      <c r="K506" s="11" t="s">
        <v>95</v>
      </c>
      <c r="L506" s="22">
        <v>2017</v>
      </c>
      <c r="M506" s="11" t="s">
        <v>96</v>
      </c>
      <c r="N506" s="53">
        <v>672300</v>
      </c>
      <c r="O506" s="53">
        <v>0</v>
      </c>
      <c r="P506" s="47" t="s">
        <v>2539</v>
      </c>
      <c r="Q506" s="11" t="s">
        <v>633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757</v>
      </c>
      <c r="E507" s="14"/>
      <c r="F507" s="11" t="s">
        <v>758</v>
      </c>
      <c r="H507" s="20" t="s">
        <v>99</v>
      </c>
      <c r="I507" s="11" t="s">
        <v>93</v>
      </c>
      <c r="J507" s="11" t="s">
        <v>759</v>
      </c>
      <c r="K507" s="11" t="s">
        <v>95</v>
      </c>
      <c r="L507" s="22">
        <v>2017</v>
      </c>
      <c r="M507" s="11" t="s">
        <v>96</v>
      </c>
      <c r="N507" s="53">
        <v>688546.5</v>
      </c>
      <c r="O507" s="53">
        <v>0</v>
      </c>
      <c r="P507" s="47" t="s">
        <v>2539</v>
      </c>
      <c r="Q507" s="11" t="s">
        <v>760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1310</v>
      </c>
      <c r="F508" s="11" t="s">
        <v>1311</v>
      </c>
      <c r="H508" s="20" t="s">
        <v>99</v>
      </c>
      <c r="I508" s="11" t="s">
        <v>93</v>
      </c>
      <c r="J508" s="11" t="s">
        <v>1312</v>
      </c>
      <c r="K508" s="11" t="s">
        <v>95</v>
      </c>
      <c r="L508" s="22">
        <v>2017</v>
      </c>
      <c r="M508" s="11" t="s">
        <v>96</v>
      </c>
      <c r="N508" s="53">
        <v>706149.8600000001</v>
      </c>
      <c r="O508" s="53">
        <v>0</v>
      </c>
      <c r="P508" s="47" t="s">
        <v>2539</v>
      </c>
      <c r="Q508" s="11" t="s">
        <v>1313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1438</v>
      </c>
      <c r="F509" s="11" t="s">
        <v>1439</v>
      </c>
      <c r="H509" s="20" t="s">
        <v>870</v>
      </c>
      <c r="I509" s="11" t="s">
        <v>93</v>
      </c>
      <c r="J509" s="11" t="s">
        <v>871</v>
      </c>
      <c r="K509" s="11" t="s">
        <v>95</v>
      </c>
      <c r="L509" s="22">
        <v>2017</v>
      </c>
      <c r="M509" s="11" t="s">
        <v>96</v>
      </c>
      <c r="N509" s="53">
        <v>707527.7</v>
      </c>
      <c r="O509" s="53">
        <v>0</v>
      </c>
      <c r="P509" s="47" t="s">
        <v>2539</v>
      </c>
      <c r="Q509" s="11" t="s">
        <v>1440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887</v>
      </c>
      <c r="F510" s="11" t="s">
        <v>888</v>
      </c>
      <c r="H510" s="20" t="s">
        <v>140</v>
      </c>
      <c r="I510" s="11" t="s">
        <v>93</v>
      </c>
      <c r="J510" s="11" t="s">
        <v>889</v>
      </c>
      <c r="K510" s="11" t="s">
        <v>95</v>
      </c>
      <c r="L510" s="22">
        <v>2017</v>
      </c>
      <c r="M510" s="11" t="s">
        <v>96</v>
      </c>
      <c r="N510" s="53">
        <v>736025.76</v>
      </c>
      <c r="O510" s="53">
        <v>0</v>
      </c>
      <c r="P510" s="47" t="s">
        <v>2539</v>
      </c>
      <c r="Q510" s="11" t="s">
        <v>890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1170</v>
      </c>
      <c r="E511" s="14"/>
      <c r="F511" s="11" t="s">
        <v>1171</v>
      </c>
      <c r="G511" s="11" t="s">
        <v>1172</v>
      </c>
      <c r="H511" s="20" t="s">
        <v>99</v>
      </c>
      <c r="I511" s="11" t="s">
        <v>93</v>
      </c>
      <c r="J511" s="11" t="s">
        <v>854</v>
      </c>
      <c r="K511" s="11" t="s">
        <v>95</v>
      </c>
      <c r="L511" s="22">
        <v>2017</v>
      </c>
      <c r="M511" s="11" t="s">
        <v>96</v>
      </c>
      <c r="N511" s="53">
        <v>743011.5</v>
      </c>
      <c r="O511" s="53">
        <v>0</v>
      </c>
      <c r="P511" s="47" t="s">
        <v>2539</v>
      </c>
      <c r="Q511" s="11" t="s">
        <v>1173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53">
        <v>757326.18</v>
      </c>
      <c r="O512" s="53">
        <v>0</v>
      </c>
      <c r="P512" s="47" t="s">
        <v>2539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1490</v>
      </c>
      <c r="F513" s="11" t="s">
        <v>1491</v>
      </c>
      <c r="H513" s="20" t="s">
        <v>99</v>
      </c>
      <c r="I513" s="11" t="s">
        <v>93</v>
      </c>
      <c r="J513" s="11" t="s">
        <v>1492</v>
      </c>
      <c r="K513" s="11" t="s">
        <v>95</v>
      </c>
      <c r="L513" s="22">
        <v>2017</v>
      </c>
      <c r="M513" s="11" t="s">
        <v>96</v>
      </c>
      <c r="N513" s="53">
        <v>791878.64000000013</v>
      </c>
      <c r="O513" s="53">
        <v>0</v>
      </c>
      <c r="P513" s="47" t="s">
        <v>2539</v>
      </c>
      <c r="Q513" s="11" t="s">
        <v>1493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380</v>
      </c>
      <c r="F514" s="11" t="s">
        <v>381</v>
      </c>
      <c r="G514" s="11" t="s">
        <v>382</v>
      </c>
      <c r="H514" s="20" t="s">
        <v>99</v>
      </c>
      <c r="I514" s="11" t="s">
        <v>93</v>
      </c>
      <c r="J514" s="11" t="s">
        <v>383</v>
      </c>
      <c r="K514" s="11" t="s">
        <v>95</v>
      </c>
      <c r="L514" s="22">
        <v>2017</v>
      </c>
      <c r="M514" s="11" t="s">
        <v>96</v>
      </c>
      <c r="N514" s="53">
        <v>841876.13</v>
      </c>
      <c r="O514" s="53">
        <v>0</v>
      </c>
      <c r="P514" s="47" t="s">
        <v>2539</v>
      </c>
      <c r="Q514" s="11" t="s">
        <v>384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973</v>
      </c>
      <c r="F515" s="11" t="s">
        <v>974</v>
      </c>
      <c r="H515" s="20" t="s">
        <v>99</v>
      </c>
      <c r="I515" s="11" t="s">
        <v>93</v>
      </c>
      <c r="J515" s="11" t="s">
        <v>975</v>
      </c>
      <c r="K515" s="11" t="s">
        <v>95</v>
      </c>
      <c r="L515" s="22">
        <v>2017</v>
      </c>
      <c r="M515" s="11" t="s">
        <v>96</v>
      </c>
      <c r="N515" s="53">
        <v>759622.84923076921</v>
      </c>
      <c r="O515" s="53">
        <v>0</v>
      </c>
      <c r="P515" s="47" t="s">
        <v>2539</v>
      </c>
      <c r="Q515" s="11" t="s">
        <v>976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1153</v>
      </c>
      <c r="F516" s="11" t="s">
        <v>1154</v>
      </c>
      <c r="H516" s="20" t="s">
        <v>99</v>
      </c>
      <c r="I516" s="11" t="s">
        <v>93</v>
      </c>
      <c r="J516" s="11" t="s">
        <v>418</v>
      </c>
      <c r="K516" s="11" t="s">
        <v>95</v>
      </c>
      <c r="L516" s="22">
        <v>2017</v>
      </c>
      <c r="M516" s="11" t="s">
        <v>96</v>
      </c>
      <c r="N516" s="53">
        <v>910614.99</v>
      </c>
      <c r="O516" s="53">
        <v>0</v>
      </c>
      <c r="P516" s="47" t="s">
        <v>2539</v>
      </c>
      <c r="Q516" s="11" t="s">
        <v>1155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1133</v>
      </c>
      <c r="E517" s="14"/>
      <c r="F517" s="11" t="s">
        <v>1134</v>
      </c>
      <c r="H517" s="20" t="s">
        <v>99</v>
      </c>
      <c r="I517" s="11" t="s">
        <v>93</v>
      </c>
      <c r="J517" s="11" t="s">
        <v>1135</v>
      </c>
      <c r="K517" s="11" t="s">
        <v>95</v>
      </c>
      <c r="L517" s="22">
        <v>2017</v>
      </c>
      <c r="M517" s="11" t="s">
        <v>96</v>
      </c>
      <c r="N517" s="53">
        <v>954827.80538461485</v>
      </c>
      <c r="O517" s="53">
        <v>0</v>
      </c>
      <c r="P517" s="47" t="s">
        <v>2539</v>
      </c>
      <c r="Q517" s="11" t="s">
        <v>1136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1260</v>
      </c>
      <c r="F518" s="11" t="s">
        <v>1261</v>
      </c>
      <c r="H518" s="20" t="s">
        <v>99</v>
      </c>
      <c r="I518" s="11" t="s">
        <v>93</v>
      </c>
      <c r="J518" s="11" t="s">
        <v>1258</v>
      </c>
      <c r="K518" s="11" t="s">
        <v>95</v>
      </c>
      <c r="L518" s="22">
        <v>2017</v>
      </c>
      <c r="M518" s="11" t="s">
        <v>96</v>
      </c>
      <c r="N518" s="53">
        <v>1050461.79</v>
      </c>
      <c r="O518" s="53">
        <v>0</v>
      </c>
      <c r="P518" s="47" t="s">
        <v>2539</v>
      </c>
      <c r="Q518" s="11" t="s">
        <v>1262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1469</v>
      </c>
      <c r="F519" s="11" t="s">
        <v>1470</v>
      </c>
      <c r="H519" s="20" t="s">
        <v>99</v>
      </c>
      <c r="I519" s="11" t="s">
        <v>93</v>
      </c>
      <c r="J519" s="11" t="s">
        <v>555</v>
      </c>
      <c r="K519" s="11" t="s">
        <v>95</v>
      </c>
      <c r="L519" s="22">
        <v>2017</v>
      </c>
      <c r="M519" s="11" t="s">
        <v>96</v>
      </c>
      <c r="N519" s="53">
        <v>1017764.0692307693</v>
      </c>
      <c r="O519" s="53">
        <v>132.57</v>
      </c>
      <c r="P519" s="47" t="s">
        <v>2539</v>
      </c>
      <c r="Q519" s="11" t="s">
        <v>1471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2356</v>
      </c>
      <c r="F520" s="11" t="s">
        <v>809</v>
      </c>
      <c r="H520" s="20" t="s">
        <v>99</v>
      </c>
      <c r="I520" s="11" t="s">
        <v>93</v>
      </c>
      <c r="J520" s="11" t="s">
        <v>810</v>
      </c>
      <c r="K520" s="11" t="s">
        <v>95</v>
      </c>
      <c r="L520" s="22">
        <v>2017</v>
      </c>
      <c r="M520" s="11" t="s">
        <v>96</v>
      </c>
      <c r="N520" s="53">
        <v>1144647.08</v>
      </c>
      <c r="O520" s="53">
        <v>0</v>
      </c>
      <c r="P520" s="47" t="s">
        <v>2539</v>
      </c>
      <c r="Q520" s="11" t="s">
        <v>811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1506</v>
      </c>
      <c r="F521" s="11" t="s">
        <v>1507</v>
      </c>
      <c r="H521" s="20" t="s">
        <v>99</v>
      </c>
      <c r="I521" s="11" t="s">
        <v>93</v>
      </c>
      <c r="J521" s="11" t="s">
        <v>280</v>
      </c>
      <c r="K521" s="11" t="s">
        <v>95</v>
      </c>
      <c r="L521" s="22">
        <v>2017</v>
      </c>
      <c r="M521" s="11" t="s">
        <v>96</v>
      </c>
      <c r="N521" s="53">
        <v>1185726</v>
      </c>
      <c r="O521" s="53">
        <v>0</v>
      </c>
      <c r="P521" s="47" t="s">
        <v>2539</v>
      </c>
      <c r="Q521" s="11" t="s">
        <v>1508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1013</v>
      </c>
      <c r="F522" s="11" t="s">
        <v>1014</v>
      </c>
      <c r="H522" s="20" t="s">
        <v>140</v>
      </c>
      <c r="I522" s="11" t="s">
        <v>93</v>
      </c>
      <c r="J522" s="11" t="s">
        <v>1015</v>
      </c>
      <c r="K522" s="11" t="s">
        <v>95</v>
      </c>
      <c r="L522" s="22">
        <v>2017</v>
      </c>
      <c r="M522" s="11" t="s">
        <v>96</v>
      </c>
      <c r="N522" s="53">
        <v>1205369.1100000001</v>
      </c>
      <c r="O522" s="53">
        <v>0</v>
      </c>
      <c r="P522" s="47" t="s">
        <v>2539</v>
      </c>
      <c r="Q522" s="11" t="s">
        <v>1016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1608</v>
      </c>
      <c r="F523" s="11" t="s">
        <v>1609</v>
      </c>
      <c r="H523" s="20" t="s">
        <v>99</v>
      </c>
      <c r="I523" s="11" t="s">
        <v>93</v>
      </c>
      <c r="J523" s="11" t="s">
        <v>1610</v>
      </c>
      <c r="K523" s="11" t="s">
        <v>95</v>
      </c>
      <c r="L523" s="22">
        <v>2017</v>
      </c>
      <c r="M523" s="11" t="s">
        <v>96</v>
      </c>
      <c r="N523" s="53">
        <v>1220264.48</v>
      </c>
      <c r="O523" s="53">
        <v>0</v>
      </c>
      <c r="P523" s="47" t="s">
        <v>2539</v>
      </c>
      <c r="Q523" s="11" t="s">
        <v>1611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498</v>
      </c>
      <c r="F524" s="11" t="s">
        <v>499</v>
      </c>
      <c r="H524" s="20" t="s">
        <v>140</v>
      </c>
      <c r="I524" s="11" t="s">
        <v>93</v>
      </c>
      <c r="J524" s="11" t="s">
        <v>500</v>
      </c>
      <c r="K524" s="11" t="s">
        <v>95</v>
      </c>
      <c r="L524" s="22">
        <v>2017</v>
      </c>
      <c r="M524" s="11" t="s">
        <v>96</v>
      </c>
      <c r="N524" s="53">
        <v>1495559.22</v>
      </c>
      <c r="O524" s="53">
        <v>9725.76</v>
      </c>
      <c r="P524" s="47" t="s">
        <v>2539</v>
      </c>
      <c r="Q524" s="11" t="s">
        <v>501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1380</v>
      </c>
      <c r="F525" s="11" t="s">
        <v>1381</v>
      </c>
      <c r="G525" s="11" t="s">
        <v>1382</v>
      </c>
      <c r="H525" s="20" t="s">
        <v>99</v>
      </c>
      <c r="I525" s="11" t="s">
        <v>93</v>
      </c>
      <c r="J525" s="11" t="s">
        <v>374</v>
      </c>
      <c r="K525" s="11" t="s">
        <v>95</v>
      </c>
      <c r="L525" s="22">
        <v>2017</v>
      </c>
      <c r="M525" s="11" t="s">
        <v>96</v>
      </c>
      <c r="N525" s="53">
        <v>1500000</v>
      </c>
      <c r="O525" s="53">
        <v>0</v>
      </c>
      <c r="P525" s="47" t="s">
        <v>2539</v>
      </c>
      <c r="Q525" s="11" t="s">
        <v>1383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1052</v>
      </c>
      <c r="F526" s="11" t="s">
        <v>1053</v>
      </c>
      <c r="H526" s="20" t="s">
        <v>99</v>
      </c>
      <c r="I526" s="11" t="s">
        <v>93</v>
      </c>
      <c r="J526" s="11" t="s">
        <v>1054</v>
      </c>
      <c r="K526" s="11" t="s">
        <v>95</v>
      </c>
      <c r="L526" s="22">
        <v>2017</v>
      </c>
      <c r="M526" s="11" t="s">
        <v>96</v>
      </c>
      <c r="N526" s="53">
        <v>1591009.07</v>
      </c>
      <c r="O526" s="53">
        <v>0</v>
      </c>
      <c r="P526" s="47" t="s">
        <v>2539</v>
      </c>
      <c r="Q526" s="11" t="s">
        <v>1055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1405</v>
      </c>
      <c r="F527" s="11" t="s">
        <v>1406</v>
      </c>
      <c r="H527" s="20" t="s">
        <v>99</v>
      </c>
      <c r="I527" s="11" t="s">
        <v>93</v>
      </c>
      <c r="J527" s="11" t="s">
        <v>1407</v>
      </c>
      <c r="K527" s="11" t="s">
        <v>95</v>
      </c>
      <c r="L527" s="22">
        <v>2017</v>
      </c>
      <c r="M527" s="11" t="s">
        <v>96</v>
      </c>
      <c r="N527" s="53">
        <v>1610376.1</v>
      </c>
      <c r="O527" s="53">
        <v>72496.5</v>
      </c>
      <c r="P527" s="47" t="s">
        <v>2539</v>
      </c>
      <c r="Q527" s="11" t="s">
        <v>1408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1201</v>
      </c>
      <c r="F528" s="11" t="s">
        <v>1202</v>
      </c>
      <c r="H528" s="20" t="s">
        <v>656</v>
      </c>
      <c r="I528" s="11" t="s">
        <v>93</v>
      </c>
      <c r="J528" s="11" t="s">
        <v>1203</v>
      </c>
      <c r="K528" s="11" t="s">
        <v>95</v>
      </c>
      <c r="L528" s="22">
        <v>2017</v>
      </c>
      <c r="M528" s="11" t="s">
        <v>96</v>
      </c>
      <c r="N528" s="53">
        <v>1673059.6199999999</v>
      </c>
      <c r="O528" s="53">
        <v>0</v>
      </c>
      <c r="P528" s="47" t="s">
        <v>2539</v>
      </c>
      <c r="Q528" s="11" t="s">
        <v>1204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1741</v>
      </c>
      <c r="F529" s="20" t="s">
        <v>1978</v>
      </c>
      <c r="G529" s="20" t="s">
        <v>1979</v>
      </c>
      <c r="H529" s="20" t="s">
        <v>2124</v>
      </c>
      <c r="I529" s="20" t="s">
        <v>93</v>
      </c>
      <c r="J529" s="20" t="s">
        <v>2156</v>
      </c>
      <c r="K529" s="11" t="s">
        <v>95</v>
      </c>
      <c r="L529" s="22">
        <v>2017</v>
      </c>
      <c r="M529" s="11">
        <v>3</v>
      </c>
      <c r="N529" s="53">
        <v>1721454.3499999999</v>
      </c>
      <c r="O529" s="53">
        <v>0</v>
      </c>
      <c r="P529" s="47" t="s">
        <v>2539</v>
      </c>
      <c r="Q529" s="11" t="s">
        <v>1852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977</v>
      </c>
      <c r="F530" s="11" t="s">
        <v>978</v>
      </c>
      <c r="H530" s="20" t="s">
        <v>99</v>
      </c>
      <c r="I530" s="11" t="s">
        <v>93</v>
      </c>
      <c r="J530" s="11" t="s">
        <v>975</v>
      </c>
      <c r="K530" s="11" t="s">
        <v>95</v>
      </c>
      <c r="L530" s="22">
        <v>2017</v>
      </c>
      <c r="M530" s="11" t="s">
        <v>96</v>
      </c>
      <c r="N530" s="53">
        <v>2069519.02</v>
      </c>
      <c r="O530" s="53">
        <v>0</v>
      </c>
      <c r="P530" s="47" t="s">
        <v>2539</v>
      </c>
      <c r="Q530" s="11" t="s">
        <v>979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595</v>
      </c>
      <c r="F531" s="11" t="s">
        <v>596</v>
      </c>
      <c r="H531" s="20" t="s">
        <v>99</v>
      </c>
      <c r="I531" s="11" t="s">
        <v>93</v>
      </c>
      <c r="J531" s="11" t="s">
        <v>597</v>
      </c>
      <c r="K531" s="11" t="s">
        <v>95</v>
      </c>
      <c r="L531" s="22">
        <v>2017</v>
      </c>
      <c r="M531" s="11" t="s">
        <v>96</v>
      </c>
      <c r="N531" s="53">
        <v>2184275</v>
      </c>
      <c r="O531" s="53">
        <v>0</v>
      </c>
      <c r="P531" s="47" t="s">
        <v>2539</v>
      </c>
      <c r="Q531" s="11" t="s">
        <v>598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530</v>
      </c>
      <c r="F532" s="11" t="s">
        <v>531</v>
      </c>
      <c r="H532" s="20" t="s">
        <v>135</v>
      </c>
      <c r="I532" s="11" t="s">
        <v>93</v>
      </c>
      <c r="J532" s="11" t="s">
        <v>532</v>
      </c>
      <c r="K532" s="11" t="s">
        <v>95</v>
      </c>
      <c r="L532" s="22">
        <v>2017</v>
      </c>
      <c r="M532" s="11" t="s">
        <v>96</v>
      </c>
      <c r="N532" s="53">
        <v>2265250.5900000003</v>
      </c>
      <c r="O532" s="53">
        <v>0</v>
      </c>
      <c r="P532" s="47" t="s">
        <v>2539</v>
      </c>
      <c r="Q532" s="11" t="s">
        <v>533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1680</v>
      </c>
      <c r="F533" s="11" t="s">
        <v>1681</v>
      </c>
      <c r="G533" s="11" t="s">
        <v>1682</v>
      </c>
      <c r="H533" s="20" t="s">
        <v>99</v>
      </c>
      <c r="I533" s="11" t="s">
        <v>93</v>
      </c>
      <c r="J533" s="11" t="s">
        <v>1683</v>
      </c>
      <c r="K533" s="11" t="s">
        <v>95</v>
      </c>
      <c r="L533" s="22">
        <v>2017</v>
      </c>
      <c r="M533" s="11" t="s">
        <v>231</v>
      </c>
      <c r="N533" s="53">
        <v>2377771.31</v>
      </c>
      <c r="O533" s="53">
        <v>0</v>
      </c>
      <c r="P533" s="47" t="s">
        <v>2539</v>
      </c>
      <c r="Q533" s="11" t="s">
        <v>1684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797</v>
      </c>
      <c r="F534" s="11" t="s">
        <v>798</v>
      </c>
      <c r="H534" s="20" t="s">
        <v>99</v>
      </c>
      <c r="I534" s="11" t="s">
        <v>93</v>
      </c>
      <c r="J534" s="11" t="s">
        <v>799</v>
      </c>
      <c r="K534" s="11" t="s">
        <v>95</v>
      </c>
      <c r="L534" s="22">
        <v>2017</v>
      </c>
      <c r="M534" s="11" t="s">
        <v>96</v>
      </c>
      <c r="N534" s="53">
        <v>2393173.0200000005</v>
      </c>
      <c r="O534" s="53">
        <v>109046.95999999999</v>
      </c>
      <c r="P534" s="47" t="s">
        <v>2539</v>
      </c>
      <c r="Q534" s="11" t="s">
        <v>800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989</v>
      </c>
      <c r="F535" s="11" t="s">
        <v>990</v>
      </c>
      <c r="H535" s="20" t="s">
        <v>99</v>
      </c>
      <c r="I535" s="11" t="s">
        <v>93</v>
      </c>
      <c r="J535" s="11" t="s">
        <v>991</v>
      </c>
      <c r="K535" s="11" t="s">
        <v>95</v>
      </c>
      <c r="L535" s="22">
        <v>2017</v>
      </c>
      <c r="M535" s="11" t="s">
        <v>96</v>
      </c>
      <c r="N535" s="53">
        <v>2541672.36</v>
      </c>
      <c r="O535" s="53">
        <v>0</v>
      </c>
      <c r="P535" s="47" t="s">
        <v>2539</v>
      </c>
      <c r="Q535" s="11" t="s">
        <v>992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1676</v>
      </c>
      <c r="E536" s="14"/>
      <c r="F536" s="11" t="s">
        <v>1677</v>
      </c>
      <c r="H536" s="20" t="s">
        <v>140</v>
      </c>
      <c r="I536" s="11" t="s">
        <v>93</v>
      </c>
      <c r="J536" s="11" t="s">
        <v>1678</v>
      </c>
      <c r="K536" s="11" t="s">
        <v>95</v>
      </c>
      <c r="L536" s="22">
        <v>2017</v>
      </c>
      <c r="M536" s="11" t="s">
        <v>96</v>
      </c>
      <c r="N536" s="53">
        <v>2611851.88</v>
      </c>
      <c r="O536" s="53">
        <v>0</v>
      </c>
      <c r="P536" s="47" t="s">
        <v>2539</v>
      </c>
      <c r="Q536" s="11" t="s">
        <v>1679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1414</v>
      </c>
      <c r="F537" s="11" t="s">
        <v>1415</v>
      </c>
      <c r="H537" s="20" t="s">
        <v>99</v>
      </c>
      <c r="I537" s="11" t="s">
        <v>93</v>
      </c>
      <c r="J537" s="11" t="s">
        <v>1028</v>
      </c>
      <c r="K537" s="11" t="s">
        <v>95</v>
      </c>
      <c r="L537" s="22">
        <v>2017</v>
      </c>
      <c r="M537" s="11" t="s">
        <v>96</v>
      </c>
      <c r="N537" s="53">
        <v>2791187.25</v>
      </c>
      <c r="O537" s="53">
        <v>0</v>
      </c>
      <c r="P537" s="47" t="s">
        <v>2539</v>
      </c>
      <c r="Q537" s="11" t="s">
        <v>1416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1716</v>
      </c>
      <c r="F538" s="11" t="s">
        <v>1717</v>
      </c>
      <c r="H538" s="20" t="s">
        <v>99</v>
      </c>
      <c r="I538" s="11" t="s">
        <v>93</v>
      </c>
      <c r="J538" s="11" t="s">
        <v>1718</v>
      </c>
      <c r="K538" s="11" t="s">
        <v>95</v>
      </c>
      <c r="L538" s="22">
        <v>2017</v>
      </c>
      <c r="M538" s="11" t="s">
        <v>96</v>
      </c>
      <c r="N538" s="53">
        <v>3137452.4</v>
      </c>
      <c r="O538" s="53">
        <v>0</v>
      </c>
      <c r="P538" s="47" t="s">
        <v>2539</v>
      </c>
      <c r="Q538" s="11" t="s">
        <v>1719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676</v>
      </c>
      <c r="F539" s="11" t="s">
        <v>677</v>
      </c>
      <c r="H539" s="20" t="s">
        <v>99</v>
      </c>
      <c r="I539" s="11" t="s">
        <v>93</v>
      </c>
      <c r="J539" s="11" t="s">
        <v>678</v>
      </c>
      <c r="K539" s="11" t="s">
        <v>95</v>
      </c>
      <c r="L539" s="22">
        <v>2017</v>
      </c>
      <c r="M539" s="11" t="s">
        <v>96</v>
      </c>
      <c r="N539" s="53">
        <v>3331084.2599999993</v>
      </c>
      <c r="O539" s="53">
        <v>0</v>
      </c>
      <c r="P539" s="47" t="s">
        <v>2539</v>
      </c>
      <c r="Q539" s="11" t="s">
        <v>679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566</v>
      </c>
      <c r="F540" s="11" t="s">
        <v>567</v>
      </c>
      <c r="H540" s="20" t="s">
        <v>99</v>
      </c>
      <c r="I540" s="11" t="s">
        <v>93</v>
      </c>
      <c r="J540" s="11" t="s">
        <v>568</v>
      </c>
      <c r="K540" s="11" t="s">
        <v>95</v>
      </c>
      <c r="L540" s="22">
        <v>2017</v>
      </c>
      <c r="M540" s="11" t="s">
        <v>96</v>
      </c>
      <c r="N540" s="53">
        <v>3902131.25</v>
      </c>
      <c r="O540" s="53">
        <v>0</v>
      </c>
      <c r="P540" s="47" t="s">
        <v>2539</v>
      </c>
      <c r="Q540" s="11" t="s">
        <v>569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557</v>
      </c>
      <c r="F541" s="11" t="s">
        <v>558</v>
      </c>
      <c r="G541" s="11" t="s">
        <v>559</v>
      </c>
      <c r="H541" s="20" t="s">
        <v>99</v>
      </c>
      <c r="I541" s="11" t="s">
        <v>93</v>
      </c>
      <c r="J541" s="11" t="s">
        <v>560</v>
      </c>
      <c r="K541" s="11" t="s">
        <v>95</v>
      </c>
      <c r="L541" s="22">
        <v>2017</v>
      </c>
      <c r="M541" s="11" t="s">
        <v>231</v>
      </c>
      <c r="N541" s="53">
        <v>3999194.23</v>
      </c>
      <c r="O541" s="53">
        <v>0</v>
      </c>
      <c r="P541" s="47" t="s">
        <v>2539</v>
      </c>
      <c r="Q541" s="11" t="s">
        <v>561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482</v>
      </c>
      <c r="F542" s="11" t="s">
        <v>483</v>
      </c>
      <c r="H542" s="20" t="s">
        <v>99</v>
      </c>
      <c r="I542" s="11" t="s">
        <v>93</v>
      </c>
      <c r="J542" s="11" t="s">
        <v>484</v>
      </c>
      <c r="K542" s="11" t="s">
        <v>95</v>
      </c>
      <c r="L542" s="22">
        <v>2017</v>
      </c>
      <c r="M542" s="11" t="s">
        <v>231</v>
      </c>
      <c r="N542" s="53">
        <v>4217648.45</v>
      </c>
      <c r="O542" s="53">
        <v>0</v>
      </c>
      <c r="P542" s="47" t="s">
        <v>2539</v>
      </c>
      <c r="Q542" s="11" t="s">
        <v>485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1685</v>
      </c>
      <c r="F543" s="14" t="s">
        <v>1686</v>
      </c>
      <c r="G543" s="14" t="s">
        <v>1687</v>
      </c>
      <c r="H543" s="20" t="s">
        <v>99</v>
      </c>
      <c r="I543" s="11" t="s">
        <v>93</v>
      </c>
      <c r="J543" s="11" t="s">
        <v>1688</v>
      </c>
      <c r="K543" s="11" t="s">
        <v>95</v>
      </c>
      <c r="L543" s="22">
        <v>2017</v>
      </c>
      <c r="M543" s="11" t="s">
        <v>231</v>
      </c>
      <c r="N543" s="53">
        <v>4560594.8499999996</v>
      </c>
      <c r="O543" s="53">
        <v>0</v>
      </c>
      <c r="P543" s="47" t="s">
        <v>2539</v>
      </c>
      <c r="Q543" s="11" t="s">
        <v>1689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671</v>
      </c>
      <c r="F544" s="11" t="s">
        <v>672</v>
      </c>
      <c r="G544" s="11" t="s">
        <v>673</v>
      </c>
      <c r="H544" s="20" t="s">
        <v>328</v>
      </c>
      <c r="I544" s="11" t="s">
        <v>93</v>
      </c>
      <c r="J544" s="11" t="s">
        <v>674</v>
      </c>
      <c r="K544" s="11" t="s">
        <v>95</v>
      </c>
      <c r="L544" s="22">
        <v>2017</v>
      </c>
      <c r="M544" s="11" t="s">
        <v>96</v>
      </c>
      <c r="N544" s="53">
        <v>5008594.2399999993</v>
      </c>
      <c r="O544" s="53">
        <v>0</v>
      </c>
      <c r="P544" s="47" t="s">
        <v>2539</v>
      </c>
      <c r="Q544" s="11" t="s">
        <v>675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1708</v>
      </c>
      <c r="F545" s="11" t="s">
        <v>1709</v>
      </c>
      <c r="H545" s="20" t="s">
        <v>99</v>
      </c>
      <c r="I545" s="11" t="s">
        <v>93</v>
      </c>
      <c r="J545" s="11" t="s">
        <v>1710</v>
      </c>
      <c r="K545" s="11" t="s">
        <v>95</v>
      </c>
      <c r="L545" s="22">
        <v>2017</v>
      </c>
      <c r="M545" s="11" t="s">
        <v>231</v>
      </c>
      <c r="N545" s="53">
        <v>5211688.1999999983</v>
      </c>
      <c r="O545" s="53">
        <v>0</v>
      </c>
      <c r="P545" s="47" t="s">
        <v>2539</v>
      </c>
      <c r="Q545" s="11" t="s">
        <v>1711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1815</v>
      </c>
      <c r="F546" s="20" t="s">
        <v>2080</v>
      </c>
      <c r="G546" s="20" t="s">
        <v>2014</v>
      </c>
      <c r="H546" s="20" t="s">
        <v>99</v>
      </c>
      <c r="I546" s="26" t="s">
        <v>93</v>
      </c>
      <c r="J546" s="20" t="s">
        <v>1293</v>
      </c>
      <c r="K546" s="11" t="s">
        <v>95</v>
      </c>
      <c r="L546" s="22">
        <v>2017</v>
      </c>
      <c r="M546" s="11">
        <v>3</v>
      </c>
      <c r="N546" s="53">
        <v>7729690.3923076903</v>
      </c>
      <c r="O546" s="53">
        <v>3160775.75</v>
      </c>
      <c r="P546" s="47" t="s">
        <v>2539</v>
      </c>
      <c r="Q546" s="11" t="s">
        <v>1933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930</v>
      </c>
      <c r="F547" s="11" t="s">
        <v>931</v>
      </c>
      <c r="G547" s="11" t="s">
        <v>932</v>
      </c>
      <c r="H547" s="20" t="s">
        <v>933</v>
      </c>
      <c r="I547" s="11" t="s">
        <v>93</v>
      </c>
      <c r="J547" s="11" t="s">
        <v>934</v>
      </c>
      <c r="K547" s="11" t="s">
        <v>95</v>
      </c>
      <c r="L547" s="22">
        <v>2017</v>
      </c>
      <c r="M547" s="11" t="s">
        <v>96</v>
      </c>
      <c r="N547" s="53">
        <v>6994448.9000000004</v>
      </c>
      <c r="O547" s="53">
        <v>0</v>
      </c>
      <c r="P547" s="47" t="s">
        <v>2539</v>
      </c>
      <c r="Q547" s="11" t="s">
        <v>935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389</v>
      </c>
      <c r="F548" s="11" t="s">
        <v>390</v>
      </c>
      <c r="H548" s="20" t="s">
        <v>120</v>
      </c>
      <c r="I548" s="11" t="s">
        <v>121</v>
      </c>
      <c r="J548" s="11" t="s">
        <v>391</v>
      </c>
      <c r="K548" s="11" t="s">
        <v>95</v>
      </c>
      <c r="L548" s="22">
        <v>2017</v>
      </c>
      <c r="M548" s="11" t="s">
        <v>96</v>
      </c>
      <c r="N548" s="53">
        <v>12218999.970000001</v>
      </c>
      <c r="O548" s="53">
        <v>0</v>
      </c>
      <c r="P548" s="47" t="s">
        <v>2539</v>
      </c>
      <c r="Q548" s="11" t="s">
        <v>392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1112</v>
      </c>
      <c r="F549" s="11" t="s">
        <v>1113</v>
      </c>
      <c r="H549" s="20" t="s">
        <v>99</v>
      </c>
      <c r="I549" s="11" t="s">
        <v>93</v>
      </c>
      <c r="J549" s="11" t="s">
        <v>1114</v>
      </c>
      <c r="K549" s="11" t="s">
        <v>95</v>
      </c>
      <c r="L549" s="22">
        <v>2017</v>
      </c>
      <c r="M549" s="11" t="s">
        <v>96</v>
      </c>
      <c r="N549" s="53">
        <v>15769108.13076923</v>
      </c>
      <c r="O549" s="53">
        <v>0</v>
      </c>
      <c r="P549" s="47" t="s">
        <v>2539</v>
      </c>
      <c r="Q549" s="11" t="s">
        <v>1115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732</v>
      </c>
      <c r="F550" s="11" t="s">
        <v>733</v>
      </c>
      <c r="G550" s="11" t="s">
        <v>734</v>
      </c>
      <c r="H550" s="20" t="s">
        <v>99</v>
      </c>
      <c r="I550" s="11" t="s">
        <v>93</v>
      </c>
      <c r="J550" s="11" t="s">
        <v>735</v>
      </c>
      <c r="K550" s="11" t="s">
        <v>95</v>
      </c>
      <c r="L550" s="22">
        <v>2017</v>
      </c>
      <c r="M550" s="11" t="s">
        <v>96</v>
      </c>
      <c r="N550" s="53">
        <v>19981686.043846164</v>
      </c>
      <c r="O550" s="53">
        <v>2116</v>
      </c>
      <c r="P550" s="47" t="s">
        <v>2539</v>
      </c>
      <c r="Q550" s="11" t="s">
        <v>736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1321</v>
      </c>
      <c r="F551" s="11" t="s">
        <v>1322</v>
      </c>
      <c r="H551" s="20" t="s">
        <v>99</v>
      </c>
      <c r="I551" s="11" t="s">
        <v>93</v>
      </c>
      <c r="J551" s="11" t="s">
        <v>1323</v>
      </c>
      <c r="K551" s="11" t="s">
        <v>95</v>
      </c>
      <c r="L551" s="22">
        <v>2017</v>
      </c>
      <c r="M551" s="11" t="s">
        <v>96</v>
      </c>
      <c r="N551" s="53">
        <v>37987602.649999999</v>
      </c>
      <c r="O551" s="53">
        <v>0</v>
      </c>
      <c r="P551" s="47" t="s">
        <v>2539</v>
      </c>
      <c r="Q551" s="11" t="s">
        <v>1324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2267</v>
      </c>
      <c r="F552" s="20" t="s">
        <v>2268</v>
      </c>
      <c r="G552" s="20" t="s">
        <v>2269</v>
      </c>
      <c r="H552" s="20" t="s">
        <v>99</v>
      </c>
      <c r="I552" s="26" t="s">
        <v>93</v>
      </c>
      <c r="J552" s="20" t="s">
        <v>2270</v>
      </c>
      <c r="K552" s="11" t="s">
        <v>95</v>
      </c>
      <c r="L552" s="22">
        <v>2017</v>
      </c>
      <c r="M552" s="11">
        <v>3</v>
      </c>
      <c r="N552" s="53"/>
      <c r="O552" s="53">
        <v>975</v>
      </c>
      <c r="P552" s="47" t="s">
        <v>2539</v>
      </c>
      <c r="Q552" s="11" t="s">
        <v>1471</v>
      </c>
      <c r="V552" s="11" t="s">
        <v>98</v>
      </c>
      <c r="X552" s="23"/>
    </row>
    <row r="553" spans="1:24" s="11" customFormat="1" x14ac:dyDescent="0.2">
      <c r="L553" s="22"/>
      <c r="N553" s="17"/>
      <c r="O553" s="54"/>
      <c r="W553" s="10"/>
      <c r="X553" s="16"/>
    </row>
    <row r="554" spans="1:24" x14ac:dyDescent="0.2">
      <c r="N554" s="55">
        <f>SUM(N5:N553)</f>
        <v>216218010.68230772</v>
      </c>
      <c r="O554" s="55">
        <f>SUM(O5:O553)</f>
        <v>3820916.59</v>
      </c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opLeftCell="A234" workbookViewId="0">
      <selection activeCell="F279" sqref="F27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2482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tr">
        <f>'FINAL 2017-WP-Data'!S1</f>
        <v>LastName</v>
      </c>
      <c r="B4" s="31" t="str">
        <f>'FINAL 2017-WP-Data'!T1</f>
        <v>FirstName</v>
      </c>
      <c r="C4" s="31" t="str">
        <f>'FINAL 2017-WP-Data'!U1</f>
        <v>Initial</v>
      </c>
      <c r="D4" s="31" t="str">
        <f>'FINAL 2017-WP-Data'!P1</f>
        <v>SIN</v>
      </c>
      <c r="E4" s="31" t="str">
        <f>'FINAL 2017-WP-Data'!Q1</f>
        <v>BN</v>
      </c>
      <c r="F4" s="31" t="str">
        <f>'FINAL 2017-WP-Data'!D1</f>
        <v>Name1</v>
      </c>
      <c r="G4" s="31" t="str">
        <f>'FINAL 2017-WP-Data'!E1</f>
        <v>Name2</v>
      </c>
      <c r="H4" s="31" t="str">
        <f>'FINAL 2017-WP-Data'!M1</f>
        <v>RecType</v>
      </c>
      <c r="I4" s="31" t="str">
        <f>'FINAL 2017-WP-Data'!F1</f>
        <v>Address1</v>
      </c>
      <c r="J4" s="31" t="str">
        <f>'FINAL 2017-WP-Data'!G1</f>
        <v>Address2</v>
      </c>
      <c r="K4" s="31" t="str">
        <f>'FINAL 2017-WP-Data'!H1</f>
        <v>City</v>
      </c>
      <c r="L4" s="31" t="str">
        <f>'FINAL 2017-WP-Data'!I1</f>
        <v>Prov</v>
      </c>
      <c r="M4" s="31" t="str">
        <f>'FINAL 2017-WP-Data'!K1</f>
        <v>Country</v>
      </c>
      <c r="N4" s="31" t="str">
        <f>'FINAL 2017-WP-Data'!J1</f>
        <v>Postal</v>
      </c>
      <c r="O4" s="28"/>
      <c r="P4" s="32" t="str">
        <f>'FINAL 2017-WP-Data'!N1</f>
        <v>ServicePayments</v>
      </c>
      <c r="Q4" s="32" t="str">
        <f>'FINAL 2017-WP-Data'!O1</f>
        <v>MixedPayments</v>
      </c>
      <c r="R4" s="31" t="str">
        <f>'FINAL 2017-WP-Data'!R1</f>
        <v>PartnershipID</v>
      </c>
      <c r="S4" s="31" t="str">
        <f>'FINAL 2017-WP-Data'!V1</f>
        <v>SlipStatus</v>
      </c>
      <c r="AH4" s="39" t="str">
        <f>'FINAL 2017-WP-Data'!L1</f>
        <v>Year</v>
      </c>
    </row>
    <row r="5" spans="1:39" x14ac:dyDescent="0.2">
      <c r="A5" s="31" t="str">
        <f>'FINAL 2017-WP-Data'!S2</f>
        <v>Surname</v>
      </c>
      <c r="B5" s="31" t="str">
        <f>'FINAL 2017-WP-Data'!T2</f>
        <v>First name</v>
      </c>
      <c r="C5" s="31" t="str">
        <f>'FINAL 2017-WP-Data'!U2</f>
        <v>Initial</v>
      </c>
      <c r="D5" s="31" t="str">
        <f>'FINAL 2017-WP-Data'!P2</f>
        <v>Sole proprietor's S.I.N.</v>
      </c>
      <c r="E5" s="31" t="str">
        <f>'FINAL 2017-WP-Data'!Q2</f>
        <v>Recipient's business number</v>
      </c>
      <c r="F5" s="31" t="str">
        <f>'FINAL 2017-WP-Data'!D2</f>
        <v>Line 1 of recipient's business name</v>
      </c>
      <c r="G5" s="31" t="str">
        <f>'FINAL 2017-WP-Data'!E2</f>
        <v>Line 2 of recipient's business name</v>
      </c>
      <c r="H5" s="31" t="str">
        <f>'FINAL 2017-WP-Data'!M2</f>
        <v>Recipient type</v>
      </c>
      <c r="I5" s="31" t="str">
        <f>'FINAL 2017-WP-Data'!F2</f>
        <v>Address line 1</v>
      </c>
      <c r="J5" s="31" t="str">
        <f>'FINAL 2017-WP-Data'!G2</f>
        <v>Address line 2</v>
      </c>
      <c r="K5" s="31" t="str">
        <f>'FINAL 2017-WP-Data'!H2</f>
        <v>='FINAL 2017-WP-Data'!M2\</v>
      </c>
      <c r="L5" s="31" t="str">
        <f>'FINAL 2017-WP-Data'!I2</f>
        <v>Province</v>
      </c>
      <c r="M5" s="31" t="str">
        <f>'FINAL 2017-WP-Data'!K2</f>
        <v>Country</v>
      </c>
      <c r="N5" s="31" t="str">
        <f>'FINAL 2017-WP-Data'!J2</f>
        <v>Postal code</v>
      </c>
      <c r="O5" s="28"/>
      <c r="P5" s="32" t="str">
        <f>'FINAL 2017-WP-Data'!N2</f>
        <v>Service payments only</v>
      </c>
      <c r="Q5" s="32" t="str">
        <f>'FINAL 2017-WP-Data'!O2</f>
        <v>Mixed services and goods payments</v>
      </c>
      <c r="R5" s="31" t="str">
        <f>'FINAL 2017-WP-Data'!R2</f>
        <v>Partnership's identification number</v>
      </c>
      <c r="S5" s="31" t="str">
        <f>'FINAL 2017-WP-Data'!V2</f>
        <v>Status of slip: O/A/C (Original, Amended, Cancelled)</v>
      </c>
      <c r="AH5" s="39" t="str">
        <f>'FINAL 2017-WP-Data'!L2</f>
        <v>Tax year</v>
      </c>
    </row>
    <row r="6" spans="1:39" x14ac:dyDescent="0.2">
      <c r="A6" s="31" t="str">
        <f>'FINAL 2017-WP-Data'!S3</f>
        <v>Nom</v>
      </c>
      <c r="B6" s="31" t="str">
        <f>'FINAL 2017-WP-Data'!T3</f>
        <v>Prénom</v>
      </c>
      <c r="C6" s="31" t="str">
        <f>'FINAL 2017-WP-Data'!U3</f>
        <v>Initiale</v>
      </c>
      <c r="D6" s="31" t="str">
        <f>'FINAL 2017-WP-Data'!P3</f>
        <v>Numéro d'assurance sociale du propriétaire unique</v>
      </c>
      <c r="E6" s="31" t="str">
        <f>'FINAL 2017-WP-Data'!Q3</f>
        <v>Numéro d'entreprise du bénéficiaire</v>
      </c>
      <c r="F6" s="31" t="str">
        <f>'FINAL 2017-WP-Data'!D3</f>
        <v>Nom d'entreprise du bénéficiaire - 1</v>
      </c>
      <c r="G6" s="31" t="str">
        <f>'FINAL 2017-WP-Data'!E3</f>
        <v>Nom d'entreprise du bénéficiaire - 2</v>
      </c>
      <c r="H6" s="31" t="str">
        <f>'FINAL 2017-WP-Data'!M3</f>
        <v>Type de bénéficiaire</v>
      </c>
      <c r="I6" s="31" t="str">
        <f>'FINAL 2017-WP-Data'!F3</f>
        <v>Adresse ligne 1</v>
      </c>
      <c r="J6" s="31" t="str">
        <f>'FINAL 2017-WP-Data'!G3</f>
        <v>Adresse ligne 2</v>
      </c>
      <c r="K6" s="31" t="str">
        <f>'FINAL 2017-WP-Data'!H3</f>
        <v>Ville</v>
      </c>
      <c r="L6" s="31" t="str">
        <f>'FINAL 2017-WP-Data'!I3</f>
        <v>Province</v>
      </c>
      <c r="M6" s="31" t="str">
        <f>'FINAL 2017-WP-Data'!K3</f>
        <v>Pays</v>
      </c>
      <c r="N6" s="31" t="str">
        <f>'FINAL 2017-WP-Data'!J3</f>
        <v>Code postal</v>
      </c>
      <c r="O6" s="28"/>
      <c r="P6" s="32" t="str">
        <f>'FINAL 2017-WP-Data'!N3</f>
        <v>Paiements pour services seulement</v>
      </c>
      <c r="Q6" s="32" t="str">
        <f>'FINAL 2017-WP-Data'!O3</f>
        <v>Paiements composés de services et de biens</v>
      </c>
      <c r="R6" s="31" t="str">
        <f>'FINAL 2017-WP-Data'!R3</f>
        <v>Numéro d'identification du déclarant de la société de personnes</v>
      </c>
      <c r="S6" s="31" t="str">
        <f>'FINAL 2017-WP-Data'!V3</f>
        <v>État du feuillet : O/A/C (Originale, Modifié, Annulé)</v>
      </c>
      <c r="AH6" s="39" t="str">
        <f>'FINAL 2017-WP-Data'!L3</f>
        <v>Année d'imposition</v>
      </c>
    </row>
    <row r="7" spans="1:39" x14ac:dyDescent="0.2">
      <c r="A7" s="31" t="str">
        <f>'FINAL 2017-WP-Data'!S4</f>
        <v>Text/texte, 20</v>
      </c>
      <c r="B7" s="31" t="str">
        <f>'FINAL 2017-WP-Data'!T4</f>
        <v>Text/texte, 12</v>
      </c>
      <c r="C7" s="31" t="str">
        <f>'FINAL 2017-WP-Data'!U4</f>
        <v>Text/texte, 1</v>
      </c>
      <c r="D7" s="31" t="str">
        <f>'FINAL 2017-WP-Data'!P4</f>
        <v>Numeric/numérique, 9</v>
      </c>
      <c r="E7" s="31" t="str">
        <f>'FINAL 2017-WP-Data'!Q4</f>
        <v>Text/texte, 15</v>
      </c>
      <c r="F7" s="31" t="str">
        <f>'FINAL 2017-WP-Data'!D4</f>
        <v>Text/texte, 30</v>
      </c>
      <c r="G7" s="31" t="str">
        <f>'FINAL 2017-WP-Data'!E4</f>
        <v>Text/texte, 30</v>
      </c>
      <c r="H7" s="31" t="str">
        <f>'FINAL 2017-WP-Data'!M4</f>
        <v>Text/texte, 1</v>
      </c>
      <c r="I7" s="31" t="str">
        <f>'FINAL 2017-WP-Data'!F4</f>
        <v>Text/texte, 30</v>
      </c>
      <c r="J7" s="31" t="str">
        <f>'FINAL 2017-WP-Data'!G4</f>
        <v>Text/texte, 30</v>
      </c>
      <c r="K7" s="31" t="str">
        <f>'FINAL 2017-WP-Data'!H4</f>
        <v>Text/texte, 28</v>
      </c>
      <c r="L7" s="31" t="str">
        <f>'FINAL 2017-WP-Data'!I4</f>
        <v>Text/texte, 2</v>
      </c>
      <c r="M7" s="31" t="str">
        <f>'FINAL 2017-WP-Data'!K4</f>
        <v>Text/texte, 3</v>
      </c>
      <c r="N7" s="31" t="str">
        <f>'FINAL 2017-WP-Data'!J4</f>
        <v>Text/texte, 10</v>
      </c>
      <c r="O7" s="28"/>
      <c r="P7" s="32" t="str">
        <f>'FINAL 2017-WP-Data'!N4</f>
        <v>Amount/montant</v>
      </c>
      <c r="Q7" s="32" t="str">
        <f>'FINAL 2017-WP-Data'!O4</f>
        <v>Amount/montant</v>
      </c>
      <c r="R7" s="31" t="str">
        <f>'FINAL 2017-WP-Data'!R4</f>
        <v>Text/texte, 9</v>
      </c>
      <c r="S7" s="31" t="str">
        <f>'FINAL 2017-WP-Data'!V4</f>
        <v>Text/texte, 1</v>
      </c>
      <c r="AH7" s="39" t="str">
        <f>'FINAL 2017-WP-Data'!L4</f>
        <v>Numeric/numérique, 4</v>
      </c>
    </row>
    <row r="8" spans="1:39" ht="15" x14ac:dyDescent="0.2">
      <c r="A8" s="28">
        <f>'FINAL 2017-WP-Data'!S5</f>
        <v>0</v>
      </c>
      <c r="B8" s="28">
        <f>'FINAL 2017-WP-Data'!T5</f>
        <v>0</v>
      </c>
      <c r="C8" s="28">
        <f>'FINAL 2017-WP-Data'!U5</f>
        <v>0</v>
      </c>
      <c r="D8" s="28" t="str">
        <f>'FINAL 2017-WP-Data'!P5</f>
        <v>000000000</v>
      </c>
      <c r="E8" s="28" t="str">
        <f>'FINAL 2017-WP-Data'!Q5</f>
        <v>000000000RT0001</v>
      </c>
      <c r="F8" s="28" t="str">
        <f>'FINAL 2017-WP-Data'!D5</f>
        <v>Nicholas Metivier Gallery Ltd.</v>
      </c>
      <c r="G8" s="28">
        <f>'FINAL 2017-WP-Data'!E5</f>
        <v>0</v>
      </c>
      <c r="H8" s="28" t="str">
        <f>'FINAL 2017-WP-Data'!M5</f>
        <v>3</v>
      </c>
      <c r="I8" s="28" t="str">
        <f>'FINAL 2017-WP-Data'!F5</f>
        <v>451 King Street West,</v>
      </c>
      <c r="J8" s="28">
        <f>'FINAL 2017-WP-Data'!G5</f>
        <v>0</v>
      </c>
      <c r="K8" s="28" t="str">
        <f>'FINAL 2017-WP-Data'!H5</f>
        <v>Toronto</v>
      </c>
      <c r="L8" s="28" t="str">
        <f>'FINAL 2017-WP-Data'!I5</f>
        <v>ON</v>
      </c>
      <c r="M8" s="28" t="str">
        <f>'FINAL 2017-WP-Data'!K5</f>
        <v>Can</v>
      </c>
      <c r="N8" s="59" t="str">
        <f>SUBSTITUTE('FINAL 2017-WP-Data'!J5, " ", "")</f>
        <v>M5V1K4</v>
      </c>
      <c r="O8" s="28" t="s">
        <v>2529</v>
      </c>
      <c r="P8" s="56">
        <f>'FINAL 2017-WP-Data'!N5</f>
        <v>0</v>
      </c>
      <c r="Q8" s="56">
        <f>'FINAL 2017-WP-Data'!O5</f>
        <v>2600</v>
      </c>
      <c r="R8" s="28">
        <f>'FINAL 2017-WP-Data'!R5</f>
        <v>0</v>
      </c>
      <c r="S8" s="28" t="str">
        <f>'FINAL 2017-WP-Data'!V5</f>
        <v>O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2533</v>
      </c>
      <c r="Z8" s="44" t="s">
        <v>99</v>
      </c>
      <c r="AA8" s="44" t="s">
        <v>93</v>
      </c>
      <c r="AB8" s="44" t="s">
        <v>2534</v>
      </c>
      <c r="AC8" s="44" t="s">
        <v>2535</v>
      </c>
      <c r="AD8" s="44" t="s">
        <v>2536</v>
      </c>
      <c r="AE8" s="45">
        <v>416</v>
      </c>
      <c r="AF8" s="45" t="s">
        <v>2537</v>
      </c>
      <c r="AH8" s="35">
        <f>'FINAL 2017-WP-Data'!L5</f>
        <v>2017</v>
      </c>
      <c r="AI8" s="46" t="s">
        <v>2538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>
        <f>'FINAL 2017-WP-Data'!S6</f>
        <v>0</v>
      </c>
      <c r="B9" s="28">
        <f>'FINAL 2017-WP-Data'!T6</f>
        <v>0</v>
      </c>
      <c r="C9" s="28">
        <f>'FINAL 2017-WP-Data'!U6</f>
        <v>0</v>
      </c>
      <c r="D9" s="28" t="str">
        <f>'FINAL 2017-WP-Data'!P6</f>
        <v>000000000</v>
      </c>
      <c r="E9" s="28" t="str">
        <f>'FINAL 2017-WP-Data'!Q6</f>
        <v>108162470RT0001</v>
      </c>
      <c r="F9" s="28" t="str">
        <f>'FINAL 2017-WP-Data'!D6</f>
        <v>University of Victoria</v>
      </c>
      <c r="G9" s="28">
        <f>'FINAL 2017-WP-Data'!E6</f>
        <v>0</v>
      </c>
      <c r="H9" s="28">
        <f>'FINAL 2017-WP-Data'!M6</f>
        <v>3</v>
      </c>
      <c r="I9" s="28" t="str">
        <f>'FINAL 2017-WP-Data'!F6</f>
        <v>P.O. Box 1700</v>
      </c>
      <c r="J9" s="28" t="str">
        <f>'FINAL 2017-WP-Data'!G6</f>
        <v>STN CSC</v>
      </c>
      <c r="K9" s="28" t="str">
        <f>'FINAL 2017-WP-Data'!H6</f>
        <v>Victoria</v>
      </c>
      <c r="L9" s="28" t="str">
        <f>'FINAL 2017-WP-Data'!I6</f>
        <v>BC</v>
      </c>
      <c r="M9" s="28" t="str">
        <f>'FINAL 2017-WP-Data'!K6</f>
        <v>Can</v>
      </c>
      <c r="N9" s="59" t="str">
        <f>SUBSTITUTE('FINAL 2017-WP-Data'!J6, " ", "")</f>
        <v>V8W2Y2</v>
      </c>
      <c r="O9" s="28" t="s">
        <v>2529</v>
      </c>
      <c r="P9" s="56">
        <f>'FINAL 2017-WP-Data'!N6</f>
        <v>0</v>
      </c>
      <c r="Q9" s="56">
        <f>'FINAL 2017-WP-Data'!O6</f>
        <v>788</v>
      </c>
      <c r="R9" s="28">
        <f>'FINAL 2017-WP-Data'!R6</f>
        <v>0</v>
      </c>
      <c r="S9" s="28" t="str">
        <f>'FINAL 2017-WP-Data'!V6</f>
        <v>O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>
        <f>'FINAL 2017-WP-Data'!S7</f>
        <v>0</v>
      </c>
      <c r="B10" s="28">
        <f>'FINAL 2017-WP-Data'!T7</f>
        <v>0</v>
      </c>
      <c r="C10" s="28">
        <f>'FINAL 2017-WP-Data'!U7</f>
        <v>0</v>
      </c>
      <c r="D10" s="28" t="str">
        <f>'FINAL 2017-WP-Data'!P7</f>
        <v>000000000</v>
      </c>
      <c r="E10" s="28" t="str">
        <f>'FINAL 2017-WP-Data'!Q7</f>
        <v>119359750RT0001</v>
      </c>
      <c r="F10" s="28" t="str">
        <f>'FINAL 2017-WP-Data'!D7</f>
        <v>The Vancouver Club</v>
      </c>
      <c r="G10" s="28">
        <f>'FINAL 2017-WP-Data'!E7</f>
        <v>0</v>
      </c>
      <c r="H10" s="28" t="str">
        <f>'FINAL 2017-WP-Data'!M7</f>
        <v>3</v>
      </c>
      <c r="I10" s="28" t="str">
        <f>'FINAL 2017-WP-Data'!F7</f>
        <v>915 West Hastings St</v>
      </c>
      <c r="J10" s="28">
        <f>'FINAL 2017-WP-Data'!G7</f>
        <v>0</v>
      </c>
      <c r="K10" s="28" t="str">
        <f>'FINAL 2017-WP-Data'!H7</f>
        <v>Vancouver</v>
      </c>
      <c r="L10" s="28" t="str">
        <f>'FINAL 2017-WP-Data'!I7</f>
        <v>BC</v>
      </c>
      <c r="M10" s="28" t="str">
        <f>'FINAL 2017-WP-Data'!K7</f>
        <v>Can</v>
      </c>
      <c r="N10" s="59" t="str">
        <f>SUBSTITUTE('FINAL 2017-WP-Data'!J7, " ", "")</f>
        <v>V6C1C6</v>
      </c>
      <c r="O10" s="28" t="s">
        <v>2529</v>
      </c>
      <c r="P10" s="56">
        <f>'FINAL 2017-WP-Data'!N7</f>
        <v>0</v>
      </c>
      <c r="Q10" s="56">
        <f>'FINAL 2017-WP-Data'!O7</f>
        <v>1278.75</v>
      </c>
      <c r="R10" s="28">
        <f>'FINAL 2017-WP-Data'!R7</f>
        <v>0</v>
      </c>
      <c r="S10" s="28" t="str">
        <f>'FINAL 2017-WP-Data'!V7</f>
        <v>O</v>
      </c>
      <c r="AH10" s="35"/>
    </row>
    <row r="11" spans="1:39" x14ac:dyDescent="0.2">
      <c r="A11" s="28">
        <f>'FINAL 2017-WP-Data'!S8</f>
        <v>0</v>
      </c>
      <c r="B11" s="28">
        <f>'FINAL 2017-WP-Data'!T8</f>
        <v>0</v>
      </c>
      <c r="C11" s="28">
        <f>'FINAL 2017-WP-Data'!U8</f>
        <v>0</v>
      </c>
      <c r="D11" s="28" t="str">
        <f>'FINAL 2017-WP-Data'!P8</f>
        <v>000000000</v>
      </c>
      <c r="E11" s="28" t="str">
        <f>'FINAL 2017-WP-Data'!Q8</f>
        <v>818511065RT0005</v>
      </c>
      <c r="F11" s="28" t="str">
        <f>'FINAL 2017-WP-Data'!D8</f>
        <v>BrandAlliance, Inc.</v>
      </c>
      <c r="G11" s="28">
        <f>'FINAL 2017-WP-Data'!E8</f>
        <v>0</v>
      </c>
      <c r="H11" s="28" t="str">
        <f>'FINAL 2017-WP-Data'!M8</f>
        <v>3</v>
      </c>
      <c r="I11" s="28" t="str">
        <f>'FINAL 2017-WP-Data'!F8</f>
        <v>10 Roybridge Gate, Suite 202</v>
      </c>
      <c r="J11" s="28">
        <f>'FINAL 2017-WP-Data'!G8</f>
        <v>0</v>
      </c>
      <c r="K11" s="28" t="str">
        <f>'FINAL 2017-WP-Data'!H8</f>
        <v>Vaughan</v>
      </c>
      <c r="L11" s="28" t="str">
        <f>'FINAL 2017-WP-Data'!I8</f>
        <v>ON</v>
      </c>
      <c r="M11" s="28" t="str">
        <f>'FINAL 2017-WP-Data'!K8</f>
        <v>Can</v>
      </c>
      <c r="N11" s="59" t="str">
        <f>SUBSTITUTE('FINAL 2017-WP-Data'!J8, " ", "")</f>
        <v>L4H3M8</v>
      </c>
      <c r="O11" s="28" t="s">
        <v>2529</v>
      </c>
      <c r="P11" s="56">
        <f>'FINAL 2017-WP-Data'!N8</f>
        <v>0</v>
      </c>
      <c r="Q11" s="56">
        <f>'FINAL 2017-WP-Data'!O8</f>
        <v>4250</v>
      </c>
      <c r="R11" s="28">
        <f>'FINAL 2017-WP-Data'!R8</f>
        <v>0</v>
      </c>
      <c r="S11" s="28" t="str">
        <f>'FINAL 2017-WP-Data'!V8</f>
        <v>O</v>
      </c>
      <c r="AH11" s="35"/>
    </row>
    <row r="12" spans="1:39" x14ac:dyDescent="0.2">
      <c r="A12" s="28">
        <f>'FINAL 2017-WP-Data'!S9</f>
        <v>0</v>
      </c>
      <c r="B12" s="28">
        <f>'FINAL 2017-WP-Data'!T9</f>
        <v>0</v>
      </c>
      <c r="C12" s="28">
        <f>'FINAL 2017-WP-Data'!U9</f>
        <v>0</v>
      </c>
      <c r="D12" s="28" t="str">
        <f>'FINAL 2017-WP-Data'!P9</f>
        <v>000000000</v>
      </c>
      <c r="E12" s="28" t="str">
        <f>'FINAL 2017-WP-Data'!Q9</f>
        <v>834019028RT0001</v>
      </c>
      <c r="F12" s="28" t="str">
        <f>'FINAL 2017-WP-Data'!D9</f>
        <v>Houston Avenue Bar &amp; Grill</v>
      </c>
      <c r="G12" s="28">
        <f>'FINAL 2017-WP-Data'!E9</f>
        <v>0</v>
      </c>
      <c r="H12" s="28" t="str">
        <f>'FINAL 2017-WP-Data'!M9</f>
        <v>3</v>
      </c>
      <c r="I12" s="28" t="str">
        <f>'FINAL 2017-WP-Data'!F9</f>
        <v>33 Yonge Street</v>
      </c>
      <c r="J12" s="28">
        <f>'FINAL 2017-WP-Data'!G9</f>
        <v>0</v>
      </c>
      <c r="K12" s="28" t="str">
        <f>'FINAL 2017-WP-Data'!H9</f>
        <v>Toronto</v>
      </c>
      <c r="L12" s="28" t="str">
        <f>'FINAL 2017-WP-Data'!I9</f>
        <v>ON</v>
      </c>
      <c r="M12" s="28" t="str">
        <f>'FINAL 2017-WP-Data'!K9</f>
        <v>Can</v>
      </c>
      <c r="N12" s="59" t="str">
        <f>SUBSTITUTE('FINAL 2017-WP-Data'!J9, " ", "")</f>
        <v>M5R1G4</v>
      </c>
      <c r="O12" s="28" t="s">
        <v>2529</v>
      </c>
      <c r="P12" s="56">
        <f>'FINAL 2017-WP-Data'!N9</f>
        <v>0</v>
      </c>
      <c r="Q12" s="56">
        <f>'FINAL 2017-WP-Data'!O9</f>
        <v>11835.4</v>
      </c>
      <c r="R12" s="28">
        <f>'FINAL 2017-WP-Data'!R9</f>
        <v>0</v>
      </c>
      <c r="S12" s="28" t="str">
        <f>'FINAL 2017-WP-Data'!V9</f>
        <v>O</v>
      </c>
      <c r="AH12" s="35"/>
    </row>
    <row r="13" spans="1:39" x14ac:dyDescent="0.2">
      <c r="A13" s="28">
        <f>'FINAL 2017-WP-Data'!S10</f>
        <v>0</v>
      </c>
      <c r="B13" s="28">
        <f>'FINAL 2017-WP-Data'!T10</f>
        <v>0</v>
      </c>
      <c r="C13" s="28">
        <f>'FINAL 2017-WP-Data'!U10</f>
        <v>0</v>
      </c>
      <c r="D13" s="28" t="str">
        <f>'FINAL 2017-WP-Data'!P10</f>
        <v>000000000</v>
      </c>
      <c r="E13" s="28" t="str">
        <f>'FINAL 2017-WP-Data'!Q10</f>
        <v>845270669RT0001</v>
      </c>
      <c r="F13" s="28" t="str">
        <f>'FINAL 2017-WP-Data'!D10</f>
        <v>The Food Dudes Inc.</v>
      </c>
      <c r="G13" s="28">
        <f>'FINAL 2017-WP-Data'!E10</f>
        <v>0</v>
      </c>
      <c r="H13" s="28" t="str">
        <f>'FINAL 2017-WP-Data'!M10</f>
        <v>3</v>
      </c>
      <c r="I13" s="28" t="str">
        <f>'FINAL 2017-WP-Data'!F10</f>
        <v>24 Carlaw Avenue, Unit 2</v>
      </c>
      <c r="J13" s="28">
        <f>'FINAL 2017-WP-Data'!G10</f>
        <v>0</v>
      </c>
      <c r="K13" s="28" t="str">
        <f>'FINAL 2017-WP-Data'!H10</f>
        <v>Toronto</v>
      </c>
      <c r="L13" s="28" t="str">
        <f>'FINAL 2017-WP-Data'!I10</f>
        <v>ON</v>
      </c>
      <c r="M13" s="28" t="str">
        <f>'FINAL 2017-WP-Data'!K10</f>
        <v>Can</v>
      </c>
      <c r="N13" s="59" t="str">
        <f>SUBSTITUTE('FINAL 2017-WP-Data'!J10, " ", "")</f>
        <v>M4M2R7</v>
      </c>
      <c r="O13" s="28" t="s">
        <v>2529</v>
      </c>
      <c r="P13" s="56">
        <f>'FINAL 2017-WP-Data'!N10</f>
        <v>0</v>
      </c>
      <c r="Q13" s="56">
        <f>'FINAL 2017-WP-Data'!O10</f>
        <v>18905.5</v>
      </c>
      <c r="R13" s="28">
        <f>'FINAL 2017-WP-Data'!R10</f>
        <v>0</v>
      </c>
      <c r="S13" s="28" t="str">
        <f>'FINAL 2017-WP-Data'!V10</f>
        <v>O</v>
      </c>
      <c r="AH13" s="35"/>
    </row>
    <row r="14" spans="1:39" x14ac:dyDescent="0.2">
      <c r="A14" s="28">
        <f>'FINAL 2017-WP-Data'!S11</f>
        <v>0</v>
      </c>
      <c r="B14" s="28">
        <f>'FINAL 2017-WP-Data'!T11</f>
        <v>0</v>
      </c>
      <c r="C14" s="28">
        <f>'FINAL 2017-WP-Data'!U11</f>
        <v>0</v>
      </c>
      <c r="D14" s="28" t="str">
        <f>'FINAL 2017-WP-Data'!P11</f>
        <v>000000000</v>
      </c>
      <c r="E14" s="28" t="str">
        <f>'FINAL 2017-WP-Data'!Q11</f>
        <v>847559309RT0001</v>
      </c>
      <c r="F14" s="28" t="str">
        <f>'FINAL 2017-WP-Data'!D11</f>
        <v>Cristina's Tortina Shop, Inc.</v>
      </c>
      <c r="G14" s="28">
        <f>'FINAL 2017-WP-Data'!E11</f>
        <v>0</v>
      </c>
      <c r="H14" s="28" t="str">
        <f>'FINAL 2017-WP-Data'!M11</f>
        <v>3</v>
      </c>
      <c r="I14" s="28" t="str">
        <f>'FINAL 2017-WP-Data'!F11</f>
        <v>17 Ray Lawson Blvd., Unit 9</v>
      </c>
      <c r="J14" s="28">
        <f>'FINAL 2017-WP-Data'!G11</f>
        <v>0</v>
      </c>
      <c r="K14" s="28" t="str">
        <f>'FINAL 2017-WP-Data'!H11</f>
        <v>Brampton</v>
      </c>
      <c r="L14" s="28" t="str">
        <f>'FINAL 2017-WP-Data'!I11</f>
        <v>ON</v>
      </c>
      <c r="M14" s="28" t="str">
        <f>'FINAL 2017-WP-Data'!K11</f>
        <v>Can</v>
      </c>
      <c r="N14" s="59" t="str">
        <f>SUBSTITUTE('FINAL 2017-WP-Data'!J11, " ", "")</f>
        <v>L6Y3L4</v>
      </c>
      <c r="O14" s="28" t="s">
        <v>2529</v>
      </c>
      <c r="P14" s="56">
        <f>'FINAL 2017-WP-Data'!N11</f>
        <v>0</v>
      </c>
      <c r="Q14" s="56">
        <f>'FINAL 2017-WP-Data'!O11</f>
        <v>1395</v>
      </c>
      <c r="R14" s="28">
        <f>'FINAL 2017-WP-Data'!R11</f>
        <v>0</v>
      </c>
      <c r="S14" s="28" t="str">
        <f>'FINAL 2017-WP-Data'!V11</f>
        <v>O</v>
      </c>
      <c r="AH14" s="35"/>
    </row>
    <row r="15" spans="1:39" x14ac:dyDescent="0.2">
      <c r="A15" s="28">
        <f>'FINAL 2017-WP-Data'!S12</f>
        <v>0</v>
      </c>
      <c r="B15" s="28">
        <f>'FINAL 2017-WP-Data'!T12</f>
        <v>0</v>
      </c>
      <c r="C15" s="28">
        <f>'FINAL 2017-WP-Data'!U12</f>
        <v>0</v>
      </c>
      <c r="D15" s="28" t="str">
        <f>'FINAL 2017-WP-Data'!P12</f>
        <v>000000000</v>
      </c>
      <c r="E15" s="28" t="str">
        <f>'FINAL 2017-WP-Data'!Q12</f>
        <v>861482636RT0001</v>
      </c>
      <c r="F15" s="28" t="str">
        <f>'FINAL 2017-WP-Data'!D12</f>
        <v>Culinary Studios</v>
      </c>
      <c r="G15" s="28">
        <f>'FINAL 2017-WP-Data'!E12</f>
        <v>0</v>
      </c>
      <c r="H15" s="28" t="str">
        <f>'FINAL 2017-WP-Data'!M12</f>
        <v>3</v>
      </c>
      <c r="I15" s="28" t="str">
        <f>'FINAL 2017-WP-Data'!F12</f>
        <v>91 Friuli Court</v>
      </c>
      <c r="J15" s="28">
        <f>'FINAL 2017-WP-Data'!G12</f>
        <v>0</v>
      </c>
      <c r="K15" s="28" t="str">
        <f>'FINAL 2017-WP-Data'!H12</f>
        <v>Woodbridge</v>
      </c>
      <c r="L15" s="28" t="str">
        <f>'FINAL 2017-WP-Data'!I12</f>
        <v>ON</v>
      </c>
      <c r="M15" s="28" t="str">
        <f>'FINAL 2017-WP-Data'!K12</f>
        <v>Can</v>
      </c>
      <c r="N15" s="59" t="str">
        <f>SUBSTITUTE('FINAL 2017-WP-Data'!J12, " ", "")</f>
        <v>L4L7H2</v>
      </c>
      <c r="O15" s="28" t="s">
        <v>2529</v>
      </c>
      <c r="P15" s="56">
        <f>'FINAL 2017-WP-Data'!N12</f>
        <v>0</v>
      </c>
      <c r="Q15" s="56">
        <f>'FINAL 2017-WP-Data'!O12</f>
        <v>1238</v>
      </c>
      <c r="R15" s="28">
        <f>'FINAL 2017-WP-Data'!R12</f>
        <v>0</v>
      </c>
      <c r="S15" s="28" t="str">
        <f>'FINAL 2017-WP-Data'!V12</f>
        <v>O</v>
      </c>
      <c r="AH15" s="35"/>
    </row>
    <row r="16" spans="1:39" x14ac:dyDescent="0.2">
      <c r="A16" s="28">
        <f>'FINAL 2017-WP-Data'!S13</f>
        <v>0</v>
      </c>
      <c r="B16" s="28">
        <f>'FINAL 2017-WP-Data'!T13</f>
        <v>0</v>
      </c>
      <c r="C16" s="28">
        <f>'FINAL 2017-WP-Data'!U13</f>
        <v>0</v>
      </c>
      <c r="D16" s="28" t="str">
        <f>'FINAL 2017-WP-Data'!P13</f>
        <v>000000000</v>
      </c>
      <c r="E16" s="28" t="str">
        <f>'FINAL 2017-WP-Data'!Q13</f>
        <v>870326709RT0001</v>
      </c>
      <c r="F16" s="28" t="str">
        <f>'FINAL 2017-WP-Data'!D13</f>
        <v>Jayne's Gourmet Catering&amp;Event</v>
      </c>
      <c r="G16" s="28">
        <f>'FINAL 2017-WP-Data'!E13</f>
        <v>0</v>
      </c>
      <c r="H16" s="28" t="str">
        <f>'FINAL 2017-WP-Data'!M13</f>
        <v>3</v>
      </c>
      <c r="I16" s="28" t="str">
        <f>'FINAL 2017-WP-Data'!F13</f>
        <v>3104 Dundas St. West</v>
      </c>
      <c r="J16" s="28">
        <f>'FINAL 2017-WP-Data'!G13</f>
        <v>0</v>
      </c>
      <c r="K16" s="28" t="str">
        <f>'FINAL 2017-WP-Data'!H13</f>
        <v>Toronto</v>
      </c>
      <c r="L16" s="28" t="str">
        <f>'FINAL 2017-WP-Data'!I13</f>
        <v>ON</v>
      </c>
      <c r="M16" s="28" t="str">
        <f>'FINAL 2017-WP-Data'!K13</f>
        <v>Can</v>
      </c>
      <c r="N16" s="59" t="str">
        <f>SUBSTITUTE('FINAL 2017-WP-Data'!J13, " ", "")</f>
        <v>M6P1Z8</v>
      </c>
      <c r="O16" s="28" t="s">
        <v>2529</v>
      </c>
      <c r="P16" s="56">
        <f>'FINAL 2017-WP-Data'!N13</f>
        <v>0</v>
      </c>
      <c r="Q16" s="56">
        <f>'FINAL 2017-WP-Data'!O13</f>
        <v>2687.09</v>
      </c>
      <c r="R16" s="28">
        <f>'FINAL 2017-WP-Data'!R13</f>
        <v>0</v>
      </c>
      <c r="S16" s="28" t="str">
        <f>'FINAL 2017-WP-Data'!V13</f>
        <v>O</v>
      </c>
      <c r="AH16" s="35"/>
    </row>
    <row r="17" spans="1:34" x14ac:dyDescent="0.2">
      <c r="A17" s="28">
        <f>'FINAL 2017-WP-Data'!S14</f>
        <v>0</v>
      </c>
      <c r="B17" s="28">
        <f>'FINAL 2017-WP-Data'!T14</f>
        <v>0</v>
      </c>
      <c r="C17" s="28">
        <f>'FINAL 2017-WP-Data'!U14</f>
        <v>0</v>
      </c>
      <c r="D17" s="28" t="str">
        <f>'FINAL 2017-WP-Data'!P14</f>
        <v>000000000</v>
      </c>
      <c r="E17" s="28" t="str">
        <f>'FINAL 2017-WP-Data'!Q14</f>
        <v>891095812RT0001</v>
      </c>
      <c r="F17" s="28" t="str">
        <f>'FINAL 2017-WP-Data'!D14</f>
        <v>Vinci Catering &amp;Event Planning</v>
      </c>
      <c r="G17" s="28">
        <f>'FINAL 2017-WP-Data'!E14</f>
        <v>0</v>
      </c>
      <c r="H17" s="28" t="str">
        <f>'FINAL 2017-WP-Data'!M14</f>
        <v>3</v>
      </c>
      <c r="I17" s="28" t="str">
        <f>'FINAL 2017-WP-Data'!F14</f>
        <v>168 The Queensway</v>
      </c>
      <c r="J17" s="28">
        <f>'FINAL 2017-WP-Data'!G14</f>
        <v>0</v>
      </c>
      <c r="K17" s="28" t="str">
        <f>'FINAL 2017-WP-Data'!H14</f>
        <v>Toronto</v>
      </c>
      <c r="L17" s="28" t="str">
        <f>'FINAL 2017-WP-Data'!I14</f>
        <v>ON</v>
      </c>
      <c r="M17" s="28" t="str">
        <f>'FINAL 2017-WP-Data'!K14</f>
        <v>Can</v>
      </c>
      <c r="N17" s="59" t="str">
        <f>SUBSTITUTE('FINAL 2017-WP-Data'!J14, " ", "")</f>
        <v>M8Y1J3</v>
      </c>
      <c r="O17" s="28" t="s">
        <v>2529</v>
      </c>
      <c r="P17" s="56">
        <f>'FINAL 2017-WP-Data'!N14</f>
        <v>0</v>
      </c>
      <c r="Q17" s="56">
        <f>'FINAL 2017-WP-Data'!O14</f>
        <v>1634.73</v>
      </c>
      <c r="R17" s="28">
        <f>'FINAL 2017-WP-Data'!R14</f>
        <v>0</v>
      </c>
      <c r="S17" s="28" t="str">
        <f>'FINAL 2017-WP-Data'!V14</f>
        <v>O</v>
      </c>
      <c r="AH17" s="35"/>
    </row>
    <row r="18" spans="1:34" x14ac:dyDescent="0.2">
      <c r="A18" s="28">
        <f>'FINAL 2017-WP-Data'!S15</f>
        <v>0</v>
      </c>
      <c r="B18" s="28">
        <f>'FINAL 2017-WP-Data'!T15</f>
        <v>0</v>
      </c>
      <c r="C18" s="28">
        <f>'FINAL 2017-WP-Data'!U15</f>
        <v>0</v>
      </c>
      <c r="D18" s="28" t="str">
        <f>'FINAL 2017-WP-Data'!P15</f>
        <v>000000000</v>
      </c>
      <c r="E18" s="28" t="str">
        <f>'FINAL 2017-WP-Data'!Q15</f>
        <v>896976651RT0001</v>
      </c>
      <c r="F18" s="28" t="str">
        <f>'FINAL 2017-WP-Data'!D15</f>
        <v>Vital Link Ice Cream &amp; Event</v>
      </c>
      <c r="G18" s="28">
        <f>'FINAL 2017-WP-Data'!E15</f>
        <v>0</v>
      </c>
      <c r="H18" s="28" t="str">
        <f>'FINAL 2017-WP-Data'!M15</f>
        <v>3</v>
      </c>
      <c r="I18" s="28" t="str">
        <f>'FINAL 2017-WP-Data'!F15</f>
        <v>330 Wildcat Road</v>
      </c>
      <c r="J18" s="28">
        <f>'FINAL 2017-WP-Data'!G15</f>
        <v>0</v>
      </c>
      <c r="K18" s="28" t="str">
        <f>'FINAL 2017-WP-Data'!H15</f>
        <v>Toronto</v>
      </c>
      <c r="L18" s="28" t="str">
        <f>'FINAL 2017-WP-Data'!I15</f>
        <v>ON</v>
      </c>
      <c r="M18" s="28" t="str">
        <f>'FINAL 2017-WP-Data'!K15</f>
        <v>Can</v>
      </c>
      <c r="N18" s="59" t="str">
        <f>SUBSTITUTE('FINAL 2017-WP-Data'!J15, " ", "")</f>
        <v>M3J2N5</v>
      </c>
      <c r="O18" s="28" t="s">
        <v>2529</v>
      </c>
      <c r="P18" s="56">
        <f>'FINAL 2017-WP-Data'!N15</f>
        <v>0</v>
      </c>
      <c r="Q18" s="56">
        <f>'FINAL 2017-WP-Data'!O15</f>
        <v>635.16</v>
      </c>
      <c r="R18" s="28">
        <f>'FINAL 2017-WP-Data'!R15</f>
        <v>0</v>
      </c>
      <c r="S18" s="28" t="str">
        <f>'FINAL 2017-WP-Data'!V15</f>
        <v>O</v>
      </c>
      <c r="AH18" s="35"/>
    </row>
    <row r="19" spans="1:34" x14ac:dyDescent="0.2">
      <c r="A19" s="28">
        <f>'FINAL 2017-WP-Data'!S16</f>
        <v>0</v>
      </c>
      <c r="B19" s="28">
        <f>'FINAL 2017-WP-Data'!T16</f>
        <v>0</v>
      </c>
      <c r="C19" s="28">
        <f>'FINAL 2017-WP-Data'!U16</f>
        <v>0</v>
      </c>
      <c r="D19" s="28" t="str">
        <f>'FINAL 2017-WP-Data'!P16</f>
        <v>000000000</v>
      </c>
      <c r="E19" s="28" t="str">
        <f>'FINAL 2017-WP-Data'!Q16</f>
        <v>122757891RT0001</v>
      </c>
      <c r="F19" s="28" t="str">
        <f>'FINAL 2017-WP-Data'!D16</f>
        <v>Canadian Employee Relocation</v>
      </c>
      <c r="G19" s="28">
        <f>'FINAL 2017-WP-Data'!E16</f>
        <v>0</v>
      </c>
      <c r="H19" s="28" t="str">
        <f>'FINAL 2017-WP-Data'!M16</f>
        <v>3</v>
      </c>
      <c r="I19" s="28" t="str">
        <f>'FINAL 2017-WP-Data'!F16</f>
        <v>44 Victoria Street, Suite 1711</v>
      </c>
      <c r="J19" s="28">
        <f>'FINAL 2017-WP-Data'!G16</f>
        <v>0</v>
      </c>
      <c r="K19" s="28" t="str">
        <f>'FINAL 2017-WP-Data'!H16</f>
        <v>Toronto</v>
      </c>
      <c r="L19" s="28" t="str">
        <f>'FINAL 2017-WP-Data'!I16</f>
        <v>ON</v>
      </c>
      <c r="M19" s="28" t="str">
        <f>'FINAL 2017-WP-Data'!K16</f>
        <v>Can</v>
      </c>
      <c r="N19" s="59" t="str">
        <f>SUBSTITUTE('FINAL 2017-WP-Data'!J16, " ", "")</f>
        <v>M5C1Y2</v>
      </c>
      <c r="O19" s="28" t="s">
        <v>2529</v>
      </c>
      <c r="P19" s="56">
        <f>'FINAL 2017-WP-Data'!N16</f>
        <v>520</v>
      </c>
      <c r="Q19" s="56">
        <f>'FINAL 2017-WP-Data'!O16</f>
        <v>0</v>
      </c>
      <c r="R19" s="28">
        <f>'FINAL 2017-WP-Data'!R16</f>
        <v>0</v>
      </c>
      <c r="S19" s="28" t="str">
        <f>'FINAL 2017-WP-Data'!V16</f>
        <v>O</v>
      </c>
      <c r="AH19" s="35"/>
    </row>
    <row r="20" spans="1:34" x14ac:dyDescent="0.2">
      <c r="A20" s="28">
        <f>'FINAL 2017-WP-Data'!S17</f>
        <v>0</v>
      </c>
      <c r="B20" s="28">
        <f>'FINAL 2017-WP-Data'!T17</f>
        <v>0</v>
      </c>
      <c r="C20" s="28">
        <f>'FINAL 2017-WP-Data'!U17</f>
        <v>0</v>
      </c>
      <c r="D20" s="28" t="str">
        <f>'FINAL 2017-WP-Data'!P17</f>
        <v>000000000</v>
      </c>
      <c r="E20" s="28" t="str">
        <f>'FINAL 2017-WP-Data'!Q17</f>
        <v>899022834RT0001</v>
      </c>
      <c r="F20" s="28" t="str">
        <f>'FINAL 2017-WP-Data'!D17</f>
        <v>AVANTE SECURITY INC.</v>
      </c>
      <c r="G20" s="28">
        <f>'FINAL 2017-WP-Data'!E17</f>
        <v>0</v>
      </c>
      <c r="H20" s="28">
        <f>'FINAL 2017-WP-Data'!M17</f>
        <v>3</v>
      </c>
      <c r="I20" s="28" t="str">
        <f>'FINAL 2017-WP-Data'!F17</f>
        <v>1959 LESLIE STREET</v>
      </c>
      <c r="J20" s="28">
        <f>'FINAL 2017-WP-Data'!G17</f>
        <v>0</v>
      </c>
      <c r="K20" s="28" t="str">
        <f>'FINAL 2017-WP-Data'!H17</f>
        <v>Toronto</v>
      </c>
      <c r="L20" s="28" t="str">
        <f>'FINAL 2017-WP-Data'!I17</f>
        <v>ON</v>
      </c>
      <c r="M20" s="28" t="str">
        <f>'FINAL 2017-WP-Data'!K17</f>
        <v>Can</v>
      </c>
      <c r="N20" s="59" t="str">
        <f>SUBSTITUTE('FINAL 2017-WP-Data'!J17, " ", "")</f>
        <v>M3B2M3</v>
      </c>
      <c r="O20" s="28" t="s">
        <v>2529</v>
      </c>
      <c r="P20" s="56">
        <f>'FINAL 2017-WP-Data'!N17</f>
        <v>520</v>
      </c>
      <c r="Q20" s="56">
        <f>'FINAL 2017-WP-Data'!O17</f>
        <v>0</v>
      </c>
      <c r="R20" s="28">
        <f>'FINAL 2017-WP-Data'!R17</f>
        <v>0</v>
      </c>
      <c r="S20" s="28" t="str">
        <f>'FINAL 2017-WP-Data'!V17</f>
        <v>O</v>
      </c>
      <c r="AH20" s="35"/>
    </row>
    <row r="21" spans="1:34" x14ac:dyDescent="0.2">
      <c r="A21" s="28">
        <f>'FINAL 2017-WP-Data'!S18</f>
        <v>0</v>
      </c>
      <c r="B21" s="28">
        <f>'FINAL 2017-WP-Data'!T18</f>
        <v>0</v>
      </c>
      <c r="C21" s="28">
        <f>'FINAL 2017-WP-Data'!U18</f>
        <v>0</v>
      </c>
      <c r="D21" s="28" t="str">
        <f>'FINAL 2017-WP-Data'!P18</f>
        <v>000000000</v>
      </c>
      <c r="E21" s="28" t="str">
        <f>'FINAL 2017-WP-Data'!Q18</f>
        <v>101729754RT0001</v>
      </c>
      <c r="F21" s="28" t="str">
        <f>'FINAL 2017-WP-Data'!D18</f>
        <v>Vantage Enterprises Inc.</v>
      </c>
      <c r="G21" s="28">
        <f>'FINAL 2017-WP-Data'!E18</f>
        <v>0</v>
      </c>
      <c r="H21" s="28" t="str">
        <f>'FINAL 2017-WP-Data'!M18</f>
        <v>3</v>
      </c>
      <c r="I21" s="28" t="str">
        <f>'FINAL 2017-WP-Data'!F18</f>
        <v>7720 Tecumseh Road E.</v>
      </c>
      <c r="J21" s="28" t="str">
        <f>'FINAL 2017-WP-Data'!G18</f>
        <v>PO Box 27022</v>
      </c>
      <c r="K21" s="28" t="str">
        <f>'FINAL 2017-WP-Data'!H18</f>
        <v>Windsor</v>
      </c>
      <c r="L21" s="28" t="str">
        <f>'FINAL 2017-WP-Data'!I18</f>
        <v>ON</v>
      </c>
      <c r="M21" s="28" t="str">
        <f>'FINAL 2017-WP-Data'!K18</f>
        <v>Can</v>
      </c>
      <c r="N21" s="59" t="str">
        <f>SUBSTITUTE('FINAL 2017-WP-Data'!J18, " ", "")</f>
        <v>N8T3N5</v>
      </c>
      <c r="O21" s="28" t="s">
        <v>2529</v>
      </c>
      <c r="P21" s="56">
        <f>'FINAL 2017-WP-Data'!N18</f>
        <v>525</v>
      </c>
      <c r="Q21" s="56">
        <f>'FINAL 2017-WP-Data'!O18</f>
        <v>0</v>
      </c>
      <c r="R21" s="28">
        <f>'FINAL 2017-WP-Data'!R18</f>
        <v>0</v>
      </c>
      <c r="S21" s="28" t="str">
        <f>'FINAL 2017-WP-Data'!V18</f>
        <v>O</v>
      </c>
      <c r="AH21" s="35"/>
    </row>
    <row r="22" spans="1:34" x14ac:dyDescent="0.2">
      <c r="A22" s="28">
        <f>'FINAL 2017-WP-Data'!S19</f>
        <v>0</v>
      </c>
      <c r="B22" s="28">
        <f>'FINAL 2017-WP-Data'!T19</f>
        <v>0</v>
      </c>
      <c r="C22" s="28">
        <f>'FINAL 2017-WP-Data'!U19</f>
        <v>0</v>
      </c>
      <c r="D22" s="28" t="str">
        <f>'FINAL 2017-WP-Data'!P19</f>
        <v>000000000</v>
      </c>
      <c r="E22" s="28" t="str">
        <f>'FINAL 2017-WP-Data'!Q19</f>
        <v>844650515RT0001</v>
      </c>
      <c r="F22" s="28" t="str">
        <f>'FINAL 2017-WP-Data'!D19</f>
        <v>Hobart Food Equipment Group</v>
      </c>
      <c r="G22" s="28">
        <f>'FINAL 2017-WP-Data'!E19</f>
        <v>0</v>
      </c>
      <c r="H22" s="28" t="str">
        <f>'FINAL 2017-WP-Data'!M19</f>
        <v>3</v>
      </c>
      <c r="I22" s="28" t="str">
        <f>'FINAL 2017-WP-Data'!F19</f>
        <v>PO Box 4488 STN A</v>
      </c>
      <c r="J22" s="28">
        <f>'FINAL 2017-WP-Data'!G19</f>
        <v>0</v>
      </c>
      <c r="K22" s="28" t="str">
        <f>'FINAL 2017-WP-Data'!H19</f>
        <v>Toronto</v>
      </c>
      <c r="L22" s="28" t="str">
        <f>'FINAL 2017-WP-Data'!I19</f>
        <v>ON</v>
      </c>
      <c r="M22" s="28" t="str">
        <f>'FINAL 2017-WP-Data'!K19</f>
        <v>Can</v>
      </c>
      <c r="N22" s="59" t="str">
        <f>SUBSTITUTE('FINAL 2017-WP-Data'!J19, " ", "")</f>
        <v>M5W4H1</v>
      </c>
      <c r="O22" s="28" t="s">
        <v>2529</v>
      </c>
      <c r="P22" s="56">
        <f>'FINAL 2017-WP-Data'!N19</f>
        <v>551.54</v>
      </c>
      <c r="Q22" s="56">
        <f>'FINAL 2017-WP-Data'!O19</f>
        <v>0</v>
      </c>
      <c r="R22" s="28">
        <f>'FINAL 2017-WP-Data'!R19</f>
        <v>0</v>
      </c>
      <c r="S22" s="28" t="str">
        <f>'FINAL 2017-WP-Data'!V19</f>
        <v>O</v>
      </c>
      <c r="AH22" s="35"/>
    </row>
    <row r="23" spans="1:34" x14ac:dyDescent="0.2">
      <c r="A23" s="28">
        <f>'FINAL 2017-WP-Data'!S20</f>
        <v>0</v>
      </c>
      <c r="B23" s="28">
        <f>'FINAL 2017-WP-Data'!T20</f>
        <v>0</v>
      </c>
      <c r="C23" s="28">
        <f>'FINAL 2017-WP-Data'!U20</f>
        <v>0</v>
      </c>
      <c r="D23" s="28" t="str">
        <f>'FINAL 2017-WP-Data'!P20</f>
        <v>000000000</v>
      </c>
      <c r="E23" s="28" t="str">
        <f>'FINAL 2017-WP-Data'!Q20</f>
        <v>000000000RT0001</v>
      </c>
      <c r="F23" s="28" t="str">
        <f>'FINAL 2017-WP-Data'!D20</f>
        <v>This Aint Your Average Confere</v>
      </c>
      <c r="G23" s="28">
        <f>'FINAL 2017-WP-Data'!E20</f>
        <v>0</v>
      </c>
      <c r="H23" s="28" t="str">
        <f>'FINAL 2017-WP-Data'!M20</f>
        <v>3</v>
      </c>
      <c r="I23" s="28" t="str">
        <f>'FINAL 2017-WP-Data'!F20</f>
        <v>Global Arc Suite 300</v>
      </c>
      <c r="J23" s="28" t="str">
        <f>'FINAL 2017-WP-Data'!G20</f>
        <v>7111 Syntex Drive</v>
      </c>
      <c r="K23" s="28" t="str">
        <f>'FINAL 2017-WP-Data'!H20</f>
        <v>Mississauga</v>
      </c>
      <c r="L23" s="28" t="str">
        <f>'FINAL 2017-WP-Data'!I20</f>
        <v>ON</v>
      </c>
      <c r="M23" s="28" t="str">
        <f>'FINAL 2017-WP-Data'!K20</f>
        <v>Can</v>
      </c>
      <c r="N23" s="59" t="str">
        <f>SUBSTITUTE('FINAL 2017-WP-Data'!J20, " ", "")</f>
        <v>L5N8C3</v>
      </c>
      <c r="O23" s="28" t="s">
        <v>2529</v>
      </c>
      <c r="P23" s="56">
        <f>'FINAL 2017-WP-Data'!N20</f>
        <v>558</v>
      </c>
      <c r="Q23" s="56">
        <f>'FINAL 2017-WP-Data'!O20</f>
        <v>0</v>
      </c>
      <c r="R23" s="28">
        <f>'FINAL 2017-WP-Data'!R20</f>
        <v>0</v>
      </c>
      <c r="S23" s="28" t="str">
        <f>'FINAL 2017-WP-Data'!V20</f>
        <v>O</v>
      </c>
      <c r="AH23" s="35"/>
    </row>
    <row r="24" spans="1:34" x14ac:dyDescent="0.2">
      <c r="A24" s="28">
        <f>'FINAL 2017-WP-Data'!S21</f>
        <v>0</v>
      </c>
      <c r="B24" s="28">
        <f>'FINAL 2017-WP-Data'!T21</f>
        <v>0</v>
      </c>
      <c r="C24" s="28">
        <f>'FINAL 2017-WP-Data'!U21</f>
        <v>0</v>
      </c>
      <c r="D24" s="28" t="str">
        <f>'FINAL 2017-WP-Data'!P21</f>
        <v>000000000</v>
      </c>
      <c r="E24" s="28" t="str">
        <f>'FINAL 2017-WP-Data'!Q21</f>
        <v>000000000RT0001</v>
      </c>
      <c r="F24" s="28" t="str">
        <f>'FINAL 2017-WP-Data'!D21</f>
        <v>KATHLEEN TAYLOR</v>
      </c>
      <c r="G24" s="28">
        <f>'FINAL 2017-WP-Data'!E21</f>
        <v>0</v>
      </c>
      <c r="H24" s="28">
        <f>'FINAL 2017-WP-Data'!M21</f>
        <v>3</v>
      </c>
      <c r="I24" s="28" t="str">
        <f>'FINAL 2017-WP-Data'!F21</f>
        <v>1 QUEEN ST E #2500</v>
      </c>
      <c r="J24" s="28">
        <f>'FINAL 2017-WP-Data'!G21</f>
        <v>0</v>
      </c>
      <c r="K24" s="28" t="str">
        <f>'FINAL 2017-WP-Data'!H21</f>
        <v>Toronto</v>
      </c>
      <c r="L24" s="28" t="str">
        <f>'FINAL 2017-WP-Data'!I21</f>
        <v>ON</v>
      </c>
      <c r="M24" s="28" t="str">
        <f>'FINAL 2017-WP-Data'!K21</f>
        <v>Can</v>
      </c>
      <c r="N24" s="59" t="str">
        <f>SUBSTITUTE('FINAL 2017-WP-Data'!J21, " ", "")</f>
        <v>M5C2W5</v>
      </c>
      <c r="O24" s="28" t="s">
        <v>2529</v>
      </c>
      <c r="P24" s="56">
        <f>'FINAL 2017-WP-Data'!N21</f>
        <v>572.47</v>
      </c>
      <c r="Q24" s="56">
        <f>'FINAL 2017-WP-Data'!O21</f>
        <v>0</v>
      </c>
      <c r="R24" s="28">
        <f>'FINAL 2017-WP-Data'!R21</f>
        <v>0</v>
      </c>
      <c r="S24" s="28" t="str">
        <f>'FINAL 2017-WP-Data'!V21</f>
        <v>O</v>
      </c>
      <c r="AH24" s="35"/>
    </row>
    <row r="25" spans="1:34" x14ac:dyDescent="0.2">
      <c r="A25" s="28">
        <f>'FINAL 2017-WP-Data'!S22</f>
        <v>0</v>
      </c>
      <c r="B25" s="28">
        <f>'FINAL 2017-WP-Data'!T22</f>
        <v>0</v>
      </c>
      <c r="C25" s="28">
        <f>'FINAL 2017-WP-Data'!U22</f>
        <v>0</v>
      </c>
      <c r="D25" s="28" t="str">
        <f>'FINAL 2017-WP-Data'!P22</f>
        <v>000000000</v>
      </c>
      <c r="E25" s="28" t="str">
        <f>'FINAL 2017-WP-Data'!Q22</f>
        <v>000000000RT0001</v>
      </c>
      <c r="F25" s="28" t="str">
        <f>'FINAL 2017-WP-Data'!D22</f>
        <v>X-Transcript Divas</v>
      </c>
      <c r="G25" s="28">
        <f>'FINAL 2017-WP-Data'!E22</f>
        <v>0</v>
      </c>
      <c r="H25" s="28">
        <f>'FINAL 2017-WP-Data'!M22</f>
        <v>3</v>
      </c>
      <c r="I25" s="28" t="str">
        <f>'FINAL 2017-WP-Data'!F22</f>
        <v>1 Yonge Street</v>
      </c>
      <c r="J25" s="28" t="str">
        <f>'FINAL 2017-WP-Data'!G22</f>
        <v>Suite 1801</v>
      </c>
      <c r="K25" s="28" t="str">
        <f>'FINAL 2017-WP-Data'!H22</f>
        <v>Toronto</v>
      </c>
      <c r="L25" s="28" t="str">
        <f>'FINAL 2017-WP-Data'!I22</f>
        <v>ON</v>
      </c>
      <c r="M25" s="28" t="str">
        <f>'FINAL 2017-WP-Data'!K22</f>
        <v>Can</v>
      </c>
      <c r="N25" s="59" t="str">
        <f>SUBSTITUTE('FINAL 2017-WP-Data'!J22, " ", "")</f>
        <v>M5E1W7</v>
      </c>
      <c r="O25" s="28" t="s">
        <v>2529</v>
      </c>
      <c r="P25" s="56">
        <f>'FINAL 2017-WP-Data'!N22</f>
        <v>602.16999999999996</v>
      </c>
      <c r="Q25" s="56">
        <f>'FINAL 2017-WP-Data'!O22</f>
        <v>0</v>
      </c>
      <c r="R25" s="28">
        <f>'FINAL 2017-WP-Data'!R22</f>
        <v>0</v>
      </c>
      <c r="S25" s="28" t="str">
        <f>'FINAL 2017-WP-Data'!V22</f>
        <v>O</v>
      </c>
      <c r="AH25" s="35"/>
    </row>
    <row r="26" spans="1:34" x14ac:dyDescent="0.2">
      <c r="A26" s="28">
        <f>'FINAL 2017-WP-Data'!S23</f>
        <v>0</v>
      </c>
      <c r="B26" s="28">
        <f>'FINAL 2017-WP-Data'!T23</f>
        <v>0</v>
      </c>
      <c r="C26" s="28">
        <f>'FINAL 2017-WP-Data'!U23</f>
        <v>0</v>
      </c>
      <c r="D26" s="28" t="str">
        <f>'FINAL 2017-WP-Data'!P23</f>
        <v>000000000</v>
      </c>
      <c r="E26" s="28" t="str">
        <f>'FINAL 2017-WP-Data'!Q23</f>
        <v>123979437RT0001</v>
      </c>
      <c r="F26" s="28" t="str">
        <f>'FINAL 2017-WP-Data'!D23</f>
        <v>ERGO INDUSTRIAL SEATING SYSTEM</v>
      </c>
      <c r="G26" s="28" t="str">
        <f>'FINAL 2017-WP-Data'!E23</f>
        <v>S INC</v>
      </c>
      <c r="H26" s="28">
        <f>'FINAL 2017-WP-Data'!M23</f>
        <v>3</v>
      </c>
      <c r="I26" s="28" t="str">
        <f>'FINAL 2017-WP-Data'!F23</f>
        <v>6020 HURONTARIO STREET UNIT 2</v>
      </c>
      <c r="J26" s="28">
        <f>'FINAL 2017-WP-Data'!G23</f>
        <v>0</v>
      </c>
      <c r="K26" s="28" t="str">
        <f>'FINAL 2017-WP-Data'!H23</f>
        <v>MISSISSAUGA</v>
      </c>
      <c r="L26" s="28" t="str">
        <f>'FINAL 2017-WP-Data'!I23</f>
        <v>ON</v>
      </c>
      <c r="M26" s="28" t="str">
        <f>'FINAL 2017-WP-Data'!K23</f>
        <v>Can</v>
      </c>
      <c r="N26" s="59" t="str">
        <f>SUBSTITUTE('FINAL 2017-WP-Data'!J23, " ", "")</f>
        <v>L5K4B3</v>
      </c>
      <c r="O26" s="28" t="s">
        <v>2529</v>
      </c>
      <c r="P26" s="56">
        <f>'FINAL 2017-WP-Data'!N23</f>
        <v>631.79999999999995</v>
      </c>
      <c r="Q26" s="56">
        <f>'FINAL 2017-WP-Data'!O23</f>
        <v>0</v>
      </c>
      <c r="R26" s="28">
        <f>'FINAL 2017-WP-Data'!R23</f>
        <v>0</v>
      </c>
      <c r="S26" s="28" t="str">
        <f>'FINAL 2017-WP-Data'!V23</f>
        <v>O</v>
      </c>
      <c r="AH26" s="35"/>
    </row>
    <row r="27" spans="1:34" x14ac:dyDescent="0.2">
      <c r="A27" s="28">
        <f>'FINAL 2017-WP-Data'!S24</f>
        <v>0</v>
      </c>
      <c r="B27" s="28">
        <f>'FINAL 2017-WP-Data'!T24</f>
        <v>0</v>
      </c>
      <c r="C27" s="28">
        <f>'FINAL 2017-WP-Data'!U24</f>
        <v>0</v>
      </c>
      <c r="D27" s="28" t="str">
        <f>'FINAL 2017-WP-Data'!P24</f>
        <v>000000000</v>
      </c>
      <c r="E27" s="28" t="str">
        <f>'FINAL 2017-WP-Data'!Q24</f>
        <v>857740161RT0001</v>
      </c>
      <c r="F27" s="28" t="str">
        <f>'FINAL 2017-WP-Data'!D24</f>
        <v>Thomas Murray Custodian</v>
      </c>
      <c r="G27" s="28">
        <f>'FINAL 2017-WP-Data'!E24</f>
        <v>0</v>
      </c>
      <c r="H27" s="28" t="str">
        <f>'FINAL 2017-WP-Data'!M24</f>
        <v>3</v>
      </c>
      <c r="I27" s="28" t="str">
        <f>'FINAL 2017-WP-Data'!F24</f>
        <v>5000 Yonge Street Suite 1901</v>
      </c>
      <c r="J27" s="28">
        <f>'FINAL 2017-WP-Data'!G24</f>
        <v>0</v>
      </c>
      <c r="K27" s="28" t="str">
        <f>'FINAL 2017-WP-Data'!H24</f>
        <v>Toronto</v>
      </c>
      <c r="L27" s="28" t="str">
        <f>'FINAL 2017-WP-Data'!I24</f>
        <v>ON</v>
      </c>
      <c r="M27" s="28" t="str">
        <f>'FINAL 2017-WP-Data'!K24</f>
        <v>Can</v>
      </c>
      <c r="N27" s="59" t="str">
        <f>SUBSTITUTE('FINAL 2017-WP-Data'!J24, " ", "")</f>
        <v>M2N7E9</v>
      </c>
      <c r="O27" s="28" t="s">
        <v>2529</v>
      </c>
      <c r="P27" s="56">
        <f>'FINAL 2017-WP-Data'!N24</f>
        <v>650</v>
      </c>
      <c r="Q27" s="56">
        <f>'FINAL 2017-WP-Data'!O24</f>
        <v>0</v>
      </c>
      <c r="R27" s="28">
        <f>'FINAL 2017-WP-Data'!R24</f>
        <v>0</v>
      </c>
      <c r="S27" s="28" t="str">
        <f>'FINAL 2017-WP-Data'!V24</f>
        <v>O</v>
      </c>
      <c r="AH27" s="35"/>
    </row>
    <row r="28" spans="1:34" x14ac:dyDescent="0.2">
      <c r="A28" s="28">
        <f>'FINAL 2017-WP-Data'!S25</f>
        <v>0</v>
      </c>
      <c r="B28" s="28">
        <f>'FINAL 2017-WP-Data'!T25</f>
        <v>0</v>
      </c>
      <c r="C28" s="28">
        <f>'FINAL 2017-WP-Data'!U25</f>
        <v>0</v>
      </c>
      <c r="D28" s="28" t="str">
        <f>'FINAL 2017-WP-Data'!P25</f>
        <v>000000000</v>
      </c>
      <c r="E28" s="28" t="str">
        <f>'FINAL 2017-WP-Data'!Q25</f>
        <v>101127900RT0001</v>
      </c>
      <c r="F28" s="28" t="str">
        <f>'FINAL 2017-WP-Data'!D25</f>
        <v>Art Advisory.com</v>
      </c>
      <c r="G28" s="28">
        <f>'FINAL 2017-WP-Data'!E25</f>
        <v>0</v>
      </c>
      <c r="H28" s="28">
        <f>'FINAL 2017-WP-Data'!M25</f>
        <v>3</v>
      </c>
      <c r="I28" s="28" t="str">
        <f>'FINAL 2017-WP-Data'!F25</f>
        <v>2389 Bloor St. West</v>
      </c>
      <c r="J28" s="28" t="str">
        <f>'FINAL 2017-WP-Data'!G25</f>
        <v>Floor 2</v>
      </c>
      <c r="K28" s="28" t="str">
        <f>'FINAL 2017-WP-Data'!H25</f>
        <v>Toronto</v>
      </c>
      <c r="L28" s="28" t="str">
        <f>'FINAL 2017-WP-Data'!I25</f>
        <v>ON</v>
      </c>
      <c r="M28" s="28" t="str">
        <f>'FINAL 2017-WP-Data'!K25</f>
        <v>Can</v>
      </c>
      <c r="N28" s="59" t="str">
        <f>SUBSTITUTE('FINAL 2017-WP-Data'!J25, " ", "")</f>
        <v>M6S1P6</v>
      </c>
      <c r="O28" s="28" t="s">
        <v>2529</v>
      </c>
      <c r="P28" s="56">
        <f>'FINAL 2017-WP-Data'!N25</f>
        <v>674</v>
      </c>
      <c r="Q28" s="56">
        <f>'FINAL 2017-WP-Data'!O25</f>
        <v>0</v>
      </c>
      <c r="R28" s="28">
        <f>'FINAL 2017-WP-Data'!R25</f>
        <v>0</v>
      </c>
      <c r="S28" s="28" t="str">
        <f>'FINAL 2017-WP-Data'!V25</f>
        <v>O</v>
      </c>
      <c r="AH28" s="35"/>
    </row>
    <row r="29" spans="1:34" x14ac:dyDescent="0.2">
      <c r="A29" s="28">
        <f>'FINAL 2017-WP-Data'!S26</f>
        <v>0</v>
      </c>
      <c r="B29" s="28">
        <f>'FINAL 2017-WP-Data'!T26</f>
        <v>0</v>
      </c>
      <c r="C29" s="28">
        <f>'FINAL 2017-WP-Data'!U26</f>
        <v>0</v>
      </c>
      <c r="D29" s="28" t="str">
        <f>'FINAL 2017-WP-Data'!P26</f>
        <v>000000000</v>
      </c>
      <c r="E29" s="28" t="str">
        <f>'FINAL 2017-WP-Data'!Q26</f>
        <v>890460058RT0001</v>
      </c>
      <c r="F29" s="28" t="str">
        <f>'FINAL 2017-WP-Data'!D26</f>
        <v>CARTSPLUS HEALTHCARE PRODUCTS</v>
      </c>
      <c r="G29" s="28" t="str">
        <f>'FINAL 2017-WP-Data'!E26</f>
        <v>LTD</v>
      </c>
      <c r="H29" s="28">
        <f>'FINAL 2017-WP-Data'!M26</f>
        <v>3</v>
      </c>
      <c r="I29" s="28" t="str">
        <f>'FINAL 2017-WP-Data'!F26</f>
        <v>5080 TIMBERLEA BLVD.,#14</v>
      </c>
      <c r="J29" s="28">
        <f>'FINAL 2017-WP-Data'!G26</f>
        <v>0</v>
      </c>
      <c r="K29" s="28" t="str">
        <f>'FINAL 2017-WP-Data'!H26</f>
        <v>MISSISSAUGA</v>
      </c>
      <c r="L29" s="28" t="str">
        <f>'FINAL 2017-WP-Data'!I26</f>
        <v>ON</v>
      </c>
      <c r="M29" s="28" t="str">
        <f>'FINAL 2017-WP-Data'!K26</f>
        <v>Can</v>
      </c>
      <c r="N29" s="59" t="str">
        <f>SUBSTITUTE('FINAL 2017-WP-Data'!J26, " ", "")</f>
        <v>L4W4M2</v>
      </c>
      <c r="O29" s="28" t="s">
        <v>2529</v>
      </c>
      <c r="P29" s="56">
        <f>'FINAL 2017-WP-Data'!N26</f>
        <v>700</v>
      </c>
      <c r="Q29" s="56">
        <f>'FINAL 2017-WP-Data'!O26</f>
        <v>0</v>
      </c>
      <c r="R29" s="28">
        <f>'FINAL 2017-WP-Data'!R26</f>
        <v>0</v>
      </c>
      <c r="S29" s="28" t="str">
        <f>'FINAL 2017-WP-Data'!V26</f>
        <v>O</v>
      </c>
      <c r="AH29" s="35"/>
    </row>
    <row r="30" spans="1:34" x14ac:dyDescent="0.2">
      <c r="A30" s="28" t="str">
        <f>'FINAL 2017-WP-Data'!S27</f>
        <v>Chisholm</v>
      </c>
      <c r="B30" s="28" t="str">
        <f>'FINAL 2017-WP-Data'!T27</f>
        <v>Brock</v>
      </c>
      <c r="C30" s="28">
        <f>'FINAL 2017-WP-Data'!U27</f>
        <v>0</v>
      </c>
      <c r="D30" s="28" t="str">
        <f>'FINAL 2017-WP-Data'!P27</f>
        <v>000000000</v>
      </c>
      <c r="E30" s="28" t="str">
        <f>'FINAL 2017-WP-Data'!Q27</f>
        <v>000000000RT0001</v>
      </c>
      <c r="F30" s="28" t="str">
        <f>'FINAL 2017-WP-Data'!D27</f>
        <v>Brock Chisholm</v>
      </c>
      <c r="G30" s="28">
        <f>'FINAL 2017-WP-Data'!E27</f>
        <v>0</v>
      </c>
      <c r="H30" s="28" t="str">
        <f>'FINAL 2017-WP-Data'!M27</f>
        <v>1</v>
      </c>
      <c r="I30" s="28" t="str">
        <f>'FINAL 2017-WP-Data'!F27</f>
        <v>138 Cobourg Street</v>
      </c>
      <c r="J30" s="28">
        <f>'FINAL 2017-WP-Data'!G27</f>
        <v>0</v>
      </c>
      <c r="K30" s="28" t="str">
        <f>'FINAL 2017-WP-Data'!H27</f>
        <v>Stratford</v>
      </c>
      <c r="L30" s="28" t="str">
        <f>'FINAL 2017-WP-Data'!I27</f>
        <v>ON</v>
      </c>
      <c r="M30" s="28" t="str">
        <f>'FINAL 2017-WP-Data'!K27</f>
        <v>Can</v>
      </c>
      <c r="N30" s="59" t="str">
        <f>SUBSTITUTE('FINAL 2017-WP-Data'!J27, " ", "")</f>
        <v>N5A3E8</v>
      </c>
      <c r="O30" s="28" t="s">
        <v>2529</v>
      </c>
      <c r="P30" s="56">
        <f>'FINAL 2017-WP-Data'!N27</f>
        <v>749</v>
      </c>
      <c r="Q30" s="56">
        <f>'FINAL 2017-WP-Data'!O27</f>
        <v>0</v>
      </c>
      <c r="R30" s="28">
        <f>'FINAL 2017-WP-Data'!R27</f>
        <v>0</v>
      </c>
      <c r="S30" s="28" t="str">
        <f>'FINAL 2017-WP-Data'!V27</f>
        <v>O</v>
      </c>
      <c r="AH30" s="35"/>
    </row>
    <row r="31" spans="1:34" x14ac:dyDescent="0.2">
      <c r="A31" s="28">
        <f>'FINAL 2017-WP-Data'!S28</f>
        <v>0</v>
      </c>
      <c r="B31" s="28">
        <f>'FINAL 2017-WP-Data'!T28</f>
        <v>0</v>
      </c>
      <c r="C31" s="28">
        <f>'FINAL 2017-WP-Data'!U28</f>
        <v>0</v>
      </c>
      <c r="D31" s="28" t="str">
        <f>'FINAL 2017-WP-Data'!P28</f>
        <v>000000000</v>
      </c>
      <c r="E31" s="28" t="str">
        <f>'FINAL 2017-WP-Data'!Q28</f>
        <v>104648951RT0001</v>
      </c>
      <c r="F31" s="28" t="str">
        <f>'FINAL 2017-WP-Data'!D28</f>
        <v>ROYGOLD MARKETING SYSTEMS LTD</v>
      </c>
      <c r="G31" s="28">
        <f>'FINAL 2017-WP-Data'!E28</f>
        <v>0</v>
      </c>
      <c r="H31" s="28">
        <f>'FINAL 2017-WP-Data'!M28</f>
        <v>3</v>
      </c>
      <c r="I31" s="28" t="str">
        <f>'FINAL 2017-WP-Data'!F28</f>
        <v>830 RIDDELL AVENUE NORTH</v>
      </c>
      <c r="J31" s="28">
        <f>'FINAL 2017-WP-Data'!G28</f>
        <v>0</v>
      </c>
      <c r="K31" s="28" t="str">
        <f>'FINAL 2017-WP-Data'!H28</f>
        <v>OTTAWA</v>
      </c>
      <c r="L31" s="28" t="str">
        <f>'FINAL 2017-WP-Data'!I28</f>
        <v>ON</v>
      </c>
      <c r="M31" s="28" t="str">
        <f>'FINAL 2017-WP-Data'!K28</f>
        <v>Can</v>
      </c>
      <c r="N31" s="59" t="str">
        <f>SUBSTITUTE('FINAL 2017-WP-Data'!J28, " ", "")</f>
        <v>K2A2V9</v>
      </c>
      <c r="O31" s="28" t="s">
        <v>2529</v>
      </c>
      <c r="P31" s="56">
        <f>'FINAL 2017-WP-Data'!N28</f>
        <v>775</v>
      </c>
      <c r="Q31" s="56">
        <f>'FINAL 2017-WP-Data'!O28</f>
        <v>0</v>
      </c>
      <c r="R31" s="28">
        <f>'FINAL 2017-WP-Data'!R28</f>
        <v>0</v>
      </c>
      <c r="S31" s="28" t="str">
        <f>'FINAL 2017-WP-Data'!V28</f>
        <v>O</v>
      </c>
      <c r="AH31" s="35"/>
    </row>
    <row r="32" spans="1:34" x14ac:dyDescent="0.2">
      <c r="A32" s="28">
        <f>'FINAL 2017-WP-Data'!S29</f>
        <v>0</v>
      </c>
      <c r="B32" s="28">
        <f>'FINAL 2017-WP-Data'!T29</f>
        <v>0</v>
      </c>
      <c r="C32" s="28">
        <f>'FINAL 2017-WP-Data'!U29</f>
        <v>0</v>
      </c>
      <c r="D32" s="28" t="str">
        <f>'FINAL 2017-WP-Data'!P29</f>
        <v>000000000</v>
      </c>
      <c r="E32" s="28" t="str">
        <f>'FINAL 2017-WP-Data'!Q29</f>
        <v>105453328RT0001</v>
      </c>
      <c r="F32" s="28" t="str">
        <f>'FINAL 2017-WP-Data'!D29</f>
        <v>UPS Canada</v>
      </c>
      <c r="G32" s="28">
        <f>'FINAL 2017-WP-Data'!E29</f>
        <v>0</v>
      </c>
      <c r="H32" s="28" t="str">
        <f>'FINAL 2017-WP-Data'!M29</f>
        <v>3</v>
      </c>
      <c r="I32" s="28" t="str">
        <f>'FINAL 2017-WP-Data'!F29</f>
        <v>P.O. Box 4900, Station A</v>
      </c>
      <c r="J32" s="28">
        <f>'FINAL 2017-WP-Data'!G29</f>
        <v>0</v>
      </c>
      <c r="K32" s="28" t="str">
        <f>'FINAL 2017-WP-Data'!H29</f>
        <v>Toronto</v>
      </c>
      <c r="L32" s="28" t="str">
        <f>'FINAL 2017-WP-Data'!I29</f>
        <v>ON</v>
      </c>
      <c r="M32" s="28" t="str">
        <f>'FINAL 2017-WP-Data'!K29</f>
        <v>Can</v>
      </c>
      <c r="N32" s="59" t="str">
        <f>SUBSTITUTE('FINAL 2017-WP-Data'!J29, " ", "")</f>
        <v>M5W0A7</v>
      </c>
      <c r="O32" s="28" t="s">
        <v>2529</v>
      </c>
      <c r="P32" s="56">
        <f>'FINAL 2017-WP-Data'!N29</f>
        <v>786.04</v>
      </c>
      <c r="Q32" s="56">
        <f>'FINAL 2017-WP-Data'!O29</f>
        <v>0</v>
      </c>
      <c r="R32" s="28">
        <f>'FINAL 2017-WP-Data'!R29</f>
        <v>0</v>
      </c>
      <c r="S32" s="28" t="str">
        <f>'FINAL 2017-WP-Data'!V29</f>
        <v>O</v>
      </c>
      <c r="AH32" s="35"/>
    </row>
    <row r="33" spans="1:34" x14ac:dyDescent="0.2">
      <c r="A33" s="28">
        <f>'FINAL 2017-WP-Data'!S30</f>
        <v>0</v>
      </c>
      <c r="B33" s="28">
        <f>'FINAL 2017-WP-Data'!T30</f>
        <v>0</v>
      </c>
      <c r="C33" s="28">
        <f>'FINAL 2017-WP-Data'!U30</f>
        <v>0</v>
      </c>
      <c r="D33" s="28" t="str">
        <f>'FINAL 2017-WP-Data'!P30</f>
        <v>000000000</v>
      </c>
      <c r="E33" s="28" t="str">
        <f>'FINAL 2017-WP-Data'!Q30</f>
        <v>000000000RT0001</v>
      </c>
      <c r="F33" s="28" t="str">
        <f>'FINAL 2017-WP-Data'!D30</f>
        <v>You're Next Career Network</v>
      </c>
      <c r="G33" s="28">
        <f>'FINAL 2017-WP-Data'!E30</f>
        <v>0</v>
      </c>
      <c r="H33" s="28">
        <f>'FINAL 2017-WP-Data'!M30</f>
        <v>3</v>
      </c>
      <c r="I33" s="28" t="str">
        <f>'FINAL 2017-WP-Data'!F30</f>
        <v>B740 Standford Fleming Buildin</v>
      </c>
      <c r="J33" s="28" t="str">
        <f>'FINAL 2017-WP-Data'!G30</f>
        <v>10 Kings College Road</v>
      </c>
      <c r="K33" s="28" t="str">
        <f>'FINAL 2017-WP-Data'!H30</f>
        <v>Toronto</v>
      </c>
      <c r="L33" s="28" t="str">
        <f>'FINAL 2017-WP-Data'!I30</f>
        <v>ON</v>
      </c>
      <c r="M33" s="28" t="str">
        <f>'FINAL 2017-WP-Data'!K30</f>
        <v>Can</v>
      </c>
      <c r="N33" s="59" t="str">
        <f>SUBSTITUTE('FINAL 2017-WP-Data'!J30, " ", "")</f>
        <v>M5S3G4</v>
      </c>
      <c r="O33" s="28" t="s">
        <v>2529</v>
      </c>
      <c r="P33" s="56">
        <f>'FINAL 2017-WP-Data'!N30</f>
        <v>800</v>
      </c>
      <c r="Q33" s="56">
        <f>'FINAL 2017-WP-Data'!O30</f>
        <v>0</v>
      </c>
      <c r="R33" s="28">
        <f>'FINAL 2017-WP-Data'!R30</f>
        <v>0</v>
      </c>
      <c r="S33" s="28" t="str">
        <f>'FINAL 2017-WP-Data'!V30</f>
        <v>O</v>
      </c>
      <c r="AH33" s="35"/>
    </row>
    <row r="34" spans="1:34" x14ac:dyDescent="0.2">
      <c r="A34" s="28">
        <f>'FINAL 2017-WP-Data'!S31</f>
        <v>0</v>
      </c>
      <c r="B34" s="28">
        <f>'FINAL 2017-WP-Data'!T31</f>
        <v>0</v>
      </c>
      <c r="C34" s="28">
        <f>'FINAL 2017-WP-Data'!U31</f>
        <v>0</v>
      </c>
      <c r="D34" s="28" t="str">
        <f>'FINAL 2017-WP-Data'!P31</f>
        <v>000000000</v>
      </c>
      <c r="E34" s="28" t="str">
        <f>'FINAL 2017-WP-Data'!Q31</f>
        <v>812697175RT0001</v>
      </c>
      <c r="F34" s="28" t="str">
        <f>'FINAL 2017-WP-Data'!D31</f>
        <v>Capillary Consulting Inc.</v>
      </c>
      <c r="G34" s="28">
        <f>'FINAL 2017-WP-Data'!E31</f>
        <v>0</v>
      </c>
      <c r="H34" s="28" t="str">
        <f>'FINAL 2017-WP-Data'!M31</f>
        <v>3</v>
      </c>
      <c r="I34" s="28" t="str">
        <f>'FINAL 2017-WP-Data'!F31</f>
        <v>3575 Kaneff Crescent PH11</v>
      </c>
      <c r="J34" s="28">
        <f>'FINAL 2017-WP-Data'!G31</f>
        <v>0</v>
      </c>
      <c r="K34" s="28" t="str">
        <f>'FINAL 2017-WP-Data'!H31</f>
        <v>Mississauga</v>
      </c>
      <c r="L34" s="28" t="str">
        <f>'FINAL 2017-WP-Data'!I31</f>
        <v>ON</v>
      </c>
      <c r="M34" s="28" t="str">
        <f>'FINAL 2017-WP-Data'!K31</f>
        <v>Can</v>
      </c>
      <c r="N34" s="59" t="str">
        <f>SUBSTITUTE('FINAL 2017-WP-Data'!J31, " ", "")</f>
        <v>L5A3Y5</v>
      </c>
      <c r="O34" s="28" t="s">
        <v>2529</v>
      </c>
      <c r="P34" s="56">
        <f>'FINAL 2017-WP-Data'!N31</f>
        <v>800</v>
      </c>
      <c r="Q34" s="56">
        <f>'FINAL 2017-WP-Data'!O31</f>
        <v>0</v>
      </c>
      <c r="R34" s="28">
        <f>'FINAL 2017-WP-Data'!R31</f>
        <v>0</v>
      </c>
      <c r="S34" s="28" t="str">
        <f>'FINAL 2017-WP-Data'!V31</f>
        <v>O</v>
      </c>
      <c r="AH34" s="35"/>
    </row>
    <row r="35" spans="1:34" x14ac:dyDescent="0.2">
      <c r="A35" s="28">
        <f>'FINAL 2017-WP-Data'!S32</f>
        <v>0</v>
      </c>
      <c r="B35" s="28">
        <f>'FINAL 2017-WP-Data'!T32</f>
        <v>0</v>
      </c>
      <c r="C35" s="28">
        <f>'FINAL 2017-WP-Data'!U32</f>
        <v>0</v>
      </c>
      <c r="D35" s="28" t="str">
        <f>'FINAL 2017-WP-Data'!P32</f>
        <v>000000000</v>
      </c>
      <c r="E35" s="28" t="str">
        <f>'FINAL 2017-WP-Data'!Q32</f>
        <v>862240801RT0001</v>
      </c>
      <c r="F35" s="28" t="str">
        <f>'FINAL 2017-WP-Data'!D32</f>
        <v>ROB DOLLAR CAMERAMAN INC.</v>
      </c>
      <c r="G35" s="28">
        <f>'FINAL 2017-WP-Data'!E32</f>
        <v>0</v>
      </c>
      <c r="H35" s="28">
        <f>'FINAL 2017-WP-Data'!M32</f>
        <v>3</v>
      </c>
      <c r="I35" s="28" t="str">
        <f>'FINAL 2017-WP-Data'!F32</f>
        <v>598 REXFORD DRIVE</v>
      </c>
      <c r="J35" s="28">
        <f>'FINAL 2017-WP-Data'!G32</f>
        <v>0</v>
      </c>
      <c r="K35" s="28" t="str">
        <f>'FINAL 2017-WP-Data'!H32</f>
        <v>HAMILTON</v>
      </c>
      <c r="L35" s="28" t="str">
        <f>'FINAL 2017-WP-Data'!I32</f>
        <v>ON</v>
      </c>
      <c r="M35" s="28" t="str">
        <f>'FINAL 2017-WP-Data'!K32</f>
        <v>Can</v>
      </c>
      <c r="N35" s="59" t="str">
        <f>SUBSTITUTE('FINAL 2017-WP-Data'!J32, " ", "")</f>
        <v>L8W3G9</v>
      </c>
      <c r="O35" s="28" t="s">
        <v>2529</v>
      </c>
      <c r="P35" s="56">
        <f>'FINAL 2017-WP-Data'!N32</f>
        <v>813.04</v>
      </c>
      <c r="Q35" s="56">
        <f>'FINAL 2017-WP-Data'!O32</f>
        <v>0</v>
      </c>
      <c r="R35" s="28">
        <f>'FINAL 2017-WP-Data'!R32</f>
        <v>0</v>
      </c>
      <c r="S35" s="28" t="str">
        <f>'FINAL 2017-WP-Data'!V32</f>
        <v>O</v>
      </c>
      <c r="AH35" s="35"/>
    </row>
    <row r="36" spans="1:34" x14ac:dyDescent="0.2">
      <c r="A36" s="28">
        <f>'FINAL 2017-WP-Data'!S33</f>
        <v>0</v>
      </c>
      <c r="B36" s="28">
        <f>'FINAL 2017-WP-Data'!T33</f>
        <v>0</v>
      </c>
      <c r="C36" s="28">
        <f>'FINAL 2017-WP-Data'!U33</f>
        <v>0</v>
      </c>
      <c r="D36" s="28" t="str">
        <f>'FINAL 2017-WP-Data'!P33</f>
        <v>000000000</v>
      </c>
      <c r="E36" s="28" t="str">
        <f>'FINAL 2017-WP-Data'!Q33</f>
        <v>000000000RT0001</v>
      </c>
      <c r="F36" s="28" t="str">
        <f>'FINAL 2017-WP-Data'!D33</f>
        <v>Quiz Coconut Ltd</v>
      </c>
      <c r="G36" s="28">
        <f>'FINAL 2017-WP-Data'!E33</f>
        <v>0</v>
      </c>
      <c r="H36" s="28" t="str">
        <f>'FINAL 2017-WP-Data'!M33</f>
        <v>3</v>
      </c>
      <c r="I36" s="28" t="str">
        <f>'FINAL 2017-WP-Data'!F33</f>
        <v>388 Richmond Street West</v>
      </c>
      <c r="J36" s="28">
        <f>'FINAL 2017-WP-Data'!G33</f>
        <v>0</v>
      </c>
      <c r="K36" s="28" t="str">
        <f>'FINAL 2017-WP-Data'!H33</f>
        <v>Toronto</v>
      </c>
      <c r="L36" s="28" t="str">
        <f>'FINAL 2017-WP-Data'!I33</f>
        <v>ON</v>
      </c>
      <c r="M36" s="28" t="str">
        <f>'FINAL 2017-WP-Data'!K33</f>
        <v>Can</v>
      </c>
      <c r="N36" s="59" t="str">
        <f>SUBSTITUTE('FINAL 2017-WP-Data'!J33, " ", "")</f>
        <v>M5V3P1</v>
      </c>
      <c r="O36" s="28" t="s">
        <v>2529</v>
      </c>
      <c r="P36" s="56">
        <f>'FINAL 2017-WP-Data'!N33</f>
        <v>840</v>
      </c>
      <c r="Q36" s="56">
        <f>'FINAL 2017-WP-Data'!O33</f>
        <v>0</v>
      </c>
      <c r="R36" s="28">
        <f>'FINAL 2017-WP-Data'!R33</f>
        <v>0</v>
      </c>
      <c r="S36" s="28" t="str">
        <f>'FINAL 2017-WP-Data'!V33</f>
        <v>O</v>
      </c>
      <c r="AH36" s="35"/>
    </row>
    <row r="37" spans="1:34" x14ac:dyDescent="0.2">
      <c r="A37" s="28">
        <f>'FINAL 2017-WP-Data'!S34</f>
        <v>0</v>
      </c>
      <c r="B37" s="28">
        <f>'FINAL 2017-WP-Data'!T34</f>
        <v>0</v>
      </c>
      <c r="C37" s="28">
        <f>'FINAL 2017-WP-Data'!U34</f>
        <v>0</v>
      </c>
      <c r="D37" s="28" t="str">
        <f>'FINAL 2017-WP-Data'!P34</f>
        <v>000000000</v>
      </c>
      <c r="E37" s="28" t="str">
        <f>'FINAL 2017-WP-Data'!Q34</f>
        <v>830509196RT0001</v>
      </c>
      <c r="F37" s="28" t="str">
        <f>'FINAL 2017-WP-Data'!D34</f>
        <v>REDEUSE SUSTAINABLE OFFICE SOL</v>
      </c>
      <c r="G37" s="28" t="str">
        <f>'FINAL 2017-WP-Data'!E34</f>
        <v>UTIONS INC.</v>
      </c>
      <c r="H37" s="28">
        <f>'FINAL 2017-WP-Data'!M34</f>
        <v>3</v>
      </c>
      <c r="I37" s="28" t="str">
        <f>'FINAL 2017-WP-Data'!F34</f>
        <v xml:space="preserve">390 QUEENS QUAY WEST, </v>
      </c>
      <c r="J37" s="28" t="str">
        <f>'FINAL 2017-WP-Data'!G34</f>
        <v>P.O. BOX 40071</v>
      </c>
      <c r="K37" s="28" t="str">
        <f>'FINAL 2017-WP-Data'!H34</f>
        <v>Toronto</v>
      </c>
      <c r="L37" s="28" t="str">
        <f>'FINAL 2017-WP-Data'!I34</f>
        <v>ON</v>
      </c>
      <c r="M37" s="28" t="str">
        <f>'FINAL 2017-WP-Data'!K34</f>
        <v>Can</v>
      </c>
      <c r="N37" s="59" t="str">
        <f>SUBSTITUTE('FINAL 2017-WP-Data'!J34, " ", "")</f>
        <v>M5V0A4</v>
      </c>
      <c r="O37" s="28" t="s">
        <v>2529</v>
      </c>
      <c r="P37" s="56">
        <f>'FINAL 2017-WP-Data'!N34</f>
        <v>840</v>
      </c>
      <c r="Q37" s="56">
        <f>'FINAL 2017-WP-Data'!O34</f>
        <v>0</v>
      </c>
      <c r="R37" s="28">
        <f>'FINAL 2017-WP-Data'!R34</f>
        <v>0</v>
      </c>
      <c r="S37" s="28" t="str">
        <f>'FINAL 2017-WP-Data'!V34</f>
        <v>O</v>
      </c>
      <c r="AH37" s="35"/>
    </row>
    <row r="38" spans="1:34" x14ac:dyDescent="0.2">
      <c r="A38" s="28">
        <f>'FINAL 2017-WP-Data'!S35</f>
        <v>0</v>
      </c>
      <c r="B38" s="28">
        <f>'FINAL 2017-WP-Data'!T35</f>
        <v>0</v>
      </c>
      <c r="C38" s="28">
        <f>'FINAL 2017-WP-Data'!U35</f>
        <v>0</v>
      </c>
      <c r="D38" s="28" t="str">
        <f>'FINAL 2017-WP-Data'!P35</f>
        <v>000000000</v>
      </c>
      <c r="E38" s="28" t="str">
        <f>'FINAL 2017-WP-Data'!Q35</f>
        <v>108075102RT0001</v>
      </c>
      <c r="F38" s="28" t="str">
        <f>'FINAL 2017-WP-Data'!D35</f>
        <v>THE CANADIAN CLUB OF TORONTO</v>
      </c>
      <c r="G38" s="28">
        <f>'FINAL 2017-WP-Data'!E35</f>
        <v>0</v>
      </c>
      <c r="H38" s="28">
        <f>'FINAL 2017-WP-Data'!M35</f>
        <v>3</v>
      </c>
      <c r="I38" s="28" t="str">
        <f>'FINAL 2017-WP-Data'!F35</f>
        <v>100 FRONT STREET WEST, MM LEVE</v>
      </c>
      <c r="J38" s="28">
        <f>'FINAL 2017-WP-Data'!G35</f>
        <v>0</v>
      </c>
      <c r="K38" s="28" t="str">
        <f>'FINAL 2017-WP-Data'!H35</f>
        <v>Toronto</v>
      </c>
      <c r="L38" s="28" t="str">
        <f>'FINAL 2017-WP-Data'!I35</f>
        <v>ON</v>
      </c>
      <c r="M38" s="28" t="str">
        <f>'FINAL 2017-WP-Data'!K35</f>
        <v>Can</v>
      </c>
      <c r="N38" s="59" t="str">
        <f>SUBSTITUTE('FINAL 2017-WP-Data'!J35, " ", "")</f>
        <v>M5J1E3</v>
      </c>
      <c r="O38" s="28" t="s">
        <v>2529</v>
      </c>
      <c r="P38" s="56">
        <f>'FINAL 2017-WP-Data'!N35</f>
        <v>840.71</v>
      </c>
      <c r="Q38" s="56">
        <f>'FINAL 2017-WP-Data'!O35</f>
        <v>0</v>
      </c>
      <c r="R38" s="28">
        <f>'FINAL 2017-WP-Data'!R35</f>
        <v>0</v>
      </c>
      <c r="S38" s="28" t="str">
        <f>'FINAL 2017-WP-Data'!V35</f>
        <v>O</v>
      </c>
      <c r="AH38" s="35"/>
    </row>
    <row r="39" spans="1:34" x14ac:dyDescent="0.2">
      <c r="A39" s="28" t="str">
        <f>'FINAL 2017-WP-Data'!S36</f>
        <v>Fedosoff</v>
      </c>
      <c r="B39" s="28" t="str">
        <f>'FINAL 2017-WP-Data'!T36</f>
        <v xml:space="preserve">Victoria </v>
      </c>
      <c r="C39" s="28" t="str">
        <f>'FINAL 2017-WP-Data'!U36</f>
        <v>M</v>
      </c>
      <c r="D39" s="28" t="str">
        <f>'FINAL 2017-WP-Data'!P36</f>
        <v>000000000</v>
      </c>
      <c r="E39" s="28" t="str">
        <f>'FINAL 2017-WP-Data'!Q36</f>
        <v>829942465RT0001</v>
      </c>
      <c r="F39" s="28" t="str">
        <f>'FINAL 2017-WP-Data'!D36</f>
        <v>Victoria Megan Fedosoff</v>
      </c>
      <c r="G39" s="28">
        <f>'FINAL 2017-WP-Data'!E36</f>
        <v>0</v>
      </c>
      <c r="H39" s="28" t="str">
        <f>'FINAL 2017-WP-Data'!M36</f>
        <v>1</v>
      </c>
      <c r="I39" s="28" t="str">
        <f>'FINAL 2017-WP-Data'!F36</f>
        <v>1 Shaw Street, PH 28</v>
      </c>
      <c r="J39" s="28">
        <f>'FINAL 2017-WP-Data'!G36</f>
        <v>0</v>
      </c>
      <c r="K39" s="28" t="str">
        <f>'FINAL 2017-WP-Data'!H36</f>
        <v>Toronto</v>
      </c>
      <c r="L39" s="28" t="str">
        <f>'FINAL 2017-WP-Data'!I36</f>
        <v>ON</v>
      </c>
      <c r="M39" s="28" t="str">
        <f>'FINAL 2017-WP-Data'!K36</f>
        <v>Can</v>
      </c>
      <c r="N39" s="59" t="str">
        <f>SUBSTITUTE('FINAL 2017-WP-Data'!J36, " ", "")</f>
        <v>M6K0A1</v>
      </c>
      <c r="O39" s="28" t="s">
        <v>2529</v>
      </c>
      <c r="P39" s="56">
        <f>'FINAL 2017-WP-Data'!N36</f>
        <v>842</v>
      </c>
      <c r="Q39" s="56">
        <f>'FINAL 2017-WP-Data'!O36</f>
        <v>0</v>
      </c>
      <c r="R39" s="28">
        <f>'FINAL 2017-WP-Data'!R36</f>
        <v>0</v>
      </c>
      <c r="S39" s="28" t="str">
        <f>'FINAL 2017-WP-Data'!V36</f>
        <v>O</v>
      </c>
      <c r="AH39" s="35"/>
    </row>
    <row r="40" spans="1:34" x14ac:dyDescent="0.2">
      <c r="A40" s="28">
        <f>'FINAL 2017-WP-Data'!S37</f>
        <v>0</v>
      </c>
      <c r="B40" s="28">
        <f>'FINAL 2017-WP-Data'!T37</f>
        <v>0</v>
      </c>
      <c r="C40" s="28">
        <f>'FINAL 2017-WP-Data'!U37</f>
        <v>0</v>
      </c>
      <c r="D40" s="28" t="str">
        <f>'FINAL 2017-WP-Data'!P37</f>
        <v>000000000</v>
      </c>
      <c r="E40" s="28" t="str">
        <f>'FINAL 2017-WP-Data'!Q37</f>
        <v>866903941RT0001</v>
      </c>
      <c r="F40" s="28" t="str">
        <f>'FINAL 2017-WP-Data'!D37</f>
        <v>Home Appliance Repair Inc.</v>
      </c>
      <c r="G40" s="28">
        <f>'FINAL 2017-WP-Data'!E37</f>
        <v>0</v>
      </c>
      <c r="H40" s="28" t="str">
        <f>'FINAL 2017-WP-Data'!M37</f>
        <v>3</v>
      </c>
      <c r="I40" s="28" t="str">
        <f>'FINAL 2017-WP-Data'!F37</f>
        <v>1060 Meyerside Drive Unit 7</v>
      </c>
      <c r="J40" s="28">
        <f>'FINAL 2017-WP-Data'!G37</f>
        <v>0</v>
      </c>
      <c r="K40" s="28" t="str">
        <f>'FINAL 2017-WP-Data'!H37</f>
        <v>Mississauga</v>
      </c>
      <c r="L40" s="28" t="str">
        <f>'FINAL 2017-WP-Data'!I37</f>
        <v>ON</v>
      </c>
      <c r="M40" s="28" t="str">
        <f>'FINAL 2017-WP-Data'!K37</f>
        <v>Can</v>
      </c>
      <c r="N40" s="59" t="str">
        <f>SUBSTITUTE('FINAL 2017-WP-Data'!J37, " ", "")</f>
        <v>L5T1J4</v>
      </c>
      <c r="O40" s="28" t="s">
        <v>2529</v>
      </c>
      <c r="P40" s="56">
        <f>'FINAL 2017-WP-Data'!N37</f>
        <v>864.01</v>
      </c>
      <c r="Q40" s="56">
        <f>'FINAL 2017-WP-Data'!O37</f>
        <v>0</v>
      </c>
      <c r="R40" s="28">
        <f>'FINAL 2017-WP-Data'!R37</f>
        <v>0</v>
      </c>
      <c r="S40" s="28" t="str">
        <f>'FINAL 2017-WP-Data'!V37</f>
        <v>O</v>
      </c>
      <c r="AH40" s="35"/>
    </row>
    <row r="41" spans="1:34" x14ac:dyDescent="0.2">
      <c r="A41" s="28">
        <f>'FINAL 2017-WP-Data'!S38</f>
        <v>0</v>
      </c>
      <c r="B41" s="28">
        <f>'FINAL 2017-WP-Data'!T38</f>
        <v>0</v>
      </c>
      <c r="C41" s="28">
        <f>'FINAL 2017-WP-Data'!U38</f>
        <v>0</v>
      </c>
      <c r="D41" s="28" t="str">
        <f>'FINAL 2017-WP-Data'!P38</f>
        <v>000000000</v>
      </c>
      <c r="E41" s="28" t="str">
        <f>'FINAL 2017-WP-Data'!Q38</f>
        <v>858360555RT0001</v>
      </c>
      <c r="F41" s="28" t="str">
        <f>'FINAL 2017-WP-Data'!D38</f>
        <v>Samifiru Tumarkin LLP</v>
      </c>
      <c r="G41" s="28">
        <f>'FINAL 2017-WP-Data'!E38</f>
        <v>0</v>
      </c>
      <c r="H41" s="28" t="str">
        <f>'FINAL 2017-WP-Data'!M38</f>
        <v>4</v>
      </c>
      <c r="I41" s="28" t="str">
        <f>'FINAL 2017-WP-Data'!F38</f>
        <v>350 Bay Street, 10th Floor</v>
      </c>
      <c r="J41" s="28">
        <f>'FINAL 2017-WP-Data'!G38</f>
        <v>0</v>
      </c>
      <c r="K41" s="28" t="str">
        <f>'FINAL 2017-WP-Data'!H38</f>
        <v>Toronto</v>
      </c>
      <c r="L41" s="28" t="str">
        <f>'FINAL 2017-WP-Data'!I38</f>
        <v>ON</v>
      </c>
      <c r="M41" s="28" t="str">
        <f>'FINAL 2017-WP-Data'!K38</f>
        <v>Can</v>
      </c>
      <c r="N41" s="59" t="str">
        <f>SUBSTITUTE('FINAL 2017-WP-Data'!J38, " ", "")</f>
        <v>M5H2S6</v>
      </c>
      <c r="O41" s="28" t="s">
        <v>2529</v>
      </c>
      <c r="P41" s="56">
        <f>'FINAL 2017-WP-Data'!N38</f>
        <v>884.96</v>
      </c>
      <c r="Q41" s="56">
        <f>'FINAL 2017-WP-Data'!O38</f>
        <v>0</v>
      </c>
      <c r="R41" s="28">
        <f>'FINAL 2017-WP-Data'!R38</f>
        <v>0</v>
      </c>
      <c r="S41" s="28" t="str">
        <f>'FINAL 2017-WP-Data'!V38</f>
        <v>O</v>
      </c>
      <c r="AH41" s="35"/>
    </row>
    <row r="42" spans="1:34" x14ac:dyDescent="0.2">
      <c r="A42" s="28">
        <f>'FINAL 2017-WP-Data'!S39</f>
        <v>0</v>
      </c>
      <c r="B42" s="28">
        <f>'FINAL 2017-WP-Data'!T39</f>
        <v>0</v>
      </c>
      <c r="C42" s="28">
        <f>'FINAL 2017-WP-Data'!U39</f>
        <v>0</v>
      </c>
      <c r="D42" s="28" t="str">
        <f>'FINAL 2017-WP-Data'!P39</f>
        <v>000000000</v>
      </c>
      <c r="E42" s="28" t="str">
        <f>'FINAL 2017-WP-Data'!Q39</f>
        <v>889971297RT0001</v>
      </c>
      <c r="F42" s="28" t="str">
        <f>'FINAL 2017-WP-Data'!D39</f>
        <v>Bell Canada</v>
      </c>
      <c r="G42" s="28">
        <f>'FINAL 2017-WP-Data'!E39</f>
        <v>0</v>
      </c>
      <c r="H42" s="28" t="str">
        <f>'FINAL 2017-WP-Data'!M39</f>
        <v>3</v>
      </c>
      <c r="I42" s="28" t="str">
        <f>'FINAL 2017-WP-Data'!F39</f>
        <v>PO BOX 3650 STATION DON MILLS</v>
      </c>
      <c r="J42" s="28">
        <f>'FINAL 2017-WP-Data'!G39</f>
        <v>0</v>
      </c>
      <c r="K42" s="28" t="str">
        <f>'FINAL 2017-WP-Data'!H39</f>
        <v>Toronto</v>
      </c>
      <c r="L42" s="28" t="str">
        <f>'FINAL 2017-WP-Data'!I39</f>
        <v>ON</v>
      </c>
      <c r="M42" s="28" t="str">
        <f>'FINAL 2017-WP-Data'!K39</f>
        <v>Can</v>
      </c>
      <c r="N42" s="59" t="str">
        <f>SUBSTITUTE('FINAL 2017-WP-Data'!J39, " ", "")</f>
        <v>M3C3X9</v>
      </c>
      <c r="O42" s="28" t="s">
        <v>2529</v>
      </c>
      <c r="P42" s="56">
        <f>'FINAL 2017-WP-Data'!N39</f>
        <v>904.69</v>
      </c>
      <c r="Q42" s="56">
        <f>'FINAL 2017-WP-Data'!O39</f>
        <v>0</v>
      </c>
      <c r="R42" s="28">
        <f>'FINAL 2017-WP-Data'!R39</f>
        <v>0</v>
      </c>
      <c r="S42" s="28" t="str">
        <f>'FINAL 2017-WP-Data'!V39</f>
        <v>O</v>
      </c>
      <c r="AH42" s="35"/>
    </row>
    <row r="43" spans="1:34" x14ac:dyDescent="0.2">
      <c r="A43" s="28">
        <f>'FINAL 2017-WP-Data'!S40</f>
        <v>0</v>
      </c>
      <c r="B43" s="28">
        <f>'FINAL 2017-WP-Data'!T40</f>
        <v>0</v>
      </c>
      <c r="C43" s="28">
        <f>'FINAL 2017-WP-Data'!U40</f>
        <v>0</v>
      </c>
      <c r="D43" s="28" t="str">
        <f>'FINAL 2017-WP-Data'!P40</f>
        <v>000000000</v>
      </c>
      <c r="E43" s="28" t="str">
        <f>'FINAL 2017-WP-Data'!Q40</f>
        <v>888972817RT0001</v>
      </c>
      <c r="F43" s="28" t="str">
        <f>'FINAL 2017-WP-Data'!D40</f>
        <v>MINDSPACE INC.</v>
      </c>
      <c r="G43" s="28">
        <f>'FINAL 2017-WP-Data'!E40</f>
        <v>0</v>
      </c>
      <c r="H43" s="28">
        <f>'FINAL 2017-WP-Data'!M40</f>
        <v>3</v>
      </c>
      <c r="I43" s="28" t="str">
        <f>'FINAL 2017-WP-Data'!F40</f>
        <v>16-270 ESNA PARK DRIVE</v>
      </c>
      <c r="J43" s="28">
        <f>'FINAL 2017-WP-Data'!G40</f>
        <v>0</v>
      </c>
      <c r="K43" s="28" t="str">
        <f>'FINAL 2017-WP-Data'!H40</f>
        <v>MARKHAM</v>
      </c>
      <c r="L43" s="28" t="str">
        <f>'FINAL 2017-WP-Data'!I40</f>
        <v>ON</v>
      </c>
      <c r="M43" s="28" t="str">
        <f>'FINAL 2017-WP-Data'!K40</f>
        <v>Can</v>
      </c>
      <c r="N43" s="59" t="str">
        <f>SUBSTITUTE('FINAL 2017-WP-Data'!J40, " ", "")</f>
        <v>L3R1H3</v>
      </c>
      <c r="O43" s="28" t="s">
        <v>2529</v>
      </c>
      <c r="P43" s="56">
        <f>'FINAL 2017-WP-Data'!N40</f>
        <v>937.5</v>
      </c>
      <c r="Q43" s="56">
        <f>'FINAL 2017-WP-Data'!O40</f>
        <v>0</v>
      </c>
      <c r="R43" s="28">
        <f>'FINAL 2017-WP-Data'!R40</f>
        <v>0</v>
      </c>
      <c r="S43" s="28" t="str">
        <f>'FINAL 2017-WP-Data'!V40</f>
        <v>O</v>
      </c>
      <c r="AH43" s="35"/>
    </row>
    <row r="44" spans="1:34" x14ac:dyDescent="0.2">
      <c r="A44" s="28">
        <f>'FINAL 2017-WP-Data'!S41</f>
        <v>0</v>
      </c>
      <c r="B44" s="28">
        <f>'FINAL 2017-WP-Data'!T41</f>
        <v>0</v>
      </c>
      <c r="C44" s="28">
        <f>'FINAL 2017-WP-Data'!U41</f>
        <v>0</v>
      </c>
      <c r="D44" s="28" t="str">
        <f>'FINAL 2017-WP-Data'!P41</f>
        <v>000000000</v>
      </c>
      <c r="E44" s="28" t="str">
        <f>'FINAL 2017-WP-Data'!Q41</f>
        <v>893854851RT0001</v>
      </c>
      <c r="F44" s="28" t="str">
        <f>'FINAL 2017-WP-Data'!D41</f>
        <v>Unistar</v>
      </c>
      <c r="G44" s="28">
        <f>'FINAL 2017-WP-Data'!E41</f>
        <v>0</v>
      </c>
      <c r="H44" s="28" t="str">
        <f>'FINAL 2017-WP-Data'!M41</f>
        <v>3</v>
      </c>
      <c r="I44" s="28" t="str">
        <f>'FINAL 2017-WP-Data'!F41</f>
        <v>24080 HWY #48</v>
      </c>
      <c r="J44" s="28">
        <f>'FINAL 2017-WP-Data'!G41</f>
        <v>0</v>
      </c>
      <c r="K44" s="28" t="str">
        <f>'FINAL 2017-WP-Data'!H41</f>
        <v>Sutton</v>
      </c>
      <c r="L44" s="28" t="str">
        <f>'FINAL 2017-WP-Data'!I41</f>
        <v>ON</v>
      </c>
      <c r="M44" s="28" t="str">
        <f>'FINAL 2017-WP-Data'!K41</f>
        <v>Can</v>
      </c>
      <c r="N44" s="59" t="str">
        <f>SUBSTITUTE('FINAL 2017-WP-Data'!J41, " ", "")</f>
        <v>L0E1R0</v>
      </c>
      <c r="O44" s="28" t="s">
        <v>2529</v>
      </c>
      <c r="P44" s="56">
        <f>'FINAL 2017-WP-Data'!N41</f>
        <v>975</v>
      </c>
      <c r="Q44" s="56">
        <f>'FINAL 2017-WP-Data'!O41</f>
        <v>0</v>
      </c>
      <c r="R44" s="28">
        <f>'FINAL 2017-WP-Data'!R41</f>
        <v>0</v>
      </c>
      <c r="S44" s="28" t="str">
        <f>'FINAL 2017-WP-Data'!V41</f>
        <v>O</v>
      </c>
      <c r="AH44" s="35"/>
    </row>
    <row r="45" spans="1:34" x14ac:dyDescent="0.2">
      <c r="A45" s="28">
        <f>'FINAL 2017-WP-Data'!S42</f>
        <v>0</v>
      </c>
      <c r="B45" s="28">
        <f>'FINAL 2017-WP-Data'!T42</f>
        <v>0</v>
      </c>
      <c r="C45" s="28">
        <f>'FINAL 2017-WP-Data'!U42</f>
        <v>0</v>
      </c>
      <c r="D45" s="28" t="str">
        <f>'FINAL 2017-WP-Data'!P42</f>
        <v>000000000</v>
      </c>
      <c r="E45" s="28" t="str">
        <f>'FINAL 2017-WP-Data'!Q42</f>
        <v>107497273RT0001</v>
      </c>
      <c r="F45" s="28" t="str">
        <f>'FINAL 2017-WP-Data'!D42</f>
        <v>THE HUMBER COLLEGE INSTITUTE O</v>
      </c>
      <c r="G45" s="28" t="str">
        <f>'FINAL 2017-WP-Data'!E42</f>
        <v>F TECHNOLOGY AND ADVANCED LEARNING</v>
      </c>
      <c r="H45" s="28">
        <f>'FINAL 2017-WP-Data'!M42</f>
        <v>3</v>
      </c>
      <c r="I45" s="28" t="str">
        <f>'FINAL 2017-WP-Data'!F42</f>
        <v>205 HUMBER COLLEGE BLVD</v>
      </c>
      <c r="J45" s="28">
        <f>'FINAL 2017-WP-Data'!G42</f>
        <v>0</v>
      </c>
      <c r="K45" s="28" t="str">
        <f>'FINAL 2017-WP-Data'!H42</f>
        <v>Toronto</v>
      </c>
      <c r="L45" s="28" t="str">
        <f>'FINAL 2017-WP-Data'!I42</f>
        <v>ON</v>
      </c>
      <c r="M45" s="28" t="str">
        <f>'FINAL 2017-WP-Data'!K42</f>
        <v>Can</v>
      </c>
      <c r="N45" s="59" t="str">
        <f>SUBSTITUTE('FINAL 2017-WP-Data'!J42, " ", "")</f>
        <v>M9W5L7</v>
      </c>
      <c r="O45" s="28" t="s">
        <v>2529</v>
      </c>
      <c r="P45" s="56">
        <f>'FINAL 2017-WP-Data'!N42</f>
        <v>1000</v>
      </c>
      <c r="Q45" s="56">
        <f>'FINAL 2017-WP-Data'!O42</f>
        <v>0</v>
      </c>
      <c r="R45" s="28">
        <f>'FINAL 2017-WP-Data'!R42</f>
        <v>0</v>
      </c>
      <c r="S45" s="28" t="str">
        <f>'FINAL 2017-WP-Data'!V42</f>
        <v>O</v>
      </c>
      <c r="AH45" s="35"/>
    </row>
    <row r="46" spans="1:34" x14ac:dyDescent="0.2">
      <c r="A46" s="28">
        <f>'FINAL 2017-WP-Data'!S43</f>
        <v>0</v>
      </c>
      <c r="B46" s="28">
        <f>'FINAL 2017-WP-Data'!T43</f>
        <v>0</v>
      </c>
      <c r="C46" s="28">
        <f>'FINAL 2017-WP-Data'!U43</f>
        <v>0</v>
      </c>
      <c r="D46" s="28" t="str">
        <f>'FINAL 2017-WP-Data'!P43</f>
        <v>000000000</v>
      </c>
      <c r="E46" s="28" t="str">
        <f>'FINAL 2017-WP-Data'!Q43</f>
        <v>134214931RT0001</v>
      </c>
      <c r="F46" s="28" t="str">
        <f>'FINAL 2017-WP-Data'!D43</f>
        <v>2748134 CANADA INC</v>
      </c>
      <c r="G46" s="28">
        <f>'FINAL 2017-WP-Data'!E43</f>
        <v>0</v>
      </c>
      <c r="H46" s="28">
        <f>'FINAL 2017-WP-Data'!M43</f>
        <v>3</v>
      </c>
      <c r="I46" s="28" t="str">
        <f>'FINAL 2017-WP-Data'!F43</f>
        <v>9300 TRANSCANADA HIGHWAY</v>
      </c>
      <c r="J46" s="28">
        <f>'FINAL 2017-WP-Data'!G43</f>
        <v>0</v>
      </c>
      <c r="K46" s="28" t="str">
        <f>'FINAL 2017-WP-Data'!H43</f>
        <v>ST LAURENT</v>
      </c>
      <c r="L46" s="28" t="str">
        <f>'FINAL 2017-WP-Data'!I43</f>
        <v>QC</v>
      </c>
      <c r="M46" s="28" t="str">
        <f>'FINAL 2017-WP-Data'!K43</f>
        <v>Can</v>
      </c>
      <c r="N46" s="59" t="str">
        <f>SUBSTITUTE('FINAL 2017-WP-Data'!J43, " ", "")</f>
        <v>H4S1K5</v>
      </c>
      <c r="O46" s="28" t="s">
        <v>2529</v>
      </c>
      <c r="P46" s="56">
        <f>'FINAL 2017-WP-Data'!N43</f>
        <v>1005</v>
      </c>
      <c r="Q46" s="56">
        <f>'FINAL 2017-WP-Data'!O43</f>
        <v>0</v>
      </c>
      <c r="R46" s="28">
        <f>'FINAL 2017-WP-Data'!R43</f>
        <v>0</v>
      </c>
      <c r="S46" s="28" t="str">
        <f>'FINAL 2017-WP-Data'!V43</f>
        <v>O</v>
      </c>
      <c r="AH46" s="35"/>
    </row>
    <row r="47" spans="1:34" x14ac:dyDescent="0.2">
      <c r="A47" s="28">
        <f>'FINAL 2017-WP-Data'!S44</f>
        <v>0</v>
      </c>
      <c r="B47" s="28">
        <f>'FINAL 2017-WP-Data'!T44</f>
        <v>0</v>
      </c>
      <c r="C47" s="28">
        <f>'FINAL 2017-WP-Data'!U44</f>
        <v>0</v>
      </c>
      <c r="D47" s="28" t="str">
        <f>'FINAL 2017-WP-Data'!P44</f>
        <v>000000000</v>
      </c>
      <c r="E47" s="28" t="str">
        <f>'FINAL 2017-WP-Data'!Q44</f>
        <v>820721231RT0001</v>
      </c>
      <c r="F47" s="28" t="str">
        <f>'FINAL 2017-WP-Data'!D44</f>
        <v>AEQUITAS NEO EXCHANGE INC.</v>
      </c>
      <c r="G47" s="28">
        <f>'FINAL 2017-WP-Data'!E44</f>
        <v>0</v>
      </c>
      <c r="H47" s="28">
        <f>'FINAL 2017-WP-Data'!M44</f>
        <v>3</v>
      </c>
      <c r="I47" s="28" t="str">
        <f>'FINAL 2017-WP-Data'!F44</f>
        <v xml:space="preserve">155 UNIVERSITY AVENUE, </v>
      </c>
      <c r="J47" s="28" t="str">
        <f>'FINAL 2017-WP-Data'!G44</f>
        <v>SUITE 40</v>
      </c>
      <c r="K47" s="28" t="str">
        <f>'FINAL 2017-WP-Data'!H44</f>
        <v>Toronto</v>
      </c>
      <c r="L47" s="28" t="str">
        <f>'FINAL 2017-WP-Data'!I44</f>
        <v>ON</v>
      </c>
      <c r="M47" s="28" t="str">
        <f>'FINAL 2017-WP-Data'!K44</f>
        <v>Can</v>
      </c>
      <c r="N47" s="59" t="str">
        <f>SUBSTITUTE('FINAL 2017-WP-Data'!J44, " ", "")</f>
        <v>M5H3B7</v>
      </c>
      <c r="O47" s="28" t="s">
        <v>2529</v>
      </c>
      <c r="P47" s="56">
        <f>'FINAL 2017-WP-Data'!N44</f>
        <v>1050</v>
      </c>
      <c r="Q47" s="56">
        <f>'FINAL 2017-WP-Data'!O44</f>
        <v>0</v>
      </c>
      <c r="R47" s="28">
        <f>'FINAL 2017-WP-Data'!R44</f>
        <v>0</v>
      </c>
      <c r="S47" s="28" t="str">
        <f>'FINAL 2017-WP-Data'!V44</f>
        <v>O</v>
      </c>
      <c r="AH47" s="35"/>
    </row>
    <row r="48" spans="1:34" x14ac:dyDescent="0.2">
      <c r="A48" s="28">
        <f>'FINAL 2017-WP-Data'!S45</f>
        <v>0</v>
      </c>
      <c r="B48" s="28">
        <f>'FINAL 2017-WP-Data'!T45</f>
        <v>0</v>
      </c>
      <c r="C48" s="28">
        <f>'FINAL 2017-WP-Data'!U45</f>
        <v>0</v>
      </c>
      <c r="D48" s="28" t="str">
        <f>'FINAL 2017-WP-Data'!P45</f>
        <v>000000000</v>
      </c>
      <c r="E48" s="28" t="str">
        <f>'FINAL 2017-WP-Data'!Q45</f>
        <v>119396976RT0001</v>
      </c>
      <c r="F48" s="28" t="str">
        <f>'FINAL 2017-WP-Data'!D45</f>
        <v>THE BOARD OF GOVERNORS OF EXHI</v>
      </c>
      <c r="G48" s="28" t="str">
        <f>'FINAL 2017-WP-Data'!E45</f>
        <v>BITION CENTRE</v>
      </c>
      <c r="H48" s="28">
        <f>'FINAL 2017-WP-Data'!M45</f>
        <v>3</v>
      </c>
      <c r="I48" s="28" t="str">
        <f>'FINAL 2017-WP-Data'!F45</f>
        <v>EXHIBITION PLACE</v>
      </c>
      <c r="J48" s="28" t="str">
        <f>'FINAL 2017-WP-Data'!G45</f>
        <v>100 PRINCES' BLVD, SUITE 1</v>
      </c>
      <c r="K48" s="28" t="str">
        <f>'FINAL 2017-WP-Data'!H45</f>
        <v>Toronto</v>
      </c>
      <c r="L48" s="28" t="str">
        <f>'FINAL 2017-WP-Data'!I45</f>
        <v>ON</v>
      </c>
      <c r="M48" s="28" t="str">
        <f>'FINAL 2017-WP-Data'!K45</f>
        <v>Can</v>
      </c>
      <c r="N48" s="59" t="str">
        <f>SUBSTITUTE('FINAL 2017-WP-Data'!J45, " ", "")</f>
        <v>M6K3C3</v>
      </c>
      <c r="O48" s="28" t="s">
        <v>2529</v>
      </c>
      <c r="P48" s="56">
        <f>'FINAL 2017-WP-Data'!N45</f>
        <v>1116.72</v>
      </c>
      <c r="Q48" s="56">
        <f>'FINAL 2017-WP-Data'!O45</f>
        <v>0</v>
      </c>
      <c r="R48" s="28">
        <f>'FINAL 2017-WP-Data'!R45</f>
        <v>0</v>
      </c>
      <c r="S48" s="28" t="str">
        <f>'FINAL 2017-WP-Data'!V45</f>
        <v>O</v>
      </c>
      <c r="AH48" s="35"/>
    </row>
    <row r="49" spans="1:34" x14ac:dyDescent="0.2">
      <c r="A49" s="28">
        <f>'FINAL 2017-WP-Data'!S46</f>
        <v>0</v>
      </c>
      <c r="B49" s="28">
        <f>'FINAL 2017-WP-Data'!T46</f>
        <v>0</v>
      </c>
      <c r="C49" s="28">
        <f>'FINAL 2017-WP-Data'!U46</f>
        <v>0</v>
      </c>
      <c r="D49" s="28" t="str">
        <f>'FINAL 2017-WP-Data'!P46</f>
        <v>000000000</v>
      </c>
      <c r="E49" s="28" t="str">
        <f>'FINAL 2017-WP-Data'!Q46</f>
        <v>897347266RT0001</v>
      </c>
      <c r="F49" s="28" t="str">
        <f>'FINAL 2017-WP-Data'!D46</f>
        <v>Pen Station Inc</v>
      </c>
      <c r="G49" s="28">
        <f>'FINAL 2017-WP-Data'!E46</f>
        <v>0</v>
      </c>
      <c r="H49" s="28" t="str">
        <f>'FINAL 2017-WP-Data'!M46</f>
        <v>3</v>
      </c>
      <c r="I49" s="28" t="str">
        <f>'FINAL 2017-WP-Data'!F46</f>
        <v>57 Lascelles Blvd</v>
      </c>
      <c r="J49" s="28">
        <f>'FINAL 2017-WP-Data'!G46</f>
        <v>0</v>
      </c>
      <c r="K49" s="28" t="str">
        <f>'FINAL 2017-WP-Data'!H46</f>
        <v>Toronto</v>
      </c>
      <c r="L49" s="28" t="str">
        <f>'FINAL 2017-WP-Data'!I46</f>
        <v>ON</v>
      </c>
      <c r="M49" s="28" t="str">
        <f>'FINAL 2017-WP-Data'!K46</f>
        <v>Can</v>
      </c>
      <c r="N49" s="59" t="str">
        <f>SUBSTITUTE('FINAL 2017-WP-Data'!J46, " ", "")</f>
        <v>M5P2C9</v>
      </c>
      <c r="O49" s="28" t="s">
        <v>2529</v>
      </c>
      <c r="P49" s="56">
        <f>'FINAL 2017-WP-Data'!N46</f>
        <v>1140</v>
      </c>
      <c r="Q49" s="56">
        <f>'FINAL 2017-WP-Data'!O46</f>
        <v>0</v>
      </c>
      <c r="R49" s="28">
        <f>'FINAL 2017-WP-Data'!R46</f>
        <v>0</v>
      </c>
      <c r="S49" s="28" t="str">
        <f>'FINAL 2017-WP-Data'!V46</f>
        <v>O</v>
      </c>
      <c r="AH49" s="35"/>
    </row>
    <row r="50" spans="1:34" x14ac:dyDescent="0.2">
      <c r="A50" s="28">
        <f>'FINAL 2017-WP-Data'!S47</f>
        <v>0</v>
      </c>
      <c r="B50" s="28">
        <f>'FINAL 2017-WP-Data'!T47</f>
        <v>0</v>
      </c>
      <c r="C50" s="28">
        <f>'FINAL 2017-WP-Data'!U47</f>
        <v>0</v>
      </c>
      <c r="D50" s="28" t="str">
        <f>'FINAL 2017-WP-Data'!P47</f>
        <v>000000000</v>
      </c>
      <c r="E50" s="28" t="str">
        <f>'FINAL 2017-WP-Data'!Q47</f>
        <v>105564181RT0001</v>
      </c>
      <c r="F50" s="28" t="str">
        <f>'FINAL 2017-WP-Data'!D47</f>
        <v>V.Tony Hauser Photographer Inc</v>
      </c>
      <c r="G50" s="28">
        <f>'FINAL 2017-WP-Data'!E47</f>
        <v>0</v>
      </c>
      <c r="H50" s="28" t="str">
        <f>'FINAL 2017-WP-Data'!M47</f>
        <v>3</v>
      </c>
      <c r="I50" s="28" t="str">
        <f>'FINAL 2017-WP-Data'!F47</f>
        <v>37 King Street East</v>
      </c>
      <c r="J50" s="28">
        <f>'FINAL 2017-WP-Data'!G47</f>
        <v>0</v>
      </c>
      <c r="K50" s="28" t="str">
        <f>'FINAL 2017-WP-Data'!H47</f>
        <v>Toronto</v>
      </c>
      <c r="L50" s="28" t="str">
        <f>'FINAL 2017-WP-Data'!I47</f>
        <v>ON</v>
      </c>
      <c r="M50" s="28" t="str">
        <f>'FINAL 2017-WP-Data'!K47</f>
        <v>Can</v>
      </c>
      <c r="N50" s="59" t="str">
        <f>SUBSTITUTE('FINAL 2017-WP-Data'!J47, " ", "")</f>
        <v>M5C1E9</v>
      </c>
      <c r="O50" s="28" t="s">
        <v>2529</v>
      </c>
      <c r="P50" s="56">
        <f>'FINAL 2017-WP-Data'!N47</f>
        <v>1175</v>
      </c>
      <c r="Q50" s="56">
        <f>'FINAL 2017-WP-Data'!O47</f>
        <v>1522.12</v>
      </c>
      <c r="R50" s="28">
        <f>'FINAL 2017-WP-Data'!R47</f>
        <v>0</v>
      </c>
      <c r="S50" s="28" t="str">
        <f>'FINAL 2017-WP-Data'!V47</f>
        <v>O</v>
      </c>
      <c r="AH50" s="35"/>
    </row>
    <row r="51" spans="1:34" x14ac:dyDescent="0.2">
      <c r="A51" s="28">
        <f>'FINAL 2017-WP-Data'!S48</f>
        <v>0</v>
      </c>
      <c r="B51" s="28">
        <f>'FINAL 2017-WP-Data'!T48</f>
        <v>0</v>
      </c>
      <c r="C51" s="28">
        <f>'FINAL 2017-WP-Data'!U48</f>
        <v>0</v>
      </c>
      <c r="D51" s="28" t="str">
        <f>'FINAL 2017-WP-Data'!P48</f>
        <v>000000000</v>
      </c>
      <c r="E51" s="28" t="str">
        <f>'FINAL 2017-WP-Data'!Q48</f>
        <v>861304269RT0001</v>
      </c>
      <c r="F51" s="28" t="str">
        <f>'FINAL 2017-WP-Data'!D48</f>
        <v>TurnAround Couriers Inc.</v>
      </c>
      <c r="G51" s="28">
        <f>'FINAL 2017-WP-Data'!E48</f>
        <v>0</v>
      </c>
      <c r="H51" s="28" t="str">
        <f>'FINAL 2017-WP-Data'!M48</f>
        <v>3</v>
      </c>
      <c r="I51" s="28" t="str">
        <f>'FINAL 2017-WP-Data'!F48</f>
        <v>597 Parliament St. Suite 201</v>
      </c>
      <c r="J51" s="28">
        <f>'FINAL 2017-WP-Data'!G48</f>
        <v>0</v>
      </c>
      <c r="K51" s="28" t="str">
        <f>'FINAL 2017-WP-Data'!H48</f>
        <v>Toronto</v>
      </c>
      <c r="L51" s="28" t="str">
        <f>'FINAL 2017-WP-Data'!I48</f>
        <v>ON</v>
      </c>
      <c r="M51" s="28" t="str">
        <f>'FINAL 2017-WP-Data'!K48</f>
        <v>Can</v>
      </c>
      <c r="N51" s="59" t="str">
        <f>SUBSTITUTE('FINAL 2017-WP-Data'!J48, " ", "")</f>
        <v>M4X1W3</v>
      </c>
      <c r="O51" s="28" t="s">
        <v>2529</v>
      </c>
      <c r="P51" s="56">
        <f>'FINAL 2017-WP-Data'!N48</f>
        <v>1217.2000000000003</v>
      </c>
      <c r="Q51" s="56">
        <f>'FINAL 2017-WP-Data'!O48</f>
        <v>0</v>
      </c>
      <c r="R51" s="28">
        <f>'FINAL 2017-WP-Data'!R48</f>
        <v>0</v>
      </c>
      <c r="S51" s="28" t="str">
        <f>'FINAL 2017-WP-Data'!V48</f>
        <v>O</v>
      </c>
      <c r="AH51" s="35"/>
    </row>
    <row r="52" spans="1:34" x14ac:dyDescent="0.2">
      <c r="A52" s="28">
        <f>'FINAL 2017-WP-Data'!S49</f>
        <v>0</v>
      </c>
      <c r="B52" s="28">
        <f>'FINAL 2017-WP-Data'!T49</f>
        <v>0</v>
      </c>
      <c r="C52" s="28">
        <f>'FINAL 2017-WP-Data'!U49</f>
        <v>0</v>
      </c>
      <c r="D52" s="28" t="str">
        <f>'FINAL 2017-WP-Data'!P49</f>
        <v>000000000</v>
      </c>
      <c r="E52" s="28" t="str">
        <f>'FINAL 2017-WP-Data'!Q49</f>
        <v>136962602RT0001</v>
      </c>
      <c r="F52" s="28" t="str">
        <f>'FINAL 2017-WP-Data'!D49</f>
        <v>Accurate Design&amp;Communications</v>
      </c>
      <c r="G52" s="28">
        <f>'FINAL 2017-WP-Data'!E49</f>
        <v>0</v>
      </c>
      <c r="H52" s="28" t="str">
        <f>'FINAL 2017-WP-Data'!M49</f>
        <v>3</v>
      </c>
      <c r="I52" s="28" t="str">
        <f>'FINAL 2017-WP-Data'!F49</f>
        <v>100-57 Auringa Drive</v>
      </c>
      <c r="J52" s="28">
        <f>'FINAL 2017-WP-Data'!G49</f>
        <v>0</v>
      </c>
      <c r="K52" s="28" t="str">
        <f>'FINAL 2017-WP-Data'!H49</f>
        <v>Ottawa</v>
      </c>
      <c r="L52" s="28" t="str">
        <f>'FINAL 2017-WP-Data'!I49</f>
        <v>ON</v>
      </c>
      <c r="M52" s="28" t="str">
        <f>'FINAL 2017-WP-Data'!K49</f>
        <v>Can</v>
      </c>
      <c r="N52" s="59" t="str">
        <f>SUBSTITUTE('FINAL 2017-WP-Data'!J49, " ", "")</f>
        <v>K2E8B2</v>
      </c>
      <c r="O52" s="28" t="s">
        <v>2529</v>
      </c>
      <c r="P52" s="56">
        <f>'FINAL 2017-WP-Data'!N49</f>
        <v>1222.5</v>
      </c>
      <c r="Q52" s="56">
        <f>'FINAL 2017-WP-Data'!O49</f>
        <v>0</v>
      </c>
      <c r="R52" s="28">
        <f>'FINAL 2017-WP-Data'!R49</f>
        <v>0</v>
      </c>
      <c r="S52" s="28" t="str">
        <f>'FINAL 2017-WP-Data'!V49</f>
        <v>O</v>
      </c>
      <c r="AH52" s="35"/>
    </row>
    <row r="53" spans="1:34" x14ac:dyDescent="0.2">
      <c r="A53" s="28">
        <f>'FINAL 2017-WP-Data'!S50</f>
        <v>0</v>
      </c>
      <c r="B53" s="28">
        <f>'FINAL 2017-WP-Data'!T50</f>
        <v>0</v>
      </c>
      <c r="C53" s="28">
        <f>'FINAL 2017-WP-Data'!U50</f>
        <v>0</v>
      </c>
      <c r="D53" s="28" t="str">
        <f>'FINAL 2017-WP-Data'!P50</f>
        <v>000000000</v>
      </c>
      <c r="E53" s="28" t="str">
        <f>'FINAL 2017-WP-Data'!Q50</f>
        <v>870806668RT0001</v>
      </c>
      <c r="F53" s="28" t="str">
        <f>'FINAL 2017-WP-Data'!D50</f>
        <v>Steam Whistle Brewing Inc.</v>
      </c>
      <c r="G53" s="28">
        <f>'FINAL 2017-WP-Data'!E50</f>
        <v>0</v>
      </c>
      <c r="H53" s="28" t="str">
        <f>'FINAL 2017-WP-Data'!M50</f>
        <v>3</v>
      </c>
      <c r="I53" s="28" t="str">
        <f>'FINAL 2017-WP-Data'!F50</f>
        <v>The Roundhouse, 255 Bremner</v>
      </c>
      <c r="J53" s="28" t="str">
        <f>'FINAL 2017-WP-Data'!G50</f>
        <v>Blvd.</v>
      </c>
      <c r="K53" s="28" t="str">
        <f>'FINAL 2017-WP-Data'!H50</f>
        <v>Toronto</v>
      </c>
      <c r="L53" s="28" t="str">
        <f>'FINAL 2017-WP-Data'!I50</f>
        <v>ON</v>
      </c>
      <c r="M53" s="28" t="str">
        <f>'FINAL 2017-WP-Data'!K50</f>
        <v>Can</v>
      </c>
      <c r="N53" s="59" t="str">
        <f>SUBSTITUTE('FINAL 2017-WP-Data'!J50, " ", "")</f>
        <v>M5V3M9</v>
      </c>
      <c r="O53" s="28" t="s">
        <v>2529</v>
      </c>
      <c r="P53" s="56">
        <f>'FINAL 2017-WP-Data'!N50</f>
        <v>1230.75</v>
      </c>
      <c r="Q53" s="56">
        <f>'FINAL 2017-WP-Data'!O50</f>
        <v>0</v>
      </c>
      <c r="R53" s="28">
        <f>'FINAL 2017-WP-Data'!R50</f>
        <v>0</v>
      </c>
      <c r="S53" s="28" t="str">
        <f>'FINAL 2017-WP-Data'!V50</f>
        <v>O</v>
      </c>
      <c r="AH53" s="35"/>
    </row>
    <row r="54" spans="1:34" x14ac:dyDescent="0.2">
      <c r="A54" s="28">
        <f>'FINAL 2017-WP-Data'!S51</f>
        <v>0</v>
      </c>
      <c r="B54" s="28">
        <f>'FINAL 2017-WP-Data'!T51</f>
        <v>0</v>
      </c>
      <c r="C54" s="28">
        <f>'FINAL 2017-WP-Data'!U51</f>
        <v>0</v>
      </c>
      <c r="D54" s="28" t="str">
        <f>'FINAL 2017-WP-Data'!P51</f>
        <v>000000000</v>
      </c>
      <c r="E54" s="28" t="str">
        <f>'FINAL 2017-WP-Data'!Q51</f>
        <v>872735360RT0001</v>
      </c>
      <c r="F54" s="28" t="str">
        <f>'FINAL 2017-WP-Data'!D51</f>
        <v>Protus IP Solutions</v>
      </c>
      <c r="G54" s="28">
        <f>'FINAL 2017-WP-Data'!E51</f>
        <v>0</v>
      </c>
      <c r="H54" s="28" t="str">
        <f>'FINAL 2017-WP-Data'!M51</f>
        <v>3</v>
      </c>
      <c r="I54" s="28" t="str">
        <f>'FINAL 2017-WP-Data'!F51</f>
        <v>Accounts Receivable Department</v>
      </c>
      <c r="J54" s="28" t="str">
        <f>'FINAL 2017-WP-Data'!G51</f>
        <v>2 Gurdwara Ave, Suite 300</v>
      </c>
      <c r="K54" s="28" t="str">
        <f>'FINAL 2017-WP-Data'!H51</f>
        <v>Ottawa</v>
      </c>
      <c r="L54" s="28" t="str">
        <f>'FINAL 2017-WP-Data'!I51</f>
        <v>ON</v>
      </c>
      <c r="M54" s="28" t="str">
        <f>'FINAL 2017-WP-Data'!K51</f>
        <v>Can</v>
      </c>
      <c r="N54" s="59" t="str">
        <f>SUBSTITUTE('FINAL 2017-WP-Data'!J51, " ", "")</f>
        <v>K2E1A2</v>
      </c>
      <c r="O54" s="28" t="s">
        <v>2529</v>
      </c>
      <c r="P54" s="56">
        <f>'FINAL 2017-WP-Data'!N51</f>
        <v>1280.6599999999999</v>
      </c>
      <c r="Q54" s="56">
        <f>'FINAL 2017-WP-Data'!O51</f>
        <v>0</v>
      </c>
      <c r="R54" s="28">
        <f>'FINAL 2017-WP-Data'!R51</f>
        <v>0</v>
      </c>
      <c r="S54" s="28" t="str">
        <f>'FINAL 2017-WP-Data'!V51</f>
        <v>O</v>
      </c>
      <c r="AH54" s="35"/>
    </row>
    <row r="55" spans="1:34" x14ac:dyDescent="0.2">
      <c r="A55" s="28">
        <f>'FINAL 2017-WP-Data'!S52</f>
        <v>0</v>
      </c>
      <c r="B55" s="28">
        <f>'FINAL 2017-WP-Data'!T52</f>
        <v>0</v>
      </c>
      <c r="C55" s="28">
        <f>'FINAL 2017-WP-Data'!U52</f>
        <v>0</v>
      </c>
      <c r="D55" s="28" t="str">
        <f>'FINAL 2017-WP-Data'!P52</f>
        <v>000000000</v>
      </c>
      <c r="E55" s="28" t="str">
        <f>'FINAL 2017-WP-Data'!Q52</f>
        <v>893797787RT0001</v>
      </c>
      <c r="F55" s="28" t="str">
        <f>'FINAL 2017-WP-Data'!D52</f>
        <v>McGee &amp; Associates</v>
      </c>
      <c r="G55" s="28">
        <f>'FINAL 2017-WP-Data'!E52</f>
        <v>0</v>
      </c>
      <c r="H55" s="28" t="str">
        <f>'FINAL 2017-WP-Data'!M52</f>
        <v>4</v>
      </c>
      <c r="I55" s="28" t="str">
        <f>'FINAL 2017-WP-Data'!F52</f>
        <v>56 Hollywood Hts.Dr.</v>
      </c>
      <c r="J55" s="28">
        <f>'FINAL 2017-WP-Data'!G52</f>
        <v>0</v>
      </c>
      <c r="K55" s="28" t="str">
        <f>'FINAL 2017-WP-Data'!H52</f>
        <v>Mississauga</v>
      </c>
      <c r="L55" s="28" t="str">
        <f>'FINAL 2017-WP-Data'!I52</f>
        <v>ON</v>
      </c>
      <c r="M55" s="28" t="str">
        <f>'FINAL 2017-WP-Data'!K52</f>
        <v>Can</v>
      </c>
      <c r="N55" s="59" t="str">
        <f>SUBSTITUTE('FINAL 2017-WP-Data'!J52, " ", "")</f>
        <v>L5G2H3</v>
      </c>
      <c r="O55" s="28" t="s">
        <v>2529</v>
      </c>
      <c r="P55" s="56">
        <f>'FINAL 2017-WP-Data'!N52</f>
        <v>1305</v>
      </c>
      <c r="Q55" s="56">
        <f>'FINAL 2017-WP-Data'!O52</f>
        <v>0</v>
      </c>
      <c r="R55" s="28">
        <f>'FINAL 2017-WP-Data'!R52</f>
        <v>0</v>
      </c>
      <c r="S55" s="28" t="str">
        <f>'FINAL 2017-WP-Data'!V52</f>
        <v>O</v>
      </c>
      <c r="AH55" s="35"/>
    </row>
    <row r="56" spans="1:34" x14ac:dyDescent="0.2">
      <c r="A56" s="28" t="str">
        <f>'FINAL 2017-WP-Data'!S53</f>
        <v>Penny</v>
      </c>
      <c r="B56" s="28" t="str">
        <f>'FINAL 2017-WP-Data'!T53</f>
        <v xml:space="preserve">Ruth </v>
      </c>
      <c r="C56" s="28">
        <f>'FINAL 2017-WP-Data'!U53</f>
        <v>0</v>
      </c>
      <c r="D56" s="28" t="str">
        <f>'FINAL 2017-WP-Data'!P53</f>
        <v>000000000</v>
      </c>
      <c r="E56" s="28" t="str">
        <f>'FINAL 2017-WP-Data'!Q53</f>
        <v>000000000RT0001</v>
      </c>
      <c r="F56" s="28" t="str">
        <f>'FINAL 2017-WP-Data'!D53</f>
        <v>Ruth Ann Penny</v>
      </c>
      <c r="G56" s="28">
        <f>'FINAL 2017-WP-Data'!E53</f>
        <v>0</v>
      </c>
      <c r="H56" s="28" t="str">
        <f>'FINAL 2017-WP-Data'!M53</f>
        <v>1</v>
      </c>
      <c r="I56" s="28" t="str">
        <f>'FINAL 2017-WP-Data'!F53</f>
        <v>93 Summerhill Avenue</v>
      </c>
      <c r="J56" s="28">
        <f>'FINAL 2017-WP-Data'!G53</f>
        <v>0</v>
      </c>
      <c r="K56" s="28" t="str">
        <f>'FINAL 2017-WP-Data'!H53</f>
        <v>Toronto</v>
      </c>
      <c r="L56" s="28" t="str">
        <f>'FINAL 2017-WP-Data'!I53</f>
        <v>ON</v>
      </c>
      <c r="M56" s="28" t="str">
        <f>'FINAL 2017-WP-Data'!K53</f>
        <v>Can</v>
      </c>
      <c r="N56" s="59" t="str">
        <f>SUBSTITUTE('FINAL 2017-WP-Data'!J53, " ", "")</f>
        <v>M4T1B1</v>
      </c>
      <c r="O56" s="28" t="s">
        <v>2529</v>
      </c>
      <c r="P56" s="56">
        <f>'FINAL 2017-WP-Data'!N53</f>
        <v>1350</v>
      </c>
      <c r="Q56" s="56">
        <f>'FINAL 2017-WP-Data'!O53</f>
        <v>0</v>
      </c>
      <c r="R56" s="28">
        <f>'FINAL 2017-WP-Data'!R53</f>
        <v>0</v>
      </c>
      <c r="S56" s="28" t="str">
        <f>'FINAL 2017-WP-Data'!V53</f>
        <v>O</v>
      </c>
      <c r="AH56" s="35"/>
    </row>
    <row r="57" spans="1:34" x14ac:dyDescent="0.2">
      <c r="A57" s="28">
        <f>'FINAL 2017-WP-Data'!S54</f>
        <v>0</v>
      </c>
      <c r="B57" s="28">
        <f>'FINAL 2017-WP-Data'!T54</f>
        <v>0</v>
      </c>
      <c r="C57" s="28">
        <f>'FINAL 2017-WP-Data'!U54</f>
        <v>0</v>
      </c>
      <c r="D57" s="28" t="str">
        <f>'FINAL 2017-WP-Data'!P54</f>
        <v>000000000</v>
      </c>
      <c r="E57" s="28" t="str">
        <f>'FINAL 2017-WP-Data'!Q54</f>
        <v>101658359RT0001</v>
      </c>
      <c r="F57" s="28" t="str">
        <f>'FINAL 2017-WP-Data'!D54</f>
        <v>en Ville Event Catering</v>
      </c>
      <c r="G57" s="28">
        <f>'FINAL 2017-WP-Data'!E54</f>
        <v>0</v>
      </c>
      <c r="H57" s="28" t="str">
        <f>'FINAL 2017-WP-Data'!M54</f>
        <v>3</v>
      </c>
      <c r="I57" s="28" t="str">
        <f>'FINAL 2017-WP-Data'!F54</f>
        <v>165 Geary Avenue</v>
      </c>
      <c r="J57" s="28">
        <f>'FINAL 2017-WP-Data'!G54</f>
        <v>0</v>
      </c>
      <c r="K57" s="28" t="str">
        <f>'FINAL 2017-WP-Data'!H54</f>
        <v>Toronto</v>
      </c>
      <c r="L57" s="28" t="str">
        <f>'FINAL 2017-WP-Data'!I54</f>
        <v>ON</v>
      </c>
      <c r="M57" s="28" t="str">
        <f>'FINAL 2017-WP-Data'!K54</f>
        <v>Can</v>
      </c>
      <c r="N57" s="59" t="str">
        <f>SUBSTITUTE('FINAL 2017-WP-Data'!J54, " ", "")</f>
        <v>M6H2B8</v>
      </c>
      <c r="O57" s="28" t="s">
        <v>2529</v>
      </c>
      <c r="P57" s="56">
        <f>'FINAL 2017-WP-Data'!N54</f>
        <v>1448.55</v>
      </c>
      <c r="Q57" s="56">
        <f>'FINAL 2017-WP-Data'!O54</f>
        <v>0</v>
      </c>
      <c r="R57" s="28">
        <f>'FINAL 2017-WP-Data'!R54</f>
        <v>0</v>
      </c>
      <c r="S57" s="28" t="str">
        <f>'FINAL 2017-WP-Data'!V54</f>
        <v>O</v>
      </c>
      <c r="AH57" s="35"/>
    </row>
    <row r="58" spans="1:34" x14ac:dyDescent="0.2">
      <c r="A58" s="28">
        <f>'FINAL 2017-WP-Data'!S55</f>
        <v>0</v>
      </c>
      <c r="B58" s="28">
        <f>'FINAL 2017-WP-Data'!T55</f>
        <v>0</v>
      </c>
      <c r="C58" s="28">
        <f>'FINAL 2017-WP-Data'!U55</f>
        <v>0</v>
      </c>
      <c r="D58" s="28" t="str">
        <f>'FINAL 2017-WP-Data'!P55</f>
        <v>000000000</v>
      </c>
      <c r="E58" s="28" t="str">
        <f>'FINAL 2017-WP-Data'!Q55</f>
        <v>000000000RT0001</v>
      </c>
      <c r="F58" s="28" t="str">
        <f>'FINAL 2017-WP-Data'!D55</f>
        <v>Canadian Undergraduate Technol</v>
      </c>
      <c r="G58" s="28" t="str">
        <f>'FINAL 2017-WP-Data'!E55</f>
        <v>ogy Conference</v>
      </c>
      <c r="H58" s="28">
        <f>'FINAL 2017-WP-Data'!M55</f>
        <v>3</v>
      </c>
      <c r="I58" s="28" t="str">
        <f>'FINAL 2017-WP-Data'!F55</f>
        <v>555 Richmond Street West</v>
      </c>
      <c r="J58" s="28" t="str">
        <f>'FINAL 2017-WP-Data'!G55</f>
        <v>Suite 900</v>
      </c>
      <c r="K58" s="28" t="str">
        <f>'FINAL 2017-WP-Data'!H55</f>
        <v>Toronto</v>
      </c>
      <c r="L58" s="28" t="str">
        <f>'FINAL 2017-WP-Data'!I55</f>
        <v>ON</v>
      </c>
      <c r="M58" s="28" t="str">
        <f>'FINAL 2017-WP-Data'!K55</f>
        <v>Can</v>
      </c>
      <c r="N58" s="59" t="str">
        <f>SUBSTITUTE('FINAL 2017-WP-Data'!J55, " ", "")</f>
        <v>M5V3B1</v>
      </c>
      <c r="O58" s="28" t="s">
        <v>2529</v>
      </c>
      <c r="P58" s="56">
        <f>'FINAL 2017-WP-Data'!N55</f>
        <v>1500</v>
      </c>
      <c r="Q58" s="56">
        <f>'FINAL 2017-WP-Data'!O55</f>
        <v>0</v>
      </c>
      <c r="R58" s="28">
        <f>'FINAL 2017-WP-Data'!R55</f>
        <v>0</v>
      </c>
      <c r="S58" s="28" t="str">
        <f>'FINAL 2017-WP-Data'!V55</f>
        <v>O</v>
      </c>
      <c r="AH58" s="35"/>
    </row>
    <row r="59" spans="1:34" x14ac:dyDescent="0.2">
      <c r="A59" s="28">
        <f>'FINAL 2017-WP-Data'!S56</f>
        <v>0</v>
      </c>
      <c r="B59" s="28">
        <f>'FINAL 2017-WP-Data'!T56</f>
        <v>0</v>
      </c>
      <c r="C59" s="28">
        <f>'FINAL 2017-WP-Data'!U56</f>
        <v>0</v>
      </c>
      <c r="D59" s="28" t="str">
        <f>'FINAL 2017-WP-Data'!P56</f>
        <v>000000000</v>
      </c>
      <c r="E59" s="28" t="str">
        <f>'FINAL 2017-WP-Data'!Q56</f>
        <v>000000000RT0001</v>
      </c>
      <c r="F59" s="28" t="str">
        <f>'FINAL 2017-WP-Data'!D56</f>
        <v>Institutional Equity Traders A</v>
      </c>
      <c r="G59" s="28" t="str">
        <f>'FINAL 2017-WP-Data'!E56</f>
        <v>ssociation</v>
      </c>
      <c r="H59" s="28">
        <f>'FINAL 2017-WP-Data'!M56</f>
        <v>3</v>
      </c>
      <c r="I59" s="28" t="str">
        <f>'FINAL 2017-WP-Data'!F56</f>
        <v>P.O. Box 516</v>
      </c>
      <c r="J59" s="28" t="str">
        <f>'FINAL 2017-WP-Data'!G56</f>
        <v>Adelaide Station</v>
      </c>
      <c r="K59" s="28" t="str">
        <f>'FINAL 2017-WP-Data'!H56</f>
        <v>Toronto</v>
      </c>
      <c r="L59" s="28" t="str">
        <f>'FINAL 2017-WP-Data'!I56</f>
        <v>ON</v>
      </c>
      <c r="M59" s="28" t="str">
        <f>'FINAL 2017-WP-Data'!K56</f>
        <v>Can</v>
      </c>
      <c r="N59" s="59" t="str">
        <f>SUBSTITUTE('FINAL 2017-WP-Data'!J56, " ", "")</f>
        <v>M5C2J6</v>
      </c>
      <c r="O59" s="28" t="s">
        <v>2529</v>
      </c>
      <c r="P59" s="56">
        <f>'FINAL 2017-WP-Data'!N56</f>
        <v>1500</v>
      </c>
      <c r="Q59" s="56">
        <f>'FINAL 2017-WP-Data'!O56</f>
        <v>0</v>
      </c>
      <c r="R59" s="28">
        <f>'FINAL 2017-WP-Data'!R56</f>
        <v>0</v>
      </c>
      <c r="S59" s="28" t="str">
        <f>'FINAL 2017-WP-Data'!V56</f>
        <v>O</v>
      </c>
      <c r="AH59" s="35"/>
    </row>
    <row r="60" spans="1:34" x14ac:dyDescent="0.2">
      <c r="A60" s="28">
        <f>'FINAL 2017-WP-Data'!S57</f>
        <v>0</v>
      </c>
      <c r="B60" s="28">
        <f>'FINAL 2017-WP-Data'!T57</f>
        <v>0</v>
      </c>
      <c r="C60" s="28">
        <f>'FINAL 2017-WP-Data'!U57</f>
        <v>0</v>
      </c>
      <c r="D60" s="28" t="str">
        <f>'FINAL 2017-WP-Data'!P57</f>
        <v>000000000</v>
      </c>
      <c r="E60" s="28" t="str">
        <f>'FINAL 2017-WP-Data'!Q57</f>
        <v>000000000RT0001</v>
      </c>
      <c r="F60" s="28" t="str">
        <f>'FINAL 2017-WP-Data'!D57</f>
        <v>Kates Consulting</v>
      </c>
      <c r="G60" s="28">
        <f>'FINAL 2017-WP-Data'!E57</f>
        <v>0</v>
      </c>
      <c r="H60" s="28">
        <f>'FINAL 2017-WP-Data'!M57</f>
        <v>3</v>
      </c>
      <c r="I60" s="28" t="str">
        <f>'FINAL 2017-WP-Data'!F57</f>
        <v>2024574 Ontario Inc.</v>
      </c>
      <c r="J60" s="28" t="str">
        <f>'FINAL 2017-WP-Data'!G57</f>
        <v>19 Park Hill Rd</v>
      </c>
      <c r="K60" s="28" t="str">
        <f>'FINAL 2017-WP-Data'!H57</f>
        <v>Toronto</v>
      </c>
      <c r="L60" s="28" t="str">
        <f>'FINAL 2017-WP-Data'!I57</f>
        <v>ON</v>
      </c>
      <c r="M60" s="28" t="str">
        <f>'FINAL 2017-WP-Data'!K57</f>
        <v>Can</v>
      </c>
      <c r="N60" s="59" t="str">
        <f>SUBSTITUTE('FINAL 2017-WP-Data'!J57, " ", "")</f>
        <v>M6C3M8</v>
      </c>
      <c r="O60" s="28" t="s">
        <v>2529</v>
      </c>
      <c r="P60" s="56">
        <f>'FINAL 2017-WP-Data'!N57</f>
        <v>1500</v>
      </c>
      <c r="Q60" s="56">
        <f>'FINAL 2017-WP-Data'!O57</f>
        <v>0</v>
      </c>
      <c r="R60" s="28">
        <f>'FINAL 2017-WP-Data'!R57</f>
        <v>0</v>
      </c>
      <c r="S60" s="28" t="str">
        <f>'FINAL 2017-WP-Data'!V57</f>
        <v>O</v>
      </c>
      <c r="AH60" s="35"/>
    </row>
    <row r="61" spans="1:34" x14ac:dyDescent="0.2">
      <c r="A61" s="28">
        <f>'FINAL 2017-WP-Data'!S58</f>
        <v>0</v>
      </c>
      <c r="B61" s="28">
        <f>'FINAL 2017-WP-Data'!T58</f>
        <v>0</v>
      </c>
      <c r="C61" s="28">
        <f>'FINAL 2017-WP-Data'!U58</f>
        <v>0</v>
      </c>
      <c r="D61" s="28" t="str">
        <f>'FINAL 2017-WP-Data'!P58</f>
        <v>000000000</v>
      </c>
      <c r="E61" s="28" t="str">
        <f>'FINAL 2017-WP-Data'!Q58</f>
        <v>000000000RT0001</v>
      </c>
      <c r="F61" s="28" t="str">
        <f>'FINAL 2017-WP-Data'!D58</f>
        <v>SheEo Inc.</v>
      </c>
      <c r="G61" s="28">
        <f>'FINAL 2017-WP-Data'!E58</f>
        <v>0</v>
      </c>
      <c r="H61" s="28" t="str">
        <f>'FINAL 2017-WP-Data'!M58</f>
        <v>3</v>
      </c>
      <c r="I61" s="28" t="str">
        <f>'FINAL 2017-WP-Data'!F58</f>
        <v>375 Markham St.</v>
      </c>
      <c r="J61" s="28">
        <f>'FINAL 2017-WP-Data'!G58</f>
        <v>0</v>
      </c>
      <c r="K61" s="28" t="str">
        <f>'FINAL 2017-WP-Data'!H58</f>
        <v>Toronto</v>
      </c>
      <c r="L61" s="28" t="str">
        <f>'FINAL 2017-WP-Data'!I58</f>
        <v>ON</v>
      </c>
      <c r="M61" s="28" t="str">
        <f>'FINAL 2017-WP-Data'!K58</f>
        <v>Can</v>
      </c>
      <c r="N61" s="59" t="str">
        <f>SUBSTITUTE('FINAL 2017-WP-Data'!J58, " ", "")</f>
        <v>M6G2K8</v>
      </c>
      <c r="O61" s="28" t="s">
        <v>2529</v>
      </c>
      <c r="P61" s="56">
        <f>'FINAL 2017-WP-Data'!N58</f>
        <v>1500</v>
      </c>
      <c r="Q61" s="56">
        <f>'FINAL 2017-WP-Data'!O58</f>
        <v>0</v>
      </c>
      <c r="R61" s="28">
        <f>'FINAL 2017-WP-Data'!R58</f>
        <v>0</v>
      </c>
      <c r="S61" s="28" t="str">
        <f>'FINAL 2017-WP-Data'!V58</f>
        <v>O</v>
      </c>
      <c r="AH61" s="35"/>
    </row>
    <row r="62" spans="1:34" x14ac:dyDescent="0.2">
      <c r="A62" s="28" t="str">
        <f>'FINAL 2017-WP-Data'!S59</f>
        <v>Foster</v>
      </c>
      <c r="B62" s="28" t="str">
        <f>'FINAL 2017-WP-Data'!T59</f>
        <v>Wayne</v>
      </c>
      <c r="C62" s="28">
        <f>'FINAL 2017-WP-Data'!U59</f>
        <v>0</v>
      </c>
      <c r="D62" s="28" t="str">
        <f>'FINAL 2017-WP-Data'!P59</f>
        <v>000000000</v>
      </c>
      <c r="E62" s="28" t="str">
        <f>'FINAL 2017-WP-Data'!Q59</f>
        <v>000000000RT0001</v>
      </c>
      <c r="F62" s="28" t="str">
        <f>'FINAL 2017-WP-Data'!D59</f>
        <v>Wayne Foster</v>
      </c>
      <c r="G62" s="28">
        <f>'FINAL 2017-WP-Data'!E59</f>
        <v>0</v>
      </c>
      <c r="H62" s="28" t="str">
        <f>'FINAL 2017-WP-Data'!M59</f>
        <v>1</v>
      </c>
      <c r="I62" s="28" t="str">
        <f>'FINAL 2017-WP-Data'!F59</f>
        <v>1405 Halton Terr</v>
      </c>
      <c r="J62" s="28">
        <f>'FINAL 2017-WP-Data'!G59</f>
        <v>0</v>
      </c>
      <c r="K62" s="28" t="str">
        <f>'FINAL 2017-WP-Data'!H59</f>
        <v>Kanata</v>
      </c>
      <c r="L62" s="28" t="str">
        <f>'FINAL 2017-WP-Data'!I59</f>
        <v>ON</v>
      </c>
      <c r="M62" s="28" t="str">
        <f>'FINAL 2017-WP-Data'!K59</f>
        <v>Can</v>
      </c>
      <c r="N62" s="59" t="str">
        <f>SUBSTITUTE('FINAL 2017-WP-Data'!J59, " ", "")</f>
        <v>K2K2P9</v>
      </c>
      <c r="O62" s="28" t="s">
        <v>2529</v>
      </c>
      <c r="P62" s="56">
        <f>'FINAL 2017-WP-Data'!N59</f>
        <v>1500</v>
      </c>
      <c r="Q62" s="56">
        <f>'FINAL 2017-WP-Data'!O59</f>
        <v>0</v>
      </c>
      <c r="R62" s="28">
        <f>'FINAL 2017-WP-Data'!R59</f>
        <v>0</v>
      </c>
      <c r="S62" s="28" t="str">
        <f>'FINAL 2017-WP-Data'!V59</f>
        <v>O</v>
      </c>
      <c r="AH62" s="35"/>
    </row>
    <row r="63" spans="1:34" x14ac:dyDescent="0.2">
      <c r="A63" s="28">
        <f>'FINAL 2017-WP-Data'!S60</f>
        <v>0</v>
      </c>
      <c r="B63" s="28">
        <f>'FINAL 2017-WP-Data'!T60</f>
        <v>0</v>
      </c>
      <c r="C63" s="28">
        <f>'FINAL 2017-WP-Data'!U60</f>
        <v>0</v>
      </c>
      <c r="D63" s="28" t="str">
        <f>'FINAL 2017-WP-Data'!P60</f>
        <v>000000000</v>
      </c>
      <c r="E63" s="28" t="str">
        <f>'FINAL 2017-WP-Data'!Q60</f>
        <v>107625378RT0001</v>
      </c>
      <c r="F63" s="28" t="str">
        <f>'FINAL 2017-WP-Data'!D60</f>
        <v>THE FINANCIAL ADVISORS ASSOCIA</v>
      </c>
      <c r="G63" s="28" t="str">
        <f>'FINAL 2017-WP-Data'!E60</f>
        <v>TION OF CANADA</v>
      </c>
      <c r="H63" s="28">
        <f>'FINAL 2017-WP-Data'!M60</f>
        <v>3</v>
      </c>
      <c r="I63" s="28" t="str">
        <f>'FINAL 2017-WP-Data'!F60</f>
        <v>390 QUEENS QUAY W SUITE 209</v>
      </c>
      <c r="J63" s="28">
        <f>'FINAL 2017-WP-Data'!G60</f>
        <v>0</v>
      </c>
      <c r="K63" s="28" t="str">
        <f>'FINAL 2017-WP-Data'!H60</f>
        <v>Toronto</v>
      </c>
      <c r="L63" s="28" t="str">
        <f>'FINAL 2017-WP-Data'!I60</f>
        <v>ON</v>
      </c>
      <c r="M63" s="28" t="str">
        <f>'FINAL 2017-WP-Data'!K60</f>
        <v>Can</v>
      </c>
      <c r="N63" s="59" t="str">
        <f>SUBSTITUTE('FINAL 2017-WP-Data'!J60, " ", "")</f>
        <v>M5V3A2</v>
      </c>
      <c r="O63" s="28" t="s">
        <v>2529</v>
      </c>
      <c r="P63" s="56">
        <f>'FINAL 2017-WP-Data'!N60</f>
        <v>1500</v>
      </c>
      <c r="Q63" s="56">
        <f>'FINAL 2017-WP-Data'!O60</f>
        <v>0</v>
      </c>
      <c r="R63" s="28">
        <f>'FINAL 2017-WP-Data'!R60</f>
        <v>0</v>
      </c>
      <c r="S63" s="28" t="str">
        <f>'FINAL 2017-WP-Data'!V60</f>
        <v>O</v>
      </c>
      <c r="AH63" s="35"/>
    </row>
    <row r="64" spans="1:34" x14ac:dyDescent="0.2">
      <c r="A64" s="28">
        <f>'FINAL 2017-WP-Data'!S61</f>
        <v>0</v>
      </c>
      <c r="B64" s="28">
        <f>'FINAL 2017-WP-Data'!T61</f>
        <v>0</v>
      </c>
      <c r="C64" s="28">
        <f>'FINAL 2017-WP-Data'!U61</f>
        <v>0</v>
      </c>
      <c r="D64" s="28" t="str">
        <f>'FINAL 2017-WP-Data'!P61</f>
        <v>000000000</v>
      </c>
      <c r="E64" s="28" t="str">
        <f>'FINAL 2017-WP-Data'!Q61</f>
        <v>849008107RT0001</v>
      </c>
      <c r="F64" s="28" t="str">
        <f>'FINAL 2017-WP-Data'!D61</f>
        <v>8002070 CANADA INC O/A ADAGIO</v>
      </c>
      <c r="G64" s="28" t="str">
        <f>'FINAL 2017-WP-Data'!E61</f>
        <v>VALET</v>
      </c>
      <c r="H64" s="28">
        <f>'FINAL 2017-WP-Data'!M61</f>
        <v>3</v>
      </c>
      <c r="I64" s="28" t="str">
        <f>'FINAL 2017-WP-Data'!F61</f>
        <v>5 KODIAK CRESCENT, UNIT 1</v>
      </c>
      <c r="J64" s="28">
        <f>'FINAL 2017-WP-Data'!G61</f>
        <v>0</v>
      </c>
      <c r="K64" s="28" t="str">
        <f>'FINAL 2017-WP-Data'!H61</f>
        <v>Toronto</v>
      </c>
      <c r="L64" s="28" t="str">
        <f>'FINAL 2017-WP-Data'!I61</f>
        <v>ON</v>
      </c>
      <c r="M64" s="28" t="str">
        <f>'FINAL 2017-WP-Data'!K61</f>
        <v>Can</v>
      </c>
      <c r="N64" s="59" t="str">
        <f>SUBSTITUTE('FINAL 2017-WP-Data'!J61, " ", "")</f>
        <v>M3J3E5</v>
      </c>
      <c r="O64" s="28" t="s">
        <v>2529</v>
      </c>
      <c r="P64" s="56">
        <f>'FINAL 2017-WP-Data'!N61</f>
        <v>1500</v>
      </c>
      <c r="Q64" s="56">
        <f>'FINAL 2017-WP-Data'!O61</f>
        <v>0</v>
      </c>
      <c r="R64" s="28">
        <f>'FINAL 2017-WP-Data'!R61</f>
        <v>0</v>
      </c>
      <c r="S64" s="28" t="str">
        <f>'FINAL 2017-WP-Data'!V61</f>
        <v>O</v>
      </c>
      <c r="AH64" s="35"/>
    </row>
    <row r="65" spans="1:34" x14ac:dyDescent="0.2">
      <c r="A65" s="28">
        <f>'FINAL 2017-WP-Data'!S62</f>
        <v>0</v>
      </c>
      <c r="B65" s="28">
        <f>'FINAL 2017-WP-Data'!T62</f>
        <v>0</v>
      </c>
      <c r="C65" s="28">
        <f>'FINAL 2017-WP-Data'!U62</f>
        <v>0</v>
      </c>
      <c r="D65" s="28" t="str">
        <f>'FINAL 2017-WP-Data'!P62</f>
        <v>000000000</v>
      </c>
      <c r="E65" s="28" t="str">
        <f>'FINAL 2017-WP-Data'!Q62</f>
        <v>879376127RT0001</v>
      </c>
      <c r="F65" s="28" t="str">
        <f>'FINAL 2017-WP-Data'!D62</f>
        <v>FASKEN MARTINEAU DUMOULIN LLP</v>
      </c>
      <c r="G65" s="28">
        <f>'FINAL 2017-WP-Data'!E62</f>
        <v>0</v>
      </c>
      <c r="H65" s="28">
        <f>'FINAL 2017-WP-Data'!M62</f>
        <v>3</v>
      </c>
      <c r="I65" s="28" t="str">
        <f>'FINAL 2017-WP-Data'!F62</f>
        <v>333 BAY STREET</v>
      </c>
      <c r="J65" s="28">
        <f>'FINAL 2017-WP-Data'!G62</f>
        <v>0</v>
      </c>
      <c r="K65" s="28" t="str">
        <f>'FINAL 2017-WP-Data'!H62</f>
        <v>Toronto</v>
      </c>
      <c r="L65" s="28" t="str">
        <f>'FINAL 2017-WP-Data'!I62</f>
        <v>ON</v>
      </c>
      <c r="M65" s="28" t="str">
        <f>'FINAL 2017-WP-Data'!K62</f>
        <v>Can</v>
      </c>
      <c r="N65" s="59" t="str">
        <f>SUBSTITUTE('FINAL 2017-WP-Data'!J62, " ", "")</f>
        <v>M5H2T6</v>
      </c>
      <c r="O65" s="28" t="s">
        <v>2529</v>
      </c>
      <c r="P65" s="56">
        <f>'FINAL 2017-WP-Data'!N62</f>
        <v>1540.75</v>
      </c>
      <c r="Q65" s="56">
        <f>'FINAL 2017-WP-Data'!O62</f>
        <v>0</v>
      </c>
      <c r="R65" s="28">
        <f>'FINAL 2017-WP-Data'!R62</f>
        <v>0</v>
      </c>
      <c r="S65" s="28" t="str">
        <f>'FINAL 2017-WP-Data'!V62</f>
        <v>O</v>
      </c>
      <c r="AH65" s="35"/>
    </row>
    <row r="66" spans="1:34" x14ac:dyDescent="0.2">
      <c r="A66" s="28">
        <f>'FINAL 2017-WP-Data'!S63</f>
        <v>0</v>
      </c>
      <c r="B66" s="28">
        <f>'FINAL 2017-WP-Data'!T63</f>
        <v>0</v>
      </c>
      <c r="C66" s="28">
        <f>'FINAL 2017-WP-Data'!U63</f>
        <v>0</v>
      </c>
      <c r="D66" s="28" t="str">
        <f>'FINAL 2017-WP-Data'!P63</f>
        <v>000000000</v>
      </c>
      <c r="E66" s="28" t="str">
        <f>'FINAL 2017-WP-Data'!Q63</f>
        <v>108022237RT0001</v>
      </c>
      <c r="F66" s="28" t="str">
        <f>'FINAL 2017-WP-Data'!D63</f>
        <v>St. John Ambulance</v>
      </c>
      <c r="G66" s="28">
        <f>'FINAL 2017-WP-Data'!E63</f>
        <v>0</v>
      </c>
      <c r="H66" s="28" t="str">
        <f>'FINAL 2017-WP-Data'!M63</f>
        <v>3</v>
      </c>
      <c r="I66" s="28" t="str">
        <f>'FINAL 2017-WP-Data'!F63</f>
        <v>365 Bloor St. East 9th Floor,</v>
      </c>
      <c r="J66" s="28" t="str">
        <f>'FINAL 2017-WP-Data'!G63</f>
        <v>Suite 900</v>
      </c>
      <c r="K66" s="28" t="str">
        <f>'FINAL 2017-WP-Data'!H63</f>
        <v>Toronto</v>
      </c>
      <c r="L66" s="28" t="str">
        <f>'FINAL 2017-WP-Data'!I63</f>
        <v>ON</v>
      </c>
      <c r="M66" s="28" t="str">
        <f>'FINAL 2017-WP-Data'!K63</f>
        <v>Can</v>
      </c>
      <c r="N66" s="59" t="str">
        <f>SUBSTITUTE('FINAL 2017-WP-Data'!J63, " ", "")</f>
        <v>M4W3L4</v>
      </c>
      <c r="O66" s="28" t="s">
        <v>2529</v>
      </c>
      <c r="P66" s="56">
        <f>'FINAL 2017-WP-Data'!N63</f>
        <v>1574</v>
      </c>
      <c r="Q66" s="56">
        <f>'FINAL 2017-WP-Data'!O63</f>
        <v>0</v>
      </c>
      <c r="R66" s="28">
        <f>'FINAL 2017-WP-Data'!R63</f>
        <v>0</v>
      </c>
      <c r="S66" s="28" t="str">
        <f>'FINAL 2017-WP-Data'!V63</f>
        <v>O</v>
      </c>
      <c r="AH66" s="35"/>
    </row>
    <row r="67" spans="1:34" x14ac:dyDescent="0.2">
      <c r="A67" s="28">
        <f>'FINAL 2017-WP-Data'!S64</f>
        <v>0</v>
      </c>
      <c r="B67" s="28">
        <f>'FINAL 2017-WP-Data'!T64</f>
        <v>0</v>
      </c>
      <c r="C67" s="28">
        <f>'FINAL 2017-WP-Data'!U64</f>
        <v>0</v>
      </c>
      <c r="D67" s="28" t="str">
        <f>'FINAL 2017-WP-Data'!P64</f>
        <v>000000000</v>
      </c>
      <c r="E67" s="28" t="str">
        <f>'FINAL 2017-WP-Data'!Q64</f>
        <v>000000000RT0001</v>
      </c>
      <c r="F67" s="28" t="str">
        <f>'FINAL 2017-WP-Data'!D64</f>
        <v>Peruvian-Canadian Chamber of C</v>
      </c>
      <c r="G67" s="28" t="str">
        <f>'FINAL 2017-WP-Data'!E64</f>
        <v>ommerce</v>
      </c>
      <c r="H67" s="28">
        <f>'FINAL 2017-WP-Data'!M64</f>
        <v>3</v>
      </c>
      <c r="I67" s="28" t="str">
        <f>'FINAL 2017-WP-Data'!F64</f>
        <v>66 Wellington Street W</v>
      </c>
      <c r="J67" s="28" t="str">
        <f>'FINAL 2017-WP-Data'!G64</f>
        <v>P.O. Box 1151</v>
      </c>
      <c r="K67" s="28" t="str">
        <f>'FINAL 2017-WP-Data'!H64</f>
        <v>Toronto</v>
      </c>
      <c r="L67" s="28" t="str">
        <f>'FINAL 2017-WP-Data'!I64</f>
        <v>ON</v>
      </c>
      <c r="M67" s="28" t="str">
        <f>'FINAL 2017-WP-Data'!K64</f>
        <v>Can</v>
      </c>
      <c r="N67" s="59" t="str">
        <f>SUBSTITUTE('FINAL 2017-WP-Data'!J64, " ", "")</f>
        <v>M5K1A0</v>
      </c>
      <c r="O67" s="28" t="s">
        <v>2529</v>
      </c>
      <c r="P67" s="56">
        <f>'FINAL 2017-WP-Data'!N64</f>
        <v>1700</v>
      </c>
      <c r="Q67" s="56">
        <f>'FINAL 2017-WP-Data'!O64</f>
        <v>0</v>
      </c>
      <c r="R67" s="28">
        <f>'FINAL 2017-WP-Data'!R64</f>
        <v>0</v>
      </c>
      <c r="S67" s="28" t="str">
        <f>'FINAL 2017-WP-Data'!V64</f>
        <v>O</v>
      </c>
      <c r="AH67" s="35"/>
    </row>
    <row r="68" spans="1:34" x14ac:dyDescent="0.2">
      <c r="A68" s="28">
        <f>'FINAL 2017-WP-Data'!S65</f>
        <v>0</v>
      </c>
      <c r="B68" s="28">
        <f>'FINAL 2017-WP-Data'!T65</f>
        <v>0</v>
      </c>
      <c r="C68" s="28">
        <f>'FINAL 2017-WP-Data'!U65</f>
        <v>0</v>
      </c>
      <c r="D68" s="28" t="str">
        <f>'FINAL 2017-WP-Data'!P65</f>
        <v>000000000</v>
      </c>
      <c r="E68" s="28" t="str">
        <f>'FINAL 2017-WP-Data'!Q65</f>
        <v>819267659RT0001</v>
      </c>
      <c r="F68" s="28" t="str">
        <f>'FINAL 2017-WP-Data'!D65</f>
        <v>START PROUD</v>
      </c>
      <c r="G68" s="28">
        <f>'FINAL 2017-WP-Data'!E65</f>
        <v>0</v>
      </c>
      <c r="H68" s="28">
        <f>'FINAL 2017-WP-Data'!M65</f>
        <v>3</v>
      </c>
      <c r="I68" s="28" t="str">
        <f>'FINAL 2017-WP-Data'!F65</f>
        <v xml:space="preserve">20 BLOOR STREET EAST </v>
      </c>
      <c r="J68" s="28" t="str">
        <f>'FINAL 2017-WP-Data'!G65</f>
        <v>PO BOX 7526</v>
      </c>
      <c r="K68" s="28" t="str">
        <f>'FINAL 2017-WP-Data'!H65</f>
        <v>Toronto</v>
      </c>
      <c r="L68" s="28" t="str">
        <f>'FINAL 2017-WP-Data'!I65</f>
        <v>ON</v>
      </c>
      <c r="M68" s="28" t="str">
        <f>'FINAL 2017-WP-Data'!K65</f>
        <v>Can</v>
      </c>
      <c r="N68" s="59" t="str">
        <f>SUBSTITUTE('FINAL 2017-WP-Data'!J65, " ", "")</f>
        <v>M4W3T3</v>
      </c>
      <c r="O68" s="28" t="s">
        <v>2529</v>
      </c>
      <c r="P68" s="56">
        <f>'FINAL 2017-WP-Data'!N65</f>
        <v>1769.91</v>
      </c>
      <c r="Q68" s="56">
        <f>'FINAL 2017-WP-Data'!O65</f>
        <v>0</v>
      </c>
      <c r="R68" s="28">
        <f>'FINAL 2017-WP-Data'!R65</f>
        <v>0</v>
      </c>
      <c r="S68" s="28" t="str">
        <f>'FINAL 2017-WP-Data'!V65</f>
        <v>O</v>
      </c>
      <c r="AH68" s="35"/>
    </row>
    <row r="69" spans="1:34" x14ac:dyDescent="0.2">
      <c r="A69" s="28">
        <f>'FINAL 2017-WP-Data'!S66</f>
        <v>0</v>
      </c>
      <c r="B69" s="28">
        <f>'FINAL 2017-WP-Data'!T66</f>
        <v>0</v>
      </c>
      <c r="C69" s="28">
        <f>'FINAL 2017-WP-Data'!U66</f>
        <v>0</v>
      </c>
      <c r="D69" s="28" t="str">
        <f>'FINAL 2017-WP-Data'!P66</f>
        <v>000000000</v>
      </c>
      <c r="E69" s="28" t="str">
        <f>'FINAL 2017-WP-Data'!Q66</f>
        <v>827765009RT0001</v>
      </c>
      <c r="F69" s="28" t="str">
        <f>'FINAL 2017-WP-Data'!D66</f>
        <v>FOODEE MEDIA INC.</v>
      </c>
      <c r="G69" s="28">
        <f>'FINAL 2017-WP-Data'!E66</f>
        <v>0</v>
      </c>
      <c r="H69" s="28">
        <f>'FINAL 2017-WP-Data'!M66</f>
        <v>3</v>
      </c>
      <c r="I69" s="28" t="str">
        <f>'FINAL 2017-WP-Data'!F66</f>
        <v xml:space="preserve">200-1224 HAMILTON ST, </v>
      </c>
      <c r="J69" s="28" t="str">
        <f>'FINAL 2017-WP-Data'!G66</f>
        <v>SUITE 200</v>
      </c>
      <c r="K69" s="28" t="str">
        <f>'FINAL 2017-WP-Data'!H66</f>
        <v>VANCOUVER</v>
      </c>
      <c r="L69" s="28" t="str">
        <f>'FINAL 2017-WP-Data'!I66</f>
        <v>BC</v>
      </c>
      <c r="M69" s="28" t="str">
        <f>'FINAL 2017-WP-Data'!K66</f>
        <v>Can</v>
      </c>
      <c r="N69" s="59" t="str">
        <f>SUBSTITUTE('FINAL 2017-WP-Data'!J66, " ", "")</f>
        <v>V6B2S8</v>
      </c>
      <c r="O69" s="28" t="s">
        <v>2529</v>
      </c>
      <c r="P69" s="56">
        <f>'FINAL 2017-WP-Data'!N66</f>
        <v>1869.21</v>
      </c>
      <c r="Q69" s="56">
        <f>'FINAL 2017-WP-Data'!O66</f>
        <v>0</v>
      </c>
      <c r="R69" s="28">
        <f>'FINAL 2017-WP-Data'!R66</f>
        <v>0</v>
      </c>
      <c r="S69" s="28" t="str">
        <f>'FINAL 2017-WP-Data'!V66</f>
        <v>O</v>
      </c>
      <c r="AH69" s="35"/>
    </row>
    <row r="70" spans="1:34" x14ac:dyDescent="0.2">
      <c r="A70" s="28">
        <f>'FINAL 2017-WP-Data'!S67</f>
        <v>0</v>
      </c>
      <c r="B70" s="28">
        <f>'FINAL 2017-WP-Data'!T67</f>
        <v>0</v>
      </c>
      <c r="C70" s="28">
        <f>'FINAL 2017-WP-Data'!U67</f>
        <v>0</v>
      </c>
      <c r="D70" s="28" t="str">
        <f>'FINAL 2017-WP-Data'!P67</f>
        <v>000000000</v>
      </c>
      <c r="E70" s="28" t="str">
        <f>'FINAL 2017-WP-Data'!Q67</f>
        <v>899970917RT0001</v>
      </c>
      <c r="F70" s="28" t="str">
        <f>'FINAL 2017-WP-Data'!D67</f>
        <v>THE HABANERO CONSULTING GROUP</v>
      </c>
      <c r="G70" s="28">
        <f>'FINAL 2017-WP-Data'!E67</f>
        <v>0</v>
      </c>
      <c r="H70" s="28">
        <f>'FINAL 2017-WP-Data'!M67</f>
        <v>3</v>
      </c>
      <c r="I70" s="28" t="str">
        <f>'FINAL 2017-WP-Data'!F67</f>
        <v>510-1111 MELVILLE STREET</v>
      </c>
      <c r="J70" s="28">
        <f>'FINAL 2017-WP-Data'!G67</f>
        <v>0</v>
      </c>
      <c r="K70" s="28" t="str">
        <f>'FINAL 2017-WP-Data'!H67</f>
        <v>VANCOUVER</v>
      </c>
      <c r="L70" s="28" t="str">
        <f>'FINAL 2017-WP-Data'!I67</f>
        <v>BC</v>
      </c>
      <c r="M70" s="28" t="str">
        <f>'FINAL 2017-WP-Data'!K67</f>
        <v>Can</v>
      </c>
      <c r="N70" s="59" t="str">
        <f>SUBSTITUTE('FINAL 2017-WP-Data'!J67, " ", "")</f>
        <v>V6E3V6</v>
      </c>
      <c r="O70" s="28" t="s">
        <v>2529</v>
      </c>
      <c r="P70" s="56">
        <f>'FINAL 2017-WP-Data'!N67</f>
        <v>1870</v>
      </c>
      <c r="Q70" s="56">
        <f>'FINAL 2017-WP-Data'!O67</f>
        <v>0</v>
      </c>
      <c r="R70" s="28">
        <f>'FINAL 2017-WP-Data'!R67</f>
        <v>0</v>
      </c>
      <c r="S70" s="28" t="str">
        <f>'FINAL 2017-WP-Data'!V67</f>
        <v>O</v>
      </c>
      <c r="AH70" s="35"/>
    </row>
    <row r="71" spans="1:34" x14ac:dyDescent="0.2">
      <c r="A71" s="28">
        <f>'FINAL 2017-WP-Data'!S68</f>
        <v>0</v>
      </c>
      <c r="B71" s="28">
        <f>'FINAL 2017-WP-Data'!T68</f>
        <v>0</v>
      </c>
      <c r="C71" s="28">
        <f>'FINAL 2017-WP-Data'!U68</f>
        <v>0</v>
      </c>
      <c r="D71" s="28" t="str">
        <f>'FINAL 2017-WP-Data'!P68</f>
        <v>000000000</v>
      </c>
      <c r="E71" s="28" t="str">
        <f>'FINAL 2017-WP-Data'!Q68</f>
        <v>141616359RT0001</v>
      </c>
      <c r="F71" s="28" t="str">
        <f>'FINAL 2017-WP-Data'!D68</f>
        <v>Ove Brand Design</v>
      </c>
      <c r="G71" s="28">
        <f>'FINAL 2017-WP-Data'!E68</f>
        <v>0</v>
      </c>
      <c r="H71" s="28">
        <f>'FINAL 2017-WP-Data'!M68</f>
        <v>3</v>
      </c>
      <c r="I71" s="28" t="str">
        <f>'FINAL 2017-WP-Data'!F68</f>
        <v>111 Queen Street East</v>
      </c>
      <c r="J71" s="28" t="str">
        <f>'FINAL 2017-WP-Data'!G68</f>
        <v>Suite 555</v>
      </c>
      <c r="K71" s="28" t="str">
        <f>'FINAL 2017-WP-Data'!H68</f>
        <v>Toronto</v>
      </c>
      <c r="L71" s="28" t="str">
        <f>'FINAL 2017-WP-Data'!I68</f>
        <v>ON</v>
      </c>
      <c r="M71" s="28" t="str">
        <f>'FINAL 2017-WP-Data'!K68</f>
        <v>Can</v>
      </c>
      <c r="N71" s="59" t="str">
        <f>SUBSTITUTE('FINAL 2017-WP-Data'!J68, " ", "")</f>
        <v>M5C1S2</v>
      </c>
      <c r="O71" s="28" t="s">
        <v>2529</v>
      </c>
      <c r="P71" s="56">
        <f>'FINAL 2017-WP-Data'!N68</f>
        <v>1950</v>
      </c>
      <c r="Q71" s="56">
        <f>'FINAL 2017-WP-Data'!O68</f>
        <v>0</v>
      </c>
      <c r="R71" s="28">
        <f>'FINAL 2017-WP-Data'!R68</f>
        <v>0</v>
      </c>
      <c r="S71" s="28" t="str">
        <f>'FINAL 2017-WP-Data'!V68</f>
        <v>O</v>
      </c>
      <c r="AH71" s="35"/>
    </row>
    <row r="72" spans="1:34" x14ac:dyDescent="0.2">
      <c r="A72" s="28">
        <f>'FINAL 2017-WP-Data'!S69</f>
        <v>0</v>
      </c>
      <c r="B72" s="28">
        <f>'FINAL 2017-WP-Data'!T69</f>
        <v>0</v>
      </c>
      <c r="C72" s="28">
        <f>'FINAL 2017-WP-Data'!U69</f>
        <v>0</v>
      </c>
      <c r="D72" s="28" t="str">
        <f>'FINAL 2017-WP-Data'!P69</f>
        <v>000000000</v>
      </c>
      <c r="E72" s="28" t="str">
        <f>'FINAL 2017-WP-Data'!Q69</f>
        <v>838521136RT0001</v>
      </c>
      <c r="F72" s="28" t="str">
        <f>'FINAL 2017-WP-Data'!D69</f>
        <v>Event Rental Group</v>
      </c>
      <c r="G72" s="28">
        <f>'FINAL 2017-WP-Data'!E69</f>
        <v>0</v>
      </c>
      <c r="H72" s="28" t="str">
        <f>'FINAL 2017-WP-Data'!M69</f>
        <v>3</v>
      </c>
      <c r="I72" s="28" t="str">
        <f>'FINAL 2017-WP-Data'!F69</f>
        <v>210 Wicksteed Ave.</v>
      </c>
      <c r="J72" s="28">
        <f>'FINAL 2017-WP-Data'!G69</f>
        <v>0</v>
      </c>
      <c r="K72" s="28" t="str">
        <f>'FINAL 2017-WP-Data'!H69</f>
        <v>Toronto</v>
      </c>
      <c r="L72" s="28" t="str">
        <f>'FINAL 2017-WP-Data'!I69</f>
        <v>ON</v>
      </c>
      <c r="M72" s="28" t="str">
        <f>'FINAL 2017-WP-Data'!K69</f>
        <v>Can</v>
      </c>
      <c r="N72" s="59" t="str">
        <f>SUBSTITUTE('FINAL 2017-WP-Data'!J69, " ", "")</f>
        <v>M4G2C3</v>
      </c>
      <c r="O72" s="28" t="s">
        <v>2529</v>
      </c>
      <c r="P72" s="56">
        <f>'FINAL 2017-WP-Data'!N69</f>
        <v>1951.08</v>
      </c>
      <c r="Q72" s="56">
        <f>'FINAL 2017-WP-Data'!O69</f>
        <v>0</v>
      </c>
      <c r="R72" s="28">
        <f>'FINAL 2017-WP-Data'!R69</f>
        <v>0</v>
      </c>
      <c r="S72" s="28" t="str">
        <f>'FINAL 2017-WP-Data'!V69</f>
        <v>O</v>
      </c>
      <c r="AH72" s="35"/>
    </row>
    <row r="73" spans="1:34" x14ac:dyDescent="0.2">
      <c r="A73" s="28">
        <f>'FINAL 2017-WP-Data'!S70</f>
        <v>0</v>
      </c>
      <c r="B73" s="28">
        <f>'FINAL 2017-WP-Data'!T70</f>
        <v>0</v>
      </c>
      <c r="C73" s="28">
        <f>'FINAL 2017-WP-Data'!U70</f>
        <v>0</v>
      </c>
      <c r="D73" s="28" t="str">
        <f>'FINAL 2017-WP-Data'!P70</f>
        <v>000000000</v>
      </c>
      <c r="E73" s="28" t="str">
        <f>'FINAL 2017-WP-Data'!Q70</f>
        <v>132094343RT0001</v>
      </c>
      <c r="F73" s="28" t="str">
        <f>'FINAL 2017-WP-Data'!D70</f>
        <v>UNIVERSITY OF TORONTO PRESS IN</v>
      </c>
      <c r="G73" s="28" t="str">
        <f>'FINAL 2017-WP-Data'!E70</f>
        <v>CORPORATED</v>
      </c>
      <c r="H73" s="28">
        <f>'FINAL 2017-WP-Data'!M70</f>
        <v>3</v>
      </c>
      <c r="I73" s="28" t="str">
        <f>'FINAL 2017-WP-Data'!F70</f>
        <v>ATTN: CREDIT &amp; A/R DEPARTMENT</v>
      </c>
      <c r="J73" s="28" t="str">
        <f>'FINAL 2017-WP-Data'!G70</f>
        <v>5201 DUFFERIN STREET</v>
      </c>
      <c r="K73" s="28" t="str">
        <f>'FINAL 2017-WP-Data'!H70</f>
        <v>NORTH YORK</v>
      </c>
      <c r="L73" s="28" t="str">
        <f>'FINAL 2017-WP-Data'!I70</f>
        <v>ON</v>
      </c>
      <c r="M73" s="28" t="str">
        <f>'FINAL 2017-WP-Data'!K70</f>
        <v>Can</v>
      </c>
      <c r="N73" s="59" t="str">
        <f>SUBSTITUTE('FINAL 2017-WP-Data'!J70, " ", "")</f>
        <v>M3H5T8</v>
      </c>
      <c r="O73" s="28" t="s">
        <v>2529</v>
      </c>
      <c r="P73" s="56">
        <f>'FINAL 2017-WP-Data'!N70</f>
        <v>1980</v>
      </c>
      <c r="Q73" s="56">
        <f>'FINAL 2017-WP-Data'!O70</f>
        <v>0</v>
      </c>
      <c r="R73" s="28">
        <f>'FINAL 2017-WP-Data'!R70</f>
        <v>0</v>
      </c>
      <c r="S73" s="28" t="str">
        <f>'FINAL 2017-WP-Data'!V70</f>
        <v>O</v>
      </c>
      <c r="AH73" s="35"/>
    </row>
    <row r="74" spans="1:34" x14ac:dyDescent="0.2">
      <c r="A74" s="28">
        <f>'FINAL 2017-WP-Data'!S71</f>
        <v>0</v>
      </c>
      <c r="B74" s="28">
        <f>'FINAL 2017-WP-Data'!T71</f>
        <v>0</v>
      </c>
      <c r="C74" s="28">
        <f>'FINAL 2017-WP-Data'!U71</f>
        <v>0</v>
      </c>
      <c r="D74" s="28" t="str">
        <f>'FINAL 2017-WP-Data'!P71</f>
        <v>000000000</v>
      </c>
      <c r="E74" s="28" t="str">
        <f>'FINAL 2017-WP-Data'!Q71</f>
        <v>000000000RT0001</v>
      </c>
      <c r="F74" s="28" t="str">
        <f>'FINAL 2017-WP-Data'!D71</f>
        <v>Rotman Commerce Finance Associ</v>
      </c>
      <c r="G74" s="28" t="str">
        <f>'FINAL 2017-WP-Data'!E71</f>
        <v>ation</v>
      </c>
      <c r="H74" s="28">
        <f>'FINAL 2017-WP-Data'!M71</f>
        <v>3</v>
      </c>
      <c r="I74" s="28" t="str">
        <f>'FINAL 2017-WP-Data'!F71</f>
        <v>125 St. George Street</v>
      </c>
      <c r="J74" s="28">
        <f>'FINAL 2017-WP-Data'!G71</f>
        <v>0</v>
      </c>
      <c r="K74" s="28" t="str">
        <f>'FINAL 2017-WP-Data'!H71</f>
        <v>Toronto</v>
      </c>
      <c r="L74" s="28" t="str">
        <f>'FINAL 2017-WP-Data'!I71</f>
        <v>ON</v>
      </c>
      <c r="M74" s="28" t="str">
        <f>'FINAL 2017-WP-Data'!K71</f>
        <v>Can</v>
      </c>
      <c r="N74" s="59" t="str">
        <f>SUBSTITUTE('FINAL 2017-WP-Data'!J71, " ", "")</f>
        <v>M5S2E8</v>
      </c>
      <c r="O74" s="28" t="s">
        <v>2529</v>
      </c>
      <c r="P74" s="56">
        <f>'FINAL 2017-WP-Data'!N71</f>
        <v>2000</v>
      </c>
      <c r="Q74" s="56">
        <f>'FINAL 2017-WP-Data'!O71</f>
        <v>0</v>
      </c>
      <c r="R74" s="28">
        <f>'FINAL 2017-WP-Data'!R71</f>
        <v>0</v>
      </c>
      <c r="S74" s="28" t="str">
        <f>'FINAL 2017-WP-Data'!V71</f>
        <v>O</v>
      </c>
      <c r="AH74" s="35"/>
    </row>
    <row r="75" spans="1:34" x14ac:dyDescent="0.2">
      <c r="A75" s="28">
        <f>'FINAL 2017-WP-Data'!S72</f>
        <v>0</v>
      </c>
      <c r="B75" s="28">
        <f>'FINAL 2017-WP-Data'!T72</f>
        <v>0</v>
      </c>
      <c r="C75" s="28">
        <f>'FINAL 2017-WP-Data'!U72</f>
        <v>0</v>
      </c>
      <c r="D75" s="28" t="str">
        <f>'FINAL 2017-WP-Data'!P72</f>
        <v>000000000</v>
      </c>
      <c r="E75" s="28" t="str">
        <f>'FINAL 2017-WP-Data'!Q72</f>
        <v>821020757RT0001</v>
      </c>
      <c r="F75" s="28" t="str">
        <f>'FINAL 2017-WP-Data'!D72</f>
        <v>Nova Browning Rutherford</v>
      </c>
      <c r="G75" s="28">
        <f>'FINAL 2017-WP-Data'!E72</f>
        <v>0</v>
      </c>
      <c r="H75" s="28" t="str">
        <f>'FINAL 2017-WP-Data'!M72</f>
        <v>3</v>
      </c>
      <c r="I75" s="28" t="str">
        <f>'FINAL 2017-WP-Data'!F72</f>
        <v>1400 Rometown Drive</v>
      </c>
      <c r="J75" s="28">
        <f>'FINAL 2017-WP-Data'!G72</f>
        <v>0</v>
      </c>
      <c r="K75" s="28" t="str">
        <f>'FINAL 2017-WP-Data'!H72</f>
        <v>Mississauga</v>
      </c>
      <c r="L75" s="28" t="str">
        <f>'FINAL 2017-WP-Data'!I72</f>
        <v>ON</v>
      </c>
      <c r="M75" s="28" t="str">
        <f>'FINAL 2017-WP-Data'!K72</f>
        <v>Can</v>
      </c>
      <c r="N75" s="59" t="str">
        <f>SUBSTITUTE('FINAL 2017-WP-Data'!J72, " ", "")</f>
        <v>L5E2T4</v>
      </c>
      <c r="O75" s="28" t="s">
        <v>2529</v>
      </c>
      <c r="P75" s="56">
        <f>'FINAL 2017-WP-Data'!N72</f>
        <v>2000</v>
      </c>
      <c r="Q75" s="56">
        <f>'FINAL 2017-WP-Data'!O72</f>
        <v>0</v>
      </c>
      <c r="R75" s="28">
        <f>'FINAL 2017-WP-Data'!R72</f>
        <v>0</v>
      </c>
      <c r="S75" s="28" t="str">
        <f>'FINAL 2017-WP-Data'!V72</f>
        <v>O</v>
      </c>
      <c r="AH75" s="35"/>
    </row>
    <row r="76" spans="1:34" x14ac:dyDescent="0.2">
      <c r="A76" s="28">
        <f>'FINAL 2017-WP-Data'!S73</f>
        <v>0</v>
      </c>
      <c r="B76" s="28">
        <f>'FINAL 2017-WP-Data'!T73</f>
        <v>0</v>
      </c>
      <c r="C76" s="28">
        <f>'FINAL 2017-WP-Data'!U73</f>
        <v>0</v>
      </c>
      <c r="D76" s="28" t="str">
        <f>'FINAL 2017-WP-Data'!P73</f>
        <v>000000000</v>
      </c>
      <c r="E76" s="28" t="str">
        <f>'FINAL 2017-WP-Data'!Q73</f>
        <v>880615315RT0001</v>
      </c>
      <c r="F76" s="28" t="str">
        <f>'FINAL 2017-WP-Data'!D73</f>
        <v>STRATUS VINEYARDS LIMITED</v>
      </c>
      <c r="G76" s="28">
        <f>'FINAL 2017-WP-Data'!E73</f>
        <v>0</v>
      </c>
      <c r="H76" s="28">
        <f>'FINAL 2017-WP-Data'!M73</f>
        <v>3</v>
      </c>
      <c r="I76" s="28" t="str">
        <f>'FINAL 2017-WP-Data'!F73</f>
        <v>2059 NIAGARA STONE ROAD</v>
      </c>
      <c r="J76" s="28">
        <f>'FINAL 2017-WP-Data'!G73</f>
        <v>0</v>
      </c>
      <c r="K76" s="28" t="str">
        <f>'FINAL 2017-WP-Data'!H73</f>
        <v>NIAGARA ON THE LAKE</v>
      </c>
      <c r="L76" s="28" t="str">
        <f>'FINAL 2017-WP-Data'!I73</f>
        <v>ON</v>
      </c>
      <c r="M76" s="28" t="str">
        <f>'FINAL 2017-WP-Data'!K73</f>
        <v>Can</v>
      </c>
      <c r="N76" s="59" t="str">
        <f>SUBSTITUTE('FINAL 2017-WP-Data'!J73, " ", "")</f>
        <v>L0S2J0</v>
      </c>
      <c r="O76" s="28" t="s">
        <v>2529</v>
      </c>
      <c r="P76" s="56">
        <f>'FINAL 2017-WP-Data'!N73</f>
        <v>2000</v>
      </c>
      <c r="Q76" s="56">
        <f>'FINAL 2017-WP-Data'!O73</f>
        <v>0</v>
      </c>
      <c r="R76" s="28">
        <f>'FINAL 2017-WP-Data'!R73</f>
        <v>0</v>
      </c>
      <c r="S76" s="28" t="str">
        <f>'FINAL 2017-WP-Data'!V73</f>
        <v>O</v>
      </c>
      <c r="AH76" s="35"/>
    </row>
    <row r="77" spans="1:34" x14ac:dyDescent="0.2">
      <c r="A77" s="28">
        <f>'FINAL 2017-WP-Data'!S74</f>
        <v>0</v>
      </c>
      <c r="B77" s="28">
        <f>'FINAL 2017-WP-Data'!T74</f>
        <v>0</v>
      </c>
      <c r="C77" s="28">
        <f>'FINAL 2017-WP-Data'!U74</f>
        <v>0</v>
      </c>
      <c r="D77" s="28" t="str">
        <f>'FINAL 2017-WP-Data'!P74</f>
        <v>000000000</v>
      </c>
      <c r="E77" s="28" t="str">
        <f>'FINAL 2017-WP-Data'!Q74</f>
        <v>883947210RT0001</v>
      </c>
      <c r="F77" s="28" t="str">
        <f>'FINAL 2017-WP-Data'!D74</f>
        <v>PATRICK GANT</v>
      </c>
      <c r="G77" s="28">
        <f>'FINAL 2017-WP-Data'!E74</f>
        <v>0</v>
      </c>
      <c r="H77" s="28">
        <f>'FINAL 2017-WP-Data'!M74</f>
        <v>1</v>
      </c>
      <c r="I77" s="28" t="str">
        <f>'FINAL 2017-WP-Data'!F74</f>
        <v>200 LETT STREET, SUITE 616</v>
      </c>
      <c r="J77" s="28">
        <f>'FINAL 2017-WP-Data'!G74</f>
        <v>0</v>
      </c>
      <c r="K77" s="28" t="str">
        <f>'FINAL 2017-WP-Data'!H74</f>
        <v>OTTAWA</v>
      </c>
      <c r="L77" s="28" t="str">
        <f>'FINAL 2017-WP-Data'!I74</f>
        <v>ON</v>
      </c>
      <c r="M77" s="28" t="str">
        <f>'FINAL 2017-WP-Data'!K74</f>
        <v>Can</v>
      </c>
      <c r="N77" s="59" t="str">
        <f>SUBSTITUTE('FINAL 2017-WP-Data'!J74, " ", "")</f>
        <v>K1R0A7</v>
      </c>
      <c r="O77" s="28" t="s">
        <v>2529</v>
      </c>
      <c r="P77" s="56">
        <f>'FINAL 2017-WP-Data'!N74</f>
        <v>2000</v>
      </c>
      <c r="Q77" s="56">
        <f>'FINAL 2017-WP-Data'!O74</f>
        <v>0</v>
      </c>
      <c r="R77" s="28">
        <f>'FINAL 2017-WP-Data'!R74</f>
        <v>0</v>
      </c>
      <c r="S77" s="28" t="str">
        <f>'FINAL 2017-WP-Data'!V74</f>
        <v>O</v>
      </c>
      <c r="AH77" s="35"/>
    </row>
    <row r="78" spans="1:34" x14ac:dyDescent="0.2">
      <c r="A78" s="28">
        <f>'FINAL 2017-WP-Data'!S75</f>
        <v>0</v>
      </c>
      <c r="B78" s="28">
        <f>'FINAL 2017-WP-Data'!T75</f>
        <v>0</v>
      </c>
      <c r="C78" s="28">
        <f>'FINAL 2017-WP-Data'!U75</f>
        <v>0</v>
      </c>
      <c r="D78" s="28" t="str">
        <f>'FINAL 2017-WP-Data'!P75</f>
        <v>000000000</v>
      </c>
      <c r="E78" s="28" t="str">
        <f>'FINAL 2017-WP-Data'!Q75</f>
        <v>825825946RT0001</v>
      </c>
      <c r="F78" s="28" t="str">
        <f>'FINAL 2017-WP-Data'!D75</f>
        <v>The Ritz-Carleton, Toronto</v>
      </c>
      <c r="G78" s="28">
        <f>'FINAL 2017-WP-Data'!E75</f>
        <v>0</v>
      </c>
      <c r="H78" s="28">
        <f>'FINAL 2017-WP-Data'!M75</f>
        <v>3</v>
      </c>
      <c r="I78" s="28" t="str">
        <f>'FINAL 2017-WP-Data'!F75</f>
        <v>181 Wellington St W</v>
      </c>
      <c r="J78" s="28">
        <f>'FINAL 2017-WP-Data'!G75</f>
        <v>0</v>
      </c>
      <c r="K78" s="28" t="str">
        <f>'FINAL 2017-WP-Data'!H75</f>
        <v>Toronto</v>
      </c>
      <c r="L78" s="28" t="str">
        <f>'FINAL 2017-WP-Data'!I75</f>
        <v>ON</v>
      </c>
      <c r="M78" s="28" t="str">
        <f>'FINAL 2017-WP-Data'!K75</f>
        <v>Can</v>
      </c>
      <c r="N78" s="59" t="str">
        <f>SUBSTITUTE('FINAL 2017-WP-Data'!J75, " ", "")</f>
        <v>M5V3G7</v>
      </c>
      <c r="O78" s="28" t="s">
        <v>2529</v>
      </c>
      <c r="P78" s="56">
        <f>'FINAL 2017-WP-Data'!N75</f>
        <v>2070.61</v>
      </c>
      <c r="Q78" s="56">
        <f>'FINAL 2017-WP-Data'!O75</f>
        <v>0</v>
      </c>
      <c r="R78" s="28">
        <f>'FINAL 2017-WP-Data'!R75</f>
        <v>0</v>
      </c>
      <c r="S78" s="28" t="str">
        <f>'FINAL 2017-WP-Data'!V75</f>
        <v>O</v>
      </c>
      <c r="AH78" s="35"/>
    </row>
    <row r="79" spans="1:34" x14ac:dyDescent="0.2">
      <c r="A79" s="28">
        <f>'FINAL 2017-WP-Data'!S76</f>
        <v>0</v>
      </c>
      <c r="B79" s="28">
        <f>'FINAL 2017-WP-Data'!T76</f>
        <v>0</v>
      </c>
      <c r="C79" s="28">
        <f>'FINAL 2017-WP-Data'!U76</f>
        <v>0</v>
      </c>
      <c r="D79" s="28" t="str">
        <f>'FINAL 2017-WP-Data'!P76</f>
        <v>000000000</v>
      </c>
      <c r="E79" s="28" t="str">
        <f>'FINAL 2017-WP-Data'!Q76</f>
        <v>853864528RT0001</v>
      </c>
      <c r="F79" s="28" t="str">
        <f>'FINAL 2017-WP-Data'!D76</f>
        <v>D+H LIMITED PARTNERSHIP</v>
      </c>
      <c r="G79" s="28">
        <f>'FINAL 2017-WP-Data'!E76</f>
        <v>0</v>
      </c>
      <c r="H79" s="28">
        <f>'FINAL 2017-WP-Data'!M76</f>
        <v>3</v>
      </c>
      <c r="I79" s="28" t="str">
        <f>'FINAL 2017-WP-Data'!F76</f>
        <v>939 EGLINTON AVE. EAST</v>
      </c>
      <c r="J79" s="28" t="str">
        <f>'FINAL 2017-WP-Data'!G76</f>
        <v>SUITE 201</v>
      </c>
      <c r="K79" s="28" t="str">
        <f>'FINAL 2017-WP-Data'!H76</f>
        <v>Toronto</v>
      </c>
      <c r="L79" s="28" t="str">
        <f>'FINAL 2017-WP-Data'!I76</f>
        <v>ON</v>
      </c>
      <c r="M79" s="28" t="str">
        <f>'FINAL 2017-WP-Data'!K76</f>
        <v>Can</v>
      </c>
      <c r="N79" s="59" t="str">
        <f>SUBSTITUTE('FINAL 2017-WP-Data'!J76, " ", "")</f>
        <v>M4G4H7</v>
      </c>
      <c r="O79" s="28" t="s">
        <v>2529</v>
      </c>
      <c r="P79" s="56">
        <f>'FINAL 2017-WP-Data'!N76</f>
        <v>2113.4899999999998</v>
      </c>
      <c r="Q79" s="56">
        <f>'FINAL 2017-WP-Data'!O76</f>
        <v>371.65</v>
      </c>
      <c r="R79" s="28">
        <f>'FINAL 2017-WP-Data'!R76</f>
        <v>0</v>
      </c>
      <c r="S79" s="28" t="str">
        <f>'FINAL 2017-WP-Data'!V76</f>
        <v>O</v>
      </c>
      <c r="AH79" s="35"/>
    </row>
    <row r="80" spans="1:34" x14ac:dyDescent="0.2">
      <c r="A80" s="28">
        <f>'FINAL 2017-WP-Data'!S77</f>
        <v>0</v>
      </c>
      <c r="B80" s="28">
        <f>'FINAL 2017-WP-Data'!T77</f>
        <v>0</v>
      </c>
      <c r="C80" s="28">
        <f>'FINAL 2017-WP-Data'!U77</f>
        <v>0</v>
      </c>
      <c r="D80" s="28" t="str">
        <f>'FINAL 2017-WP-Data'!P77</f>
        <v>000000000</v>
      </c>
      <c r="E80" s="28" t="str">
        <f>'FINAL 2017-WP-Data'!Q77</f>
        <v>825222425RT0001</v>
      </c>
      <c r="F80" s="28" t="str">
        <f>'FINAL 2017-WP-Data'!D77</f>
        <v>Symphony In Print</v>
      </c>
      <c r="G80" s="28">
        <f>'FINAL 2017-WP-Data'!E77</f>
        <v>0</v>
      </c>
      <c r="H80" s="28" t="str">
        <f>'FINAL 2017-WP-Data'!M77</f>
        <v>3</v>
      </c>
      <c r="I80" s="28" t="str">
        <f>'FINAL 2017-WP-Data'!F77</f>
        <v>1590 Liveoak Drive</v>
      </c>
      <c r="J80" s="28">
        <f>'FINAL 2017-WP-Data'!G77</f>
        <v>0</v>
      </c>
      <c r="K80" s="28" t="str">
        <f>'FINAL 2017-WP-Data'!H77</f>
        <v>Mississauga</v>
      </c>
      <c r="L80" s="28" t="str">
        <f>'FINAL 2017-WP-Data'!I77</f>
        <v>ON</v>
      </c>
      <c r="M80" s="28" t="str">
        <f>'FINAL 2017-WP-Data'!K77</f>
        <v>Can</v>
      </c>
      <c r="N80" s="59" t="str">
        <f>SUBSTITUTE('FINAL 2017-WP-Data'!J77, " ", "")</f>
        <v>L5E2X6</v>
      </c>
      <c r="O80" s="28" t="s">
        <v>2529</v>
      </c>
      <c r="P80" s="56">
        <f>'FINAL 2017-WP-Data'!N77</f>
        <v>2175</v>
      </c>
      <c r="Q80" s="56">
        <f>'FINAL 2017-WP-Data'!O77</f>
        <v>0</v>
      </c>
      <c r="R80" s="28">
        <f>'FINAL 2017-WP-Data'!R77</f>
        <v>0</v>
      </c>
      <c r="S80" s="28" t="str">
        <f>'FINAL 2017-WP-Data'!V77</f>
        <v>O</v>
      </c>
      <c r="AH80" s="35"/>
    </row>
    <row r="81" spans="1:34" x14ac:dyDescent="0.2">
      <c r="A81" s="28">
        <f>'FINAL 2017-WP-Data'!S78</f>
        <v>0</v>
      </c>
      <c r="B81" s="28">
        <f>'FINAL 2017-WP-Data'!T78</f>
        <v>0</v>
      </c>
      <c r="C81" s="28">
        <f>'FINAL 2017-WP-Data'!U78</f>
        <v>0</v>
      </c>
      <c r="D81" s="28" t="str">
        <f>'FINAL 2017-WP-Data'!P78</f>
        <v>000000000</v>
      </c>
      <c r="E81" s="28" t="str">
        <f>'FINAL 2017-WP-Data'!Q78</f>
        <v>892734138RT0001</v>
      </c>
      <c r="F81" s="28" t="str">
        <f>'FINAL 2017-WP-Data'!D78</f>
        <v>Imagination Creation and</v>
      </c>
      <c r="G81" s="28">
        <f>'FINAL 2017-WP-Data'!E78</f>
        <v>0</v>
      </c>
      <c r="H81" s="28" t="str">
        <f>'FINAL 2017-WP-Data'!M78</f>
        <v>3</v>
      </c>
      <c r="I81" s="28" t="str">
        <f>'FINAL 2017-WP-Data'!F78</f>
        <v>196 Westhampton Drive</v>
      </c>
      <c r="J81" s="28">
        <f>'FINAL 2017-WP-Data'!G78</f>
        <v>0</v>
      </c>
      <c r="K81" s="28" t="str">
        <f>'FINAL 2017-WP-Data'!H78</f>
        <v>Thornhill</v>
      </c>
      <c r="L81" s="28" t="str">
        <f>'FINAL 2017-WP-Data'!I78</f>
        <v>ON</v>
      </c>
      <c r="M81" s="28" t="str">
        <f>'FINAL 2017-WP-Data'!K78</f>
        <v>Can</v>
      </c>
      <c r="N81" s="59" t="str">
        <f>SUBSTITUTE('FINAL 2017-WP-Data'!J78, " ", "")</f>
        <v>L4J7Y8</v>
      </c>
      <c r="O81" s="28" t="s">
        <v>2529</v>
      </c>
      <c r="P81" s="56">
        <f>'FINAL 2017-WP-Data'!N78</f>
        <v>2290</v>
      </c>
      <c r="Q81" s="56">
        <f>'FINAL 2017-WP-Data'!O78</f>
        <v>0</v>
      </c>
      <c r="R81" s="28">
        <f>'FINAL 2017-WP-Data'!R78</f>
        <v>0</v>
      </c>
      <c r="S81" s="28" t="str">
        <f>'FINAL 2017-WP-Data'!V78</f>
        <v>O</v>
      </c>
      <c r="AH81" s="35"/>
    </row>
    <row r="82" spans="1:34" x14ac:dyDescent="0.2">
      <c r="A82" s="28">
        <f>'FINAL 2017-WP-Data'!S79</f>
        <v>0</v>
      </c>
      <c r="B82" s="28">
        <f>'FINAL 2017-WP-Data'!T79</f>
        <v>0</v>
      </c>
      <c r="C82" s="28">
        <f>'FINAL 2017-WP-Data'!U79</f>
        <v>0</v>
      </c>
      <c r="D82" s="28" t="str">
        <f>'FINAL 2017-WP-Data'!P79</f>
        <v>000000000</v>
      </c>
      <c r="E82" s="28" t="str">
        <f>'FINAL 2017-WP-Data'!Q79</f>
        <v>100028026RT0001</v>
      </c>
      <c r="F82" s="28" t="str">
        <f>'FINAL 2017-WP-Data'!D79</f>
        <v>AFIMAC CANADA INC</v>
      </c>
      <c r="G82" s="28">
        <f>'FINAL 2017-WP-Data'!E79</f>
        <v>0</v>
      </c>
      <c r="H82" s="28">
        <f>'FINAL 2017-WP-Data'!M79</f>
        <v>3</v>
      </c>
      <c r="I82" s="28" t="str">
        <f>'FINAL 2017-WP-Data'!F79</f>
        <v>8160 PARKHILL DR</v>
      </c>
      <c r="J82" s="28">
        <f>'FINAL 2017-WP-Data'!G79</f>
        <v>0</v>
      </c>
      <c r="K82" s="28" t="str">
        <f>'FINAL 2017-WP-Data'!H79</f>
        <v>MILTON</v>
      </c>
      <c r="L82" s="28" t="str">
        <f>'FINAL 2017-WP-Data'!I79</f>
        <v>ON</v>
      </c>
      <c r="M82" s="28" t="str">
        <f>'FINAL 2017-WP-Data'!K79</f>
        <v>Can</v>
      </c>
      <c r="N82" s="59" t="str">
        <f>SUBSTITUTE('FINAL 2017-WP-Data'!J79, " ", "")</f>
        <v>L9T5V7</v>
      </c>
      <c r="O82" s="28" t="s">
        <v>2529</v>
      </c>
      <c r="P82" s="56">
        <f>'FINAL 2017-WP-Data'!N79</f>
        <v>2335</v>
      </c>
      <c r="Q82" s="56">
        <f>'FINAL 2017-WP-Data'!O79</f>
        <v>0</v>
      </c>
      <c r="R82" s="28">
        <f>'FINAL 2017-WP-Data'!R79</f>
        <v>0</v>
      </c>
      <c r="S82" s="28" t="str">
        <f>'FINAL 2017-WP-Data'!V79</f>
        <v>O</v>
      </c>
      <c r="AH82" s="35"/>
    </row>
    <row r="83" spans="1:34" x14ac:dyDescent="0.2">
      <c r="A83" s="28">
        <f>'FINAL 2017-WP-Data'!S80</f>
        <v>0</v>
      </c>
      <c r="B83" s="28">
        <f>'FINAL 2017-WP-Data'!T80</f>
        <v>0</v>
      </c>
      <c r="C83" s="28">
        <f>'FINAL 2017-WP-Data'!U80</f>
        <v>0</v>
      </c>
      <c r="D83" s="28" t="str">
        <f>'FINAL 2017-WP-Data'!P80</f>
        <v>000000000</v>
      </c>
      <c r="E83" s="28" t="str">
        <f>'FINAL 2017-WP-Data'!Q80</f>
        <v>106438799RT0001</v>
      </c>
      <c r="F83" s="28" t="str">
        <f>'FINAL 2017-WP-Data'!D80</f>
        <v>Lannick Associates</v>
      </c>
      <c r="G83" s="28">
        <f>'FINAL 2017-WP-Data'!E80</f>
        <v>0</v>
      </c>
      <c r="H83" s="28">
        <f>'FINAL 2017-WP-Data'!M80</f>
        <v>3</v>
      </c>
      <c r="I83" s="28" t="str">
        <f>'FINAL 2017-WP-Data'!F80</f>
        <v>77 King St. West</v>
      </c>
      <c r="J83" s="28" t="str">
        <f>'FINAL 2017-WP-Data'!G80</f>
        <v>Suite 4110</v>
      </c>
      <c r="K83" s="28" t="str">
        <f>'FINAL 2017-WP-Data'!H80</f>
        <v>Toronto</v>
      </c>
      <c r="L83" s="28" t="str">
        <f>'FINAL 2017-WP-Data'!I80</f>
        <v>ON</v>
      </c>
      <c r="M83" s="28" t="str">
        <f>'FINAL 2017-WP-Data'!K80</f>
        <v>Can</v>
      </c>
      <c r="N83" s="59" t="str">
        <f>SUBSTITUTE('FINAL 2017-WP-Data'!J80, " ", "")</f>
        <v>M5K1J5</v>
      </c>
      <c r="O83" s="28" t="s">
        <v>2529</v>
      </c>
      <c r="P83" s="56">
        <f>'FINAL 2017-WP-Data'!N80</f>
        <v>2336</v>
      </c>
      <c r="Q83" s="56">
        <f>'FINAL 2017-WP-Data'!O80</f>
        <v>0</v>
      </c>
      <c r="R83" s="28">
        <f>'FINAL 2017-WP-Data'!R80</f>
        <v>0</v>
      </c>
      <c r="S83" s="28" t="str">
        <f>'FINAL 2017-WP-Data'!V80</f>
        <v>O</v>
      </c>
      <c r="AH83" s="35"/>
    </row>
    <row r="84" spans="1:34" x14ac:dyDescent="0.2">
      <c r="A84" s="28">
        <f>'FINAL 2017-WP-Data'!S81</f>
        <v>0</v>
      </c>
      <c r="B84" s="28">
        <f>'FINAL 2017-WP-Data'!T81</f>
        <v>0</v>
      </c>
      <c r="C84" s="28">
        <f>'FINAL 2017-WP-Data'!U81</f>
        <v>0</v>
      </c>
      <c r="D84" s="28" t="str">
        <f>'FINAL 2017-WP-Data'!P81</f>
        <v>000000000</v>
      </c>
      <c r="E84" s="28" t="str">
        <f>'FINAL 2017-WP-Data'!Q81</f>
        <v>119236214RT0001</v>
      </c>
      <c r="F84" s="28" t="str">
        <f>'FINAL 2017-WP-Data'!D81</f>
        <v>The Design Exchange</v>
      </c>
      <c r="G84" s="28">
        <f>'FINAL 2017-WP-Data'!E81</f>
        <v>0</v>
      </c>
      <c r="H84" s="28">
        <f>'FINAL 2017-WP-Data'!M81</f>
        <v>3</v>
      </c>
      <c r="I84" s="28" t="str">
        <f>'FINAL 2017-WP-Data'!F81</f>
        <v>234 Bay Street</v>
      </c>
      <c r="J84" s="28" t="str">
        <f>'FINAL 2017-WP-Data'!G81</f>
        <v>PO Box 18</v>
      </c>
      <c r="K84" s="28" t="str">
        <f>'FINAL 2017-WP-Data'!H81</f>
        <v>Toronto</v>
      </c>
      <c r="L84" s="28" t="str">
        <f>'FINAL 2017-WP-Data'!I81</f>
        <v>ON</v>
      </c>
      <c r="M84" s="28" t="str">
        <f>'FINAL 2017-WP-Data'!K81</f>
        <v>Can</v>
      </c>
      <c r="N84" s="59" t="str">
        <f>SUBSTITUTE('FINAL 2017-WP-Data'!J81, " ", "")</f>
        <v>M5K1B2</v>
      </c>
      <c r="O84" s="28" t="s">
        <v>2529</v>
      </c>
      <c r="P84" s="56">
        <f>'FINAL 2017-WP-Data'!N81</f>
        <v>2356</v>
      </c>
      <c r="Q84" s="56">
        <f>'FINAL 2017-WP-Data'!O81</f>
        <v>0</v>
      </c>
      <c r="R84" s="28">
        <f>'FINAL 2017-WP-Data'!R81</f>
        <v>0</v>
      </c>
      <c r="S84" s="28" t="str">
        <f>'FINAL 2017-WP-Data'!V81</f>
        <v>O</v>
      </c>
      <c r="AH84" s="35"/>
    </row>
    <row r="85" spans="1:34" x14ac:dyDescent="0.2">
      <c r="A85" s="28">
        <f>'FINAL 2017-WP-Data'!S82</f>
        <v>0</v>
      </c>
      <c r="B85" s="28">
        <f>'FINAL 2017-WP-Data'!T82</f>
        <v>0</v>
      </c>
      <c r="C85" s="28">
        <f>'FINAL 2017-WP-Data'!U82</f>
        <v>0</v>
      </c>
      <c r="D85" s="28" t="str">
        <f>'FINAL 2017-WP-Data'!P82</f>
        <v>000000000</v>
      </c>
      <c r="E85" s="28" t="str">
        <f>'FINAL 2017-WP-Data'!Q82</f>
        <v>868605346RT0001</v>
      </c>
      <c r="F85" s="28" t="str">
        <f>'FINAL 2017-WP-Data'!D82</f>
        <v>CHRISTIE DITIGAL SYSTEMS CANAD</v>
      </c>
      <c r="G85" s="28" t="str">
        <f>'FINAL 2017-WP-Data'!E82</f>
        <v>A INC.</v>
      </c>
      <c r="H85" s="28">
        <f>'FINAL 2017-WP-Data'!M82</f>
        <v>3</v>
      </c>
      <c r="I85" s="28" t="str">
        <f>'FINAL 2017-WP-Data'!F82</f>
        <v>809 WELLINGTON ST. N.</v>
      </c>
      <c r="J85" s="28">
        <f>'FINAL 2017-WP-Data'!G82</f>
        <v>0</v>
      </c>
      <c r="K85" s="28" t="str">
        <f>'FINAL 2017-WP-Data'!H82</f>
        <v>KITCHENER</v>
      </c>
      <c r="L85" s="28" t="str">
        <f>'FINAL 2017-WP-Data'!I82</f>
        <v>ON</v>
      </c>
      <c r="M85" s="28" t="str">
        <f>'FINAL 2017-WP-Data'!K82</f>
        <v>Can</v>
      </c>
      <c r="N85" s="59" t="str">
        <f>SUBSTITUTE('FINAL 2017-WP-Data'!J82, " ", "")</f>
        <v>N2G4Y7</v>
      </c>
      <c r="O85" s="28" t="s">
        <v>2529</v>
      </c>
      <c r="P85" s="56">
        <f>'FINAL 2017-WP-Data'!N82</f>
        <v>2364</v>
      </c>
      <c r="Q85" s="56">
        <f>'FINAL 2017-WP-Data'!O82</f>
        <v>0</v>
      </c>
      <c r="R85" s="28">
        <f>'FINAL 2017-WP-Data'!R82</f>
        <v>0</v>
      </c>
      <c r="S85" s="28" t="str">
        <f>'FINAL 2017-WP-Data'!V82</f>
        <v>O</v>
      </c>
      <c r="AH85" s="35"/>
    </row>
    <row r="86" spans="1:34" x14ac:dyDescent="0.2">
      <c r="A86" s="28">
        <f>'FINAL 2017-WP-Data'!S83</f>
        <v>0</v>
      </c>
      <c r="B86" s="28">
        <f>'FINAL 2017-WP-Data'!T83</f>
        <v>0</v>
      </c>
      <c r="C86" s="28">
        <f>'FINAL 2017-WP-Data'!U83</f>
        <v>0</v>
      </c>
      <c r="D86" s="28" t="str">
        <f>'FINAL 2017-WP-Data'!P83</f>
        <v>000000000</v>
      </c>
      <c r="E86" s="28" t="str">
        <f>'FINAL 2017-WP-Data'!Q83</f>
        <v>829792845RT0001</v>
      </c>
      <c r="F86" s="28" t="str">
        <f>'FINAL 2017-WP-Data'!D83</f>
        <v>Canada The Knowledge Academy</v>
      </c>
      <c r="G86" s="28">
        <f>'FINAL 2017-WP-Data'!E83</f>
        <v>0</v>
      </c>
      <c r="H86" s="28" t="str">
        <f>'FINAL 2017-WP-Data'!M83</f>
        <v>3</v>
      </c>
      <c r="I86" s="28" t="str">
        <f>'FINAL 2017-WP-Data'!F83</f>
        <v>595 Burrard St #2600</v>
      </c>
      <c r="J86" s="28">
        <f>'FINAL 2017-WP-Data'!G83</f>
        <v>0</v>
      </c>
      <c r="K86" s="28" t="str">
        <f>'FINAL 2017-WP-Data'!H83</f>
        <v>Vancouver</v>
      </c>
      <c r="L86" s="28" t="str">
        <f>'FINAL 2017-WP-Data'!I83</f>
        <v>BC</v>
      </c>
      <c r="M86" s="28" t="str">
        <f>'FINAL 2017-WP-Data'!K83</f>
        <v>Can</v>
      </c>
      <c r="N86" s="59" t="str">
        <f>SUBSTITUTE('FINAL 2017-WP-Data'!J83, " ", "")</f>
        <v>V7X1L3</v>
      </c>
      <c r="O86" s="28" t="s">
        <v>2529</v>
      </c>
      <c r="P86" s="56">
        <f>'FINAL 2017-WP-Data'!N83</f>
        <v>2368</v>
      </c>
      <c r="Q86" s="56">
        <f>'FINAL 2017-WP-Data'!O83</f>
        <v>0</v>
      </c>
      <c r="R86" s="28">
        <f>'FINAL 2017-WP-Data'!R83</f>
        <v>0</v>
      </c>
      <c r="S86" s="28" t="str">
        <f>'FINAL 2017-WP-Data'!V83</f>
        <v>O</v>
      </c>
      <c r="AH86" s="35"/>
    </row>
    <row r="87" spans="1:34" x14ac:dyDescent="0.2">
      <c r="A87" s="28">
        <f>'FINAL 2017-WP-Data'!S84</f>
        <v>0</v>
      </c>
      <c r="B87" s="28">
        <f>'FINAL 2017-WP-Data'!T84</f>
        <v>0</v>
      </c>
      <c r="C87" s="28">
        <f>'FINAL 2017-WP-Data'!U84</f>
        <v>0</v>
      </c>
      <c r="D87" s="28" t="str">
        <f>'FINAL 2017-WP-Data'!P84</f>
        <v>000000000</v>
      </c>
      <c r="E87" s="28" t="str">
        <f>'FINAL 2017-WP-Data'!Q84</f>
        <v>867341315RT0001</v>
      </c>
      <c r="F87" s="28" t="str">
        <f>'FINAL 2017-WP-Data'!D84</f>
        <v>1512864 ONTARIO LIMITED</v>
      </c>
      <c r="G87" s="28">
        <f>'FINAL 2017-WP-Data'!E84</f>
        <v>0</v>
      </c>
      <c r="H87" s="28">
        <f>'FINAL 2017-WP-Data'!M84</f>
        <v>3</v>
      </c>
      <c r="I87" s="28" t="str">
        <f>'FINAL 2017-WP-Data'!F84</f>
        <v>3080 YONGE STREET, SUITE 6060</v>
      </c>
      <c r="J87" s="28">
        <f>'FINAL 2017-WP-Data'!G84</f>
        <v>0</v>
      </c>
      <c r="K87" s="28" t="str">
        <f>'FINAL 2017-WP-Data'!H84</f>
        <v>Toronto</v>
      </c>
      <c r="L87" s="28" t="str">
        <f>'FINAL 2017-WP-Data'!I84</f>
        <v>ON</v>
      </c>
      <c r="M87" s="28" t="str">
        <f>'FINAL 2017-WP-Data'!K84</f>
        <v>Can</v>
      </c>
      <c r="N87" s="59" t="str">
        <f>SUBSTITUTE('FINAL 2017-WP-Data'!J84, " ", "")</f>
        <v>M4N3N1</v>
      </c>
      <c r="O87" s="28" t="s">
        <v>2529</v>
      </c>
      <c r="P87" s="56">
        <f>'FINAL 2017-WP-Data'!N84</f>
        <v>2375</v>
      </c>
      <c r="Q87" s="56">
        <f>'FINAL 2017-WP-Data'!O84</f>
        <v>0</v>
      </c>
      <c r="R87" s="28">
        <f>'FINAL 2017-WP-Data'!R84</f>
        <v>0</v>
      </c>
      <c r="S87" s="28" t="str">
        <f>'FINAL 2017-WP-Data'!V84</f>
        <v>O</v>
      </c>
      <c r="AH87" s="35"/>
    </row>
    <row r="88" spans="1:34" x14ac:dyDescent="0.2">
      <c r="A88" s="28">
        <f>'FINAL 2017-WP-Data'!S85</f>
        <v>0</v>
      </c>
      <c r="B88" s="28">
        <f>'FINAL 2017-WP-Data'!T85</f>
        <v>0</v>
      </c>
      <c r="C88" s="28">
        <f>'FINAL 2017-WP-Data'!U85</f>
        <v>0</v>
      </c>
      <c r="D88" s="28" t="str">
        <f>'FINAL 2017-WP-Data'!P85</f>
        <v>000000000</v>
      </c>
      <c r="E88" s="28" t="str">
        <f>'FINAL 2017-WP-Data'!Q85</f>
        <v>122975055RT0001</v>
      </c>
      <c r="F88" s="28" t="str">
        <f>'FINAL 2017-WP-Data'!D85</f>
        <v>Canadian Bankers Association</v>
      </c>
      <c r="G88" s="28">
        <f>'FINAL 2017-WP-Data'!E85</f>
        <v>0</v>
      </c>
      <c r="H88" s="28" t="str">
        <f>'FINAL 2017-WP-Data'!M85</f>
        <v>3</v>
      </c>
      <c r="I88" s="28" t="str">
        <f>'FINAL 2017-WP-Data'!F85</f>
        <v>Box 348, Commerce Court West</v>
      </c>
      <c r="J88" s="28" t="str">
        <f>'FINAL 2017-WP-Data'!G85</f>
        <v>199 Bay Street, 30th Floor</v>
      </c>
      <c r="K88" s="28" t="str">
        <f>'FINAL 2017-WP-Data'!H85</f>
        <v>Toronto</v>
      </c>
      <c r="L88" s="28" t="str">
        <f>'FINAL 2017-WP-Data'!I85</f>
        <v>ON</v>
      </c>
      <c r="M88" s="28" t="str">
        <f>'FINAL 2017-WP-Data'!K85</f>
        <v>Can</v>
      </c>
      <c r="N88" s="59" t="str">
        <f>SUBSTITUTE('FINAL 2017-WP-Data'!J85, " ", "")</f>
        <v>M5L1G2</v>
      </c>
      <c r="O88" s="28" t="s">
        <v>2529</v>
      </c>
      <c r="P88" s="56">
        <f>'FINAL 2017-WP-Data'!N85</f>
        <v>2454.7799999999997</v>
      </c>
      <c r="Q88" s="56">
        <f>'FINAL 2017-WP-Data'!O85</f>
        <v>0</v>
      </c>
      <c r="R88" s="28">
        <f>'FINAL 2017-WP-Data'!R85</f>
        <v>0</v>
      </c>
      <c r="S88" s="28" t="str">
        <f>'FINAL 2017-WP-Data'!V85</f>
        <v>O</v>
      </c>
      <c r="AH88" s="35"/>
    </row>
    <row r="89" spans="1:34" x14ac:dyDescent="0.2">
      <c r="A89" s="28">
        <f>'FINAL 2017-WP-Data'!S86</f>
        <v>0</v>
      </c>
      <c r="B89" s="28">
        <f>'FINAL 2017-WP-Data'!T86</f>
        <v>0</v>
      </c>
      <c r="C89" s="28">
        <f>'FINAL 2017-WP-Data'!U86</f>
        <v>0</v>
      </c>
      <c r="D89" s="28" t="str">
        <f>'FINAL 2017-WP-Data'!P86</f>
        <v>000000000</v>
      </c>
      <c r="E89" s="28" t="str">
        <f>'FINAL 2017-WP-Data'!Q86</f>
        <v>806514543RT0001</v>
      </c>
      <c r="F89" s="28" t="str">
        <f>'FINAL 2017-WP-Data'!D86</f>
        <v>Uline Canada Corporation</v>
      </c>
      <c r="G89" s="28">
        <f>'FINAL 2017-WP-Data'!E86</f>
        <v>0</v>
      </c>
      <c r="H89" s="28" t="str">
        <f>'FINAL 2017-WP-Data'!M86</f>
        <v>3</v>
      </c>
      <c r="I89" s="28" t="str">
        <f>'FINAL 2017-WP-Data'!F86</f>
        <v>60 Hereford Street</v>
      </c>
      <c r="J89" s="28">
        <f>'FINAL 2017-WP-Data'!G86</f>
        <v>0</v>
      </c>
      <c r="K89" s="28" t="str">
        <f>'FINAL 2017-WP-Data'!H86</f>
        <v>Brampton</v>
      </c>
      <c r="L89" s="28" t="str">
        <f>'FINAL 2017-WP-Data'!I86</f>
        <v>ON</v>
      </c>
      <c r="M89" s="28" t="str">
        <f>'FINAL 2017-WP-Data'!K86</f>
        <v>Can</v>
      </c>
      <c r="N89" s="59" t="str">
        <f>SUBSTITUTE('FINAL 2017-WP-Data'!J86, " ", "")</f>
        <v>L6YON3</v>
      </c>
      <c r="O89" s="28" t="s">
        <v>2529</v>
      </c>
      <c r="P89" s="56">
        <f>'FINAL 2017-WP-Data'!N86</f>
        <v>2469.64</v>
      </c>
      <c r="Q89" s="56">
        <f>'FINAL 2017-WP-Data'!O86</f>
        <v>224.78</v>
      </c>
      <c r="R89" s="28">
        <f>'FINAL 2017-WP-Data'!R86</f>
        <v>0</v>
      </c>
      <c r="S89" s="28" t="str">
        <f>'FINAL 2017-WP-Data'!V86</f>
        <v>O</v>
      </c>
      <c r="AH89" s="35"/>
    </row>
    <row r="90" spans="1:34" x14ac:dyDescent="0.2">
      <c r="A90" s="28">
        <f>'FINAL 2017-WP-Data'!S87</f>
        <v>0</v>
      </c>
      <c r="B90" s="28">
        <f>'FINAL 2017-WP-Data'!T87</f>
        <v>0</v>
      </c>
      <c r="C90" s="28">
        <f>'FINAL 2017-WP-Data'!U87</f>
        <v>0</v>
      </c>
      <c r="D90" s="28" t="str">
        <f>'FINAL 2017-WP-Data'!P87</f>
        <v>000000000</v>
      </c>
      <c r="E90" s="28" t="str">
        <f>'FINAL 2017-WP-Data'!Q87</f>
        <v>000000000RT0001</v>
      </c>
      <c r="F90" s="28" t="str">
        <f>'FINAL 2017-WP-Data'!D87</f>
        <v>Queens Women in Leadership</v>
      </c>
      <c r="G90" s="28">
        <f>'FINAL 2017-WP-Data'!E87</f>
        <v>0</v>
      </c>
      <c r="H90" s="28">
        <f>'FINAL 2017-WP-Data'!M87</f>
        <v>3</v>
      </c>
      <c r="I90" s="28" t="str">
        <f>'FINAL 2017-WP-Data'!F87</f>
        <v>C/O Queens Commerce Society</v>
      </c>
      <c r="J90" s="28" t="str">
        <f>'FINAL 2017-WP-Data'!G87</f>
        <v>143 Union St</v>
      </c>
      <c r="K90" s="28" t="str">
        <f>'FINAL 2017-WP-Data'!H87</f>
        <v>Kingston</v>
      </c>
      <c r="L90" s="28" t="str">
        <f>'FINAL 2017-WP-Data'!I87</f>
        <v>ON</v>
      </c>
      <c r="M90" s="28" t="str">
        <f>'FINAL 2017-WP-Data'!K87</f>
        <v>Can</v>
      </c>
      <c r="N90" s="59" t="str">
        <f>SUBSTITUTE('FINAL 2017-WP-Data'!J87, " ", "")</f>
        <v>K7L3N6</v>
      </c>
      <c r="O90" s="28" t="s">
        <v>2529</v>
      </c>
      <c r="P90" s="56">
        <f>'FINAL 2017-WP-Data'!N87</f>
        <v>2500</v>
      </c>
      <c r="Q90" s="56">
        <f>'FINAL 2017-WP-Data'!O87</f>
        <v>0</v>
      </c>
      <c r="R90" s="28">
        <f>'FINAL 2017-WP-Data'!R87</f>
        <v>0</v>
      </c>
      <c r="S90" s="28" t="str">
        <f>'FINAL 2017-WP-Data'!V87</f>
        <v>O</v>
      </c>
      <c r="AH90" s="35"/>
    </row>
    <row r="91" spans="1:34" x14ac:dyDescent="0.2">
      <c r="A91" s="28">
        <f>'FINAL 2017-WP-Data'!S88</f>
        <v>0</v>
      </c>
      <c r="B91" s="28">
        <f>'FINAL 2017-WP-Data'!T88</f>
        <v>0</v>
      </c>
      <c r="C91" s="28">
        <f>'FINAL 2017-WP-Data'!U88</f>
        <v>0</v>
      </c>
      <c r="D91" s="28" t="str">
        <f>'FINAL 2017-WP-Data'!P88</f>
        <v>000000000</v>
      </c>
      <c r="E91" s="28" t="str">
        <f>'FINAL 2017-WP-Data'!Q88</f>
        <v>101289908RT0001</v>
      </c>
      <c r="F91" s="28" t="str">
        <f>'FINAL 2017-WP-Data'!D88</f>
        <v>BEATINVEST LIMITED</v>
      </c>
      <c r="G91" s="28">
        <f>'FINAL 2017-WP-Data'!E88</f>
        <v>0</v>
      </c>
      <c r="H91" s="28">
        <f>'FINAL 2017-WP-Data'!M88</f>
        <v>3</v>
      </c>
      <c r="I91" s="28" t="str">
        <f>'FINAL 2017-WP-Data'!F88</f>
        <v>98 TEDDINGTON PARK AVENUE</v>
      </c>
      <c r="J91" s="28">
        <f>'FINAL 2017-WP-Data'!G88</f>
        <v>0</v>
      </c>
      <c r="K91" s="28" t="str">
        <f>'FINAL 2017-WP-Data'!H88</f>
        <v>Toronto</v>
      </c>
      <c r="L91" s="28" t="str">
        <f>'FINAL 2017-WP-Data'!I88</f>
        <v>ON</v>
      </c>
      <c r="M91" s="28" t="str">
        <f>'FINAL 2017-WP-Data'!K88</f>
        <v>Can</v>
      </c>
      <c r="N91" s="59" t="str">
        <f>SUBSTITUTE('FINAL 2017-WP-Data'!J88, " ", "")</f>
        <v>M4N2C8</v>
      </c>
      <c r="O91" s="28" t="s">
        <v>2529</v>
      </c>
      <c r="P91" s="56">
        <f>'FINAL 2017-WP-Data'!N88</f>
        <v>2500</v>
      </c>
      <c r="Q91" s="56">
        <f>'FINAL 2017-WP-Data'!O88</f>
        <v>0</v>
      </c>
      <c r="R91" s="28">
        <f>'FINAL 2017-WP-Data'!R88</f>
        <v>0</v>
      </c>
      <c r="S91" s="28" t="str">
        <f>'FINAL 2017-WP-Data'!V88</f>
        <v>O</v>
      </c>
      <c r="AH91" s="35"/>
    </row>
    <row r="92" spans="1:34" x14ac:dyDescent="0.2">
      <c r="A92" s="28">
        <f>'FINAL 2017-WP-Data'!S89</f>
        <v>0</v>
      </c>
      <c r="B92" s="28">
        <f>'FINAL 2017-WP-Data'!T89</f>
        <v>0</v>
      </c>
      <c r="C92" s="28">
        <f>'FINAL 2017-WP-Data'!U89</f>
        <v>0</v>
      </c>
      <c r="D92" s="28" t="str">
        <f>'FINAL 2017-WP-Data'!P89</f>
        <v>000000000</v>
      </c>
      <c r="E92" s="28" t="str">
        <f>'FINAL 2017-WP-Data'!Q89</f>
        <v>107895997RT0001</v>
      </c>
      <c r="F92" s="28" t="str">
        <f>'FINAL 2017-WP-Data'!D89</f>
        <v>Rideau Club</v>
      </c>
      <c r="G92" s="28">
        <f>'FINAL 2017-WP-Data'!E89</f>
        <v>0</v>
      </c>
      <c r="H92" s="28" t="str">
        <f>'FINAL 2017-WP-Data'!M89</f>
        <v>3</v>
      </c>
      <c r="I92" s="28" t="str">
        <f>'FINAL 2017-WP-Data'!F89</f>
        <v>99 rue Bank Street, etage</v>
      </c>
      <c r="J92" s="28" t="str">
        <f>'FINAL 2017-WP-Data'!G89</f>
        <v>15th Floor</v>
      </c>
      <c r="K92" s="28" t="str">
        <f>'FINAL 2017-WP-Data'!H89</f>
        <v>Ottawa</v>
      </c>
      <c r="L92" s="28" t="str">
        <f>'FINAL 2017-WP-Data'!I89</f>
        <v>ON</v>
      </c>
      <c r="M92" s="28" t="str">
        <f>'FINAL 2017-WP-Data'!K89</f>
        <v>Can</v>
      </c>
      <c r="N92" s="59" t="str">
        <f>SUBSTITUTE('FINAL 2017-WP-Data'!J89, " ", "")</f>
        <v>K1P6B9</v>
      </c>
      <c r="O92" s="28" t="s">
        <v>2529</v>
      </c>
      <c r="P92" s="56">
        <f>'FINAL 2017-WP-Data'!N89</f>
        <v>2537.84</v>
      </c>
      <c r="Q92" s="56">
        <f>'FINAL 2017-WP-Data'!O89</f>
        <v>0</v>
      </c>
      <c r="R92" s="28">
        <f>'FINAL 2017-WP-Data'!R89</f>
        <v>0</v>
      </c>
      <c r="S92" s="28" t="str">
        <f>'FINAL 2017-WP-Data'!V89</f>
        <v>O</v>
      </c>
      <c r="AH92" s="35"/>
    </row>
    <row r="93" spans="1:34" x14ac:dyDescent="0.2">
      <c r="A93" s="28">
        <f>'FINAL 2017-WP-Data'!S90</f>
        <v>0</v>
      </c>
      <c r="B93" s="28">
        <f>'FINAL 2017-WP-Data'!T90</f>
        <v>0</v>
      </c>
      <c r="C93" s="28">
        <f>'FINAL 2017-WP-Data'!U90</f>
        <v>0</v>
      </c>
      <c r="D93" s="28" t="str">
        <f>'FINAL 2017-WP-Data'!P90</f>
        <v>000000000</v>
      </c>
      <c r="E93" s="28" t="str">
        <f>'FINAL 2017-WP-Data'!Q90</f>
        <v>831885199RT0001</v>
      </c>
      <c r="F93" s="28" t="str">
        <f>'FINAL 2017-WP-Data'!D90</f>
        <v>9060197 CANADA INC.</v>
      </c>
      <c r="G93" s="28">
        <f>'FINAL 2017-WP-Data'!E90</f>
        <v>0</v>
      </c>
      <c r="H93" s="28">
        <f>'FINAL 2017-WP-Data'!M90</f>
        <v>3</v>
      </c>
      <c r="I93" s="28" t="str">
        <f>'FINAL 2017-WP-Data'!F90</f>
        <v>1 QUEEN STREET EAST</v>
      </c>
      <c r="J93" s="28">
        <f>'FINAL 2017-WP-Data'!G90</f>
        <v>0</v>
      </c>
      <c r="K93" s="28" t="str">
        <f>'FINAL 2017-WP-Data'!H90</f>
        <v>Toronto</v>
      </c>
      <c r="L93" s="28" t="str">
        <f>'FINAL 2017-WP-Data'!I90</f>
        <v>ON</v>
      </c>
      <c r="M93" s="28" t="str">
        <f>'FINAL 2017-WP-Data'!K90</f>
        <v>Can</v>
      </c>
      <c r="N93" s="59" t="str">
        <f>SUBSTITUTE('FINAL 2017-WP-Data'!J90, " ", "")</f>
        <v>M5C2W5</v>
      </c>
      <c r="O93" s="28" t="s">
        <v>2529</v>
      </c>
      <c r="P93" s="56">
        <f>'FINAL 2017-WP-Data'!N90</f>
        <v>2544.3399999999997</v>
      </c>
      <c r="Q93" s="56">
        <f>'FINAL 2017-WP-Data'!O90</f>
        <v>0</v>
      </c>
      <c r="R93" s="28">
        <f>'FINAL 2017-WP-Data'!R90</f>
        <v>0</v>
      </c>
      <c r="S93" s="28" t="str">
        <f>'FINAL 2017-WP-Data'!V90</f>
        <v>O</v>
      </c>
      <c r="AH93" s="35"/>
    </row>
    <row r="94" spans="1:34" x14ac:dyDescent="0.2">
      <c r="A94" s="28">
        <f>'FINAL 2017-WP-Data'!S91</f>
        <v>0</v>
      </c>
      <c r="B94" s="28">
        <f>'FINAL 2017-WP-Data'!T91</f>
        <v>0</v>
      </c>
      <c r="C94" s="28">
        <f>'FINAL 2017-WP-Data'!U91</f>
        <v>0</v>
      </c>
      <c r="D94" s="28" t="str">
        <f>'FINAL 2017-WP-Data'!P91</f>
        <v>000000000</v>
      </c>
      <c r="E94" s="28" t="str">
        <f>'FINAL 2017-WP-Data'!Q91</f>
        <v>100208677RT0001</v>
      </c>
      <c r="F94" s="28" t="str">
        <f>'FINAL 2017-WP-Data'!D91</f>
        <v>Peller Estates</v>
      </c>
      <c r="G94" s="28">
        <f>'FINAL 2017-WP-Data'!E91</f>
        <v>0</v>
      </c>
      <c r="H94" s="28" t="str">
        <f>'FINAL 2017-WP-Data'!M91</f>
        <v>3</v>
      </c>
      <c r="I94" s="28" t="str">
        <f>'FINAL 2017-WP-Data'!F91</f>
        <v>290 John St E RR1</v>
      </c>
      <c r="J94" s="28">
        <f>'FINAL 2017-WP-Data'!G91</f>
        <v>0</v>
      </c>
      <c r="K94" s="28" t="str">
        <f>'FINAL 2017-WP-Data'!H91</f>
        <v>Niagara on the Lake</v>
      </c>
      <c r="L94" s="28" t="str">
        <f>'FINAL 2017-WP-Data'!I91</f>
        <v>ON</v>
      </c>
      <c r="M94" s="28" t="str">
        <f>'FINAL 2017-WP-Data'!K91</f>
        <v>Can</v>
      </c>
      <c r="N94" s="59" t="str">
        <f>SUBSTITUTE('FINAL 2017-WP-Data'!J91, " ", "")</f>
        <v>L0S1J0</v>
      </c>
      <c r="O94" s="28" t="s">
        <v>2529</v>
      </c>
      <c r="P94" s="56">
        <f>'FINAL 2017-WP-Data'!N91</f>
        <v>2581.63</v>
      </c>
      <c r="Q94" s="56">
        <f>'FINAL 2017-WP-Data'!O91</f>
        <v>0</v>
      </c>
      <c r="R94" s="28">
        <f>'FINAL 2017-WP-Data'!R91</f>
        <v>0</v>
      </c>
      <c r="S94" s="28" t="str">
        <f>'FINAL 2017-WP-Data'!V91</f>
        <v>O</v>
      </c>
      <c r="AH94" s="35"/>
    </row>
    <row r="95" spans="1:34" x14ac:dyDescent="0.2">
      <c r="A95" s="28">
        <f>'FINAL 2017-WP-Data'!S92</f>
        <v>0</v>
      </c>
      <c r="B95" s="28">
        <f>'FINAL 2017-WP-Data'!T92</f>
        <v>0</v>
      </c>
      <c r="C95" s="28">
        <f>'FINAL 2017-WP-Data'!U92</f>
        <v>0</v>
      </c>
      <c r="D95" s="28" t="str">
        <f>'FINAL 2017-WP-Data'!P92</f>
        <v>000000000</v>
      </c>
      <c r="E95" s="28" t="str">
        <f>'FINAL 2017-WP-Data'!Q92</f>
        <v>108162587RT0001</v>
      </c>
      <c r="F95" s="28" t="str">
        <f>'FINAL 2017-WP-Data'!D92</f>
        <v>University of Western Ontario</v>
      </c>
      <c r="G95" s="28">
        <f>'FINAL 2017-WP-Data'!E92</f>
        <v>0</v>
      </c>
      <c r="H95" s="28">
        <f>'FINAL 2017-WP-Data'!M92</f>
        <v>3</v>
      </c>
      <c r="I95" s="28" t="str">
        <f>'FINAL 2017-WP-Data'!F92</f>
        <v>c/o Ivey Spencer Leadership Ce</v>
      </c>
      <c r="J95" s="28" t="str">
        <f>'FINAL 2017-WP-Data'!G92</f>
        <v>551 Windermere Road</v>
      </c>
      <c r="K95" s="28" t="str">
        <f>'FINAL 2017-WP-Data'!H92</f>
        <v>London</v>
      </c>
      <c r="L95" s="28" t="str">
        <f>'FINAL 2017-WP-Data'!I92</f>
        <v>ON</v>
      </c>
      <c r="M95" s="28" t="str">
        <f>'FINAL 2017-WP-Data'!K92</f>
        <v>Can</v>
      </c>
      <c r="N95" s="59" t="str">
        <f>SUBSTITUTE('FINAL 2017-WP-Data'!J92, " ", "")</f>
        <v>N5X2T1</v>
      </c>
      <c r="O95" s="28" t="s">
        <v>2529</v>
      </c>
      <c r="P95" s="56">
        <f>'FINAL 2017-WP-Data'!N92</f>
        <v>2600</v>
      </c>
      <c r="Q95" s="56">
        <f>'FINAL 2017-WP-Data'!O92</f>
        <v>0</v>
      </c>
      <c r="R95" s="28">
        <f>'FINAL 2017-WP-Data'!R92</f>
        <v>0</v>
      </c>
      <c r="S95" s="28" t="str">
        <f>'FINAL 2017-WP-Data'!V92</f>
        <v>O</v>
      </c>
      <c r="AH95" s="35"/>
    </row>
    <row r="96" spans="1:34" x14ac:dyDescent="0.2">
      <c r="A96" s="28">
        <f>'FINAL 2017-WP-Data'!S93</f>
        <v>0</v>
      </c>
      <c r="B96" s="28">
        <f>'FINAL 2017-WP-Data'!T93</f>
        <v>0</v>
      </c>
      <c r="C96" s="28">
        <f>'FINAL 2017-WP-Data'!U93</f>
        <v>0</v>
      </c>
      <c r="D96" s="28" t="str">
        <f>'FINAL 2017-WP-Data'!P93</f>
        <v>000000000</v>
      </c>
      <c r="E96" s="28" t="str">
        <f>'FINAL 2017-WP-Data'!Q93</f>
        <v>869546465RT0001</v>
      </c>
      <c r="F96" s="28" t="str">
        <f>'FINAL 2017-WP-Data'!D93</f>
        <v>Pandor Productions</v>
      </c>
      <c r="G96" s="28">
        <f>'FINAL 2017-WP-Data'!E93</f>
        <v>0</v>
      </c>
      <c r="H96" s="28" t="str">
        <f>'FINAL 2017-WP-Data'!M93</f>
        <v>3</v>
      </c>
      <c r="I96" s="28" t="str">
        <f>'FINAL 2017-WP-Data'!F93</f>
        <v>51 Skagway Ave</v>
      </c>
      <c r="J96" s="28">
        <f>'FINAL 2017-WP-Data'!G93</f>
        <v>0</v>
      </c>
      <c r="K96" s="28" t="str">
        <f>'FINAL 2017-WP-Data'!H93</f>
        <v>Toronto</v>
      </c>
      <c r="L96" s="28" t="str">
        <f>'FINAL 2017-WP-Data'!I93</f>
        <v>ON</v>
      </c>
      <c r="M96" s="28" t="str">
        <f>'FINAL 2017-WP-Data'!K93</f>
        <v>Can</v>
      </c>
      <c r="N96" s="59" t="str">
        <f>SUBSTITUTE('FINAL 2017-WP-Data'!J93, " ", "")</f>
        <v>M1M3T9</v>
      </c>
      <c r="O96" s="28" t="s">
        <v>2529</v>
      </c>
      <c r="P96" s="56">
        <f>'FINAL 2017-WP-Data'!N93</f>
        <v>2610.5600000000004</v>
      </c>
      <c r="Q96" s="56">
        <f>'FINAL 2017-WP-Data'!O93</f>
        <v>1600</v>
      </c>
      <c r="R96" s="28">
        <f>'FINAL 2017-WP-Data'!R93</f>
        <v>0</v>
      </c>
      <c r="S96" s="28" t="str">
        <f>'FINAL 2017-WP-Data'!V93</f>
        <v>O</v>
      </c>
      <c r="AH96" s="35"/>
    </row>
    <row r="97" spans="1:34" x14ac:dyDescent="0.2">
      <c r="A97" s="28">
        <f>'FINAL 2017-WP-Data'!S94</f>
        <v>0</v>
      </c>
      <c r="B97" s="28">
        <f>'FINAL 2017-WP-Data'!T94</f>
        <v>0</v>
      </c>
      <c r="C97" s="28">
        <f>'FINAL 2017-WP-Data'!U94</f>
        <v>0</v>
      </c>
      <c r="D97" s="28" t="str">
        <f>'FINAL 2017-WP-Data'!P94</f>
        <v>000000000</v>
      </c>
      <c r="E97" s="28" t="str">
        <f>'FINAL 2017-WP-Data'!Q94</f>
        <v>833468622RT0001</v>
      </c>
      <c r="F97" s="28" t="str">
        <f>'FINAL 2017-WP-Data'!D94</f>
        <v>Events at One King West Ltd</v>
      </c>
      <c r="G97" s="28">
        <f>'FINAL 2017-WP-Data'!E94</f>
        <v>0</v>
      </c>
      <c r="H97" s="28">
        <f>'FINAL 2017-WP-Data'!M94</f>
        <v>3</v>
      </c>
      <c r="I97" s="28" t="str">
        <f>'FINAL 2017-WP-Data'!F94</f>
        <v>1 King Street West</v>
      </c>
      <c r="J97" s="28">
        <f>'FINAL 2017-WP-Data'!G94</f>
        <v>0</v>
      </c>
      <c r="K97" s="28" t="str">
        <f>'FINAL 2017-WP-Data'!H94</f>
        <v>Toronto</v>
      </c>
      <c r="L97" s="28" t="str">
        <f>'FINAL 2017-WP-Data'!I94</f>
        <v>ON</v>
      </c>
      <c r="M97" s="28" t="str">
        <f>'FINAL 2017-WP-Data'!K94</f>
        <v>Can</v>
      </c>
      <c r="N97" s="59" t="str">
        <f>SUBSTITUTE('FINAL 2017-WP-Data'!J94, " ", "")</f>
        <v>M5H1A1</v>
      </c>
      <c r="O97" s="28" t="s">
        <v>2529</v>
      </c>
      <c r="P97" s="56">
        <f>'FINAL 2017-WP-Data'!N94</f>
        <v>2678.6</v>
      </c>
      <c r="Q97" s="56">
        <f>'FINAL 2017-WP-Data'!O94</f>
        <v>0</v>
      </c>
      <c r="R97" s="28">
        <f>'FINAL 2017-WP-Data'!R94</f>
        <v>0</v>
      </c>
      <c r="S97" s="28" t="str">
        <f>'FINAL 2017-WP-Data'!V94</f>
        <v>O</v>
      </c>
      <c r="AH97" s="35"/>
    </row>
    <row r="98" spans="1:34" x14ac:dyDescent="0.2">
      <c r="A98" s="28">
        <f>'FINAL 2017-WP-Data'!S95</f>
        <v>0</v>
      </c>
      <c r="B98" s="28">
        <f>'FINAL 2017-WP-Data'!T95</f>
        <v>0</v>
      </c>
      <c r="C98" s="28">
        <f>'FINAL 2017-WP-Data'!U95</f>
        <v>0</v>
      </c>
      <c r="D98" s="28" t="str">
        <f>'FINAL 2017-WP-Data'!P95</f>
        <v>000000000</v>
      </c>
      <c r="E98" s="28" t="str">
        <f>'FINAL 2017-WP-Data'!Q95</f>
        <v>000000000RT0001</v>
      </c>
      <c r="F98" s="28" t="str">
        <f>'FINAL 2017-WP-Data'!D95</f>
        <v>Ivey Honors Business Admin Ass</v>
      </c>
      <c r="G98" s="28" t="str">
        <f>'FINAL 2017-WP-Data'!E95</f>
        <v>ociation</v>
      </c>
      <c r="H98" s="28">
        <f>'FINAL 2017-WP-Data'!M95</f>
        <v>3</v>
      </c>
      <c r="I98" s="28" t="str">
        <f>'FINAL 2017-WP-Data'!F95</f>
        <v>The University of Western Onta</v>
      </c>
      <c r="J98" s="28" t="str">
        <f>'FINAL 2017-WP-Data'!G95</f>
        <v>1151 Richmond Street North</v>
      </c>
      <c r="K98" s="28" t="str">
        <f>'FINAL 2017-WP-Data'!H95</f>
        <v>London</v>
      </c>
      <c r="L98" s="28" t="str">
        <f>'FINAL 2017-WP-Data'!I95</f>
        <v>ON</v>
      </c>
      <c r="M98" s="28" t="str">
        <f>'FINAL 2017-WP-Data'!K95</f>
        <v>Can</v>
      </c>
      <c r="N98" s="59" t="str">
        <f>SUBSTITUTE('FINAL 2017-WP-Data'!J95, " ", "")</f>
        <v>N6A3K7</v>
      </c>
      <c r="O98" s="28" t="s">
        <v>2529</v>
      </c>
      <c r="P98" s="56">
        <f>'FINAL 2017-WP-Data'!N95</f>
        <v>2750</v>
      </c>
      <c r="Q98" s="56">
        <f>'FINAL 2017-WP-Data'!O95</f>
        <v>0</v>
      </c>
      <c r="R98" s="28">
        <f>'FINAL 2017-WP-Data'!R95</f>
        <v>0</v>
      </c>
      <c r="S98" s="28" t="str">
        <f>'FINAL 2017-WP-Data'!V95</f>
        <v>O</v>
      </c>
      <c r="AH98" s="35"/>
    </row>
    <row r="99" spans="1:34" x14ac:dyDescent="0.2">
      <c r="A99" s="28">
        <f>'FINAL 2017-WP-Data'!S96</f>
        <v>0</v>
      </c>
      <c r="B99" s="28">
        <f>'FINAL 2017-WP-Data'!T96</f>
        <v>0</v>
      </c>
      <c r="C99" s="28">
        <f>'FINAL 2017-WP-Data'!U96</f>
        <v>0</v>
      </c>
      <c r="D99" s="28" t="str">
        <f>'FINAL 2017-WP-Data'!P96</f>
        <v>000000000</v>
      </c>
      <c r="E99" s="28" t="str">
        <f>'FINAL 2017-WP-Data'!Q96</f>
        <v>000000000RT0001</v>
      </c>
      <c r="F99" s="28" t="str">
        <f>'FINAL 2017-WP-Data'!D96</f>
        <v>Women in Science and Engineeri</v>
      </c>
      <c r="G99" s="28" t="str">
        <f>'FINAL 2017-WP-Data'!E96</f>
        <v>ng (WISE)</v>
      </c>
      <c r="H99" s="28">
        <f>'FINAL 2017-WP-Data'!M96</f>
        <v>3</v>
      </c>
      <c r="I99" s="28" t="str">
        <f>'FINAL 2017-WP-Data'!F96</f>
        <v>21 Sussex Avenue, Suite 422</v>
      </c>
      <c r="J99" s="28">
        <f>'FINAL 2017-WP-Data'!G96</f>
        <v>0</v>
      </c>
      <c r="K99" s="28" t="str">
        <f>'FINAL 2017-WP-Data'!H96</f>
        <v>Toronto</v>
      </c>
      <c r="L99" s="28" t="str">
        <f>'FINAL 2017-WP-Data'!I96</f>
        <v>ON</v>
      </c>
      <c r="M99" s="28" t="str">
        <f>'FINAL 2017-WP-Data'!K96</f>
        <v>Can</v>
      </c>
      <c r="N99" s="59" t="str">
        <f>SUBSTITUTE('FINAL 2017-WP-Data'!J96, " ", "")</f>
        <v>M5S1J6</v>
      </c>
      <c r="O99" s="28" t="s">
        <v>2529</v>
      </c>
      <c r="P99" s="56">
        <f>'FINAL 2017-WP-Data'!N96</f>
        <v>2800</v>
      </c>
      <c r="Q99" s="56">
        <f>'FINAL 2017-WP-Data'!O96</f>
        <v>0</v>
      </c>
      <c r="R99" s="28">
        <f>'FINAL 2017-WP-Data'!R96</f>
        <v>0</v>
      </c>
      <c r="S99" s="28" t="str">
        <f>'FINAL 2017-WP-Data'!V96</f>
        <v>O</v>
      </c>
      <c r="AH99" s="35"/>
    </row>
    <row r="100" spans="1:34" x14ac:dyDescent="0.2">
      <c r="A100" s="28">
        <f>'FINAL 2017-WP-Data'!S97</f>
        <v>0</v>
      </c>
      <c r="B100" s="28">
        <f>'FINAL 2017-WP-Data'!T97</f>
        <v>0</v>
      </c>
      <c r="C100" s="28">
        <f>'FINAL 2017-WP-Data'!U97</f>
        <v>0</v>
      </c>
      <c r="D100" s="28" t="str">
        <f>'FINAL 2017-WP-Data'!P97</f>
        <v>000000000</v>
      </c>
      <c r="E100" s="28" t="str">
        <f>'FINAL 2017-WP-Data'!Q97</f>
        <v>842211153RT0001</v>
      </c>
      <c r="F100" s="28" t="str">
        <f>'FINAL 2017-WP-Data'!D97</f>
        <v>THE CANADIAN INSTITUTE</v>
      </c>
      <c r="G100" s="28">
        <f>'FINAL 2017-WP-Data'!E97</f>
        <v>0</v>
      </c>
      <c r="H100" s="28">
        <f>'FINAL 2017-WP-Data'!M97</f>
        <v>3</v>
      </c>
      <c r="I100" s="28" t="str">
        <f>'FINAL 2017-WP-Data'!F97</f>
        <v>1329 BAY STREET</v>
      </c>
      <c r="J100" s="28">
        <f>'FINAL 2017-WP-Data'!G97</f>
        <v>0</v>
      </c>
      <c r="K100" s="28" t="str">
        <f>'FINAL 2017-WP-Data'!H97</f>
        <v>Toronto</v>
      </c>
      <c r="L100" s="28" t="str">
        <f>'FINAL 2017-WP-Data'!I97</f>
        <v>ON</v>
      </c>
      <c r="M100" s="28" t="str">
        <f>'FINAL 2017-WP-Data'!K97</f>
        <v>Can</v>
      </c>
      <c r="N100" s="59" t="str">
        <f>SUBSTITUTE('FINAL 2017-WP-Data'!J97, " ", "")</f>
        <v>M5R2C4</v>
      </c>
      <c r="O100" s="28" t="s">
        <v>2529</v>
      </c>
      <c r="P100" s="56">
        <f>'FINAL 2017-WP-Data'!N97</f>
        <v>2885</v>
      </c>
      <c r="Q100" s="56">
        <f>'FINAL 2017-WP-Data'!O97</f>
        <v>0</v>
      </c>
      <c r="R100" s="28">
        <f>'FINAL 2017-WP-Data'!R97</f>
        <v>0</v>
      </c>
      <c r="S100" s="28" t="str">
        <f>'FINAL 2017-WP-Data'!V97</f>
        <v>O</v>
      </c>
      <c r="AH100" s="35"/>
    </row>
    <row r="101" spans="1:34" x14ac:dyDescent="0.2">
      <c r="A101" s="28">
        <f>'FINAL 2017-WP-Data'!S98</f>
        <v>0</v>
      </c>
      <c r="B101" s="28">
        <f>'FINAL 2017-WP-Data'!T98</f>
        <v>0</v>
      </c>
      <c r="C101" s="28">
        <f>'FINAL 2017-WP-Data'!U98</f>
        <v>0</v>
      </c>
      <c r="D101" s="28" t="str">
        <f>'FINAL 2017-WP-Data'!P98</f>
        <v>000000000</v>
      </c>
      <c r="E101" s="28" t="str">
        <f>'FINAL 2017-WP-Data'!Q98</f>
        <v>892904954RT0001</v>
      </c>
      <c r="F101" s="28" t="str">
        <f>'FINAL 2017-WP-Data'!D98</f>
        <v>Workplace Medical Corp.</v>
      </c>
      <c r="G101" s="28">
        <f>'FINAL 2017-WP-Data'!E98</f>
        <v>0</v>
      </c>
      <c r="H101" s="28">
        <f>'FINAL 2017-WP-Data'!M98</f>
        <v>3</v>
      </c>
      <c r="I101" s="28" t="str">
        <f>'FINAL 2017-WP-Data'!F98</f>
        <v>130 Wilson Street</v>
      </c>
      <c r="J101" s="28">
        <f>'FINAL 2017-WP-Data'!G98</f>
        <v>0</v>
      </c>
      <c r="K101" s="28" t="str">
        <f>'FINAL 2017-WP-Data'!H98</f>
        <v>Hamilton</v>
      </c>
      <c r="L101" s="28" t="str">
        <f>'FINAL 2017-WP-Data'!I98</f>
        <v>ON</v>
      </c>
      <c r="M101" s="28" t="str">
        <f>'FINAL 2017-WP-Data'!K98</f>
        <v>Can</v>
      </c>
      <c r="N101" s="59" t="str">
        <f>SUBSTITUTE('FINAL 2017-WP-Data'!J98, " ", "")</f>
        <v>L8R1E2</v>
      </c>
      <c r="O101" s="28" t="s">
        <v>2529</v>
      </c>
      <c r="P101" s="56">
        <f>'FINAL 2017-WP-Data'!N98</f>
        <v>2952.5</v>
      </c>
      <c r="Q101" s="56">
        <f>'FINAL 2017-WP-Data'!O98</f>
        <v>0</v>
      </c>
      <c r="R101" s="28">
        <f>'FINAL 2017-WP-Data'!R98</f>
        <v>0</v>
      </c>
      <c r="S101" s="28" t="str">
        <f>'FINAL 2017-WP-Data'!V98</f>
        <v>O</v>
      </c>
      <c r="AH101" s="35"/>
    </row>
    <row r="102" spans="1:34" x14ac:dyDescent="0.2">
      <c r="A102" s="28">
        <f>'FINAL 2017-WP-Data'!S99</f>
        <v>0</v>
      </c>
      <c r="B102" s="28">
        <f>'FINAL 2017-WP-Data'!T99</f>
        <v>0</v>
      </c>
      <c r="C102" s="28">
        <f>'FINAL 2017-WP-Data'!U99</f>
        <v>0</v>
      </c>
      <c r="D102" s="28" t="str">
        <f>'FINAL 2017-WP-Data'!P99</f>
        <v>000000000</v>
      </c>
      <c r="E102" s="28" t="str">
        <f>'FINAL 2017-WP-Data'!Q99</f>
        <v>000000000RT0001</v>
      </c>
      <c r="F102" s="28" t="str">
        <f>'FINAL 2017-WP-Data'!D99</f>
        <v>Canada-Colombia Chamber of Com</v>
      </c>
      <c r="G102" s="28" t="str">
        <f>'FINAL 2017-WP-Data'!E99</f>
        <v>merce</v>
      </c>
      <c r="H102" s="28">
        <f>'FINAL 2017-WP-Data'!M99</f>
        <v>3</v>
      </c>
      <c r="I102" s="28" t="str">
        <f>'FINAL 2017-WP-Data'!F99</f>
        <v>375 Brunel Road</v>
      </c>
      <c r="J102" s="28">
        <f>'FINAL 2017-WP-Data'!G99</f>
        <v>0</v>
      </c>
      <c r="K102" s="28" t="str">
        <f>'FINAL 2017-WP-Data'!H99</f>
        <v>Mississauga</v>
      </c>
      <c r="L102" s="28" t="str">
        <f>'FINAL 2017-WP-Data'!I99</f>
        <v>ON</v>
      </c>
      <c r="M102" s="28" t="str">
        <f>'FINAL 2017-WP-Data'!K99</f>
        <v>Can</v>
      </c>
      <c r="N102" s="59" t="str">
        <f>SUBSTITUTE('FINAL 2017-WP-Data'!J99, " ", "")</f>
        <v>L4Z1Z5</v>
      </c>
      <c r="O102" s="28" t="s">
        <v>2529</v>
      </c>
      <c r="P102" s="56">
        <f>'FINAL 2017-WP-Data'!N99</f>
        <v>3000</v>
      </c>
      <c r="Q102" s="56">
        <f>'FINAL 2017-WP-Data'!O99</f>
        <v>0</v>
      </c>
      <c r="R102" s="28">
        <f>'FINAL 2017-WP-Data'!R99</f>
        <v>0</v>
      </c>
      <c r="S102" s="28" t="str">
        <f>'FINAL 2017-WP-Data'!V99</f>
        <v>O</v>
      </c>
      <c r="AH102" s="35"/>
    </row>
    <row r="103" spans="1:34" x14ac:dyDescent="0.2">
      <c r="A103" s="28">
        <f>'FINAL 2017-WP-Data'!S100</f>
        <v>0</v>
      </c>
      <c r="B103" s="28">
        <f>'FINAL 2017-WP-Data'!T100</f>
        <v>0</v>
      </c>
      <c r="C103" s="28">
        <f>'FINAL 2017-WP-Data'!U100</f>
        <v>0</v>
      </c>
      <c r="D103" s="28" t="str">
        <f>'FINAL 2017-WP-Data'!P100</f>
        <v>000000000</v>
      </c>
      <c r="E103" s="28" t="str">
        <f>'FINAL 2017-WP-Data'!Q100</f>
        <v>892162611RT0001</v>
      </c>
      <c r="F103" s="28" t="str">
        <f>'FINAL 2017-WP-Data'!D100</f>
        <v>THE GLOBE AND MAIL</v>
      </c>
      <c r="G103" s="28">
        <f>'FINAL 2017-WP-Data'!E100</f>
        <v>0</v>
      </c>
      <c r="H103" s="28" t="str">
        <f>'FINAL 2017-WP-Data'!M100</f>
        <v>3</v>
      </c>
      <c r="I103" s="28" t="str">
        <f>'FINAL 2017-WP-Data'!F100</f>
        <v>Cash Office 444 Front Street W</v>
      </c>
      <c r="J103" s="28">
        <f>'FINAL 2017-WP-Data'!G100</f>
        <v>0</v>
      </c>
      <c r="K103" s="28" t="str">
        <f>'FINAL 2017-WP-Data'!H100</f>
        <v>Toronto</v>
      </c>
      <c r="L103" s="28" t="str">
        <f>'FINAL 2017-WP-Data'!I100</f>
        <v>ON</v>
      </c>
      <c r="M103" s="28" t="str">
        <f>'FINAL 2017-WP-Data'!K100</f>
        <v>Can</v>
      </c>
      <c r="N103" s="59" t="str">
        <f>SUBSTITUTE('FINAL 2017-WP-Data'!J100, " ", "")</f>
        <v>M5V2S9</v>
      </c>
      <c r="O103" s="28" t="s">
        <v>2529</v>
      </c>
      <c r="P103" s="56">
        <f>'FINAL 2017-WP-Data'!N100</f>
        <v>3005</v>
      </c>
      <c r="Q103" s="56">
        <f>'FINAL 2017-WP-Data'!O100</f>
        <v>8534.9599999999991</v>
      </c>
      <c r="R103" s="28">
        <f>'FINAL 2017-WP-Data'!R100</f>
        <v>0</v>
      </c>
      <c r="S103" s="28" t="str">
        <f>'FINAL 2017-WP-Data'!V100</f>
        <v>O</v>
      </c>
      <c r="AH103" s="35"/>
    </row>
    <row r="104" spans="1:34" x14ac:dyDescent="0.2">
      <c r="A104" s="28">
        <f>'FINAL 2017-WP-Data'!S101</f>
        <v>0</v>
      </c>
      <c r="B104" s="28">
        <f>'FINAL 2017-WP-Data'!T101</f>
        <v>0</v>
      </c>
      <c r="C104" s="28">
        <f>'FINAL 2017-WP-Data'!U101</f>
        <v>0</v>
      </c>
      <c r="D104" s="28" t="str">
        <f>'FINAL 2017-WP-Data'!P101</f>
        <v>000000000</v>
      </c>
      <c r="E104" s="28" t="str">
        <f>'FINAL 2017-WP-Data'!Q101</f>
        <v>104137526RT0001</v>
      </c>
      <c r="F104" s="28" t="str">
        <f>'FINAL 2017-WP-Data'!D101</f>
        <v>Copp Clark Professional</v>
      </c>
      <c r="G104" s="28">
        <f>'FINAL 2017-WP-Data'!E101</f>
        <v>0</v>
      </c>
      <c r="H104" s="28" t="str">
        <f>'FINAL 2017-WP-Data'!M101</f>
        <v>3</v>
      </c>
      <c r="I104" s="28" t="str">
        <f>'FINAL 2017-WP-Data'!F101</f>
        <v>1-1675 Sismet Road</v>
      </c>
      <c r="J104" s="28">
        <f>'FINAL 2017-WP-Data'!G101</f>
        <v>0</v>
      </c>
      <c r="K104" s="28" t="str">
        <f>'FINAL 2017-WP-Data'!H101</f>
        <v>Mississauga</v>
      </c>
      <c r="L104" s="28" t="str">
        <f>'FINAL 2017-WP-Data'!I101</f>
        <v>ON</v>
      </c>
      <c r="M104" s="28" t="str">
        <f>'FINAL 2017-WP-Data'!K101</f>
        <v>Can</v>
      </c>
      <c r="N104" s="59" t="str">
        <f>SUBSTITUTE('FINAL 2017-WP-Data'!J101, " ", "")</f>
        <v>L4W4K8</v>
      </c>
      <c r="O104" s="28" t="s">
        <v>2529</v>
      </c>
      <c r="P104" s="56">
        <f>'FINAL 2017-WP-Data'!N101</f>
        <v>3017.38</v>
      </c>
      <c r="Q104" s="56">
        <f>'FINAL 2017-WP-Data'!O101</f>
        <v>0</v>
      </c>
      <c r="R104" s="28">
        <f>'FINAL 2017-WP-Data'!R101</f>
        <v>0</v>
      </c>
      <c r="S104" s="28" t="str">
        <f>'FINAL 2017-WP-Data'!V101</f>
        <v>O</v>
      </c>
      <c r="AH104" s="35"/>
    </row>
    <row r="105" spans="1:34" x14ac:dyDescent="0.2">
      <c r="A105" s="28">
        <f>'FINAL 2017-WP-Data'!S102</f>
        <v>0</v>
      </c>
      <c r="B105" s="28">
        <f>'FINAL 2017-WP-Data'!T102</f>
        <v>0</v>
      </c>
      <c r="C105" s="28">
        <f>'FINAL 2017-WP-Data'!U102</f>
        <v>0</v>
      </c>
      <c r="D105" s="28" t="str">
        <f>'FINAL 2017-WP-Data'!P102</f>
        <v>000000000</v>
      </c>
      <c r="E105" s="28" t="str">
        <f>'FINAL 2017-WP-Data'!Q102</f>
        <v>817080278RT0001</v>
      </c>
      <c r="F105" s="28" t="str">
        <f>'FINAL 2017-WP-Data'!D102</f>
        <v>Lingua Service</v>
      </c>
      <c r="G105" s="28">
        <f>'FINAL 2017-WP-Data'!E102</f>
        <v>0</v>
      </c>
      <c r="H105" s="28" t="str">
        <f>'FINAL 2017-WP-Data'!M102</f>
        <v>3</v>
      </c>
      <c r="I105" s="28" t="str">
        <f>'FINAL 2017-WP-Data'!F102</f>
        <v>50 Waterford Drive</v>
      </c>
      <c r="J105" s="28">
        <f>'FINAL 2017-WP-Data'!G102</f>
        <v>0</v>
      </c>
      <c r="K105" s="28" t="str">
        <f>'FINAL 2017-WP-Data'!H102</f>
        <v>Toronto</v>
      </c>
      <c r="L105" s="28" t="str">
        <f>'FINAL 2017-WP-Data'!I102</f>
        <v>ON</v>
      </c>
      <c r="M105" s="28" t="str">
        <f>'FINAL 2017-WP-Data'!K102</f>
        <v>Can</v>
      </c>
      <c r="N105" s="59" t="str">
        <f>SUBSTITUTE('FINAL 2017-WP-Data'!J102, " ", "")</f>
        <v>M9R2N6</v>
      </c>
      <c r="O105" s="28" t="s">
        <v>2529</v>
      </c>
      <c r="P105" s="56">
        <f>'FINAL 2017-WP-Data'!N102</f>
        <v>3080</v>
      </c>
      <c r="Q105" s="56">
        <f>'FINAL 2017-WP-Data'!O102</f>
        <v>0</v>
      </c>
      <c r="R105" s="28">
        <f>'FINAL 2017-WP-Data'!R102</f>
        <v>0</v>
      </c>
      <c r="S105" s="28" t="str">
        <f>'FINAL 2017-WP-Data'!V102</f>
        <v>O</v>
      </c>
      <c r="AH105" s="35"/>
    </row>
    <row r="106" spans="1:34" x14ac:dyDescent="0.2">
      <c r="A106" s="28">
        <f>'FINAL 2017-WP-Data'!S103</f>
        <v>0</v>
      </c>
      <c r="B106" s="28">
        <f>'FINAL 2017-WP-Data'!T103</f>
        <v>0</v>
      </c>
      <c r="C106" s="28">
        <f>'FINAL 2017-WP-Data'!U103</f>
        <v>0</v>
      </c>
      <c r="D106" s="28" t="str">
        <f>'FINAL 2017-WP-Data'!P103</f>
        <v>000000000</v>
      </c>
      <c r="E106" s="28" t="str">
        <f>'FINAL 2017-WP-Data'!Q103</f>
        <v>000000000RT0001</v>
      </c>
      <c r="F106" s="28" t="str">
        <f>'FINAL 2017-WP-Data'!D103</f>
        <v>LAURALEA MAST MEDIA INC.</v>
      </c>
      <c r="G106" s="28">
        <f>'FINAL 2017-WP-Data'!E103</f>
        <v>0</v>
      </c>
      <c r="H106" s="28">
        <f>'FINAL 2017-WP-Data'!M103</f>
        <v>3</v>
      </c>
      <c r="I106" s="28" t="str">
        <f>'FINAL 2017-WP-Data'!F103</f>
        <v>89 THOMPSON AVENUE</v>
      </c>
      <c r="J106" s="28">
        <f>'FINAL 2017-WP-Data'!G103</f>
        <v>0</v>
      </c>
      <c r="K106" s="28" t="str">
        <f>'FINAL 2017-WP-Data'!H103</f>
        <v>Toronto</v>
      </c>
      <c r="L106" s="28" t="str">
        <f>'FINAL 2017-WP-Data'!I103</f>
        <v>ON</v>
      </c>
      <c r="M106" s="28" t="str">
        <f>'FINAL 2017-WP-Data'!K103</f>
        <v>Can</v>
      </c>
      <c r="N106" s="59" t="str">
        <f>SUBSTITUTE('FINAL 2017-WP-Data'!J103, " ", "")</f>
        <v>M8Z3T5</v>
      </c>
      <c r="O106" s="28" t="s">
        <v>2529</v>
      </c>
      <c r="P106" s="56">
        <f>'FINAL 2017-WP-Data'!N103</f>
        <v>3250</v>
      </c>
      <c r="Q106" s="56">
        <f>'FINAL 2017-WP-Data'!O103</f>
        <v>0</v>
      </c>
      <c r="R106" s="28">
        <f>'FINAL 2017-WP-Data'!R103</f>
        <v>0</v>
      </c>
      <c r="S106" s="28" t="str">
        <f>'FINAL 2017-WP-Data'!V103</f>
        <v>O</v>
      </c>
      <c r="AH106" s="35"/>
    </row>
    <row r="107" spans="1:34" x14ac:dyDescent="0.2">
      <c r="A107" s="28">
        <f>'FINAL 2017-WP-Data'!S104</f>
        <v>0</v>
      </c>
      <c r="B107" s="28">
        <f>'FINAL 2017-WP-Data'!T104</f>
        <v>0</v>
      </c>
      <c r="C107" s="28">
        <f>'FINAL 2017-WP-Data'!U104</f>
        <v>0</v>
      </c>
      <c r="D107" s="28" t="str">
        <f>'FINAL 2017-WP-Data'!P104</f>
        <v>000000000</v>
      </c>
      <c r="E107" s="28" t="str">
        <f>'FINAL 2017-WP-Data'!Q104</f>
        <v>136023919RT0001</v>
      </c>
      <c r="F107" s="28" t="str">
        <f>'FINAL 2017-WP-Data'!D104</f>
        <v>Ell-Rod Holdings Inc.</v>
      </c>
      <c r="G107" s="28">
        <f>'FINAL 2017-WP-Data'!E104</f>
        <v>0</v>
      </c>
      <c r="H107" s="28" t="str">
        <f>'FINAL 2017-WP-Data'!M104</f>
        <v>3</v>
      </c>
      <c r="I107" s="28" t="str">
        <f>'FINAL 2017-WP-Data'!F104</f>
        <v>19 Tamblyn Rd P.O. Box 339</v>
      </c>
      <c r="J107" s="28">
        <f>'FINAL 2017-WP-Data'!G104</f>
        <v>0</v>
      </c>
      <c r="K107" s="28" t="str">
        <f>'FINAL 2017-WP-Data'!H104</f>
        <v>Orono</v>
      </c>
      <c r="L107" s="28" t="str">
        <f>'FINAL 2017-WP-Data'!I104</f>
        <v>ON</v>
      </c>
      <c r="M107" s="28" t="str">
        <f>'FINAL 2017-WP-Data'!K104</f>
        <v>Can</v>
      </c>
      <c r="N107" s="59" t="str">
        <f>SUBSTITUTE('FINAL 2017-WP-Data'!J104, " ", "")</f>
        <v>L0B1M0</v>
      </c>
      <c r="O107" s="28" t="s">
        <v>2529</v>
      </c>
      <c r="P107" s="56">
        <f>'FINAL 2017-WP-Data'!N104</f>
        <v>3300</v>
      </c>
      <c r="Q107" s="56">
        <f>'FINAL 2017-WP-Data'!O104</f>
        <v>4370</v>
      </c>
      <c r="R107" s="28">
        <f>'FINAL 2017-WP-Data'!R104</f>
        <v>0</v>
      </c>
      <c r="S107" s="28" t="str">
        <f>'FINAL 2017-WP-Data'!V104</f>
        <v>O</v>
      </c>
      <c r="AH107" s="35"/>
    </row>
    <row r="108" spans="1:34" x14ac:dyDescent="0.2">
      <c r="A108" s="28">
        <f>'FINAL 2017-WP-Data'!S105</f>
        <v>0</v>
      </c>
      <c r="B108" s="28">
        <f>'FINAL 2017-WP-Data'!T105</f>
        <v>0</v>
      </c>
      <c r="C108" s="28">
        <f>'FINAL 2017-WP-Data'!U105</f>
        <v>0</v>
      </c>
      <c r="D108" s="28" t="str">
        <f>'FINAL 2017-WP-Data'!P105</f>
        <v>000000000</v>
      </c>
      <c r="E108" s="28" t="str">
        <f>'FINAL 2017-WP-Data'!Q105</f>
        <v>846502961RT0001</v>
      </c>
      <c r="F108" s="28" t="str">
        <f>'FINAL 2017-WP-Data'!D105</f>
        <v>Nasdaq CXC Ltd</v>
      </c>
      <c r="G108" s="28">
        <f>'FINAL 2017-WP-Data'!E105</f>
        <v>0</v>
      </c>
      <c r="H108" s="28" t="str">
        <f>'FINAL 2017-WP-Data'!M105</f>
        <v>3</v>
      </c>
      <c r="I108" s="28" t="str">
        <f>'FINAL 2017-WP-Data'!F105</f>
        <v>C/O T8009 P.O. Box 8009, Stn A</v>
      </c>
      <c r="J108" s="28">
        <f>'FINAL 2017-WP-Data'!G105</f>
        <v>0</v>
      </c>
      <c r="K108" s="28" t="str">
        <f>'FINAL 2017-WP-Data'!H105</f>
        <v>Toronto</v>
      </c>
      <c r="L108" s="28" t="str">
        <f>'FINAL 2017-WP-Data'!I105</f>
        <v>ON</v>
      </c>
      <c r="M108" s="28" t="str">
        <f>'FINAL 2017-WP-Data'!K105</f>
        <v>Can</v>
      </c>
      <c r="N108" s="59" t="str">
        <f>SUBSTITUTE('FINAL 2017-WP-Data'!J105, " ", "")</f>
        <v>M5Q3W5</v>
      </c>
      <c r="O108" s="28" t="s">
        <v>2529</v>
      </c>
      <c r="P108" s="56">
        <f>'FINAL 2017-WP-Data'!N105</f>
        <v>3325</v>
      </c>
      <c r="Q108" s="56">
        <f>'FINAL 2017-WP-Data'!O105</f>
        <v>0</v>
      </c>
      <c r="R108" s="28">
        <f>'FINAL 2017-WP-Data'!R105</f>
        <v>0</v>
      </c>
      <c r="S108" s="28" t="str">
        <f>'FINAL 2017-WP-Data'!V105</f>
        <v>O</v>
      </c>
      <c r="AH108" s="35"/>
    </row>
    <row r="109" spans="1:34" x14ac:dyDescent="0.2">
      <c r="A109" s="28" t="str">
        <f>'FINAL 2017-WP-Data'!S106</f>
        <v>Elia</v>
      </c>
      <c r="B109" s="28" t="str">
        <f>'FINAL 2017-WP-Data'!T106</f>
        <v xml:space="preserve">Sandra </v>
      </c>
      <c r="C109" s="28">
        <f>'FINAL 2017-WP-Data'!U106</f>
        <v>0</v>
      </c>
      <c r="D109" s="28" t="str">
        <f>'FINAL 2017-WP-Data'!P106</f>
        <v>000000000</v>
      </c>
      <c r="E109" s="28" t="str">
        <f>'FINAL 2017-WP-Data'!Q106</f>
        <v>815751847RT0001</v>
      </c>
      <c r="F109" s="28" t="str">
        <f>'FINAL 2017-WP-Data'!D106</f>
        <v>Sandra Elia</v>
      </c>
      <c r="G109" s="28">
        <f>'FINAL 2017-WP-Data'!E106</f>
        <v>0</v>
      </c>
      <c r="H109" s="28" t="str">
        <f>'FINAL 2017-WP-Data'!M106</f>
        <v>1</v>
      </c>
      <c r="I109" s="28" t="str">
        <f>'FINAL 2017-WP-Data'!F106</f>
        <v>1863 Queen St. E Apt. 408</v>
      </c>
      <c r="J109" s="28">
        <f>'FINAL 2017-WP-Data'!G106</f>
        <v>0</v>
      </c>
      <c r="K109" s="28" t="str">
        <f>'FINAL 2017-WP-Data'!H106</f>
        <v>Toronto</v>
      </c>
      <c r="L109" s="28" t="str">
        <f>'FINAL 2017-WP-Data'!I106</f>
        <v>ON</v>
      </c>
      <c r="M109" s="28" t="str">
        <f>'FINAL 2017-WP-Data'!K106</f>
        <v>Can</v>
      </c>
      <c r="N109" s="59" t="str">
        <f>SUBSTITUTE('FINAL 2017-WP-Data'!J106, " ", "")</f>
        <v>M4L3Y6</v>
      </c>
      <c r="O109" s="28" t="s">
        <v>2529</v>
      </c>
      <c r="P109" s="56">
        <f>'FINAL 2017-WP-Data'!N106</f>
        <v>3356.23</v>
      </c>
      <c r="Q109" s="56">
        <f>'FINAL 2017-WP-Data'!O106</f>
        <v>0</v>
      </c>
      <c r="R109" s="28">
        <f>'FINAL 2017-WP-Data'!R106</f>
        <v>0</v>
      </c>
      <c r="S109" s="28" t="str">
        <f>'FINAL 2017-WP-Data'!V106</f>
        <v>O</v>
      </c>
      <c r="AH109" s="35"/>
    </row>
    <row r="110" spans="1:34" x14ac:dyDescent="0.2">
      <c r="A110" s="28">
        <f>'FINAL 2017-WP-Data'!S107</f>
        <v>0</v>
      </c>
      <c r="B110" s="28">
        <f>'FINAL 2017-WP-Data'!T107</f>
        <v>0</v>
      </c>
      <c r="C110" s="28">
        <f>'FINAL 2017-WP-Data'!U107</f>
        <v>0</v>
      </c>
      <c r="D110" s="28" t="str">
        <f>'FINAL 2017-WP-Data'!P107</f>
        <v>000000000</v>
      </c>
      <c r="E110" s="28" t="str">
        <f>'FINAL 2017-WP-Data'!Q107</f>
        <v>824474068RT0001</v>
      </c>
      <c r="F110" s="28" t="str">
        <f>'FINAL 2017-WP-Data'!D107</f>
        <v>JWB Consulting</v>
      </c>
      <c r="G110" s="28">
        <f>'FINAL 2017-WP-Data'!E107</f>
        <v>0</v>
      </c>
      <c r="H110" s="28" t="str">
        <f>'FINAL 2017-WP-Data'!M107</f>
        <v>3</v>
      </c>
      <c r="I110" s="28" t="str">
        <f>'FINAL 2017-WP-Data'!F107</f>
        <v>591 Castlefield Avenue</v>
      </c>
      <c r="J110" s="28" t="str">
        <f>'FINAL 2017-WP-Data'!G107</f>
        <v>c/o Scott Reid</v>
      </c>
      <c r="K110" s="28" t="str">
        <f>'FINAL 2017-WP-Data'!H107</f>
        <v>Toronto</v>
      </c>
      <c r="L110" s="28" t="str">
        <f>'FINAL 2017-WP-Data'!I107</f>
        <v>ON</v>
      </c>
      <c r="M110" s="28" t="str">
        <f>'FINAL 2017-WP-Data'!K107</f>
        <v>Can</v>
      </c>
      <c r="N110" s="59" t="str">
        <f>SUBSTITUTE('FINAL 2017-WP-Data'!J107, " ", "")</f>
        <v>M5N1L9</v>
      </c>
      <c r="O110" s="28" t="s">
        <v>2529</v>
      </c>
      <c r="P110" s="56">
        <f>'FINAL 2017-WP-Data'!N107</f>
        <v>3400</v>
      </c>
      <c r="Q110" s="56">
        <f>'FINAL 2017-WP-Data'!O107</f>
        <v>0</v>
      </c>
      <c r="R110" s="28">
        <f>'FINAL 2017-WP-Data'!R107</f>
        <v>0</v>
      </c>
      <c r="S110" s="28" t="str">
        <f>'FINAL 2017-WP-Data'!V107</f>
        <v>O</v>
      </c>
      <c r="AH110" s="35"/>
    </row>
    <row r="111" spans="1:34" x14ac:dyDescent="0.2">
      <c r="A111" s="28">
        <f>'FINAL 2017-WP-Data'!S108</f>
        <v>0</v>
      </c>
      <c r="B111" s="28">
        <f>'FINAL 2017-WP-Data'!T108</f>
        <v>0</v>
      </c>
      <c r="C111" s="28">
        <f>'FINAL 2017-WP-Data'!U108</f>
        <v>0</v>
      </c>
      <c r="D111" s="28" t="str">
        <f>'FINAL 2017-WP-Data'!P108</f>
        <v>000000000</v>
      </c>
      <c r="E111" s="28" t="str">
        <f>'FINAL 2017-WP-Data'!Q108</f>
        <v>000000000RT0001</v>
      </c>
      <c r="F111" s="28" t="str">
        <f>'FINAL 2017-WP-Data'!D108</f>
        <v>Hedge Finance Conference</v>
      </c>
      <c r="G111" s="28">
        <f>'FINAL 2017-WP-Data'!E108</f>
        <v>0</v>
      </c>
      <c r="H111" s="28">
        <f>'FINAL 2017-WP-Data'!M108</f>
        <v>3</v>
      </c>
      <c r="I111" s="28" t="str">
        <f>'FINAL 2017-WP-Data'!F108</f>
        <v>University of Waterloo</v>
      </c>
      <c r="J111" s="28" t="str">
        <f>'FINAL 2017-WP-Data'!G108</f>
        <v>200 University Avenue West</v>
      </c>
      <c r="K111" s="28" t="str">
        <f>'FINAL 2017-WP-Data'!H108</f>
        <v>Waterloo</v>
      </c>
      <c r="L111" s="28" t="str">
        <f>'FINAL 2017-WP-Data'!I108</f>
        <v>ON</v>
      </c>
      <c r="M111" s="28" t="str">
        <f>'FINAL 2017-WP-Data'!K108</f>
        <v>Can</v>
      </c>
      <c r="N111" s="59" t="str">
        <f>SUBSTITUTE('FINAL 2017-WP-Data'!J108, " ", "")</f>
        <v>N2L3G1</v>
      </c>
      <c r="O111" s="28" t="s">
        <v>2529</v>
      </c>
      <c r="P111" s="56">
        <f>'FINAL 2017-WP-Data'!N108</f>
        <v>3500</v>
      </c>
      <c r="Q111" s="56">
        <f>'FINAL 2017-WP-Data'!O108</f>
        <v>0</v>
      </c>
      <c r="R111" s="28">
        <f>'FINAL 2017-WP-Data'!R108</f>
        <v>0</v>
      </c>
      <c r="S111" s="28" t="str">
        <f>'FINAL 2017-WP-Data'!V108</f>
        <v>O</v>
      </c>
      <c r="AH111" s="35"/>
    </row>
    <row r="112" spans="1:34" x14ac:dyDescent="0.2">
      <c r="A112" s="28">
        <f>'FINAL 2017-WP-Data'!S109</f>
        <v>0</v>
      </c>
      <c r="B112" s="28">
        <f>'FINAL 2017-WP-Data'!T109</f>
        <v>0</v>
      </c>
      <c r="C112" s="28">
        <f>'FINAL 2017-WP-Data'!U109</f>
        <v>0</v>
      </c>
      <c r="D112" s="28" t="str">
        <f>'FINAL 2017-WP-Data'!P109</f>
        <v>000000000</v>
      </c>
      <c r="E112" s="28" t="str">
        <f>'FINAL 2017-WP-Data'!Q109</f>
        <v>136219052RT0001</v>
      </c>
      <c r="F112" s="28" t="str">
        <f>'FINAL 2017-WP-Data'!D109</f>
        <v>Management Undergraduate</v>
      </c>
      <c r="G112" s="28">
        <f>'FINAL 2017-WP-Data'!E109</f>
        <v>0</v>
      </c>
      <c r="H112" s="28" t="str">
        <f>'FINAL 2017-WP-Data'!M109</f>
        <v>3</v>
      </c>
      <c r="I112" s="28" t="str">
        <f>'FINAL 2017-WP-Data'!F109</f>
        <v>1001 Sherbrooke St W Suite 228</v>
      </c>
      <c r="J112" s="28">
        <f>'FINAL 2017-WP-Data'!G109</f>
        <v>0</v>
      </c>
      <c r="K112" s="28" t="str">
        <f>'FINAL 2017-WP-Data'!H109</f>
        <v>Montreal</v>
      </c>
      <c r="L112" s="28" t="str">
        <f>'FINAL 2017-WP-Data'!I109</f>
        <v>QC</v>
      </c>
      <c r="M112" s="28" t="str">
        <f>'FINAL 2017-WP-Data'!K109</f>
        <v>Can</v>
      </c>
      <c r="N112" s="59" t="str">
        <f>SUBSTITUTE('FINAL 2017-WP-Data'!J109, " ", "")</f>
        <v>H3A1G5</v>
      </c>
      <c r="O112" s="28" t="s">
        <v>2529</v>
      </c>
      <c r="P112" s="56">
        <f>'FINAL 2017-WP-Data'!N109</f>
        <v>3500</v>
      </c>
      <c r="Q112" s="56">
        <f>'FINAL 2017-WP-Data'!O109</f>
        <v>0</v>
      </c>
      <c r="R112" s="28">
        <f>'FINAL 2017-WP-Data'!R109</f>
        <v>0</v>
      </c>
      <c r="S112" s="28" t="str">
        <f>'FINAL 2017-WP-Data'!V109</f>
        <v>O</v>
      </c>
      <c r="AH112" s="35"/>
    </row>
    <row r="113" spans="1:34" x14ac:dyDescent="0.2">
      <c r="A113" s="28">
        <f>'FINAL 2017-WP-Data'!S110</f>
        <v>0</v>
      </c>
      <c r="B113" s="28">
        <f>'FINAL 2017-WP-Data'!T110</f>
        <v>0</v>
      </c>
      <c r="C113" s="28">
        <f>'FINAL 2017-WP-Data'!U110</f>
        <v>0</v>
      </c>
      <c r="D113" s="28" t="str">
        <f>'FINAL 2017-WP-Data'!P110</f>
        <v>000000000</v>
      </c>
      <c r="E113" s="28" t="str">
        <f>'FINAL 2017-WP-Data'!Q110</f>
        <v>834942286RT0001</v>
      </c>
      <c r="F113" s="28" t="str">
        <f>'FINAL 2017-WP-Data'!D110</f>
        <v>RT Workplace Training Inc.</v>
      </c>
      <c r="G113" s="28">
        <f>'FINAL 2017-WP-Data'!E110</f>
        <v>0</v>
      </c>
      <c r="H113" s="28" t="str">
        <f>'FINAL 2017-WP-Data'!M110</f>
        <v>3</v>
      </c>
      <c r="I113" s="28" t="str">
        <f>'FINAL 2017-WP-Data'!F110</f>
        <v>20 Adelaide St. E. Suite 1104</v>
      </c>
      <c r="J113" s="28">
        <f>'FINAL 2017-WP-Data'!G110</f>
        <v>0</v>
      </c>
      <c r="K113" s="28" t="str">
        <f>'FINAL 2017-WP-Data'!H110</f>
        <v>Toronto</v>
      </c>
      <c r="L113" s="28" t="str">
        <f>'FINAL 2017-WP-Data'!I110</f>
        <v>ON</v>
      </c>
      <c r="M113" s="28" t="str">
        <f>'FINAL 2017-WP-Data'!K110</f>
        <v>Can</v>
      </c>
      <c r="N113" s="59" t="str">
        <f>SUBSTITUTE('FINAL 2017-WP-Data'!J110, " ", "")</f>
        <v>M5C2T6</v>
      </c>
      <c r="O113" s="28" t="s">
        <v>2529</v>
      </c>
      <c r="P113" s="56">
        <f>'FINAL 2017-WP-Data'!N110</f>
        <v>3500</v>
      </c>
      <c r="Q113" s="56">
        <f>'FINAL 2017-WP-Data'!O110</f>
        <v>0</v>
      </c>
      <c r="R113" s="28">
        <f>'FINAL 2017-WP-Data'!R110</f>
        <v>0</v>
      </c>
      <c r="S113" s="28" t="str">
        <f>'FINAL 2017-WP-Data'!V110</f>
        <v>O</v>
      </c>
      <c r="AH113" s="35"/>
    </row>
    <row r="114" spans="1:34" x14ac:dyDescent="0.2">
      <c r="A114" s="28">
        <f>'FINAL 2017-WP-Data'!S111</f>
        <v>0</v>
      </c>
      <c r="B114" s="28">
        <f>'FINAL 2017-WP-Data'!T111</f>
        <v>0</v>
      </c>
      <c r="C114" s="28">
        <f>'FINAL 2017-WP-Data'!U111</f>
        <v>0</v>
      </c>
      <c r="D114" s="28" t="str">
        <f>'FINAL 2017-WP-Data'!P111</f>
        <v>000000000</v>
      </c>
      <c r="E114" s="28" t="str">
        <f>'FINAL 2017-WP-Data'!Q111</f>
        <v>144807559RT0001</v>
      </c>
      <c r="F114" s="28" t="str">
        <f>'FINAL 2017-WP-Data'!D111</f>
        <v>Morneau Shepell Ltd.</v>
      </c>
      <c r="G114" s="28">
        <f>'FINAL 2017-WP-Data'!E111</f>
        <v>0</v>
      </c>
      <c r="H114" s="28" t="str">
        <f>'FINAL 2017-WP-Data'!M111</f>
        <v>3</v>
      </c>
      <c r="I114" s="28" t="str">
        <f>'FINAL 2017-WP-Data'!F111</f>
        <v>P.O. Box 6124 Postal Station F</v>
      </c>
      <c r="J114" s="28">
        <f>'FINAL 2017-WP-Data'!G111</f>
        <v>0</v>
      </c>
      <c r="K114" s="28" t="str">
        <f>'FINAL 2017-WP-Data'!H111</f>
        <v>Toronto</v>
      </c>
      <c r="L114" s="28" t="str">
        <f>'FINAL 2017-WP-Data'!I111</f>
        <v>ON</v>
      </c>
      <c r="M114" s="28" t="str">
        <f>'FINAL 2017-WP-Data'!K111</f>
        <v>Can</v>
      </c>
      <c r="N114" s="59" t="str">
        <f>SUBSTITUTE('FINAL 2017-WP-Data'!J111, " ", "")</f>
        <v>M4Y2Z2</v>
      </c>
      <c r="O114" s="28" t="s">
        <v>2529</v>
      </c>
      <c r="P114" s="56">
        <f>'FINAL 2017-WP-Data'!N111</f>
        <v>3590</v>
      </c>
      <c r="Q114" s="56">
        <f>'FINAL 2017-WP-Data'!O111</f>
        <v>0</v>
      </c>
      <c r="R114" s="28">
        <f>'FINAL 2017-WP-Data'!R111</f>
        <v>0</v>
      </c>
      <c r="S114" s="28" t="str">
        <f>'FINAL 2017-WP-Data'!V111</f>
        <v>O</v>
      </c>
      <c r="AH114" s="35"/>
    </row>
    <row r="115" spans="1:34" x14ac:dyDescent="0.2">
      <c r="A115" s="28">
        <f>'FINAL 2017-WP-Data'!S112</f>
        <v>0</v>
      </c>
      <c r="B115" s="28">
        <f>'FINAL 2017-WP-Data'!T112</f>
        <v>0</v>
      </c>
      <c r="C115" s="28">
        <f>'FINAL 2017-WP-Data'!U112</f>
        <v>0</v>
      </c>
      <c r="D115" s="28" t="str">
        <f>'FINAL 2017-WP-Data'!P112</f>
        <v>000000000</v>
      </c>
      <c r="E115" s="28" t="str">
        <f>'FINAL 2017-WP-Data'!Q112</f>
        <v>12149335RT0001</v>
      </c>
      <c r="F115" s="28" t="str">
        <f>'FINAL 2017-WP-Data'!D112</f>
        <v>Cox &amp; Palmer</v>
      </c>
      <c r="G115" s="28">
        <f>'FINAL 2017-WP-Data'!E112</f>
        <v>0</v>
      </c>
      <c r="H115" s="28" t="str">
        <f>'FINAL 2017-WP-Data'!M112</f>
        <v>3</v>
      </c>
      <c r="I115" s="28" t="str">
        <f>'FINAL 2017-WP-Data'!F112</f>
        <v>Brunswick Square Suite 1500</v>
      </c>
      <c r="J115" s="28" t="str">
        <f>'FINAL 2017-WP-Data'!G112</f>
        <v>1 Germain Street</v>
      </c>
      <c r="K115" s="28" t="str">
        <f>'FINAL 2017-WP-Data'!H112</f>
        <v>Saint John</v>
      </c>
      <c r="L115" s="28" t="str">
        <f>'FINAL 2017-WP-Data'!I112</f>
        <v>NB</v>
      </c>
      <c r="M115" s="28" t="str">
        <f>'FINAL 2017-WP-Data'!K112</f>
        <v>Can</v>
      </c>
      <c r="N115" s="59" t="str">
        <f>SUBSTITUTE('FINAL 2017-WP-Data'!J112, " ", "")</f>
        <v>E2L4V1</v>
      </c>
      <c r="O115" s="28" t="s">
        <v>2529</v>
      </c>
      <c r="P115" s="56">
        <f>'FINAL 2017-WP-Data'!N112</f>
        <v>3618.56</v>
      </c>
      <c r="Q115" s="56">
        <f>'FINAL 2017-WP-Data'!O112</f>
        <v>0</v>
      </c>
      <c r="R115" s="28">
        <f>'FINAL 2017-WP-Data'!R112</f>
        <v>0</v>
      </c>
      <c r="S115" s="28" t="str">
        <f>'FINAL 2017-WP-Data'!V112</f>
        <v>O</v>
      </c>
      <c r="AH115" s="35"/>
    </row>
    <row r="116" spans="1:34" x14ac:dyDescent="0.2">
      <c r="A116" s="28">
        <f>'FINAL 2017-WP-Data'!S113</f>
        <v>0</v>
      </c>
      <c r="B116" s="28">
        <f>'FINAL 2017-WP-Data'!T113</f>
        <v>0</v>
      </c>
      <c r="C116" s="28">
        <f>'FINAL 2017-WP-Data'!U113</f>
        <v>0</v>
      </c>
      <c r="D116" s="28" t="str">
        <f>'FINAL 2017-WP-Data'!P113</f>
        <v>000000000</v>
      </c>
      <c r="E116" s="28" t="str">
        <f>'FINAL 2017-WP-Data'!Q113</f>
        <v>893819888RT0001</v>
      </c>
      <c r="F116" s="28" t="str">
        <f>'FINAL 2017-WP-Data'!D113</f>
        <v>Intech Risk Management</v>
      </c>
      <c r="G116" s="28">
        <f>'FINAL 2017-WP-Data'!E113</f>
        <v>0</v>
      </c>
      <c r="H116" s="28" t="str">
        <f>'FINAL 2017-WP-Data'!M113</f>
        <v>3</v>
      </c>
      <c r="I116" s="28" t="str">
        <f>'FINAL 2017-WP-Data'!F113</f>
        <v>3 Church Street Suite 400</v>
      </c>
      <c r="J116" s="28">
        <f>'FINAL 2017-WP-Data'!G113</f>
        <v>0</v>
      </c>
      <c r="K116" s="28" t="str">
        <f>'FINAL 2017-WP-Data'!H113</f>
        <v>Toronto</v>
      </c>
      <c r="L116" s="28" t="str">
        <f>'FINAL 2017-WP-Data'!I113</f>
        <v>ON</v>
      </c>
      <c r="M116" s="28" t="str">
        <f>'FINAL 2017-WP-Data'!K113</f>
        <v>Can</v>
      </c>
      <c r="N116" s="59" t="str">
        <f>SUBSTITUTE('FINAL 2017-WP-Data'!J113, " ", "")</f>
        <v>M5E1M2</v>
      </c>
      <c r="O116" s="28" t="s">
        <v>2529</v>
      </c>
      <c r="P116" s="56">
        <f>'FINAL 2017-WP-Data'!N113</f>
        <v>3708.46</v>
      </c>
      <c r="Q116" s="56">
        <f>'FINAL 2017-WP-Data'!O113</f>
        <v>0</v>
      </c>
      <c r="R116" s="28">
        <f>'FINAL 2017-WP-Data'!R113</f>
        <v>0</v>
      </c>
      <c r="S116" s="28" t="str">
        <f>'FINAL 2017-WP-Data'!V113</f>
        <v>O</v>
      </c>
      <c r="AH116" s="35"/>
    </row>
    <row r="117" spans="1:34" x14ac:dyDescent="0.2">
      <c r="A117" s="28">
        <f>'FINAL 2017-WP-Data'!S114</f>
        <v>0</v>
      </c>
      <c r="B117" s="28">
        <f>'FINAL 2017-WP-Data'!T114</f>
        <v>0</v>
      </c>
      <c r="C117" s="28">
        <f>'FINAL 2017-WP-Data'!U114</f>
        <v>0</v>
      </c>
      <c r="D117" s="28" t="str">
        <f>'FINAL 2017-WP-Data'!P114</f>
        <v>000000000</v>
      </c>
      <c r="E117" s="28" t="str">
        <f>'FINAL 2017-WP-Data'!Q114</f>
        <v>104923081RT0001</v>
      </c>
      <c r="F117" s="28" t="str">
        <f>'FINAL 2017-WP-Data'!D114</f>
        <v>Solarfective Products Limited</v>
      </c>
      <c r="G117" s="28">
        <f>'FINAL 2017-WP-Data'!E114</f>
        <v>0</v>
      </c>
      <c r="H117" s="28" t="str">
        <f>'FINAL 2017-WP-Data'!M114</f>
        <v>3</v>
      </c>
      <c r="I117" s="28" t="str">
        <f>'FINAL 2017-WP-Data'!F114</f>
        <v>55 Hymus Road</v>
      </c>
      <c r="J117" s="28">
        <f>'FINAL 2017-WP-Data'!G114</f>
        <v>0</v>
      </c>
      <c r="K117" s="28" t="str">
        <f>'FINAL 2017-WP-Data'!H114</f>
        <v>Scarborough</v>
      </c>
      <c r="L117" s="28" t="str">
        <f>'FINAL 2017-WP-Data'!I114</f>
        <v>ON</v>
      </c>
      <c r="M117" s="28" t="str">
        <f>'FINAL 2017-WP-Data'!K114</f>
        <v>Can</v>
      </c>
      <c r="N117" s="59" t="str">
        <f>SUBSTITUTE('FINAL 2017-WP-Data'!J114, " ", "")</f>
        <v>M1L2C6</v>
      </c>
      <c r="O117" s="28" t="s">
        <v>2529</v>
      </c>
      <c r="P117" s="56">
        <f>'FINAL 2017-WP-Data'!N114</f>
        <v>3720</v>
      </c>
      <c r="Q117" s="56">
        <f>'FINAL 2017-WP-Data'!O114</f>
        <v>0</v>
      </c>
      <c r="R117" s="28">
        <f>'FINAL 2017-WP-Data'!R114</f>
        <v>0</v>
      </c>
      <c r="S117" s="28" t="str">
        <f>'FINAL 2017-WP-Data'!V114</f>
        <v>O</v>
      </c>
      <c r="AH117" s="35"/>
    </row>
    <row r="118" spans="1:34" x14ac:dyDescent="0.2">
      <c r="A118" s="28">
        <f>'FINAL 2017-WP-Data'!S115</f>
        <v>0</v>
      </c>
      <c r="B118" s="28">
        <f>'FINAL 2017-WP-Data'!T115</f>
        <v>0</v>
      </c>
      <c r="C118" s="28">
        <f>'FINAL 2017-WP-Data'!U115</f>
        <v>0</v>
      </c>
      <c r="D118" s="28" t="str">
        <f>'FINAL 2017-WP-Data'!P115</f>
        <v>000000000</v>
      </c>
      <c r="E118" s="28" t="str">
        <f>'FINAL 2017-WP-Data'!Q115</f>
        <v>121673503RT0001</v>
      </c>
      <c r="F118" s="28" t="str">
        <f>'FINAL 2017-WP-Data'!D115</f>
        <v>Pitblado LLP</v>
      </c>
      <c r="G118" s="28">
        <f>'FINAL 2017-WP-Data'!E115</f>
        <v>0</v>
      </c>
      <c r="H118" s="28" t="str">
        <f>'FINAL 2017-WP-Data'!M115</f>
        <v>4</v>
      </c>
      <c r="I118" s="28" t="str">
        <f>'FINAL 2017-WP-Data'!F115</f>
        <v>2500-360 Main Street</v>
      </c>
      <c r="J118" s="28">
        <f>'FINAL 2017-WP-Data'!G115</f>
        <v>0</v>
      </c>
      <c r="K118" s="28" t="str">
        <f>'FINAL 2017-WP-Data'!H115</f>
        <v>Winnipeg</v>
      </c>
      <c r="L118" s="28" t="str">
        <f>'FINAL 2017-WP-Data'!I115</f>
        <v>MB</v>
      </c>
      <c r="M118" s="28" t="str">
        <f>'FINAL 2017-WP-Data'!K115</f>
        <v>Can</v>
      </c>
      <c r="N118" s="59" t="str">
        <f>SUBSTITUTE('FINAL 2017-WP-Data'!J115, " ", "")</f>
        <v>R3C4H6</v>
      </c>
      <c r="O118" s="28" t="s">
        <v>2529</v>
      </c>
      <c r="P118" s="56">
        <f>'FINAL 2017-WP-Data'!N115</f>
        <v>3753.25</v>
      </c>
      <c r="Q118" s="56">
        <f>'FINAL 2017-WP-Data'!O115</f>
        <v>0</v>
      </c>
      <c r="R118" s="28">
        <f>'FINAL 2017-WP-Data'!R115</f>
        <v>0</v>
      </c>
      <c r="S118" s="28" t="str">
        <f>'FINAL 2017-WP-Data'!V115</f>
        <v>O</v>
      </c>
      <c r="AH118" s="35"/>
    </row>
    <row r="119" spans="1:34" x14ac:dyDescent="0.2">
      <c r="A119" s="28">
        <f>'FINAL 2017-WP-Data'!S116</f>
        <v>0</v>
      </c>
      <c r="B119" s="28">
        <f>'FINAL 2017-WP-Data'!T116</f>
        <v>0</v>
      </c>
      <c r="C119" s="28">
        <f>'FINAL 2017-WP-Data'!U116</f>
        <v>0</v>
      </c>
      <c r="D119" s="28" t="str">
        <f>'FINAL 2017-WP-Data'!P116</f>
        <v>000000000</v>
      </c>
      <c r="E119" s="28" t="str">
        <f>'FINAL 2017-WP-Data'!Q116</f>
        <v>104724976RT0001</v>
      </c>
      <c r="F119" s="28" t="str">
        <f>'FINAL 2017-WP-Data'!D116</f>
        <v>SAS Institute (Canada) Inc</v>
      </c>
      <c r="G119" s="28">
        <f>'FINAL 2017-WP-Data'!E116</f>
        <v>0</v>
      </c>
      <c r="H119" s="28" t="str">
        <f>'FINAL 2017-WP-Data'!M116</f>
        <v>3</v>
      </c>
      <c r="I119" s="28" t="str">
        <f>'FINAL 2017-WP-Data'!F116</f>
        <v>280 King Street East Suite 500</v>
      </c>
      <c r="J119" s="28">
        <f>'FINAL 2017-WP-Data'!G116</f>
        <v>0</v>
      </c>
      <c r="K119" s="28" t="str">
        <f>'FINAL 2017-WP-Data'!H116</f>
        <v>Toronto</v>
      </c>
      <c r="L119" s="28" t="str">
        <f>'FINAL 2017-WP-Data'!I116</f>
        <v>ON</v>
      </c>
      <c r="M119" s="28" t="str">
        <f>'FINAL 2017-WP-Data'!K116</f>
        <v>Can</v>
      </c>
      <c r="N119" s="59" t="str">
        <f>SUBSTITUTE('FINAL 2017-WP-Data'!J116, " ", "")</f>
        <v>M5A1K7</v>
      </c>
      <c r="O119" s="28" t="s">
        <v>2529</v>
      </c>
      <c r="P119" s="56">
        <f>'FINAL 2017-WP-Data'!N116</f>
        <v>3774</v>
      </c>
      <c r="Q119" s="56">
        <f>'FINAL 2017-WP-Data'!O116</f>
        <v>0</v>
      </c>
      <c r="R119" s="28">
        <f>'FINAL 2017-WP-Data'!R116</f>
        <v>0</v>
      </c>
      <c r="S119" s="28" t="str">
        <f>'FINAL 2017-WP-Data'!V116</f>
        <v>O</v>
      </c>
      <c r="AH119" s="35"/>
    </row>
    <row r="120" spans="1:34" x14ac:dyDescent="0.2">
      <c r="A120" s="28">
        <f>'FINAL 2017-WP-Data'!S117</f>
        <v>0</v>
      </c>
      <c r="B120" s="28">
        <f>'FINAL 2017-WP-Data'!T117</f>
        <v>0</v>
      </c>
      <c r="C120" s="28">
        <f>'FINAL 2017-WP-Data'!U117</f>
        <v>0</v>
      </c>
      <c r="D120" s="28" t="str">
        <f>'FINAL 2017-WP-Data'!P117</f>
        <v>000000000</v>
      </c>
      <c r="E120" s="28" t="str">
        <f>'FINAL 2017-WP-Data'!Q117</f>
        <v>119034643RT0001</v>
      </c>
      <c r="F120" s="28" t="str">
        <f>'FINAL 2017-WP-Data'!D117</f>
        <v>THE MASTER &amp; FELLOWS OF MASSEY</v>
      </c>
      <c r="G120" s="28" t="str">
        <f>'FINAL 2017-WP-Data'!E117</f>
        <v>COLLEGE</v>
      </c>
      <c r="H120" s="28">
        <f>'FINAL 2017-WP-Data'!M117</f>
        <v>3</v>
      </c>
      <c r="I120" s="28" t="str">
        <f>'FINAL 2017-WP-Data'!F117</f>
        <v>4 DEVONSHIRE PL</v>
      </c>
      <c r="J120" s="28">
        <f>'FINAL 2017-WP-Data'!G117</f>
        <v>0</v>
      </c>
      <c r="K120" s="28" t="str">
        <f>'FINAL 2017-WP-Data'!H117</f>
        <v>Toronto</v>
      </c>
      <c r="L120" s="28" t="str">
        <f>'FINAL 2017-WP-Data'!I117</f>
        <v>ON</v>
      </c>
      <c r="M120" s="28" t="str">
        <f>'FINAL 2017-WP-Data'!K117</f>
        <v>Can</v>
      </c>
      <c r="N120" s="59" t="str">
        <f>SUBSTITUTE('FINAL 2017-WP-Data'!J117, " ", "")</f>
        <v>M5S2E1</v>
      </c>
      <c r="O120" s="28" t="s">
        <v>2529</v>
      </c>
      <c r="P120" s="56">
        <f>'FINAL 2017-WP-Data'!N117</f>
        <v>3779.23</v>
      </c>
      <c r="Q120" s="56">
        <f>'FINAL 2017-WP-Data'!O117</f>
        <v>0</v>
      </c>
      <c r="R120" s="28">
        <f>'FINAL 2017-WP-Data'!R117</f>
        <v>0</v>
      </c>
      <c r="S120" s="28" t="str">
        <f>'FINAL 2017-WP-Data'!V117</f>
        <v>O</v>
      </c>
      <c r="AH120" s="35"/>
    </row>
    <row r="121" spans="1:34" x14ac:dyDescent="0.2">
      <c r="A121" s="28">
        <f>'FINAL 2017-WP-Data'!S118</f>
        <v>0</v>
      </c>
      <c r="B121" s="28">
        <f>'FINAL 2017-WP-Data'!T118</f>
        <v>0</v>
      </c>
      <c r="C121" s="28">
        <f>'FINAL 2017-WP-Data'!U118</f>
        <v>0</v>
      </c>
      <c r="D121" s="28" t="str">
        <f>'FINAL 2017-WP-Data'!P118</f>
        <v>000000000</v>
      </c>
      <c r="E121" s="28" t="str">
        <f>'FINAL 2017-WP-Data'!Q118</f>
        <v>139380372RT0001</v>
      </c>
      <c r="F121" s="28" t="str">
        <f>'FINAL 2017-WP-Data'!D118</f>
        <v>John R. Mott</v>
      </c>
      <c r="G121" s="28">
        <f>'FINAL 2017-WP-Data'!E118</f>
        <v>0</v>
      </c>
      <c r="H121" s="28" t="str">
        <f>'FINAL 2017-WP-Data'!M118</f>
        <v>3</v>
      </c>
      <c r="I121" s="28" t="str">
        <f>'FINAL 2017-WP-Data'!F118</f>
        <v>2300 Yonge Street Suite 1100</v>
      </c>
      <c r="J121" s="28" t="str">
        <f>'FINAL 2017-WP-Data'!G118</f>
        <v>PO Box 2342</v>
      </c>
      <c r="K121" s="28" t="str">
        <f>'FINAL 2017-WP-Data'!H118</f>
        <v>Toronto</v>
      </c>
      <c r="L121" s="28" t="str">
        <f>'FINAL 2017-WP-Data'!I118</f>
        <v>ON</v>
      </c>
      <c r="M121" s="28" t="str">
        <f>'FINAL 2017-WP-Data'!K118</f>
        <v>Can</v>
      </c>
      <c r="N121" s="59" t="str">
        <f>SUBSTITUTE('FINAL 2017-WP-Data'!J118, " ", "")</f>
        <v>M4P1E4</v>
      </c>
      <c r="O121" s="28" t="s">
        <v>2529</v>
      </c>
      <c r="P121" s="56">
        <f>'FINAL 2017-WP-Data'!N118</f>
        <v>3786.19</v>
      </c>
      <c r="Q121" s="56">
        <f>'FINAL 2017-WP-Data'!O118</f>
        <v>0</v>
      </c>
      <c r="R121" s="28">
        <f>'FINAL 2017-WP-Data'!R118</f>
        <v>0</v>
      </c>
      <c r="S121" s="28" t="str">
        <f>'FINAL 2017-WP-Data'!V118</f>
        <v>O</v>
      </c>
      <c r="AH121" s="35"/>
    </row>
    <row r="122" spans="1:34" x14ac:dyDescent="0.2">
      <c r="A122" s="28">
        <f>'FINAL 2017-WP-Data'!S119</f>
        <v>0</v>
      </c>
      <c r="B122" s="28">
        <f>'FINAL 2017-WP-Data'!T119</f>
        <v>0</v>
      </c>
      <c r="C122" s="28">
        <f>'FINAL 2017-WP-Data'!U119</f>
        <v>0</v>
      </c>
      <c r="D122" s="28" t="str">
        <f>'FINAL 2017-WP-Data'!P119</f>
        <v>000000000</v>
      </c>
      <c r="E122" s="28" t="str">
        <f>'FINAL 2017-WP-Data'!Q119</f>
        <v>850955287RT0001</v>
      </c>
      <c r="F122" s="28" t="str">
        <f>'FINAL 2017-WP-Data'!D119</f>
        <v>ArtServices</v>
      </c>
      <c r="G122" s="28">
        <f>'FINAL 2017-WP-Data'!E119</f>
        <v>0</v>
      </c>
      <c r="H122" s="28" t="str">
        <f>'FINAL 2017-WP-Data'!M119</f>
        <v>3</v>
      </c>
      <c r="I122" s="28" t="str">
        <f>'FINAL 2017-WP-Data'!F119</f>
        <v>79 Foxley St</v>
      </c>
      <c r="J122" s="28">
        <f>'FINAL 2017-WP-Data'!G119</f>
        <v>0</v>
      </c>
      <c r="K122" s="28" t="str">
        <f>'FINAL 2017-WP-Data'!H119</f>
        <v>Toronto</v>
      </c>
      <c r="L122" s="28" t="str">
        <f>'FINAL 2017-WP-Data'!I119</f>
        <v>ON</v>
      </c>
      <c r="M122" s="28" t="str">
        <f>'FINAL 2017-WP-Data'!K119</f>
        <v>Can</v>
      </c>
      <c r="N122" s="59" t="str">
        <f>SUBSTITUTE('FINAL 2017-WP-Data'!J119, " ", "")</f>
        <v>M6J1P9</v>
      </c>
      <c r="O122" s="28" t="s">
        <v>2529</v>
      </c>
      <c r="P122" s="56">
        <f>'FINAL 2017-WP-Data'!N119</f>
        <v>3849.12</v>
      </c>
      <c r="Q122" s="56">
        <f>'FINAL 2017-WP-Data'!O119</f>
        <v>0</v>
      </c>
      <c r="R122" s="28">
        <f>'FINAL 2017-WP-Data'!R119</f>
        <v>0</v>
      </c>
      <c r="S122" s="28" t="str">
        <f>'FINAL 2017-WP-Data'!V119</f>
        <v>O</v>
      </c>
      <c r="AH122" s="35"/>
    </row>
    <row r="123" spans="1:34" x14ac:dyDescent="0.2">
      <c r="A123" s="28">
        <f>'FINAL 2017-WP-Data'!S120</f>
        <v>0</v>
      </c>
      <c r="B123" s="28">
        <f>'FINAL 2017-WP-Data'!T120</f>
        <v>0</v>
      </c>
      <c r="C123" s="28">
        <f>'FINAL 2017-WP-Data'!U120</f>
        <v>0</v>
      </c>
      <c r="D123" s="28" t="str">
        <f>'FINAL 2017-WP-Data'!P120</f>
        <v>000000000</v>
      </c>
      <c r="E123" s="28" t="str">
        <f>'FINAL 2017-WP-Data'!Q120</f>
        <v>107868705RT0001</v>
      </c>
      <c r="F123" s="28" t="str">
        <f>'FINAL 2017-WP-Data'!D120</f>
        <v>QUEEN'S UNIVERSITY</v>
      </c>
      <c r="G123" s="28">
        <f>'FINAL 2017-WP-Data'!E120</f>
        <v>0</v>
      </c>
      <c r="H123" s="28">
        <f>'FINAL 2017-WP-Data'!M120</f>
        <v>3</v>
      </c>
      <c r="I123" s="28" t="str">
        <f>'FINAL 2017-WP-Data'!F120</f>
        <v>143 UNION STREET</v>
      </c>
      <c r="J123" s="28" t="str">
        <f>'FINAL 2017-WP-Data'!G120</f>
        <v>GOODES HALL, ROOM 382</v>
      </c>
      <c r="K123" s="28" t="str">
        <f>'FINAL 2017-WP-Data'!H120</f>
        <v>KINGSTON</v>
      </c>
      <c r="L123" s="28" t="str">
        <f>'FINAL 2017-WP-Data'!I120</f>
        <v>ON</v>
      </c>
      <c r="M123" s="28" t="str">
        <f>'FINAL 2017-WP-Data'!K120</f>
        <v>Can</v>
      </c>
      <c r="N123" s="59" t="str">
        <f>SUBSTITUTE('FINAL 2017-WP-Data'!J120, " ", "")</f>
        <v>K7L3N6</v>
      </c>
      <c r="O123" s="28" t="s">
        <v>2529</v>
      </c>
      <c r="P123" s="56">
        <f>'FINAL 2017-WP-Data'!N120</f>
        <v>3963.9</v>
      </c>
      <c r="Q123" s="56">
        <f>'FINAL 2017-WP-Data'!O120</f>
        <v>0</v>
      </c>
      <c r="R123" s="28">
        <f>'FINAL 2017-WP-Data'!R120</f>
        <v>0</v>
      </c>
      <c r="S123" s="28" t="str">
        <f>'FINAL 2017-WP-Data'!V120</f>
        <v>O</v>
      </c>
      <c r="AH123" s="35"/>
    </row>
    <row r="124" spans="1:34" x14ac:dyDescent="0.2">
      <c r="A124" s="28">
        <f>'FINAL 2017-WP-Data'!S121</f>
        <v>0</v>
      </c>
      <c r="B124" s="28">
        <f>'FINAL 2017-WP-Data'!T121</f>
        <v>0</v>
      </c>
      <c r="C124" s="28">
        <f>'FINAL 2017-WP-Data'!U121</f>
        <v>0</v>
      </c>
      <c r="D124" s="28" t="str">
        <f>'FINAL 2017-WP-Data'!P121</f>
        <v>000000000</v>
      </c>
      <c r="E124" s="28" t="str">
        <f>'FINAL 2017-WP-Data'!Q121</f>
        <v>842615635RT0001</v>
      </c>
      <c r="F124" s="28" t="str">
        <f>'FINAL 2017-WP-Data'!D121</f>
        <v>CREATIVE CIRCLE ULC</v>
      </c>
      <c r="G124" s="28">
        <f>'FINAL 2017-WP-Data'!E121</f>
        <v>0</v>
      </c>
      <c r="H124" s="28">
        <f>'FINAL 2017-WP-Data'!M121</f>
        <v>3</v>
      </c>
      <c r="I124" s="28" t="str">
        <f>'FINAL 2017-WP-Data'!F121</f>
        <v>2 BLOOR STREET WEST</v>
      </c>
      <c r="J124" s="28" t="str">
        <f>'FINAL 2017-WP-Data'!G121</f>
        <v>SUITE 2510</v>
      </c>
      <c r="K124" s="28" t="str">
        <f>'FINAL 2017-WP-Data'!H121</f>
        <v>Toronto</v>
      </c>
      <c r="L124" s="28" t="str">
        <f>'FINAL 2017-WP-Data'!I121</f>
        <v>ON</v>
      </c>
      <c r="M124" s="28" t="str">
        <f>'FINAL 2017-WP-Data'!K121</f>
        <v>Can</v>
      </c>
      <c r="N124" s="59" t="str">
        <f>SUBSTITUTE('FINAL 2017-WP-Data'!J121, " ", "")</f>
        <v>M4W3E2</v>
      </c>
      <c r="O124" s="28" t="s">
        <v>2529</v>
      </c>
      <c r="P124" s="56">
        <f>'FINAL 2017-WP-Data'!N121</f>
        <v>3965</v>
      </c>
      <c r="Q124" s="56">
        <f>'FINAL 2017-WP-Data'!O121</f>
        <v>0</v>
      </c>
      <c r="R124" s="28">
        <f>'FINAL 2017-WP-Data'!R121</f>
        <v>0</v>
      </c>
      <c r="S124" s="28" t="str">
        <f>'FINAL 2017-WP-Data'!V121</f>
        <v>O</v>
      </c>
      <c r="AH124" s="35"/>
    </row>
    <row r="125" spans="1:34" x14ac:dyDescent="0.2">
      <c r="A125" s="28">
        <f>'FINAL 2017-WP-Data'!S122</f>
        <v>0</v>
      </c>
      <c r="B125" s="28">
        <f>'FINAL 2017-WP-Data'!T122</f>
        <v>0</v>
      </c>
      <c r="C125" s="28">
        <f>'FINAL 2017-WP-Data'!U122</f>
        <v>0</v>
      </c>
      <c r="D125" s="28" t="str">
        <f>'FINAL 2017-WP-Data'!P122</f>
        <v>000000000</v>
      </c>
      <c r="E125" s="28" t="str">
        <f>'FINAL 2017-WP-Data'!Q122</f>
        <v>000000000RT0001</v>
      </c>
      <c r="F125" s="28" t="str">
        <f>'FINAL 2017-WP-Data'!D122</f>
        <v>YORK FINANCE CLUB</v>
      </c>
      <c r="G125" s="28">
        <f>'FINAL 2017-WP-Data'!E122</f>
        <v>0</v>
      </c>
      <c r="H125" s="28">
        <f>'FINAL 2017-WP-Data'!M122</f>
        <v>3</v>
      </c>
      <c r="I125" s="28" t="str">
        <f>'FINAL 2017-WP-Data'!F122</f>
        <v>4700 KEELE ST</v>
      </c>
      <c r="J125" s="28">
        <f>'FINAL 2017-WP-Data'!G122</f>
        <v>0</v>
      </c>
      <c r="K125" s="28" t="str">
        <f>'FINAL 2017-WP-Data'!H122</f>
        <v>Toronto</v>
      </c>
      <c r="L125" s="28" t="str">
        <f>'FINAL 2017-WP-Data'!I122</f>
        <v>ON</v>
      </c>
      <c r="M125" s="28" t="str">
        <f>'FINAL 2017-WP-Data'!K122</f>
        <v>Can</v>
      </c>
      <c r="N125" s="59" t="str">
        <f>SUBSTITUTE('FINAL 2017-WP-Data'!J122, " ", "")</f>
        <v>M3J1P3</v>
      </c>
      <c r="O125" s="28" t="s">
        <v>2529</v>
      </c>
      <c r="P125" s="56">
        <f>'FINAL 2017-WP-Data'!N122</f>
        <v>4000</v>
      </c>
      <c r="Q125" s="56">
        <f>'FINAL 2017-WP-Data'!O122</f>
        <v>0</v>
      </c>
      <c r="R125" s="28">
        <f>'FINAL 2017-WP-Data'!R122</f>
        <v>0</v>
      </c>
      <c r="S125" s="28" t="str">
        <f>'FINAL 2017-WP-Data'!V122</f>
        <v>O</v>
      </c>
      <c r="AH125" s="35"/>
    </row>
    <row r="126" spans="1:34" x14ac:dyDescent="0.2">
      <c r="A126" s="28">
        <f>'FINAL 2017-WP-Data'!S123</f>
        <v>0</v>
      </c>
      <c r="B126" s="28">
        <f>'FINAL 2017-WP-Data'!T123</f>
        <v>0</v>
      </c>
      <c r="C126" s="28">
        <f>'FINAL 2017-WP-Data'!U123</f>
        <v>0</v>
      </c>
      <c r="D126" s="28" t="str">
        <f>'FINAL 2017-WP-Data'!P123</f>
        <v>000000000</v>
      </c>
      <c r="E126" s="28" t="str">
        <f>'FINAL 2017-WP-Data'!Q123</f>
        <v>831326244RT0001</v>
      </c>
      <c r="F126" s="28" t="str">
        <f>'FINAL 2017-WP-Data'!D123</f>
        <v>Heritage Food Service Group of</v>
      </c>
      <c r="G126" s="28">
        <f>'FINAL 2017-WP-Data'!E123</f>
        <v>0</v>
      </c>
      <c r="H126" s="28" t="str">
        <f>'FINAL 2017-WP-Data'!M123</f>
        <v>3</v>
      </c>
      <c r="I126" s="28" t="str">
        <f>'FINAL 2017-WP-Data'!F123</f>
        <v>100 Thorncliffe Park Drive</v>
      </c>
      <c r="J126" s="28">
        <f>'FINAL 2017-WP-Data'!G123</f>
        <v>0</v>
      </c>
      <c r="K126" s="28" t="str">
        <f>'FINAL 2017-WP-Data'!H123</f>
        <v>Toronto</v>
      </c>
      <c r="L126" s="28" t="str">
        <f>'FINAL 2017-WP-Data'!I123</f>
        <v>ON</v>
      </c>
      <c r="M126" s="28" t="str">
        <f>'FINAL 2017-WP-Data'!K123</f>
        <v>Can</v>
      </c>
      <c r="N126" s="59" t="str">
        <f>SUBSTITUTE('FINAL 2017-WP-Data'!J123, " ", "")</f>
        <v>M4H1L9</v>
      </c>
      <c r="O126" s="28" t="s">
        <v>2529</v>
      </c>
      <c r="P126" s="56">
        <f>'FINAL 2017-WP-Data'!N123</f>
        <v>4124.28</v>
      </c>
      <c r="Q126" s="56">
        <f>'FINAL 2017-WP-Data'!O123</f>
        <v>0</v>
      </c>
      <c r="R126" s="28">
        <f>'FINAL 2017-WP-Data'!R123</f>
        <v>0</v>
      </c>
      <c r="S126" s="28" t="str">
        <f>'FINAL 2017-WP-Data'!V123</f>
        <v>O</v>
      </c>
      <c r="AH126" s="35"/>
    </row>
    <row r="127" spans="1:34" x14ac:dyDescent="0.2">
      <c r="A127" s="28">
        <f>'FINAL 2017-WP-Data'!S124</f>
        <v>0</v>
      </c>
      <c r="B127" s="28">
        <f>'FINAL 2017-WP-Data'!T124</f>
        <v>0</v>
      </c>
      <c r="C127" s="28">
        <f>'FINAL 2017-WP-Data'!U124</f>
        <v>0</v>
      </c>
      <c r="D127" s="28" t="str">
        <f>'FINAL 2017-WP-Data'!P124</f>
        <v>000000000</v>
      </c>
      <c r="E127" s="28" t="str">
        <f>'FINAL 2017-WP-Data'!Q124</f>
        <v>134740422RT0001</v>
      </c>
      <c r="F127" s="28" t="str">
        <f>'FINAL 2017-WP-Data'!D124</f>
        <v>CANADIAN NIAGARA HOTELS INC</v>
      </c>
      <c r="G127" s="28">
        <f>'FINAL 2017-WP-Data'!E124</f>
        <v>0</v>
      </c>
      <c r="H127" s="28">
        <f>'FINAL 2017-WP-Data'!M124</f>
        <v>3</v>
      </c>
      <c r="I127" s="28" t="str">
        <f>'FINAL 2017-WP-Data'!F124</f>
        <v>5685 FALLS AVENUE, P.O.</v>
      </c>
      <c r="J127" s="28" t="str">
        <f>'FINAL 2017-WP-Data'!G124</f>
        <v>BOX 1012</v>
      </c>
      <c r="K127" s="28" t="str">
        <f>'FINAL 2017-WP-Data'!H124</f>
        <v>NIAGARA FALLS</v>
      </c>
      <c r="L127" s="28" t="str">
        <f>'FINAL 2017-WP-Data'!I124</f>
        <v>ON</v>
      </c>
      <c r="M127" s="28" t="str">
        <f>'FINAL 2017-WP-Data'!K124</f>
        <v>Can</v>
      </c>
      <c r="N127" s="59" t="str">
        <f>SUBSTITUTE('FINAL 2017-WP-Data'!J124, " ", "")</f>
        <v>L2E6W7</v>
      </c>
      <c r="O127" s="28" t="s">
        <v>2529</v>
      </c>
      <c r="P127" s="56">
        <f>'FINAL 2017-WP-Data'!N124</f>
        <v>4200</v>
      </c>
      <c r="Q127" s="56">
        <f>'FINAL 2017-WP-Data'!O124</f>
        <v>0</v>
      </c>
      <c r="R127" s="28">
        <f>'FINAL 2017-WP-Data'!R124</f>
        <v>0</v>
      </c>
      <c r="S127" s="28" t="str">
        <f>'FINAL 2017-WP-Data'!V124</f>
        <v>O</v>
      </c>
      <c r="AH127" s="35"/>
    </row>
    <row r="128" spans="1:34" x14ac:dyDescent="0.2">
      <c r="A128" s="28">
        <f>'FINAL 2017-WP-Data'!S125</f>
        <v>0</v>
      </c>
      <c r="B128" s="28">
        <f>'FINAL 2017-WP-Data'!T125</f>
        <v>0</v>
      </c>
      <c r="C128" s="28">
        <f>'FINAL 2017-WP-Data'!U125</f>
        <v>0</v>
      </c>
      <c r="D128" s="28" t="str">
        <f>'FINAL 2017-WP-Data'!P125</f>
        <v>000000000</v>
      </c>
      <c r="E128" s="28" t="str">
        <f>'FINAL 2017-WP-Data'!Q125</f>
        <v>105230056RT0001</v>
      </c>
      <c r="F128" s="28" t="str">
        <f>'FINAL 2017-WP-Data'!D125</f>
        <v>The National Club</v>
      </c>
      <c r="G128" s="28">
        <f>'FINAL 2017-WP-Data'!E125</f>
        <v>0</v>
      </c>
      <c r="H128" s="28" t="str">
        <f>'FINAL 2017-WP-Data'!M125</f>
        <v>3</v>
      </c>
      <c r="I128" s="28" t="str">
        <f>'FINAL 2017-WP-Data'!F125</f>
        <v>303 Bay Street</v>
      </c>
      <c r="J128" s="28">
        <f>'FINAL 2017-WP-Data'!G125</f>
        <v>0</v>
      </c>
      <c r="K128" s="28" t="str">
        <f>'FINAL 2017-WP-Data'!H125</f>
        <v>Toronto</v>
      </c>
      <c r="L128" s="28" t="str">
        <f>'FINAL 2017-WP-Data'!I125</f>
        <v>ON</v>
      </c>
      <c r="M128" s="28" t="str">
        <f>'FINAL 2017-WP-Data'!K125</f>
        <v>Can</v>
      </c>
      <c r="N128" s="59" t="str">
        <f>SUBSTITUTE('FINAL 2017-WP-Data'!J125, " ", "")</f>
        <v>M5H2R1</v>
      </c>
      <c r="O128" s="28" t="s">
        <v>2529</v>
      </c>
      <c r="P128" s="56">
        <f>'FINAL 2017-WP-Data'!N125</f>
        <v>4229.2</v>
      </c>
      <c r="Q128" s="56">
        <f>'FINAL 2017-WP-Data'!O125</f>
        <v>0</v>
      </c>
      <c r="R128" s="28">
        <f>'FINAL 2017-WP-Data'!R125</f>
        <v>0</v>
      </c>
      <c r="S128" s="28" t="str">
        <f>'FINAL 2017-WP-Data'!V125</f>
        <v>O</v>
      </c>
      <c r="AH128" s="35"/>
    </row>
    <row r="129" spans="1:34" x14ac:dyDescent="0.2">
      <c r="A129" s="28">
        <f>'FINAL 2017-WP-Data'!S126</f>
        <v>0</v>
      </c>
      <c r="B129" s="28">
        <f>'FINAL 2017-WP-Data'!T126</f>
        <v>0</v>
      </c>
      <c r="C129" s="28">
        <f>'FINAL 2017-WP-Data'!U126</f>
        <v>0</v>
      </c>
      <c r="D129" s="28" t="str">
        <f>'FINAL 2017-WP-Data'!P126</f>
        <v>000000000</v>
      </c>
      <c r="E129" s="28" t="str">
        <f>'FINAL 2017-WP-Data'!Q126</f>
        <v>000000000RT0001</v>
      </c>
      <c r="F129" s="28" t="str">
        <f>'FINAL 2017-WP-Data'!D126</f>
        <v>Richard Pilosof</v>
      </c>
      <c r="G129" s="28">
        <f>'FINAL 2017-WP-Data'!E126</f>
        <v>0</v>
      </c>
      <c r="H129" s="28">
        <f>'FINAL 2017-WP-Data'!M126</f>
        <v>1</v>
      </c>
      <c r="I129" s="28" t="str">
        <f>'FINAL 2017-WP-Data'!F126</f>
        <v>39 Hazelton Avenue</v>
      </c>
      <c r="J129" s="28">
        <f>'FINAL 2017-WP-Data'!G126</f>
        <v>0</v>
      </c>
      <c r="K129" s="28" t="str">
        <f>'FINAL 2017-WP-Data'!H126</f>
        <v>Toronto</v>
      </c>
      <c r="L129" s="28" t="str">
        <f>'FINAL 2017-WP-Data'!I126</f>
        <v>ON</v>
      </c>
      <c r="M129" s="28" t="str">
        <f>'FINAL 2017-WP-Data'!K126</f>
        <v>Can</v>
      </c>
      <c r="N129" s="59" t="str">
        <f>SUBSTITUTE('FINAL 2017-WP-Data'!J126, " ", "")</f>
        <v>M5R2E3</v>
      </c>
      <c r="O129" s="28" t="s">
        <v>2529</v>
      </c>
      <c r="P129" s="56">
        <f>'FINAL 2017-WP-Data'!N126</f>
        <v>4359.42</v>
      </c>
      <c r="Q129" s="56">
        <f>'FINAL 2017-WP-Data'!O126</f>
        <v>0</v>
      </c>
      <c r="R129" s="28">
        <f>'FINAL 2017-WP-Data'!R126</f>
        <v>0</v>
      </c>
      <c r="S129" s="28" t="str">
        <f>'FINAL 2017-WP-Data'!V126</f>
        <v>O</v>
      </c>
      <c r="AH129" s="35"/>
    </row>
    <row r="130" spans="1:34" x14ac:dyDescent="0.2">
      <c r="A130" s="28">
        <f>'FINAL 2017-WP-Data'!S127</f>
        <v>0</v>
      </c>
      <c r="B130" s="28">
        <f>'FINAL 2017-WP-Data'!T127</f>
        <v>0</v>
      </c>
      <c r="C130" s="28">
        <f>'FINAL 2017-WP-Data'!U127</f>
        <v>0</v>
      </c>
      <c r="D130" s="28" t="str">
        <f>'FINAL 2017-WP-Data'!P127</f>
        <v>000000000</v>
      </c>
      <c r="E130" s="28" t="str">
        <f>'FINAL 2017-WP-Data'!Q127</f>
        <v>755134525RT0001</v>
      </c>
      <c r="F130" s="28" t="str">
        <f>'FINAL 2017-WP-Data'!D127</f>
        <v>Richard Zemel</v>
      </c>
      <c r="G130" s="28">
        <f>'FINAL 2017-WP-Data'!E127</f>
        <v>0</v>
      </c>
      <c r="H130" s="28">
        <f>'FINAL 2017-WP-Data'!M127</f>
        <v>3</v>
      </c>
      <c r="I130" s="28" t="str">
        <f>'FINAL 2017-WP-Data'!F127</f>
        <v>20 Bannon Avenue</v>
      </c>
      <c r="J130" s="28">
        <f>'FINAL 2017-WP-Data'!G127</f>
        <v>0</v>
      </c>
      <c r="K130" s="28" t="str">
        <f>'FINAL 2017-WP-Data'!H127</f>
        <v>Toronto</v>
      </c>
      <c r="L130" s="28" t="str">
        <f>'FINAL 2017-WP-Data'!I127</f>
        <v>ON</v>
      </c>
      <c r="M130" s="28" t="str">
        <f>'FINAL 2017-WP-Data'!K127</f>
        <v>Can</v>
      </c>
      <c r="N130" s="59" t="str">
        <f>SUBSTITUTE('FINAL 2017-WP-Data'!J127, " ", "")</f>
        <v>M8X1T8</v>
      </c>
      <c r="O130" s="28" t="s">
        <v>2529</v>
      </c>
      <c r="P130" s="56">
        <f>'FINAL 2017-WP-Data'!N127</f>
        <v>4500</v>
      </c>
      <c r="Q130" s="56">
        <f>'FINAL 2017-WP-Data'!O127</f>
        <v>0</v>
      </c>
      <c r="R130" s="28">
        <f>'FINAL 2017-WP-Data'!R127</f>
        <v>0</v>
      </c>
      <c r="S130" s="28" t="str">
        <f>'FINAL 2017-WP-Data'!V127</f>
        <v>O</v>
      </c>
      <c r="AH130" s="35"/>
    </row>
    <row r="131" spans="1:34" x14ac:dyDescent="0.2">
      <c r="A131" s="28">
        <f>'FINAL 2017-WP-Data'!S128</f>
        <v>0</v>
      </c>
      <c r="B131" s="28">
        <f>'FINAL 2017-WP-Data'!T128</f>
        <v>0</v>
      </c>
      <c r="C131" s="28">
        <f>'FINAL 2017-WP-Data'!U128</f>
        <v>0</v>
      </c>
      <c r="D131" s="28" t="str">
        <f>'FINAL 2017-WP-Data'!P128</f>
        <v>000000000</v>
      </c>
      <c r="E131" s="28" t="str">
        <f>'FINAL 2017-WP-Data'!Q128</f>
        <v>123321341RT0001</v>
      </c>
      <c r="F131" s="28" t="str">
        <f>'FINAL 2017-WP-Data'!D128</f>
        <v>Diebold Company of Canada</v>
      </c>
      <c r="G131" s="28">
        <f>'FINAL 2017-WP-Data'!E128</f>
        <v>0</v>
      </c>
      <c r="H131" s="28" t="str">
        <f>'FINAL 2017-WP-Data'!M128</f>
        <v>3</v>
      </c>
      <c r="I131" s="28" t="str">
        <f>'FINAL 2017-WP-Data'!F128</f>
        <v>6630 Campobello Road</v>
      </c>
      <c r="J131" s="28">
        <f>'FINAL 2017-WP-Data'!G128</f>
        <v>0</v>
      </c>
      <c r="K131" s="28" t="str">
        <f>'FINAL 2017-WP-Data'!H128</f>
        <v>Mississauga</v>
      </c>
      <c r="L131" s="28" t="str">
        <f>'FINAL 2017-WP-Data'!I128</f>
        <v>ON</v>
      </c>
      <c r="M131" s="28" t="str">
        <f>'FINAL 2017-WP-Data'!K128</f>
        <v>Can</v>
      </c>
      <c r="N131" s="59" t="str">
        <f>SUBSTITUTE('FINAL 2017-WP-Data'!J128, " ", "")</f>
        <v>L5N2L8</v>
      </c>
      <c r="O131" s="28" t="s">
        <v>2529</v>
      </c>
      <c r="P131" s="56">
        <f>'FINAL 2017-WP-Data'!N128</f>
        <v>4566</v>
      </c>
      <c r="Q131" s="56">
        <f>'FINAL 2017-WP-Data'!O128</f>
        <v>0</v>
      </c>
      <c r="R131" s="28">
        <f>'FINAL 2017-WP-Data'!R128</f>
        <v>0</v>
      </c>
      <c r="S131" s="28" t="str">
        <f>'FINAL 2017-WP-Data'!V128</f>
        <v>O</v>
      </c>
      <c r="AH131" s="35"/>
    </row>
    <row r="132" spans="1:34" x14ac:dyDescent="0.2">
      <c r="A132" s="28">
        <f>'FINAL 2017-WP-Data'!S129</f>
        <v>0</v>
      </c>
      <c r="B132" s="28">
        <f>'FINAL 2017-WP-Data'!T129</f>
        <v>0</v>
      </c>
      <c r="C132" s="28">
        <f>'FINAL 2017-WP-Data'!U129</f>
        <v>0</v>
      </c>
      <c r="D132" s="28" t="str">
        <f>'FINAL 2017-WP-Data'!P129</f>
        <v>000000000</v>
      </c>
      <c r="E132" s="28" t="str">
        <f>'FINAL 2017-WP-Data'!Q129</f>
        <v>821962784RT0001</v>
      </c>
      <c r="F132" s="28" t="str">
        <f>'FINAL 2017-WP-Data'!D129</f>
        <v>The Westin Trillium House</v>
      </c>
      <c r="G132" s="28">
        <f>'FINAL 2017-WP-Data'!E129</f>
        <v>0</v>
      </c>
      <c r="H132" s="28" t="str">
        <f>'FINAL 2017-WP-Data'!M129</f>
        <v>3</v>
      </c>
      <c r="I132" s="28" t="str">
        <f>'FINAL 2017-WP-Data'!F129</f>
        <v>108 Jozo Weider Bl.</v>
      </c>
      <c r="J132" s="28" t="str">
        <f>'FINAL 2017-WP-Data'!G129</f>
        <v>Blue Mountain Resorts LP</v>
      </c>
      <c r="K132" s="28" t="str">
        <f>'FINAL 2017-WP-Data'!H129</f>
        <v>Blue Mountains</v>
      </c>
      <c r="L132" s="28" t="str">
        <f>'FINAL 2017-WP-Data'!I129</f>
        <v>ON</v>
      </c>
      <c r="M132" s="28" t="str">
        <f>'FINAL 2017-WP-Data'!K129</f>
        <v>Can</v>
      </c>
      <c r="N132" s="59" t="str">
        <f>SUBSTITUTE('FINAL 2017-WP-Data'!J129, " ", "")</f>
        <v>L9Y3Z2</v>
      </c>
      <c r="O132" s="28" t="s">
        <v>2529</v>
      </c>
      <c r="P132" s="56">
        <f>'FINAL 2017-WP-Data'!N129</f>
        <v>4678.6099999999997</v>
      </c>
      <c r="Q132" s="56">
        <f>'FINAL 2017-WP-Data'!O129</f>
        <v>0</v>
      </c>
      <c r="R132" s="28">
        <f>'FINAL 2017-WP-Data'!R129</f>
        <v>0</v>
      </c>
      <c r="S132" s="28" t="str">
        <f>'FINAL 2017-WP-Data'!V129</f>
        <v>O</v>
      </c>
      <c r="AH132" s="35"/>
    </row>
    <row r="133" spans="1:34" x14ac:dyDescent="0.2">
      <c r="A133" s="28">
        <f>'FINAL 2017-WP-Data'!S130</f>
        <v>0</v>
      </c>
      <c r="B133" s="28">
        <f>'FINAL 2017-WP-Data'!T130</f>
        <v>0</v>
      </c>
      <c r="C133" s="28">
        <f>'FINAL 2017-WP-Data'!U130</f>
        <v>0</v>
      </c>
      <c r="D133" s="28" t="str">
        <f>'FINAL 2017-WP-Data'!P130</f>
        <v>000000000</v>
      </c>
      <c r="E133" s="28" t="str">
        <f>'FINAL 2017-WP-Data'!Q130</f>
        <v>862738663RT0001</v>
      </c>
      <c r="F133" s="28" t="str">
        <f>'FINAL 2017-WP-Data'!D130</f>
        <v>10tation Event Catering Inc.</v>
      </c>
      <c r="G133" s="28">
        <f>'FINAL 2017-WP-Data'!E130</f>
        <v>0</v>
      </c>
      <c r="H133" s="28" t="str">
        <f>'FINAL 2017-WP-Data'!M130</f>
        <v>3</v>
      </c>
      <c r="I133" s="28" t="str">
        <f>'FINAL 2017-WP-Data'!F130</f>
        <v>232 Norseman Street</v>
      </c>
      <c r="J133" s="28">
        <f>'FINAL 2017-WP-Data'!G130</f>
        <v>0</v>
      </c>
      <c r="K133" s="28" t="str">
        <f>'FINAL 2017-WP-Data'!H130</f>
        <v>Etobicoke</v>
      </c>
      <c r="L133" s="28" t="str">
        <f>'FINAL 2017-WP-Data'!I130</f>
        <v>ON</v>
      </c>
      <c r="M133" s="28" t="str">
        <f>'FINAL 2017-WP-Data'!K130</f>
        <v>Can</v>
      </c>
      <c r="N133" s="59" t="str">
        <f>SUBSTITUTE('FINAL 2017-WP-Data'!J130, " ", "")</f>
        <v>M8Z2R4</v>
      </c>
      <c r="O133" s="28" t="s">
        <v>2529</v>
      </c>
      <c r="P133" s="56">
        <f>'FINAL 2017-WP-Data'!N130</f>
        <v>4740.0999999999995</v>
      </c>
      <c r="Q133" s="56">
        <f>'FINAL 2017-WP-Data'!O130</f>
        <v>11775.72</v>
      </c>
      <c r="R133" s="28">
        <f>'FINAL 2017-WP-Data'!R130</f>
        <v>0</v>
      </c>
      <c r="S133" s="28" t="str">
        <f>'FINAL 2017-WP-Data'!V130</f>
        <v>O</v>
      </c>
      <c r="AH133" s="35"/>
    </row>
    <row r="134" spans="1:34" x14ac:dyDescent="0.2">
      <c r="A134" s="28">
        <f>'FINAL 2017-WP-Data'!S131</f>
        <v>0</v>
      </c>
      <c r="B134" s="28">
        <f>'FINAL 2017-WP-Data'!T131</f>
        <v>0</v>
      </c>
      <c r="C134" s="28">
        <f>'FINAL 2017-WP-Data'!U131</f>
        <v>0</v>
      </c>
      <c r="D134" s="28" t="str">
        <f>'FINAL 2017-WP-Data'!P131</f>
        <v>000000000</v>
      </c>
      <c r="E134" s="28" t="str">
        <f>'FINAL 2017-WP-Data'!Q131</f>
        <v>893352922RT0001</v>
      </c>
      <c r="F134" s="28" t="str">
        <f>'FINAL 2017-WP-Data'!D131</f>
        <v>Wilmac Business Equipment Co</v>
      </c>
      <c r="G134" s="28">
        <f>'FINAL 2017-WP-Data'!E131</f>
        <v>0</v>
      </c>
      <c r="H134" s="28" t="str">
        <f>'FINAL 2017-WP-Data'!M131</f>
        <v>3</v>
      </c>
      <c r="I134" s="28" t="str">
        <f>'FINAL 2017-WP-Data'!F131</f>
        <v>80 Richmond Street W Suite 902</v>
      </c>
      <c r="J134" s="28">
        <f>'FINAL 2017-WP-Data'!G131</f>
        <v>0</v>
      </c>
      <c r="K134" s="28" t="str">
        <f>'FINAL 2017-WP-Data'!H131</f>
        <v>Toronto</v>
      </c>
      <c r="L134" s="28" t="str">
        <f>'FINAL 2017-WP-Data'!I131</f>
        <v>ON</v>
      </c>
      <c r="M134" s="28" t="str">
        <f>'FINAL 2017-WP-Data'!K131</f>
        <v>Can</v>
      </c>
      <c r="N134" s="59" t="str">
        <f>SUBSTITUTE('FINAL 2017-WP-Data'!J131, " ", "")</f>
        <v>M5H2A4</v>
      </c>
      <c r="O134" s="28" t="s">
        <v>2529</v>
      </c>
      <c r="P134" s="56">
        <f>'FINAL 2017-WP-Data'!N131</f>
        <v>4940</v>
      </c>
      <c r="Q134" s="56">
        <f>'FINAL 2017-WP-Data'!O131</f>
        <v>0</v>
      </c>
      <c r="R134" s="28">
        <f>'FINAL 2017-WP-Data'!R131</f>
        <v>0</v>
      </c>
      <c r="S134" s="28" t="str">
        <f>'FINAL 2017-WP-Data'!V131</f>
        <v>O</v>
      </c>
      <c r="AH134" s="35"/>
    </row>
    <row r="135" spans="1:34" x14ac:dyDescent="0.2">
      <c r="A135" s="28">
        <f>'FINAL 2017-WP-Data'!S132</f>
        <v>0</v>
      </c>
      <c r="B135" s="28">
        <f>'FINAL 2017-WP-Data'!T132</f>
        <v>0</v>
      </c>
      <c r="C135" s="28">
        <f>'FINAL 2017-WP-Data'!U132</f>
        <v>0</v>
      </c>
      <c r="D135" s="28" t="str">
        <f>'FINAL 2017-WP-Data'!P132</f>
        <v>000000000</v>
      </c>
      <c r="E135" s="28" t="str">
        <f>'FINAL 2017-WP-Data'!Q132</f>
        <v>780280525RT0001</v>
      </c>
      <c r="F135" s="28" t="str">
        <f>'FINAL 2017-WP-Data'!D132</f>
        <v>Reeve Resolutions</v>
      </c>
      <c r="G135" s="28">
        <f>'FINAL 2017-WP-Data'!E132</f>
        <v>0</v>
      </c>
      <c r="H135" s="28">
        <f>'FINAL 2017-WP-Data'!M132</f>
        <v>1</v>
      </c>
      <c r="I135" s="28" t="str">
        <f>'FINAL 2017-WP-Data'!F132</f>
        <v>109 Chester Avenue</v>
      </c>
      <c r="J135" s="28">
        <f>'FINAL 2017-WP-Data'!G132</f>
        <v>0</v>
      </c>
      <c r="K135" s="28" t="str">
        <f>'FINAL 2017-WP-Data'!H132</f>
        <v>Toronto</v>
      </c>
      <c r="L135" s="28" t="str">
        <f>'FINAL 2017-WP-Data'!I132</f>
        <v>ON</v>
      </c>
      <c r="M135" s="28" t="str">
        <f>'FINAL 2017-WP-Data'!K132</f>
        <v>Can</v>
      </c>
      <c r="N135" s="59" t="str">
        <f>SUBSTITUTE('FINAL 2017-WP-Data'!J132, " ", "")</f>
        <v>M4K2Z8</v>
      </c>
      <c r="O135" s="28" t="s">
        <v>2529</v>
      </c>
      <c r="P135" s="56">
        <f>'FINAL 2017-WP-Data'!N132</f>
        <v>4971.9399999999996</v>
      </c>
      <c r="Q135" s="56">
        <f>'FINAL 2017-WP-Data'!O132</f>
        <v>0</v>
      </c>
      <c r="R135" s="28">
        <f>'FINAL 2017-WP-Data'!R132</f>
        <v>0</v>
      </c>
      <c r="S135" s="28" t="str">
        <f>'FINAL 2017-WP-Data'!V132</f>
        <v>O</v>
      </c>
      <c r="AH135" s="35"/>
    </row>
    <row r="136" spans="1:34" x14ac:dyDescent="0.2">
      <c r="A136" s="28">
        <f>'FINAL 2017-WP-Data'!S133</f>
        <v>0</v>
      </c>
      <c r="B136" s="28">
        <f>'FINAL 2017-WP-Data'!T133</f>
        <v>0</v>
      </c>
      <c r="C136" s="28">
        <f>'FINAL 2017-WP-Data'!U133</f>
        <v>0</v>
      </c>
      <c r="D136" s="28" t="str">
        <f>'FINAL 2017-WP-Data'!P133</f>
        <v>000000000</v>
      </c>
      <c r="E136" s="28" t="str">
        <f>'FINAL 2017-WP-Data'!Q133</f>
        <v>100728922RT0001</v>
      </c>
      <c r="F136" s="28" t="str">
        <f>'FINAL 2017-WP-Data'!D133</f>
        <v>THE CALDWELL PARTNERS INTERNAT</v>
      </c>
      <c r="G136" s="28" t="str">
        <f>'FINAL 2017-WP-Data'!E133</f>
        <v>IONAL INC</v>
      </c>
      <c r="H136" s="28">
        <f>'FINAL 2017-WP-Data'!M133</f>
        <v>3</v>
      </c>
      <c r="I136" s="28" t="str">
        <f>'FINAL 2017-WP-Data'!F133</f>
        <v>165 AVENUE RD</v>
      </c>
      <c r="J136" s="28" t="str">
        <f>'FINAL 2017-WP-Data'!G133</f>
        <v>SUITE 600</v>
      </c>
      <c r="K136" s="28" t="str">
        <f>'FINAL 2017-WP-Data'!H133</f>
        <v>Toronto</v>
      </c>
      <c r="L136" s="28" t="str">
        <f>'FINAL 2017-WP-Data'!I133</f>
        <v>ON</v>
      </c>
      <c r="M136" s="28" t="str">
        <f>'FINAL 2017-WP-Data'!K133</f>
        <v>Can</v>
      </c>
      <c r="N136" s="59" t="str">
        <f>SUBSTITUTE('FINAL 2017-WP-Data'!J133, " ", "")</f>
        <v>M5R3S4</v>
      </c>
      <c r="O136" s="28" t="s">
        <v>2529</v>
      </c>
      <c r="P136" s="56">
        <f>'FINAL 2017-WP-Data'!N133</f>
        <v>5000</v>
      </c>
      <c r="Q136" s="56">
        <f>'FINAL 2017-WP-Data'!O133</f>
        <v>0</v>
      </c>
      <c r="R136" s="28">
        <f>'FINAL 2017-WP-Data'!R133</f>
        <v>0</v>
      </c>
      <c r="S136" s="28" t="str">
        <f>'FINAL 2017-WP-Data'!V133</f>
        <v>O</v>
      </c>
      <c r="AH136" s="35"/>
    </row>
    <row r="137" spans="1:34" x14ac:dyDescent="0.2">
      <c r="A137" s="28">
        <f>'FINAL 2017-WP-Data'!S134</f>
        <v>0</v>
      </c>
      <c r="B137" s="28">
        <f>'FINAL 2017-WP-Data'!T134</f>
        <v>0</v>
      </c>
      <c r="C137" s="28">
        <f>'FINAL 2017-WP-Data'!U134</f>
        <v>0</v>
      </c>
      <c r="D137" s="28" t="str">
        <f>'FINAL 2017-WP-Data'!P134</f>
        <v>000000000</v>
      </c>
      <c r="E137" s="28" t="str">
        <f>'FINAL 2017-WP-Data'!Q134</f>
        <v>128614211RT0001</v>
      </c>
      <c r="F137" s="28" t="str">
        <f>'FINAL 2017-WP-Data'!D134</f>
        <v>Pension Investment Association</v>
      </c>
      <c r="G137" s="28">
        <f>'FINAL 2017-WP-Data'!E134</f>
        <v>0</v>
      </c>
      <c r="H137" s="28" t="str">
        <f>'FINAL 2017-WP-Data'!M134</f>
        <v>3</v>
      </c>
      <c r="I137" s="28" t="str">
        <f>'FINAL 2017-WP-Data'!F134</f>
        <v>20 Carlton Street Suite 123</v>
      </c>
      <c r="J137" s="28">
        <f>'FINAL 2017-WP-Data'!G134</f>
        <v>0</v>
      </c>
      <c r="K137" s="28" t="str">
        <f>'FINAL 2017-WP-Data'!H134</f>
        <v>Toronto</v>
      </c>
      <c r="L137" s="28" t="str">
        <f>'FINAL 2017-WP-Data'!I134</f>
        <v>ON</v>
      </c>
      <c r="M137" s="28" t="str">
        <f>'FINAL 2017-WP-Data'!K134</f>
        <v>Can</v>
      </c>
      <c r="N137" s="59" t="str">
        <f>SUBSTITUTE('FINAL 2017-WP-Data'!J134, " ", "")</f>
        <v>M5B2H5</v>
      </c>
      <c r="O137" s="28" t="s">
        <v>2529</v>
      </c>
      <c r="P137" s="56">
        <f>'FINAL 2017-WP-Data'!N134</f>
        <v>5000</v>
      </c>
      <c r="Q137" s="56">
        <f>'FINAL 2017-WP-Data'!O134</f>
        <v>0</v>
      </c>
      <c r="R137" s="28">
        <f>'FINAL 2017-WP-Data'!R134</f>
        <v>0</v>
      </c>
      <c r="S137" s="28" t="str">
        <f>'FINAL 2017-WP-Data'!V134</f>
        <v>O</v>
      </c>
      <c r="AH137" s="35"/>
    </row>
    <row r="138" spans="1:34" x14ac:dyDescent="0.2">
      <c r="A138" s="28">
        <f>'FINAL 2017-WP-Data'!S135</f>
        <v>0</v>
      </c>
      <c r="B138" s="28">
        <f>'FINAL 2017-WP-Data'!T135</f>
        <v>0</v>
      </c>
      <c r="C138" s="28">
        <f>'FINAL 2017-WP-Data'!U135</f>
        <v>0</v>
      </c>
      <c r="D138" s="28" t="str">
        <f>'FINAL 2017-WP-Data'!P135</f>
        <v>000000000</v>
      </c>
      <c r="E138" s="28" t="str">
        <f>'FINAL 2017-WP-Data'!Q135</f>
        <v>821421088RT0001</v>
      </c>
      <c r="F138" s="28" t="str">
        <f>'FINAL 2017-WP-Data'!D135</f>
        <v>Kira Talent Inc.</v>
      </c>
      <c r="G138" s="28">
        <f>'FINAL 2017-WP-Data'!E135</f>
        <v>0</v>
      </c>
      <c r="H138" s="28">
        <f>'FINAL 2017-WP-Data'!M135</f>
        <v>3</v>
      </c>
      <c r="I138" s="28" t="str">
        <f>'FINAL 2017-WP-Data'!F135</f>
        <v>10 Dundas St East</v>
      </c>
      <c r="J138" s="28" t="str">
        <f>'FINAL 2017-WP-Data'!G135</f>
        <v>Suite 600</v>
      </c>
      <c r="K138" s="28" t="str">
        <f>'FINAL 2017-WP-Data'!H135</f>
        <v>Toronto</v>
      </c>
      <c r="L138" s="28" t="str">
        <f>'FINAL 2017-WP-Data'!I135</f>
        <v>ON</v>
      </c>
      <c r="M138" s="28" t="str">
        <f>'FINAL 2017-WP-Data'!K135</f>
        <v>Can</v>
      </c>
      <c r="N138" s="59" t="str">
        <f>SUBSTITUTE('FINAL 2017-WP-Data'!J135, " ", "")</f>
        <v>M5B2G9</v>
      </c>
      <c r="O138" s="28" t="s">
        <v>2529</v>
      </c>
      <c r="P138" s="56">
        <f>'FINAL 2017-WP-Data'!N135</f>
        <v>5000</v>
      </c>
      <c r="Q138" s="56">
        <f>'FINAL 2017-WP-Data'!O135</f>
        <v>0</v>
      </c>
      <c r="R138" s="28">
        <f>'FINAL 2017-WP-Data'!R135</f>
        <v>0</v>
      </c>
      <c r="S138" s="28" t="str">
        <f>'FINAL 2017-WP-Data'!V135</f>
        <v>O</v>
      </c>
      <c r="AH138" s="35"/>
    </row>
    <row r="139" spans="1:34" x14ac:dyDescent="0.2">
      <c r="A139" s="28">
        <f>'FINAL 2017-WP-Data'!S136</f>
        <v>0</v>
      </c>
      <c r="B139" s="28">
        <f>'FINAL 2017-WP-Data'!T136</f>
        <v>0</v>
      </c>
      <c r="C139" s="28">
        <f>'FINAL 2017-WP-Data'!U136</f>
        <v>0</v>
      </c>
      <c r="D139" s="28" t="str">
        <f>'FINAL 2017-WP-Data'!P136</f>
        <v>000000000</v>
      </c>
      <c r="E139" s="28" t="str">
        <f>'FINAL 2017-WP-Data'!Q136</f>
        <v>827648817RT0001</v>
      </c>
      <c r="F139" s="28" t="str">
        <f>'FINAL 2017-WP-Data'!D136</f>
        <v>CREELMAN RESEARCH INC</v>
      </c>
      <c r="G139" s="28">
        <f>'FINAL 2017-WP-Data'!E136</f>
        <v>0</v>
      </c>
      <c r="H139" s="28">
        <f>'FINAL 2017-WP-Data'!M136</f>
        <v>3</v>
      </c>
      <c r="I139" s="28" t="str">
        <f>'FINAL 2017-WP-Data'!F136</f>
        <v>63 CAMBRIDGE AVE</v>
      </c>
      <c r="J139" s="28">
        <f>'FINAL 2017-WP-Data'!G136</f>
        <v>0</v>
      </c>
      <c r="K139" s="28" t="str">
        <f>'FINAL 2017-WP-Data'!H136</f>
        <v>Toronto</v>
      </c>
      <c r="L139" s="28" t="str">
        <f>'FINAL 2017-WP-Data'!I136</f>
        <v>ON</v>
      </c>
      <c r="M139" s="28" t="str">
        <f>'FINAL 2017-WP-Data'!K136</f>
        <v>Can</v>
      </c>
      <c r="N139" s="59" t="str">
        <f>SUBSTITUTE('FINAL 2017-WP-Data'!J136, " ", "")</f>
        <v>M4K2L2</v>
      </c>
      <c r="O139" s="28" t="s">
        <v>2529</v>
      </c>
      <c r="P139" s="56">
        <f>'FINAL 2017-WP-Data'!N136</f>
        <v>5000</v>
      </c>
      <c r="Q139" s="56">
        <f>'FINAL 2017-WP-Data'!O136</f>
        <v>0</v>
      </c>
      <c r="R139" s="28">
        <f>'FINAL 2017-WP-Data'!R136</f>
        <v>0</v>
      </c>
      <c r="S139" s="28" t="str">
        <f>'FINAL 2017-WP-Data'!V136</f>
        <v>O</v>
      </c>
      <c r="AH139" s="35"/>
    </row>
    <row r="140" spans="1:34" x14ac:dyDescent="0.2">
      <c r="A140" s="28">
        <f>'FINAL 2017-WP-Data'!S137</f>
        <v>0</v>
      </c>
      <c r="B140" s="28">
        <f>'FINAL 2017-WP-Data'!T137</f>
        <v>0</v>
      </c>
      <c r="C140" s="28">
        <f>'FINAL 2017-WP-Data'!U137</f>
        <v>0</v>
      </c>
      <c r="D140" s="28" t="str">
        <f>'FINAL 2017-WP-Data'!P137</f>
        <v>000000000</v>
      </c>
      <c r="E140" s="28" t="str">
        <f>'FINAL 2017-WP-Data'!Q137</f>
        <v>849442843RT0001</v>
      </c>
      <c r="F140" s="28" t="str">
        <f>'FINAL 2017-WP-Data'!D137</f>
        <v>Change with Confidence Inc.</v>
      </c>
      <c r="G140" s="28">
        <f>'FINAL 2017-WP-Data'!E137</f>
        <v>0</v>
      </c>
      <c r="H140" s="28" t="str">
        <f>'FINAL 2017-WP-Data'!M137</f>
        <v>3</v>
      </c>
      <c r="I140" s="28" t="str">
        <f>'FINAL 2017-WP-Data'!F137</f>
        <v>7 Orchard Crescent</v>
      </c>
      <c r="J140" s="28">
        <f>'FINAL 2017-WP-Data'!G137</f>
        <v>0</v>
      </c>
      <c r="K140" s="28" t="str">
        <f>'FINAL 2017-WP-Data'!H137</f>
        <v>Toronto</v>
      </c>
      <c r="L140" s="28" t="str">
        <f>'FINAL 2017-WP-Data'!I137</f>
        <v>ON</v>
      </c>
      <c r="M140" s="28" t="str">
        <f>'FINAL 2017-WP-Data'!K137</f>
        <v>Can</v>
      </c>
      <c r="N140" s="59" t="str">
        <f>SUBSTITUTE('FINAL 2017-WP-Data'!J137, " ", "")</f>
        <v>M8Z3C9</v>
      </c>
      <c r="O140" s="28" t="s">
        <v>2529</v>
      </c>
      <c r="P140" s="56">
        <f>'FINAL 2017-WP-Data'!N137</f>
        <v>5000</v>
      </c>
      <c r="Q140" s="56">
        <f>'FINAL 2017-WP-Data'!O137</f>
        <v>0</v>
      </c>
      <c r="R140" s="28">
        <f>'FINAL 2017-WP-Data'!R137</f>
        <v>0</v>
      </c>
      <c r="S140" s="28" t="str">
        <f>'FINAL 2017-WP-Data'!V137</f>
        <v>O</v>
      </c>
      <c r="AH140" s="35"/>
    </row>
    <row r="141" spans="1:34" x14ac:dyDescent="0.2">
      <c r="A141" s="28">
        <f>'FINAL 2017-WP-Data'!S138</f>
        <v>0</v>
      </c>
      <c r="B141" s="28">
        <f>'FINAL 2017-WP-Data'!T138</f>
        <v>0</v>
      </c>
      <c r="C141" s="28">
        <f>'FINAL 2017-WP-Data'!U138</f>
        <v>0</v>
      </c>
      <c r="D141" s="28" t="str">
        <f>'FINAL 2017-WP-Data'!P138</f>
        <v>000000000</v>
      </c>
      <c r="E141" s="28" t="str">
        <f>'FINAL 2017-WP-Data'!Q138</f>
        <v>893224873RT0001</v>
      </c>
      <c r="F141" s="28" t="str">
        <f>'FINAL 2017-WP-Data'!D138</f>
        <v>News Canada Inc</v>
      </c>
      <c r="G141" s="28">
        <f>'FINAL 2017-WP-Data'!E138</f>
        <v>0</v>
      </c>
      <c r="H141" s="28" t="str">
        <f>'FINAL 2017-WP-Data'!M138</f>
        <v>3</v>
      </c>
      <c r="I141" s="28" t="str">
        <f>'FINAL 2017-WP-Data'!F138</f>
        <v>920 Yonge St.#509</v>
      </c>
      <c r="J141" s="28">
        <f>'FINAL 2017-WP-Data'!G138</f>
        <v>0</v>
      </c>
      <c r="K141" s="28" t="str">
        <f>'FINAL 2017-WP-Data'!H138</f>
        <v>Toronto</v>
      </c>
      <c r="L141" s="28" t="str">
        <f>'FINAL 2017-WP-Data'!I138</f>
        <v>ON</v>
      </c>
      <c r="M141" s="28" t="str">
        <f>'FINAL 2017-WP-Data'!K138</f>
        <v>Can</v>
      </c>
      <c r="N141" s="59" t="str">
        <f>SUBSTITUTE('FINAL 2017-WP-Data'!J138, " ", "")</f>
        <v>M4W3C7</v>
      </c>
      <c r="O141" s="28" t="s">
        <v>2529</v>
      </c>
      <c r="P141" s="56">
        <f>'FINAL 2017-WP-Data'!N138</f>
        <v>5100</v>
      </c>
      <c r="Q141" s="56">
        <f>'FINAL 2017-WP-Data'!O138</f>
        <v>0</v>
      </c>
      <c r="R141" s="28">
        <f>'FINAL 2017-WP-Data'!R138</f>
        <v>0</v>
      </c>
      <c r="S141" s="28" t="str">
        <f>'FINAL 2017-WP-Data'!V138</f>
        <v>O</v>
      </c>
      <c r="AH141" s="35"/>
    </row>
    <row r="142" spans="1:34" x14ac:dyDescent="0.2">
      <c r="A142" s="28">
        <f>'FINAL 2017-WP-Data'!S139</f>
        <v>0</v>
      </c>
      <c r="B142" s="28">
        <f>'FINAL 2017-WP-Data'!T139</f>
        <v>0</v>
      </c>
      <c r="C142" s="28">
        <f>'FINAL 2017-WP-Data'!U139</f>
        <v>0</v>
      </c>
      <c r="D142" s="28" t="str">
        <f>'FINAL 2017-WP-Data'!P139</f>
        <v>000000000</v>
      </c>
      <c r="E142" s="28" t="str">
        <f>'FINAL 2017-WP-Data'!Q139</f>
        <v>105666028RT0001</v>
      </c>
      <c r="F142" s="28" t="str">
        <f>'FINAL 2017-WP-Data'!D139</f>
        <v>WHIPPET COMMUNICATIONS LTD.</v>
      </c>
      <c r="G142" s="28">
        <f>'FINAL 2017-WP-Data'!E139</f>
        <v>0</v>
      </c>
      <c r="H142" s="28">
        <f>'FINAL 2017-WP-Data'!M139</f>
        <v>3</v>
      </c>
      <c r="I142" s="28" t="str">
        <f>'FINAL 2017-WP-Data'!F139</f>
        <v>35 PINE RIDGE ROAD</v>
      </c>
      <c r="J142" s="28">
        <f>'FINAL 2017-WP-Data'!G139</f>
        <v>0</v>
      </c>
      <c r="K142" s="28" t="str">
        <f>'FINAL 2017-WP-Data'!H139</f>
        <v>ERIN</v>
      </c>
      <c r="L142" s="28" t="str">
        <f>'FINAL 2017-WP-Data'!I139</f>
        <v>ON</v>
      </c>
      <c r="M142" s="28" t="str">
        <f>'FINAL 2017-WP-Data'!K139</f>
        <v>Can</v>
      </c>
      <c r="N142" s="59" t="str">
        <f>SUBSTITUTE('FINAL 2017-WP-Data'!J139, " ", "")</f>
        <v>N0B1T0</v>
      </c>
      <c r="O142" s="28" t="s">
        <v>2529</v>
      </c>
      <c r="P142" s="56">
        <f>'FINAL 2017-WP-Data'!N139</f>
        <v>5200</v>
      </c>
      <c r="Q142" s="56">
        <f>'FINAL 2017-WP-Data'!O139</f>
        <v>0</v>
      </c>
      <c r="R142" s="28">
        <f>'FINAL 2017-WP-Data'!R139</f>
        <v>0</v>
      </c>
      <c r="S142" s="28" t="str">
        <f>'FINAL 2017-WP-Data'!V139</f>
        <v>O</v>
      </c>
      <c r="AH142" s="35"/>
    </row>
    <row r="143" spans="1:34" x14ac:dyDescent="0.2">
      <c r="A143" s="28">
        <f>'FINAL 2017-WP-Data'!S140</f>
        <v>0</v>
      </c>
      <c r="B143" s="28">
        <f>'FINAL 2017-WP-Data'!T140</f>
        <v>0</v>
      </c>
      <c r="C143" s="28">
        <f>'FINAL 2017-WP-Data'!U140</f>
        <v>0</v>
      </c>
      <c r="D143" s="28" t="str">
        <f>'FINAL 2017-WP-Data'!P140</f>
        <v>000000000</v>
      </c>
      <c r="E143" s="28" t="str">
        <f>'FINAL 2017-WP-Data'!Q140</f>
        <v>872497227RT0001</v>
      </c>
      <c r="F143" s="28" t="str">
        <f>'FINAL 2017-WP-Data'!D140</f>
        <v>Pilchner Schoustal Internation</v>
      </c>
      <c r="G143" s="28">
        <f>'FINAL 2017-WP-Data'!E140</f>
        <v>0</v>
      </c>
      <c r="H143" s="28" t="str">
        <f>'FINAL 2017-WP-Data'!M140</f>
        <v>3</v>
      </c>
      <c r="I143" s="28" t="str">
        <f>'FINAL 2017-WP-Data'!F140</f>
        <v>376 Queen Street East</v>
      </c>
      <c r="J143" s="28">
        <f>'FINAL 2017-WP-Data'!G140</f>
        <v>0</v>
      </c>
      <c r="K143" s="28" t="str">
        <f>'FINAL 2017-WP-Data'!H140</f>
        <v>Toronto</v>
      </c>
      <c r="L143" s="28" t="str">
        <f>'FINAL 2017-WP-Data'!I140</f>
        <v>ON</v>
      </c>
      <c r="M143" s="28" t="str">
        <f>'FINAL 2017-WP-Data'!K140</f>
        <v>Can</v>
      </c>
      <c r="N143" s="59" t="str">
        <f>SUBSTITUTE('FINAL 2017-WP-Data'!J140, " ", "")</f>
        <v>M5A1T1</v>
      </c>
      <c r="O143" s="28" t="s">
        <v>2529</v>
      </c>
      <c r="P143" s="56">
        <f>'FINAL 2017-WP-Data'!N140</f>
        <v>5200</v>
      </c>
      <c r="Q143" s="56">
        <f>'FINAL 2017-WP-Data'!O140</f>
        <v>0</v>
      </c>
      <c r="R143" s="28">
        <f>'FINAL 2017-WP-Data'!R140</f>
        <v>0</v>
      </c>
      <c r="S143" s="28" t="str">
        <f>'FINAL 2017-WP-Data'!V140</f>
        <v>O</v>
      </c>
      <c r="AH143" s="35"/>
    </row>
    <row r="144" spans="1:34" x14ac:dyDescent="0.2">
      <c r="A144" s="28">
        <f>'FINAL 2017-WP-Data'!S141</f>
        <v>0</v>
      </c>
      <c r="B144" s="28">
        <f>'FINAL 2017-WP-Data'!T141</f>
        <v>0</v>
      </c>
      <c r="C144" s="28">
        <f>'FINAL 2017-WP-Data'!U141</f>
        <v>0</v>
      </c>
      <c r="D144" s="28" t="str">
        <f>'FINAL 2017-WP-Data'!P141</f>
        <v>000000000</v>
      </c>
      <c r="E144" s="28" t="str">
        <f>'FINAL 2017-WP-Data'!Q141</f>
        <v>865712137RT0001</v>
      </c>
      <c r="F144" s="28" t="str">
        <f>'FINAL 2017-WP-Data'!D141</f>
        <v>Acquaint Financial Inc.</v>
      </c>
      <c r="G144" s="28">
        <f>'FINAL 2017-WP-Data'!E141</f>
        <v>0</v>
      </c>
      <c r="H144" s="28" t="str">
        <f>'FINAL 2017-WP-Data'!M141</f>
        <v>3</v>
      </c>
      <c r="I144" s="28" t="str">
        <f>'FINAL 2017-WP-Data'!F141</f>
        <v>2131 Williams Parkway Suite 4</v>
      </c>
      <c r="J144" s="28">
        <f>'FINAL 2017-WP-Data'!G141</f>
        <v>0</v>
      </c>
      <c r="K144" s="28" t="str">
        <f>'FINAL 2017-WP-Data'!H141</f>
        <v>Brampton</v>
      </c>
      <c r="L144" s="28" t="str">
        <f>'FINAL 2017-WP-Data'!I141</f>
        <v>ON</v>
      </c>
      <c r="M144" s="28" t="str">
        <f>'FINAL 2017-WP-Data'!K141</f>
        <v>Can</v>
      </c>
      <c r="N144" s="59" t="str">
        <f>SUBSTITUTE('FINAL 2017-WP-Data'!J141, " ", "")</f>
        <v>L6S5Z4</v>
      </c>
      <c r="O144" s="28" t="s">
        <v>2529</v>
      </c>
      <c r="P144" s="56">
        <f>'FINAL 2017-WP-Data'!N141</f>
        <v>5398.75</v>
      </c>
      <c r="Q144" s="56">
        <f>'FINAL 2017-WP-Data'!O141</f>
        <v>0</v>
      </c>
      <c r="R144" s="28">
        <f>'FINAL 2017-WP-Data'!R141</f>
        <v>0</v>
      </c>
      <c r="S144" s="28" t="str">
        <f>'FINAL 2017-WP-Data'!V141</f>
        <v>O</v>
      </c>
      <c r="AH144" s="35"/>
    </row>
    <row r="145" spans="1:34" x14ac:dyDescent="0.2">
      <c r="A145" s="28">
        <f>'FINAL 2017-WP-Data'!S142</f>
        <v>0</v>
      </c>
      <c r="B145" s="28">
        <f>'FINAL 2017-WP-Data'!T142</f>
        <v>0</v>
      </c>
      <c r="C145" s="28">
        <f>'FINAL 2017-WP-Data'!U142</f>
        <v>0</v>
      </c>
      <c r="D145" s="28" t="str">
        <f>'FINAL 2017-WP-Data'!P142</f>
        <v>000000000</v>
      </c>
      <c r="E145" s="28" t="str">
        <f>'FINAL 2017-WP-Data'!Q142</f>
        <v>119176923RT0001</v>
      </c>
      <c r="F145" s="28" t="str">
        <f>'FINAL 2017-WP-Data'!D142</f>
        <v>The Cathedral Church of St.</v>
      </c>
      <c r="G145" s="28">
        <f>'FINAL 2017-WP-Data'!E142</f>
        <v>0</v>
      </c>
      <c r="H145" s="28" t="str">
        <f>'FINAL 2017-WP-Data'!M142</f>
        <v>3</v>
      </c>
      <c r="I145" s="28" t="str">
        <f>'FINAL 2017-WP-Data'!F142</f>
        <v>65 Church Street</v>
      </c>
      <c r="J145" s="28">
        <f>'FINAL 2017-WP-Data'!G142</f>
        <v>0</v>
      </c>
      <c r="K145" s="28" t="str">
        <f>'FINAL 2017-WP-Data'!H142</f>
        <v>Toronto</v>
      </c>
      <c r="L145" s="28" t="str">
        <f>'FINAL 2017-WP-Data'!I142</f>
        <v>ON</v>
      </c>
      <c r="M145" s="28" t="str">
        <f>'FINAL 2017-WP-Data'!K142</f>
        <v>Can</v>
      </c>
      <c r="N145" s="59" t="str">
        <f>SUBSTITUTE('FINAL 2017-WP-Data'!J142, " ", "")</f>
        <v>M5C2E9</v>
      </c>
      <c r="O145" s="28" t="s">
        <v>2529</v>
      </c>
      <c r="P145" s="56">
        <f>'FINAL 2017-WP-Data'!N142</f>
        <v>5399.8099999999995</v>
      </c>
      <c r="Q145" s="56">
        <f>'FINAL 2017-WP-Data'!O142</f>
        <v>82.86</v>
      </c>
      <c r="R145" s="28">
        <f>'FINAL 2017-WP-Data'!R142</f>
        <v>0</v>
      </c>
      <c r="S145" s="28" t="str">
        <f>'FINAL 2017-WP-Data'!V142</f>
        <v>O</v>
      </c>
      <c r="AH145" s="35"/>
    </row>
    <row r="146" spans="1:34" x14ac:dyDescent="0.2">
      <c r="A146" s="28">
        <f>'FINAL 2017-WP-Data'!S143</f>
        <v>0</v>
      </c>
      <c r="B146" s="28">
        <f>'FINAL 2017-WP-Data'!T143</f>
        <v>0</v>
      </c>
      <c r="C146" s="28">
        <f>'FINAL 2017-WP-Data'!U143</f>
        <v>0</v>
      </c>
      <c r="D146" s="28" t="str">
        <f>'FINAL 2017-WP-Data'!P143</f>
        <v>000000000</v>
      </c>
      <c r="E146" s="28" t="str">
        <f>'FINAL 2017-WP-Data'!Q143</f>
        <v>895651743RT0001</v>
      </c>
      <c r="F146" s="28" t="str">
        <f>'FINAL 2017-WP-Data'!D143</f>
        <v>Brazil-Canada Chamber of Comme</v>
      </c>
      <c r="G146" s="28" t="str">
        <f>'FINAL 2017-WP-Data'!E143</f>
        <v>rce</v>
      </c>
      <c r="H146" s="28">
        <f>'FINAL 2017-WP-Data'!M143</f>
        <v>3</v>
      </c>
      <c r="I146" s="28" t="str">
        <f>'FINAL 2017-WP-Data'!F143</f>
        <v>401 Bay Street</v>
      </c>
      <c r="J146" s="28" t="str">
        <f>'FINAL 2017-WP-Data'!G143</f>
        <v>16 Floor, Mailbox #14</v>
      </c>
      <c r="K146" s="28" t="str">
        <f>'FINAL 2017-WP-Data'!H143</f>
        <v>Toronto</v>
      </c>
      <c r="L146" s="28" t="str">
        <f>'FINAL 2017-WP-Data'!I143</f>
        <v>ON</v>
      </c>
      <c r="M146" s="28" t="str">
        <f>'FINAL 2017-WP-Data'!K143</f>
        <v>Can</v>
      </c>
      <c r="N146" s="59" t="str">
        <f>SUBSTITUTE('FINAL 2017-WP-Data'!J143, " ", "")</f>
        <v>M5H2Y4</v>
      </c>
      <c r="O146" s="28" t="s">
        <v>2529</v>
      </c>
      <c r="P146" s="56">
        <f>'FINAL 2017-WP-Data'!N143</f>
        <v>5416.66</v>
      </c>
      <c r="Q146" s="56">
        <f>'FINAL 2017-WP-Data'!O143</f>
        <v>0</v>
      </c>
      <c r="R146" s="28">
        <f>'FINAL 2017-WP-Data'!R143</f>
        <v>0</v>
      </c>
      <c r="S146" s="28" t="str">
        <f>'FINAL 2017-WP-Data'!V143</f>
        <v>O</v>
      </c>
      <c r="AH146" s="35"/>
    </row>
    <row r="147" spans="1:34" x14ac:dyDescent="0.2">
      <c r="A147" s="28">
        <f>'FINAL 2017-WP-Data'!S144</f>
        <v>0</v>
      </c>
      <c r="B147" s="28">
        <f>'FINAL 2017-WP-Data'!T144</f>
        <v>0</v>
      </c>
      <c r="C147" s="28">
        <f>'FINAL 2017-WP-Data'!U144</f>
        <v>0</v>
      </c>
      <c r="D147" s="28" t="str">
        <f>'FINAL 2017-WP-Data'!P144</f>
        <v>000000000</v>
      </c>
      <c r="E147" s="28" t="str">
        <f>'FINAL 2017-WP-Data'!Q144</f>
        <v>106844285RT0001</v>
      </c>
      <c r="F147" s="28" t="str">
        <f>'FINAL 2017-WP-Data'!D144</f>
        <v>THE CANADIAN CHAMBER OF COMMER</v>
      </c>
      <c r="G147" s="28" t="str">
        <f>'FINAL 2017-WP-Data'!E144</f>
        <v>CE</v>
      </c>
      <c r="H147" s="28">
        <f>'FINAL 2017-WP-Data'!M144</f>
        <v>3</v>
      </c>
      <c r="I147" s="28" t="str">
        <f>'FINAL 2017-WP-Data'!F144</f>
        <v>420-360, RUE ALBERT STREET</v>
      </c>
      <c r="J147" s="28">
        <f>'FINAL 2017-WP-Data'!G144</f>
        <v>0</v>
      </c>
      <c r="K147" s="28" t="str">
        <f>'FINAL 2017-WP-Data'!H144</f>
        <v>OTTAWA</v>
      </c>
      <c r="L147" s="28" t="str">
        <f>'FINAL 2017-WP-Data'!I144</f>
        <v>ON</v>
      </c>
      <c r="M147" s="28" t="str">
        <f>'FINAL 2017-WP-Data'!K144</f>
        <v>Can</v>
      </c>
      <c r="N147" s="59" t="str">
        <f>SUBSTITUTE('FINAL 2017-WP-Data'!J144, " ", "")</f>
        <v>K1R7X7</v>
      </c>
      <c r="O147" s="28" t="s">
        <v>2529</v>
      </c>
      <c r="P147" s="56">
        <f>'FINAL 2017-WP-Data'!N144</f>
        <v>5500</v>
      </c>
      <c r="Q147" s="56">
        <f>'FINAL 2017-WP-Data'!O144</f>
        <v>0</v>
      </c>
      <c r="R147" s="28">
        <f>'FINAL 2017-WP-Data'!R144</f>
        <v>0</v>
      </c>
      <c r="S147" s="28" t="str">
        <f>'FINAL 2017-WP-Data'!V144</f>
        <v>O</v>
      </c>
      <c r="AH147" s="35"/>
    </row>
    <row r="148" spans="1:34" x14ac:dyDescent="0.2">
      <c r="A148" s="28">
        <f>'FINAL 2017-WP-Data'!S145</f>
        <v>0</v>
      </c>
      <c r="B148" s="28">
        <f>'FINAL 2017-WP-Data'!T145</f>
        <v>0</v>
      </c>
      <c r="C148" s="28">
        <f>'FINAL 2017-WP-Data'!U145</f>
        <v>0</v>
      </c>
      <c r="D148" s="28" t="str">
        <f>'FINAL 2017-WP-Data'!P145</f>
        <v>000000000</v>
      </c>
      <c r="E148" s="28" t="str">
        <f>'FINAL 2017-WP-Data'!Q145</f>
        <v>868548389RT0001</v>
      </c>
      <c r="F148" s="28" t="str">
        <f>'FINAL 2017-WP-Data'!D145</f>
        <v>BC Investment Management Corp.</v>
      </c>
      <c r="G148" s="28">
        <f>'FINAL 2017-WP-Data'!E145</f>
        <v>0</v>
      </c>
      <c r="H148" s="28" t="str">
        <f>'FINAL 2017-WP-Data'!M145</f>
        <v>3</v>
      </c>
      <c r="I148" s="28" t="str">
        <f>'FINAL 2017-WP-Data'!F145</f>
        <v>300 2950 Jutland Road</v>
      </c>
      <c r="J148" s="28">
        <f>'FINAL 2017-WP-Data'!G145</f>
        <v>0</v>
      </c>
      <c r="K148" s="28" t="str">
        <f>'FINAL 2017-WP-Data'!H145</f>
        <v>Victoria</v>
      </c>
      <c r="L148" s="28" t="str">
        <f>'FINAL 2017-WP-Data'!I145</f>
        <v>BC</v>
      </c>
      <c r="M148" s="28" t="str">
        <f>'FINAL 2017-WP-Data'!K145</f>
        <v>Can</v>
      </c>
      <c r="N148" s="59" t="str">
        <f>SUBSTITUTE('FINAL 2017-WP-Data'!J145, " ", "")</f>
        <v>V8T5K2</v>
      </c>
      <c r="O148" s="28" t="s">
        <v>2529</v>
      </c>
      <c r="P148" s="56">
        <f>'FINAL 2017-WP-Data'!N145</f>
        <v>5523.02</v>
      </c>
      <c r="Q148" s="56">
        <f>'FINAL 2017-WP-Data'!O145</f>
        <v>0</v>
      </c>
      <c r="R148" s="28">
        <f>'FINAL 2017-WP-Data'!R145</f>
        <v>0</v>
      </c>
      <c r="S148" s="28" t="str">
        <f>'FINAL 2017-WP-Data'!V145</f>
        <v>O</v>
      </c>
      <c r="AH148" s="35"/>
    </row>
    <row r="149" spans="1:34" x14ac:dyDescent="0.2">
      <c r="A149" s="28">
        <f>'FINAL 2017-WP-Data'!S146</f>
        <v>0</v>
      </c>
      <c r="B149" s="28">
        <f>'FINAL 2017-WP-Data'!T146</f>
        <v>0</v>
      </c>
      <c r="C149" s="28">
        <f>'FINAL 2017-WP-Data'!U146</f>
        <v>0</v>
      </c>
      <c r="D149" s="28" t="str">
        <f>'FINAL 2017-WP-Data'!P146</f>
        <v>000000000</v>
      </c>
      <c r="E149" s="28" t="str">
        <f>'FINAL 2017-WP-Data'!Q146</f>
        <v>827126913RT0001</v>
      </c>
      <c r="F149" s="28" t="str">
        <f>'FINAL 2017-WP-Data'!D146</f>
        <v>EPIC VIDEO FACTORY</v>
      </c>
      <c r="G149" s="28">
        <f>'FINAL 2017-WP-Data'!E146</f>
        <v>0</v>
      </c>
      <c r="H149" s="28">
        <f>'FINAL 2017-WP-Data'!M146</f>
        <v>3</v>
      </c>
      <c r="I149" s="28" t="str">
        <f>'FINAL 2017-WP-Data'!F146</f>
        <v xml:space="preserve">235 BLOOR STREET EAST, </v>
      </c>
      <c r="J149" s="28" t="str">
        <f>'FINAL 2017-WP-Data'!G146</f>
        <v>SUITE 1704</v>
      </c>
      <c r="K149" s="28" t="str">
        <f>'FINAL 2017-WP-Data'!H146</f>
        <v>Toronto</v>
      </c>
      <c r="L149" s="28" t="str">
        <f>'FINAL 2017-WP-Data'!I146</f>
        <v>ON</v>
      </c>
      <c r="M149" s="28" t="str">
        <f>'FINAL 2017-WP-Data'!K146</f>
        <v>Can</v>
      </c>
      <c r="N149" s="59" t="str">
        <f>SUBSTITUTE('FINAL 2017-WP-Data'!J146, " ", "")</f>
        <v>M4Y3Y3</v>
      </c>
      <c r="O149" s="28" t="s">
        <v>2529</v>
      </c>
      <c r="P149" s="56">
        <f>'FINAL 2017-WP-Data'!N146</f>
        <v>5566.67</v>
      </c>
      <c r="Q149" s="56">
        <f>'FINAL 2017-WP-Data'!O146</f>
        <v>0</v>
      </c>
      <c r="R149" s="28">
        <f>'FINAL 2017-WP-Data'!R146</f>
        <v>0</v>
      </c>
      <c r="S149" s="28" t="str">
        <f>'FINAL 2017-WP-Data'!V146</f>
        <v>O</v>
      </c>
      <c r="AH149" s="35"/>
    </row>
    <row r="150" spans="1:34" x14ac:dyDescent="0.2">
      <c r="A150" s="28">
        <f>'FINAL 2017-WP-Data'!S147</f>
        <v>0</v>
      </c>
      <c r="B150" s="28">
        <f>'FINAL 2017-WP-Data'!T147</f>
        <v>0</v>
      </c>
      <c r="C150" s="28">
        <f>'FINAL 2017-WP-Data'!U147</f>
        <v>0</v>
      </c>
      <c r="D150" s="28" t="str">
        <f>'FINAL 2017-WP-Data'!P147</f>
        <v>000000000</v>
      </c>
      <c r="E150" s="28" t="str">
        <f>'FINAL 2017-WP-Data'!Q147</f>
        <v>838549624RT0001</v>
      </c>
      <c r="F150" s="28" t="str">
        <f>'FINAL 2017-WP-Data'!D147</f>
        <v>Prinova</v>
      </c>
      <c r="G150" s="28">
        <f>'FINAL 2017-WP-Data'!E147</f>
        <v>0</v>
      </c>
      <c r="H150" s="28" t="str">
        <f>'FINAL 2017-WP-Data'!M147</f>
        <v>3</v>
      </c>
      <c r="I150" s="28" t="str">
        <f>'FINAL 2017-WP-Data'!F147</f>
        <v>207 Queen Quay West, Suite 802</v>
      </c>
      <c r="J150" s="28">
        <f>'FINAL 2017-WP-Data'!G147</f>
        <v>0</v>
      </c>
      <c r="K150" s="28" t="str">
        <f>'FINAL 2017-WP-Data'!H147</f>
        <v>Toronto</v>
      </c>
      <c r="L150" s="28" t="str">
        <f>'FINAL 2017-WP-Data'!I147</f>
        <v>ON</v>
      </c>
      <c r="M150" s="28" t="str">
        <f>'FINAL 2017-WP-Data'!K147</f>
        <v>Can</v>
      </c>
      <c r="N150" s="59" t="str">
        <f>SUBSTITUTE('FINAL 2017-WP-Data'!J147, " ", "")</f>
        <v>M5J1A7</v>
      </c>
      <c r="O150" s="28" t="s">
        <v>2529</v>
      </c>
      <c r="P150" s="56">
        <f>'FINAL 2017-WP-Data'!N147</f>
        <v>5600</v>
      </c>
      <c r="Q150" s="56">
        <f>'FINAL 2017-WP-Data'!O147</f>
        <v>0</v>
      </c>
      <c r="R150" s="28">
        <f>'FINAL 2017-WP-Data'!R147</f>
        <v>0</v>
      </c>
      <c r="S150" s="28" t="str">
        <f>'FINAL 2017-WP-Data'!V147</f>
        <v>O</v>
      </c>
      <c r="AH150" s="35"/>
    </row>
    <row r="151" spans="1:34" x14ac:dyDescent="0.2">
      <c r="A151" s="28">
        <f>'FINAL 2017-WP-Data'!S148</f>
        <v>0</v>
      </c>
      <c r="B151" s="28">
        <f>'FINAL 2017-WP-Data'!T148</f>
        <v>0</v>
      </c>
      <c r="C151" s="28">
        <f>'FINAL 2017-WP-Data'!U148</f>
        <v>0</v>
      </c>
      <c r="D151" s="28" t="str">
        <f>'FINAL 2017-WP-Data'!P148</f>
        <v>000000000</v>
      </c>
      <c r="E151" s="28" t="str">
        <f>'FINAL 2017-WP-Data'!Q148</f>
        <v>138790662RT0001</v>
      </c>
      <c r="F151" s="28" t="str">
        <f>'FINAL 2017-WP-Data'!D148</f>
        <v>Strategy Institute Resource Ce</v>
      </c>
      <c r="G151" s="28" t="str">
        <f>'FINAL 2017-WP-Data'!E148</f>
        <v>nter</v>
      </c>
      <c r="H151" s="28">
        <f>'FINAL 2017-WP-Data'!M148</f>
        <v>3</v>
      </c>
      <c r="I151" s="28" t="str">
        <f>'FINAL 2017-WP-Data'!F148</f>
        <v>401 Richmond Street West</v>
      </c>
      <c r="J151" s="28" t="str">
        <f>'FINAL 2017-WP-Data'!G148</f>
        <v>Suite 401</v>
      </c>
      <c r="K151" s="28" t="str">
        <f>'FINAL 2017-WP-Data'!H148</f>
        <v>Toronto</v>
      </c>
      <c r="L151" s="28" t="str">
        <f>'FINAL 2017-WP-Data'!I148</f>
        <v>ON</v>
      </c>
      <c r="M151" s="28" t="str">
        <f>'FINAL 2017-WP-Data'!K148</f>
        <v>Can</v>
      </c>
      <c r="N151" s="59" t="str">
        <f>SUBSTITUTE('FINAL 2017-WP-Data'!J148, " ", "")</f>
        <v>M5V3A8</v>
      </c>
      <c r="O151" s="28" t="s">
        <v>2529</v>
      </c>
      <c r="P151" s="56">
        <f>'FINAL 2017-WP-Data'!N148</f>
        <v>5610</v>
      </c>
      <c r="Q151" s="56">
        <f>'FINAL 2017-WP-Data'!O148</f>
        <v>0</v>
      </c>
      <c r="R151" s="28">
        <f>'FINAL 2017-WP-Data'!R148</f>
        <v>0</v>
      </c>
      <c r="S151" s="28" t="str">
        <f>'FINAL 2017-WP-Data'!V148</f>
        <v>O</v>
      </c>
      <c r="AH151" s="35"/>
    </row>
    <row r="152" spans="1:34" x14ac:dyDescent="0.2">
      <c r="A152" s="28">
        <f>'FINAL 2017-WP-Data'!S149</f>
        <v>0</v>
      </c>
      <c r="B152" s="28">
        <f>'FINAL 2017-WP-Data'!T149</f>
        <v>0</v>
      </c>
      <c r="C152" s="28">
        <f>'FINAL 2017-WP-Data'!U149</f>
        <v>0</v>
      </c>
      <c r="D152" s="28" t="str">
        <f>'FINAL 2017-WP-Data'!P149</f>
        <v>000000000</v>
      </c>
      <c r="E152" s="28" t="str">
        <f>'FINAL 2017-WP-Data'!Q149</f>
        <v>119306736RT0001</v>
      </c>
      <c r="F152" s="28" t="str">
        <f>'FINAL 2017-WP-Data'!D149</f>
        <v>York University</v>
      </c>
      <c r="G152" s="28">
        <f>'FINAL 2017-WP-Data'!E149</f>
        <v>0</v>
      </c>
      <c r="H152" s="28">
        <f>'FINAL 2017-WP-Data'!M149</f>
        <v>3</v>
      </c>
      <c r="I152" s="28" t="str">
        <f>'FINAL 2017-WP-Data'!F149</f>
        <v>Schulich Executive Learning Ce</v>
      </c>
      <c r="J152" s="28" t="str">
        <f>'FINAL 2017-WP-Data'!G149</f>
        <v>4700 Keele Street</v>
      </c>
      <c r="K152" s="28" t="str">
        <f>'FINAL 2017-WP-Data'!H149</f>
        <v>Toronto</v>
      </c>
      <c r="L152" s="28" t="str">
        <f>'FINAL 2017-WP-Data'!I149</f>
        <v>ON</v>
      </c>
      <c r="M152" s="28" t="str">
        <f>'FINAL 2017-WP-Data'!K149</f>
        <v>Can</v>
      </c>
      <c r="N152" s="59" t="str">
        <f>SUBSTITUTE('FINAL 2017-WP-Data'!J149, " ", "")</f>
        <v>M3J1P3</v>
      </c>
      <c r="O152" s="28" t="s">
        <v>2529</v>
      </c>
      <c r="P152" s="56">
        <f>'FINAL 2017-WP-Data'!N149</f>
        <v>5685</v>
      </c>
      <c r="Q152" s="56">
        <f>'FINAL 2017-WP-Data'!O149</f>
        <v>0</v>
      </c>
      <c r="R152" s="28">
        <f>'FINAL 2017-WP-Data'!R149</f>
        <v>0</v>
      </c>
      <c r="S152" s="28" t="str">
        <f>'FINAL 2017-WP-Data'!V149</f>
        <v>O</v>
      </c>
      <c r="AH152" s="35"/>
    </row>
    <row r="153" spans="1:34" x14ac:dyDescent="0.2">
      <c r="A153" s="28" t="str">
        <f>'FINAL 2017-WP-Data'!S150</f>
        <v>Pearen</v>
      </c>
      <c r="B153" s="28" t="str">
        <f>'FINAL 2017-WP-Data'!T150</f>
        <v>Shaun</v>
      </c>
      <c r="C153" s="28">
        <f>'FINAL 2017-WP-Data'!U150</f>
        <v>0</v>
      </c>
      <c r="D153" s="28" t="str">
        <f>'FINAL 2017-WP-Data'!P150</f>
        <v>000000000</v>
      </c>
      <c r="E153" s="28" t="str">
        <f>'FINAL 2017-WP-Data'!Q150</f>
        <v>877222315RT0001</v>
      </c>
      <c r="F153" s="28" t="str">
        <f>'FINAL 2017-WP-Data'!D150</f>
        <v>Shaun Pearen</v>
      </c>
      <c r="G153" s="28">
        <f>'FINAL 2017-WP-Data'!E150</f>
        <v>0</v>
      </c>
      <c r="H153" s="28" t="str">
        <f>'FINAL 2017-WP-Data'!M150</f>
        <v>1</v>
      </c>
      <c r="I153" s="28" t="str">
        <f>'FINAL 2017-WP-Data'!F150</f>
        <v>25 The Esplanade #2405</v>
      </c>
      <c r="J153" s="28">
        <f>'FINAL 2017-WP-Data'!G150</f>
        <v>0</v>
      </c>
      <c r="K153" s="28" t="str">
        <f>'FINAL 2017-WP-Data'!H150</f>
        <v>Toronto</v>
      </c>
      <c r="L153" s="28" t="str">
        <f>'FINAL 2017-WP-Data'!I150</f>
        <v>ON</v>
      </c>
      <c r="M153" s="28" t="str">
        <f>'FINAL 2017-WP-Data'!K150</f>
        <v>Can</v>
      </c>
      <c r="N153" s="59" t="str">
        <f>SUBSTITUTE('FINAL 2017-WP-Data'!J150, " ", "")</f>
        <v>M5E1W5</v>
      </c>
      <c r="O153" s="28" t="s">
        <v>2529</v>
      </c>
      <c r="P153" s="56">
        <f>'FINAL 2017-WP-Data'!N150</f>
        <v>5715</v>
      </c>
      <c r="Q153" s="56">
        <f>'FINAL 2017-WP-Data'!O150</f>
        <v>0</v>
      </c>
      <c r="R153" s="28">
        <f>'FINAL 2017-WP-Data'!R150</f>
        <v>0</v>
      </c>
      <c r="S153" s="28" t="str">
        <f>'FINAL 2017-WP-Data'!V150</f>
        <v>O</v>
      </c>
      <c r="AH153" s="35"/>
    </row>
    <row r="154" spans="1:34" x14ac:dyDescent="0.2">
      <c r="A154" s="28">
        <f>'FINAL 2017-WP-Data'!S151</f>
        <v>0</v>
      </c>
      <c r="B154" s="28">
        <f>'FINAL 2017-WP-Data'!T151</f>
        <v>0</v>
      </c>
      <c r="C154" s="28">
        <f>'FINAL 2017-WP-Data'!U151</f>
        <v>0</v>
      </c>
      <c r="D154" s="28" t="str">
        <f>'FINAL 2017-WP-Data'!P151</f>
        <v>000000000</v>
      </c>
      <c r="E154" s="28" t="str">
        <f>'FINAL 2017-WP-Data'!Q151</f>
        <v>118778091RT0001</v>
      </c>
      <c r="F154" s="28" t="str">
        <f>'FINAL 2017-WP-Data'!D151</f>
        <v>The Conference Board of Canada</v>
      </c>
      <c r="G154" s="28">
        <f>'FINAL 2017-WP-Data'!E151</f>
        <v>0</v>
      </c>
      <c r="H154" s="28" t="str">
        <f>'FINAL 2017-WP-Data'!M151</f>
        <v>3</v>
      </c>
      <c r="I154" s="28" t="str">
        <f>'FINAL 2017-WP-Data'!F151</f>
        <v>255, Chemin Smyth Road</v>
      </c>
      <c r="J154" s="28">
        <f>'FINAL 2017-WP-Data'!G151</f>
        <v>0</v>
      </c>
      <c r="K154" s="28" t="str">
        <f>'FINAL 2017-WP-Data'!H151</f>
        <v>Ottawa</v>
      </c>
      <c r="L154" s="28" t="str">
        <f>'FINAL 2017-WP-Data'!I151</f>
        <v>ON</v>
      </c>
      <c r="M154" s="28" t="str">
        <f>'FINAL 2017-WP-Data'!K151</f>
        <v>Can</v>
      </c>
      <c r="N154" s="59" t="str">
        <f>SUBSTITUTE('FINAL 2017-WP-Data'!J151, " ", "")</f>
        <v>K1H8M7</v>
      </c>
      <c r="O154" s="28" t="s">
        <v>2529</v>
      </c>
      <c r="P154" s="56">
        <f>'FINAL 2017-WP-Data'!N151</f>
        <v>5720</v>
      </c>
      <c r="Q154" s="56">
        <f>'FINAL 2017-WP-Data'!O151</f>
        <v>0</v>
      </c>
      <c r="R154" s="28">
        <f>'FINAL 2017-WP-Data'!R151</f>
        <v>0</v>
      </c>
      <c r="S154" s="28" t="str">
        <f>'FINAL 2017-WP-Data'!V151</f>
        <v>O</v>
      </c>
      <c r="AH154" s="35"/>
    </row>
    <row r="155" spans="1:34" x14ac:dyDescent="0.2">
      <c r="A155" s="28">
        <f>'FINAL 2017-WP-Data'!S152</f>
        <v>0</v>
      </c>
      <c r="B155" s="28">
        <f>'FINAL 2017-WP-Data'!T152</f>
        <v>0</v>
      </c>
      <c r="C155" s="28">
        <f>'FINAL 2017-WP-Data'!U152</f>
        <v>0</v>
      </c>
      <c r="D155" s="28" t="str">
        <f>'FINAL 2017-WP-Data'!P152</f>
        <v>000000000</v>
      </c>
      <c r="E155" s="28" t="str">
        <f>'FINAL 2017-WP-Data'!Q152</f>
        <v>894107754RT0001</v>
      </c>
      <c r="F155" s="28" t="str">
        <f>'FINAL 2017-WP-Data'!D152</f>
        <v>CCR SOLUTIONS INC</v>
      </c>
      <c r="G155" s="28">
        <f>'FINAL 2017-WP-Data'!E152</f>
        <v>0</v>
      </c>
      <c r="H155" s="28">
        <f>'FINAL 2017-WP-Data'!M152</f>
        <v>3</v>
      </c>
      <c r="I155" s="28" t="str">
        <f>'FINAL 2017-WP-Data'!F152</f>
        <v>100A BELFIELD ROAD</v>
      </c>
      <c r="J155" s="28">
        <f>'FINAL 2017-WP-Data'!G152</f>
        <v>0</v>
      </c>
      <c r="K155" s="28" t="str">
        <f>'FINAL 2017-WP-Data'!H152</f>
        <v>Toronto</v>
      </c>
      <c r="L155" s="28" t="str">
        <f>'FINAL 2017-WP-Data'!I152</f>
        <v>ON</v>
      </c>
      <c r="M155" s="28" t="str">
        <f>'FINAL 2017-WP-Data'!K152</f>
        <v>Can</v>
      </c>
      <c r="N155" s="59" t="str">
        <f>SUBSTITUTE('FINAL 2017-WP-Data'!J152, " ", "")</f>
        <v>M9W1G1</v>
      </c>
      <c r="O155" s="28" t="s">
        <v>2529</v>
      </c>
      <c r="P155" s="56">
        <f>'FINAL 2017-WP-Data'!N152</f>
        <v>8192.75</v>
      </c>
      <c r="Q155" s="56">
        <f>'FINAL 2017-WP-Data'!O152</f>
        <v>0</v>
      </c>
      <c r="R155" s="28">
        <f>'FINAL 2017-WP-Data'!R152</f>
        <v>0</v>
      </c>
      <c r="S155" s="28" t="str">
        <f>'FINAL 2017-WP-Data'!V152</f>
        <v>O</v>
      </c>
      <c r="AH155" s="35"/>
    </row>
    <row r="156" spans="1:34" x14ac:dyDescent="0.2">
      <c r="A156" s="28">
        <f>'FINAL 2017-WP-Data'!S153</f>
        <v>0</v>
      </c>
      <c r="B156" s="28">
        <f>'FINAL 2017-WP-Data'!T153</f>
        <v>0</v>
      </c>
      <c r="C156" s="28">
        <f>'FINAL 2017-WP-Data'!U153</f>
        <v>0</v>
      </c>
      <c r="D156" s="28" t="str">
        <f>'FINAL 2017-WP-Data'!P153</f>
        <v>000000000</v>
      </c>
      <c r="E156" s="28" t="str">
        <f>'FINAL 2017-WP-Data'!Q153</f>
        <v>106799984RT0001</v>
      </c>
      <c r="F156" s="28" t="str">
        <f>'FINAL 2017-WP-Data'!D153</f>
        <v>The Toronto Region Board of</v>
      </c>
      <c r="G156" s="28">
        <f>'FINAL 2017-WP-Data'!E153</f>
        <v>0</v>
      </c>
      <c r="H156" s="28" t="str">
        <f>'FINAL 2017-WP-Data'!M153</f>
        <v>3</v>
      </c>
      <c r="I156" s="28" t="str">
        <f>'FINAL 2017-WP-Data'!F153</f>
        <v>1 First Canadian Pl PO Box 60</v>
      </c>
      <c r="J156" s="28">
        <f>'FINAL 2017-WP-Data'!G153</f>
        <v>0</v>
      </c>
      <c r="K156" s="28" t="str">
        <f>'FINAL 2017-WP-Data'!H153</f>
        <v>Toronto</v>
      </c>
      <c r="L156" s="28" t="str">
        <f>'FINAL 2017-WP-Data'!I153</f>
        <v>ON</v>
      </c>
      <c r="M156" s="28" t="str">
        <f>'FINAL 2017-WP-Data'!K153</f>
        <v>Can</v>
      </c>
      <c r="N156" s="59" t="str">
        <f>SUBSTITUTE('FINAL 2017-WP-Data'!J153, " ", "")</f>
        <v>M5X1C1</v>
      </c>
      <c r="O156" s="28" t="s">
        <v>2529</v>
      </c>
      <c r="P156" s="56">
        <f>'FINAL 2017-WP-Data'!N153</f>
        <v>5764</v>
      </c>
      <c r="Q156" s="56">
        <f>'FINAL 2017-WP-Data'!O153</f>
        <v>0</v>
      </c>
      <c r="R156" s="28">
        <f>'FINAL 2017-WP-Data'!R153</f>
        <v>0</v>
      </c>
      <c r="S156" s="28" t="str">
        <f>'FINAL 2017-WP-Data'!V153</f>
        <v>O</v>
      </c>
      <c r="AH156" s="35"/>
    </row>
    <row r="157" spans="1:34" x14ac:dyDescent="0.2">
      <c r="A157" s="28">
        <f>'FINAL 2017-WP-Data'!S154</f>
        <v>0</v>
      </c>
      <c r="B157" s="28">
        <f>'FINAL 2017-WP-Data'!T154</f>
        <v>0</v>
      </c>
      <c r="C157" s="28">
        <f>'FINAL 2017-WP-Data'!U154</f>
        <v>0</v>
      </c>
      <c r="D157" s="28" t="str">
        <f>'FINAL 2017-WP-Data'!P154</f>
        <v>000000000</v>
      </c>
      <c r="E157" s="28" t="str">
        <f>'FINAL 2017-WP-Data'!Q154</f>
        <v>812870285RT0001</v>
      </c>
      <c r="F157" s="28" t="str">
        <f>'FINAL 2017-WP-Data'!D154</f>
        <v>Maya Corp</v>
      </c>
      <c r="G157" s="28">
        <f>'FINAL 2017-WP-Data'!E154</f>
        <v>0</v>
      </c>
      <c r="H157" s="28" t="str">
        <f>'FINAL 2017-WP-Data'!M154</f>
        <v>3</v>
      </c>
      <c r="I157" s="28" t="str">
        <f>'FINAL 2017-WP-Data'!F154</f>
        <v>o/a Polson Pier Entertainment</v>
      </c>
      <c r="J157" s="28" t="str">
        <f>'FINAL 2017-WP-Data'!G154</f>
        <v>11 Polson Street</v>
      </c>
      <c r="K157" s="28" t="str">
        <f>'FINAL 2017-WP-Data'!H154</f>
        <v>Toronto</v>
      </c>
      <c r="L157" s="28" t="str">
        <f>'FINAL 2017-WP-Data'!I154</f>
        <v>ON</v>
      </c>
      <c r="M157" s="28" t="str">
        <f>'FINAL 2017-WP-Data'!K154</f>
        <v>Can</v>
      </c>
      <c r="N157" s="59" t="str">
        <f>SUBSTITUTE('FINAL 2017-WP-Data'!J154, " ", "")</f>
        <v>M5A1A4</v>
      </c>
      <c r="O157" s="28" t="s">
        <v>2529</v>
      </c>
      <c r="P157" s="56">
        <f>'FINAL 2017-WP-Data'!N154</f>
        <v>5764.03</v>
      </c>
      <c r="Q157" s="56">
        <f>'FINAL 2017-WP-Data'!O154</f>
        <v>0</v>
      </c>
      <c r="R157" s="28">
        <f>'FINAL 2017-WP-Data'!R154</f>
        <v>0</v>
      </c>
      <c r="S157" s="28" t="str">
        <f>'FINAL 2017-WP-Data'!V154</f>
        <v>O</v>
      </c>
      <c r="AH157" s="35"/>
    </row>
    <row r="158" spans="1:34" x14ac:dyDescent="0.2">
      <c r="A158" s="28">
        <f>'FINAL 2017-WP-Data'!S155</f>
        <v>0</v>
      </c>
      <c r="B158" s="28">
        <f>'FINAL 2017-WP-Data'!T155</f>
        <v>0</v>
      </c>
      <c r="C158" s="28">
        <f>'FINAL 2017-WP-Data'!U155</f>
        <v>0</v>
      </c>
      <c r="D158" s="28" t="str">
        <f>'FINAL 2017-WP-Data'!P155</f>
        <v>000000000</v>
      </c>
      <c r="E158" s="28" t="str">
        <f>'FINAL 2017-WP-Data'!Q155</f>
        <v>802070938RT0001</v>
      </c>
      <c r="F158" s="28" t="str">
        <f>'FINAL 2017-WP-Data'!D155</f>
        <v>GEOFFREY LEONARDELLI CONSULTIN</v>
      </c>
      <c r="G158" s="28" t="str">
        <f>'FINAL 2017-WP-Data'!E155</f>
        <v>G</v>
      </c>
      <c r="H158" s="28">
        <f>'FINAL 2017-WP-Data'!M155</f>
        <v>3</v>
      </c>
      <c r="I158" s="28" t="str">
        <f>'FINAL 2017-WP-Data'!F155</f>
        <v>106 BERNARD AVE</v>
      </c>
      <c r="J158" s="28">
        <f>'FINAL 2017-WP-Data'!G155</f>
        <v>0</v>
      </c>
      <c r="K158" s="28" t="str">
        <f>'FINAL 2017-WP-Data'!H155</f>
        <v>Toronto</v>
      </c>
      <c r="L158" s="28" t="str">
        <f>'FINAL 2017-WP-Data'!I155</f>
        <v>ON</v>
      </c>
      <c r="M158" s="28" t="str">
        <f>'FINAL 2017-WP-Data'!K155</f>
        <v>Can</v>
      </c>
      <c r="N158" s="59" t="str">
        <f>SUBSTITUTE('FINAL 2017-WP-Data'!J155, " ", "")</f>
        <v>M5R1R9</v>
      </c>
      <c r="O158" s="28" t="s">
        <v>2529</v>
      </c>
      <c r="P158" s="56">
        <f>'FINAL 2017-WP-Data'!N155</f>
        <v>5818.68</v>
      </c>
      <c r="Q158" s="56">
        <f>'FINAL 2017-WP-Data'!O155</f>
        <v>0</v>
      </c>
      <c r="R158" s="28">
        <f>'FINAL 2017-WP-Data'!R155</f>
        <v>0</v>
      </c>
      <c r="S158" s="28" t="str">
        <f>'FINAL 2017-WP-Data'!V155</f>
        <v>O</v>
      </c>
      <c r="AH158" s="35"/>
    </row>
    <row r="159" spans="1:34" x14ac:dyDescent="0.2">
      <c r="A159" s="28">
        <f>'FINAL 2017-WP-Data'!S156</f>
        <v>0</v>
      </c>
      <c r="B159" s="28">
        <f>'FINAL 2017-WP-Data'!T156</f>
        <v>0</v>
      </c>
      <c r="C159" s="28">
        <f>'FINAL 2017-WP-Data'!U156</f>
        <v>0</v>
      </c>
      <c r="D159" s="28" t="str">
        <f>'FINAL 2017-WP-Data'!P156</f>
        <v>000000000</v>
      </c>
      <c r="E159" s="28" t="str">
        <f>'FINAL 2017-WP-Data'!Q156</f>
        <v>823286737RT0001</v>
      </c>
      <c r="F159" s="28" t="str">
        <f>'FINAL 2017-WP-Data'!D156</f>
        <v>My Place for Dinner Cooking</v>
      </c>
      <c r="G159" s="28">
        <f>'FINAL 2017-WP-Data'!E156</f>
        <v>0</v>
      </c>
      <c r="H159" s="28" t="str">
        <f>'FINAL 2017-WP-Data'!M156</f>
        <v>3</v>
      </c>
      <c r="I159" s="28" t="str">
        <f>'FINAL 2017-WP-Data'!F156</f>
        <v>181 Fulton Avenue</v>
      </c>
      <c r="J159" s="28">
        <f>'FINAL 2017-WP-Data'!G156</f>
        <v>0</v>
      </c>
      <c r="K159" s="28" t="str">
        <f>'FINAL 2017-WP-Data'!H156</f>
        <v>Toronto</v>
      </c>
      <c r="L159" s="28" t="str">
        <f>'FINAL 2017-WP-Data'!I156</f>
        <v>ON</v>
      </c>
      <c r="M159" s="28" t="str">
        <f>'FINAL 2017-WP-Data'!K156</f>
        <v>Can</v>
      </c>
      <c r="N159" s="59" t="str">
        <f>SUBSTITUTE('FINAL 2017-WP-Data'!J156, " ", "")</f>
        <v>M4K1Y2</v>
      </c>
      <c r="O159" s="28" t="s">
        <v>2529</v>
      </c>
      <c r="P159" s="56">
        <f>'FINAL 2017-WP-Data'!N156</f>
        <v>5900</v>
      </c>
      <c r="Q159" s="56">
        <f>'FINAL 2017-WP-Data'!O156</f>
        <v>0</v>
      </c>
      <c r="R159" s="28">
        <f>'FINAL 2017-WP-Data'!R156</f>
        <v>0</v>
      </c>
      <c r="S159" s="28" t="str">
        <f>'FINAL 2017-WP-Data'!V156</f>
        <v>O</v>
      </c>
      <c r="AH159" s="35"/>
    </row>
    <row r="160" spans="1:34" x14ac:dyDescent="0.2">
      <c r="A160" s="28">
        <f>'FINAL 2017-WP-Data'!S157</f>
        <v>0</v>
      </c>
      <c r="B160" s="28">
        <f>'FINAL 2017-WP-Data'!T157</f>
        <v>0</v>
      </c>
      <c r="C160" s="28">
        <f>'FINAL 2017-WP-Data'!U157</f>
        <v>0</v>
      </c>
      <c r="D160" s="28" t="str">
        <f>'FINAL 2017-WP-Data'!P157</f>
        <v>000000000</v>
      </c>
      <c r="E160" s="28" t="str">
        <f>'FINAL 2017-WP-Data'!Q157</f>
        <v>119128981RT0001</v>
      </c>
      <c r="F160" s="28" t="str">
        <f>'FINAL 2017-WP-Data'!D157</f>
        <v>MCGILL UNIVERSITY</v>
      </c>
      <c r="G160" s="28">
        <f>'FINAL 2017-WP-Data'!E157</f>
        <v>0</v>
      </c>
      <c r="H160" s="28">
        <f>'FINAL 2017-WP-Data'!M157</f>
        <v>3</v>
      </c>
      <c r="I160" s="28" t="str">
        <f>'FINAL 2017-WP-Data'!F157</f>
        <v>3RD FLOOR, ROOM #323</v>
      </c>
      <c r="J160" s="28" t="str">
        <f>'FINAL 2017-WP-Data'!G157</f>
        <v>3465 DUROCHER ST.</v>
      </c>
      <c r="K160" s="28" t="str">
        <f>'FINAL 2017-WP-Data'!H157</f>
        <v>MONTREAL</v>
      </c>
      <c r="L160" s="28" t="str">
        <f>'FINAL 2017-WP-Data'!I157</f>
        <v>QC</v>
      </c>
      <c r="M160" s="28" t="str">
        <f>'FINAL 2017-WP-Data'!K157</f>
        <v>Can</v>
      </c>
      <c r="N160" s="59" t="str">
        <f>SUBSTITUTE('FINAL 2017-WP-Data'!J157, " ", "")</f>
        <v>H2XOA8</v>
      </c>
      <c r="O160" s="28" t="s">
        <v>2529</v>
      </c>
      <c r="P160" s="56">
        <f>'FINAL 2017-WP-Data'!N157</f>
        <v>5947.5</v>
      </c>
      <c r="Q160" s="56">
        <f>'FINAL 2017-WP-Data'!O157</f>
        <v>0</v>
      </c>
      <c r="R160" s="28">
        <f>'FINAL 2017-WP-Data'!R157</f>
        <v>0</v>
      </c>
      <c r="S160" s="28" t="str">
        <f>'FINAL 2017-WP-Data'!V157</f>
        <v>O</v>
      </c>
      <c r="AH160" s="35"/>
    </row>
    <row r="161" spans="1:34" x14ac:dyDescent="0.2">
      <c r="A161" s="28">
        <f>'FINAL 2017-WP-Data'!S158</f>
        <v>0</v>
      </c>
      <c r="B161" s="28">
        <f>'FINAL 2017-WP-Data'!T158</f>
        <v>0</v>
      </c>
      <c r="C161" s="28">
        <f>'FINAL 2017-WP-Data'!U158</f>
        <v>0</v>
      </c>
      <c r="D161" s="28" t="str">
        <f>'FINAL 2017-WP-Data'!P158</f>
        <v>000000000</v>
      </c>
      <c r="E161" s="28" t="str">
        <f>'FINAL 2017-WP-Data'!Q158</f>
        <v>853232205RT0001</v>
      </c>
      <c r="F161" s="28" t="str">
        <f>'FINAL 2017-WP-Data'!D158</f>
        <v>Free Spirit Tours Inc.</v>
      </c>
      <c r="G161" s="28">
        <f>'FINAL 2017-WP-Data'!E158</f>
        <v>0</v>
      </c>
      <c r="H161" s="28" t="str">
        <f>'FINAL 2017-WP-Data'!M158</f>
        <v>3</v>
      </c>
      <c r="I161" s="28" t="str">
        <f>'FINAL 2017-WP-Data'!F158</f>
        <v>P.O. Box 376</v>
      </c>
      <c r="J161" s="28">
        <f>'FINAL 2017-WP-Data'!G158</f>
        <v>0</v>
      </c>
      <c r="K161" s="28" t="str">
        <f>'FINAL 2017-WP-Data'!H158</f>
        <v>Collingwood</v>
      </c>
      <c r="L161" s="28" t="str">
        <f>'FINAL 2017-WP-Data'!I158</f>
        <v>ON</v>
      </c>
      <c r="M161" s="28" t="str">
        <f>'FINAL 2017-WP-Data'!K158</f>
        <v>Can</v>
      </c>
      <c r="N161" s="59" t="str">
        <f>SUBSTITUTE('FINAL 2017-WP-Data'!J158, " ", "")</f>
        <v>L9Y3Z7</v>
      </c>
      <c r="O161" s="28" t="s">
        <v>2529</v>
      </c>
      <c r="P161" s="56">
        <f>'FINAL 2017-WP-Data'!N158</f>
        <v>5950</v>
      </c>
      <c r="Q161" s="56">
        <f>'FINAL 2017-WP-Data'!O158</f>
        <v>0</v>
      </c>
      <c r="R161" s="28">
        <f>'FINAL 2017-WP-Data'!R158</f>
        <v>0</v>
      </c>
      <c r="S161" s="28" t="str">
        <f>'FINAL 2017-WP-Data'!V158</f>
        <v>O</v>
      </c>
      <c r="AH161" s="35"/>
    </row>
    <row r="162" spans="1:34" x14ac:dyDescent="0.2">
      <c r="A162" s="28">
        <f>'FINAL 2017-WP-Data'!S159</f>
        <v>0</v>
      </c>
      <c r="B162" s="28">
        <f>'FINAL 2017-WP-Data'!T159</f>
        <v>0</v>
      </c>
      <c r="C162" s="28">
        <f>'FINAL 2017-WP-Data'!U159</f>
        <v>0</v>
      </c>
      <c r="D162" s="28" t="str">
        <f>'FINAL 2017-WP-Data'!P159</f>
        <v>000000000</v>
      </c>
      <c r="E162" s="28" t="str">
        <f>'FINAL 2017-WP-Data'!Q159</f>
        <v>000000000RT0001</v>
      </c>
      <c r="F162" s="28" t="str">
        <f>'FINAL 2017-WP-Data'!D159</f>
        <v>Queen's Finance Association</v>
      </c>
      <c r="G162" s="28">
        <f>'FINAL 2017-WP-Data'!E159</f>
        <v>0</v>
      </c>
      <c r="H162" s="28">
        <f>'FINAL 2017-WP-Data'!M159</f>
        <v>3</v>
      </c>
      <c r="I162" s="28" t="str">
        <f>'FINAL 2017-WP-Data'!F159</f>
        <v>Goodes Hall, Queen's Universit</v>
      </c>
      <c r="J162" s="28" t="str">
        <f>'FINAL 2017-WP-Data'!G159</f>
        <v>143 Union Street</v>
      </c>
      <c r="K162" s="28" t="str">
        <f>'FINAL 2017-WP-Data'!H159</f>
        <v>Kingston</v>
      </c>
      <c r="L162" s="28" t="str">
        <f>'FINAL 2017-WP-Data'!I159</f>
        <v>ON</v>
      </c>
      <c r="M162" s="28" t="str">
        <f>'FINAL 2017-WP-Data'!K159</f>
        <v>Can</v>
      </c>
      <c r="N162" s="59" t="str">
        <f>SUBSTITUTE('FINAL 2017-WP-Data'!J159, " ", "")</f>
        <v>K7L3N6</v>
      </c>
      <c r="O162" s="28" t="s">
        <v>2529</v>
      </c>
      <c r="P162" s="56">
        <f>'FINAL 2017-WP-Data'!N159</f>
        <v>6000</v>
      </c>
      <c r="Q162" s="56">
        <f>'FINAL 2017-WP-Data'!O159</f>
        <v>0</v>
      </c>
      <c r="R162" s="28">
        <f>'FINAL 2017-WP-Data'!R159</f>
        <v>0</v>
      </c>
      <c r="S162" s="28" t="str">
        <f>'FINAL 2017-WP-Data'!V159</f>
        <v>O</v>
      </c>
      <c r="AH162" s="35"/>
    </row>
    <row r="163" spans="1:34" x14ac:dyDescent="0.2">
      <c r="A163" s="28">
        <f>'FINAL 2017-WP-Data'!S160</f>
        <v>0</v>
      </c>
      <c r="B163" s="28">
        <f>'FINAL 2017-WP-Data'!T160</f>
        <v>0</v>
      </c>
      <c r="C163" s="28">
        <f>'FINAL 2017-WP-Data'!U160</f>
        <v>0</v>
      </c>
      <c r="D163" s="28" t="str">
        <f>'FINAL 2017-WP-Data'!P160</f>
        <v>000000000</v>
      </c>
      <c r="E163" s="28" t="str">
        <f>'FINAL 2017-WP-Data'!Q160</f>
        <v>000000000RT0001</v>
      </c>
      <c r="F163" s="28" t="str">
        <f>'FINAL 2017-WP-Data'!D160</f>
        <v>Students Society of Hackers at</v>
      </c>
      <c r="G163" s="28" t="str">
        <f>'FINAL 2017-WP-Data'!E160</f>
        <v>McGill</v>
      </c>
      <c r="H163" s="28">
        <f>'FINAL 2017-WP-Data'!M160</f>
        <v>3</v>
      </c>
      <c r="I163" s="28" t="str">
        <f>'FINAL 2017-WP-Data'!F160</f>
        <v>3600 Rue McTavish #1200</v>
      </c>
      <c r="J163" s="28">
        <f>'FINAL 2017-WP-Data'!G160</f>
        <v>0</v>
      </c>
      <c r="K163" s="28" t="str">
        <f>'FINAL 2017-WP-Data'!H160</f>
        <v>Montreal</v>
      </c>
      <c r="L163" s="28" t="str">
        <f>'FINAL 2017-WP-Data'!I160</f>
        <v>QC</v>
      </c>
      <c r="M163" s="28" t="str">
        <f>'FINAL 2017-WP-Data'!K160</f>
        <v>Can</v>
      </c>
      <c r="N163" s="59" t="str">
        <f>SUBSTITUTE('FINAL 2017-WP-Data'!J160, " ", "")</f>
        <v>M5C2W5</v>
      </c>
      <c r="O163" s="28" t="s">
        <v>2529</v>
      </c>
      <c r="P163" s="56">
        <f>'FINAL 2017-WP-Data'!N160</f>
        <v>6000</v>
      </c>
      <c r="Q163" s="56">
        <f>'FINAL 2017-WP-Data'!O160</f>
        <v>0</v>
      </c>
      <c r="R163" s="28">
        <f>'FINAL 2017-WP-Data'!R160</f>
        <v>0</v>
      </c>
      <c r="S163" s="28" t="str">
        <f>'FINAL 2017-WP-Data'!V160</f>
        <v>O</v>
      </c>
      <c r="AH163" s="35"/>
    </row>
    <row r="164" spans="1:34" x14ac:dyDescent="0.2">
      <c r="A164" s="28">
        <f>'FINAL 2017-WP-Data'!S161</f>
        <v>0</v>
      </c>
      <c r="B164" s="28">
        <f>'FINAL 2017-WP-Data'!T161</f>
        <v>0</v>
      </c>
      <c r="C164" s="28">
        <f>'FINAL 2017-WP-Data'!U161</f>
        <v>0</v>
      </c>
      <c r="D164" s="28" t="str">
        <f>'FINAL 2017-WP-Data'!P161</f>
        <v>000000000</v>
      </c>
      <c r="E164" s="28" t="str">
        <f>'FINAL 2017-WP-Data'!Q161</f>
        <v>808203004RT0001</v>
      </c>
      <c r="F164" s="28" t="str">
        <f>'FINAL 2017-WP-Data'!D161</f>
        <v>MCI MANIFEST COMMUNICATIONS IN</v>
      </c>
      <c r="G164" s="28" t="str">
        <f>'FINAL 2017-WP-Data'!E161</f>
        <v>C.</v>
      </c>
      <c r="H164" s="28">
        <f>'FINAL 2017-WP-Data'!M161</f>
        <v>3</v>
      </c>
      <c r="I164" s="28" t="str">
        <f>'FINAL 2017-WP-Data'!F161</f>
        <v>455 ROSEWELL AVENUE, SUITE 605</v>
      </c>
      <c r="J164" s="28">
        <f>'FINAL 2017-WP-Data'!G161</f>
        <v>0</v>
      </c>
      <c r="K164" s="28" t="str">
        <f>'FINAL 2017-WP-Data'!H161</f>
        <v>Toronto</v>
      </c>
      <c r="L164" s="28" t="str">
        <f>'FINAL 2017-WP-Data'!I161</f>
        <v>ON</v>
      </c>
      <c r="M164" s="28" t="str">
        <f>'FINAL 2017-WP-Data'!K161</f>
        <v>Can</v>
      </c>
      <c r="N164" s="59" t="str">
        <f>SUBSTITUTE('FINAL 2017-WP-Data'!J161, " ", "")</f>
        <v>M4R2H8</v>
      </c>
      <c r="O164" s="28" t="s">
        <v>2529</v>
      </c>
      <c r="P164" s="56">
        <f>'FINAL 2017-WP-Data'!N161</f>
        <v>6000</v>
      </c>
      <c r="Q164" s="56">
        <f>'FINAL 2017-WP-Data'!O161</f>
        <v>0</v>
      </c>
      <c r="R164" s="28">
        <f>'FINAL 2017-WP-Data'!R161</f>
        <v>0</v>
      </c>
      <c r="S164" s="28" t="str">
        <f>'FINAL 2017-WP-Data'!V161</f>
        <v>O</v>
      </c>
      <c r="AH164" s="35"/>
    </row>
    <row r="165" spans="1:34" x14ac:dyDescent="0.2">
      <c r="A165" s="28">
        <f>'FINAL 2017-WP-Data'!S162</f>
        <v>0</v>
      </c>
      <c r="B165" s="28">
        <f>'FINAL 2017-WP-Data'!T162</f>
        <v>0</v>
      </c>
      <c r="C165" s="28">
        <f>'FINAL 2017-WP-Data'!U162</f>
        <v>0</v>
      </c>
      <c r="D165" s="28" t="str">
        <f>'FINAL 2017-WP-Data'!P162</f>
        <v>000000000</v>
      </c>
      <c r="E165" s="28" t="str">
        <f>'FINAL 2017-WP-Data'!Q162</f>
        <v>101395218RT0001</v>
      </c>
      <c r="F165" s="28" t="str">
        <f>'FINAL 2017-WP-Data'!D162</f>
        <v>Dinetz Restaurant Equipment</v>
      </c>
      <c r="G165" s="28">
        <f>'FINAL 2017-WP-Data'!E162</f>
        <v>0</v>
      </c>
      <c r="H165" s="28" t="str">
        <f>'FINAL 2017-WP-Data'!M162</f>
        <v>3</v>
      </c>
      <c r="I165" s="28" t="str">
        <f>'FINAL 2017-WP-Data'!F162</f>
        <v>844 Caledonia Rd</v>
      </c>
      <c r="J165" s="28">
        <f>'FINAL 2017-WP-Data'!G162</f>
        <v>0</v>
      </c>
      <c r="K165" s="28" t="str">
        <f>'FINAL 2017-WP-Data'!H162</f>
        <v>Toronto</v>
      </c>
      <c r="L165" s="28" t="str">
        <f>'FINAL 2017-WP-Data'!I162</f>
        <v>ON</v>
      </c>
      <c r="M165" s="28" t="str">
        <f>'FINAL 2017-WP-Data'!K162</f>
        <v>Can</v>
      </c>
      <c r="N165" s="59" t="str">
        <f>SUBSTITUTE('FINAL 2017-WP-Data'!J162, " ", "")</f>
        <v>M6B3Y1</v>
      </c>
      <c r="O165" s="28" t="s">
        <v>2529</v>
      </c>
      <c r="P165" s="56">
        <f>'FINAL 2017-WP-Data'!N162</f>
        <v>6106.1500000000005</v>
      </c>
      <c r="Q165" s="56">
        <f>'FINAL 2017-WP-Data'!O162</f>
        <v>2197.25</v>
      </c>
      <c r="R165" s="28">
        <f>'FINAL 2017-WP-Data'!R162</f>
        <v>0</v>
      </c>
      <c r="S165" s="28" t="str">
        <f>'FINAL 2017-WP-Data'!V162</f>
        <v>O</v>
      </c>
      <c r="AH165" s="35"/>
    </row>
    <row r="166" spans="1:34" x14ac:dyDescent="0.2">
      <c r="A166" s="28">
        <f>'FINAL 2017-WP-Data'!S163</f>
        <v>0</v>
      </c>
      <c r="B166" s="28">
        <f>'FINAL 2017-WP-Data'!T163</f>
        <v>0</v>
      </c>
      <c r="C166" s="28">
        <f>'FINAL 2017-WP-Data'!U163</f>
        <v>0</v>
      </c>
      <c r="D166" s="28" t="str">
        <f>'FINAL 2017-WP-Data'!P163</f>
        <v>000000000</v>
      </c>
      <c r="E166" s="28" t="str">
        <f>'FINAL 2017-WP-Data'!Q163</f>
        <v>104212717RT0001</v>
      </c>
      <c r="F166" s="28" t="str">
        <f>'FINAL 2017-WP-Data'!D163</f>
        <v>Pitney Bowes</v>
      </c>
      <c r="G166" s="28">
        <f>'FINAL 2017-WP-Data'!E163</f>
        <v>0</v>
      </c>
      <c r="H166" s="28" t="str">
        <f>'FINAL 2017-WP-Data'!M163</f>
        <v>3</v>
      </c>
      <c r="I166" s="28" t="str">
        <f>'FINAL 2017-WP-Data'!F163</f>
        <v>P.O.Box 280</v>
      </c>
      <c r="J166" s="28">
        <f>'FINAL 2017-WP-Data'!G163</f>
        <v>0</v>
      </c>
      <c r="K166" s="28" t="str">
        <f>'FINAL 2017-WP-Data'!H163</f>
        <v>Orangeville</v>
      </c>
      <c r="L166" s="28" t="str">
        <f>'FINAL 2017-WP-Data'!I163</f>
        <v>ON</v>
      </c>
      <c r="M166" s="28" t="str">
        <f>'FINAL 2017-WP-Data'!K163</f>
        <v>Can</v>
      </c>
      <c r="N166" s="59" t="str">
        <f>SUBSTITUTE('FINAL 2017-WP-Data'!J163, " ", "")</f>
        <v>L9W2Z7</v>
      </c>
      <c r="O166" s="28" t="s">
        <v>2529</v>
      </c>
      <c r="P166" s="56">
        <f>'FINAL 2017-WP-Data'!N163</f>
        <v>6243.17</v>
      </c>
      <c r="Q166" s="56">
        <f>'FINAL 2017-WP-Data'!O163</f>
        <v>0</v>
      </c>
      <c r="R166" s="28">
        <f>'FINAL 2017-WP-Data'!R163</f>
        <v>0</v>
      </c>
      <c r="S166" s="28" t="str">
        <f>'FINAL 2017-WP-Data'!V163</f>
        <v>O</v>
      </c>
      <c r="AH166" s="35"/>
    </row>
    <row r="167" spans="1:34" x14ac:dyDescent="0.2">
      <c r="A167" s="28">
        <f>'FINAL 2017-WP-Data'!S164</f>
        <v>0</v>
      </c>
      <c r="B167" s="28">
        <f>'FINAL 2017-WP-Data'!T164</f>
        <v>0</v>
      </c>
      <c r="C167" s="28">
        <f>'FINAL 2017-WP-Data'!U164</f>
        <v>0</v>
      </c>
      <c r="D167" s="28" t="str">
        <f>'FINAL 2017-WP-Data'!P164</f>
        <v>000000000</v>
      </c>
      <c r="E167" s="28" t="str">
        <f>'FINAL 2017-WP-Data'!Q164</f>
        <v>869515601RT0001</v>
      </c>
      <c r="F167" s="28" t="str">
        <f>'FINAL 2017-WP-Data'!D164</f>
        <v>Caisse de depot et placement d</v>
      </c>
      <c r="G167" s="28" t="str">
        <f>'FINAL 2017-WP-Data'!E164</f>
        <v>u Quebec</v>
      </c>
      <c r="H167" s="28">
        <f>'FINAL 2017-WP-Data'!M164</f>
        <v>3</v>
      </c>
      <c r="I167" s="28" t="str">
        <f>'FINAL 2017-WP-Data'!F164</f>
        <v>1000,Pleace Jean-Paul Riopelle</v>
      </c>
      <c r="J167" s="28">
        <f>'FINAL 2017-WP-Data'!G164</f>
        <v>0</v>
      </c>
      <c r="K167" s="28" t="str">
        <f>'FINAL 2017-WP-Data'!H164</f>
        <v>Montreal</v>
      </c>
      <c r="L167" s="28" t="str">
        <f>'FINAL 2017-WP-Data'!I164</f>
        <v>QC</v>
      </c>
      <c r="M167" s="28" t="str">
        <f>'FINAL 2017-WP-Data'!K164</f>
        <v>Can</v>
      </c>
      <c r="N167" s="59" t="str">
        <f>SUBSTITUTE('FINAL 2017-WP-Data'!J164, " ", "")</f>
        <v>H2Z2B3</v>
      </c>
      <c r="O167" s="28" t="s">
        <v>2529</v>
      </c>
      <c r="P167" s="56">
        <f>'FINAL 2017-WP-Data'!N164</f>
        <v>6254.52</v>
      </c>
      <c r="Q167" s="56">
        <f>'FINAL 2017-WP-Data'!O164</f>
        <v>0</v>
      </c>
      <c r="R167" s="28">
        <f>'FINAL 2017-WP-Data'!R164</f>
        <v>0</v>
      </c>
      <c r="S167" s="28" t="str">
        <f>'FINAL 2017-WP-Data'!V164</f>
        <v>O</v>
      </c>
      <c r="AH167" s="35"/>
    </row>
    <row r="168" spans="1:34" x14ac:dyDescent="0.2">
      <c r="A168" s="28">
        <f>'FINAL 2017-WP-Data'!S165</f>
        <v>0</v>
      </c>
      <c r="B168" s="28">
        <f>'FINAL 2017-WP-Data'!T165</f>
        <v>0</v>
      </c>
      <c r="C168" s="28">
        <f>'FINAL 2017-WP-Data'!U165</f>
        <v>0</v>
      </c>
      <c r="D168" s="28" t="str">
        <f>'FINAL 2017-WP-Data'!P165</f>
        <v>000000000</v>
      </c>
      <c r="E168" s="28" t="str">
        <f>'FINAL 2017-WP-Data'!Q165</f>
        <v>120906755RT0001</v>
      </c>
      <c r="F168" s="28" t="str">
        <f>'FINAL 2017-WP-Data'!D165</f>
        <v>RR Donnelley</v>
      </c>
      <c r="G168" s="28">
        <f>'FINAL 2017-WP-Data'!E165</f>
        <v>0</v>
      </c>
      <c r="H168" s="28" t="str">
        <f>'FINAL 2017-WP-Data'!M165</f>
        <v>3</v>
      </c>
      <c r="I168" s="28" t="str">
        <f>'FINAL 2017-WP-Data'!F165</f>
        <v>Dept 400012 Po Box 4375</v>
      </c>
      <c r="J168" s="28">
        <f>'FINAL 2017-WP-Data'!G165</f>
        <v>0</v>
      </c>
      <c r="K168" s="28" t="str">
        <f>'FINAL 2017-WP-Data'!H165</f>
        <v>Toronto</v>
      </c>
      <c r="L168" s="28" t="str">
        <f>'FINAL 2017-WP-Data'!I165</f>
        <v>ON</v>
      </c>
      <c r="M168" s="28" t="str">
        <f>'FINAL 2017-WP-Data'!K165</f>
        <v>Can</v>
      </c>
      <c r="N168" s="59" t="str">
        <f>SUBSTITUTE('FINAL 2017-WP-Data'!J165, " ", "")</f>
        <v>M5W0J3</v>
      </c>
      <c r="O168" s="28" t="s">
        <v>2529</v>
      </c>
      <c r="P168" s="56">
        <f>'FINAL 2017-WP-Data'!N165</f>
        <v>6325.5</v>
      </c>
      <c r="Q168" s="56">
        <f>'FINAL 2017-WP-Data'!O165</f>
        <v>0</v>
      </c>
      <c r="R168" s="28">
        <f>'FINAL 2017-WP-Data'!R165</f>
        <v>0</v>
      </c>
      <c r="S168" s="28" t="str">
        <f>'FINAL 2017-WP-Data'!V165</f>
        <v>O</v>
      </c>
      <c r="AH168" s="35"/>
    </row>
    <row r="169" spans="1:34" x14ac:dyDescent="0.2">
      <c r="A169" s="28">
        <f>'FINAL 2017-WP-Data'!S166</f>
        <v>0</v>
      </c>
      <c r="B169" s="28">
        <f>'FINAL 2017-WP-Data'!T166</f>
        <v>0</v>
      </c>
      <c r="C169" s="28">
        <f>'FINAL 2017-WP-Data'!U166</f>
        <v>0</v>
      </c>
      <c r="D169" s="28" t="str">
        <f>'FINAL 2017-WP-Data'!P166</f>
        <v>000000000</v>
      </c>
      <c r="E169" s="28" t="str">
        <f>'FINAL 2017-WP-Data'!Q166</f>
        <v>871624813RT0001</v>
      </c>
      <c r="F169" s="28" t="str">
        <f>'FINAL 2017-WP-Data'!D166</f>
        <v>Green Shift Inc.</v>
      </c>
      <c r="G169" s="28">
        <f>'FINAL 2017-WP-Data'!E166</f>
        <v>0</v>
      </c>
      <c r="H169" s="28" t="str">
        <f>'FINAL 2017-WP-Data'!M166</f>
        <v>3</v>
      </c>
      <c r="I169" s="28" t="str">
        <f>'FINAL 2017-WP-Data'!F166</f>
        <v>10 Morrow Ave. Studio 103</v>
      </c>
      <c r="J169" s="28">
        <f>'FINAL 2017-WP-Data'!G166</f>
        <v>0</v>
      </c>
      <c r="K169" s="28" t="str">
        <f>'FINAL 2017-WP-Data'!H166</f>
        <v>Toronto</v>
      </c>
      <c r="L169" s="28" t="str">
        <f>'FINAL 2017-WP-Data'!I166</f>
        <v>ON</v>
      </c>
      <c r="M169" s="28" t="str">
        <f>'FINAL 2017-WP-Data'!K166</f>
        <v>Can</v>
      </c>
      <c r="N169" s="59" t="str">
        <f>SUBSTITUTE('FINAL 2017-WP-Data'!J166, " ", "")</f>
        <v>M6R2J1</v>
      </c>
      <c r="O169" s="28" t="s">
        <v>2529</v>
      </c>
      <c r="P169" s="56">
        <f>'FINAL 2017-WP-Data'!N166</f>
        <v>6354.17</v>
      </c>
      <c r="Q169" s="56">
        <f>'FINAL 2017-WP-Data'!O166</f>
        <v>1828.48</v>
      </c>
      <c r="R169" s="28">
        <f>'FINAL 2017-WP-Data'!R166</f>
        <v>0</v>
      </c>
      <c r="S169" s="28" t="str">
        <f>'FINAL 2017-WP-Data'!V166</f>
        <v>O</v>
      </c>
      <c r="AH169" s="35"/>
    </row>
    <row r="170" spans="1:34" x14ac:dyDescent="0.2">
      <c r="A170" s="28">
        <f>'FINAL 2017-WP-Data'!S167</f>
        <v>0</v>
      </c>
      <c r="B170" s="28">
        <f>'FINAL 2017-WP-Data'!T167</f>
        <v>0</v>
      </c>
      <c r="C170" s="28">
        <f>'FINAL 2017-WP-Data'!U167</f>
        <v>0</v>
      </c>
      <c r="D170" s="28" t="str">
        <f>'FINAL 2017-WP-Data'!P167</f>
        <v>000000000</v>
      </c>
      <c r="E170" s="28" t="str">
        <f>'FINAL 2017-WP-Data'!Q167</f>
        <v>842533861RT0001</v>
      </c>
      <c r="F170" s="28" t="str">
        <f>'FINAL 2017-WP-Data'!D167</f>
        <v>TRADUCTIONS TRADUCOR</v>
      </c>
      <c r="G170" s="28">
        <f>'FINAL 2017-WP-Data'!E167</f>
        <v>0</v>
      </c>
      <c r="H170" s="28">
        <f>'FINAL 2017-WP-Data'!M167</f>
        <v>3</v>
      </c>
      <c r="I170" s="28" t="str">
        <f>'FINAL 2017-WP-Data'!F167</f>
        <v>1004 COURS DE LA RAFFINERIE</v>
      </c>
      <c r="J170" s="28">
        <f>'FINAL 2017-WP-Data'!G167</f>
        <v>0</v>
      </c>
      <c r="K170" s="28" t="str">
        <f>'FINAL 2017-WP-Data'!H167</f>
        <v>MONT-SAINT-HILAIRE</v>
      </c>
      <c r="L170" s="28" t="str">
        <f>'FINAL 2017-WP-Data'!I167</f>
        <v>QC</v>
      </c>
      <c r="M170" s="28" t="str">
        <f>'FINAL 2017-WP-Data'!K167</f>
        <v>Can</v>
      </c>
      <c r="N170" s="59" t="str">
        <f>SUBSTITUTE('FINAL 2017-WP-Data'!J167, " ", "")</f>
        <v>J3H0G4</v>
      </c>
      <c r="O170" s="28" t="s">
        <v>2529</v>
      </c>
      <c r="P170" s="56">
        <f>'FINAL 2017-WP-Data'!N167</f>
        <v>6433.38</v>
      </c>
      <c r="Q170" s="56">
        <f>'FINAL 2017-WP-Data'!O167</f>
        <v>0</v>
      </c>
      <c r="R170" s="28">
        <f>'FINAL 2017-WP-Data'!R167</f>
        <v>0</v>
      </c>
      <c r="S170" s="28" t="str">
        <f>'FINAL 2017-WP-Data'!V167</f>
        <v>O</v>
      </c>
      <c r="AH170" s="35"/>
    </row>
    <row r="171" spans="1:34" x14ac:dyDescent="0.2">
      <c r="A171" s="28">
        <f>'FINAL 2017-WP-Data'!S168</f>
        <v>0</v>
      </c>
      <c r="B171" s="28">
        <f>'FINAL 2017-WP-Data'!T168</f>
        <v>0</v>
      </c>
      <c r="C171" s="28">
        <f>'FINAL 2017-WP-Data'!U168</f>
        <v>0</v>
      </c>
      <c r="D171" s="28" t="str">
        <f>'FINAL 2017-WP-Data'!P168</f>
        <v>000000000</v>
      </c>
      <c r="E171" s="28" t="str">
        <f>'FINAL 2017-WP-Data'!Q168</f>
        <v>806981767RT0001</v>
      </c>
      <c r="F171" s="28" t="str">
        <f>'FINAL 2017-WP-Data'!D168</f>
        <v>UBIQUITY COUNTERMEASURES INC.</v>
      </c>
      <c r="G171" s="28">
        <f>'FINAL 2017-WP-Data'!E168</f>
        <v>0</v>
      </c>
      <c r="H171" s="28">
        <f>'FINAL 2017-WP-Data'!M168</f>
        <v>3</v>
      </c>
      <c r="I171" s="28" t="str">
        <f>'FINAL 2017-WP-Data'!F168</f>
        <v>1 YONGE STREET, SUITE 1801</v>
      </c>
      <c r="J171" s="28">
        <f>'FINAL 2017-WP-Data'!G168</f>
        <v>0</v>
      </c>
      <c r="K171" s="28" t="str">
        <f>'FINAL 2017-WP-Data'!H168</f>
        <v>Toronto</v>
      </c>
      <c r="L171" s="28" t="str">
        <f>'FINAL 2017-WP-Data'!I168</f>
        <v>ON</v>
      </c>
      <c r="M171" s="28" t="str">
        <f>'FINAL 2017-WP-Data'!K168</f>
        <v>Can</v>
      </c>
      <c r="N171" s="59" t="str">
        <f>SUBSTITUTE('FINAL 2017-WP-Data'!J168, " ", "")</f>
        <v>M5E1W7</v>
      </c>
      <c r="O171" s="28" t="s">
        <v>2529</v>
      </c>
      <c r="P171" s="56">
        <f>'FINAL 2017-WP-Data'!N168</f>
        <v>6644.89</v>
      </c>
      <c r="Q171" s="56">
        <f>'FINAL 2017-WP-Data'!O168</f>
        <v>0</v>
      </c>
      <c r="R171" s="28">
        <f>'FINAL 2017-WP-Data'!R168</f>
        <v>0</v>
      </c>
      <c r="S171" s="28" t="str">
        <f>'FINAL 2017-WP-Data'!V168</f>
        <v>O</v>
      </c>
      <c r="AH171" s="35"/>
    </row>
    <row r="172" spans="1:34" x14ac:dyDescent="0.2">
      <c r="A172" s="28">
        <f>'FINAL 2017-WP-Data'!S169</f>
        <v>0</v>
      </c>
      <c r="B172" s="28">
        <f>'FINAL 2017-WP-Data'!T169</f>
        <v>0</v>
      </c>
      <c r="C172" s="28">
        <f>'FINAL 2017-WP-Data'!U169</f>
        <v>0</v>
      </c>
      <c r="D172" s="28" t="str">
        <f>'FINAL 2017-WP-Data'!P169</f>
        <v>000000000</v>
      </c>
      <c r="E172" s="28" t="str">
        <f>'FINAL 2017-WP-Data'!Q169</f>
        <v>136720760RT0001</v>
      </c>
      <c r="F172" s="28" t="str">
        <f>'FINAL 2017-WP-Data'!D169</f>
        <v>Langdon Hall</v>
      </c>
      <c r="G172" s="28">
        <f>'FINAL 2017-WP-Data'!E169</f>
        <v>0</v>
      </c>
      <c r="H172" s="28" t="str">
        <f>'FINAL 2017-WP-Data'!M169</f>
        <v>3</v>
      </c>
      <c r="I172" s="28" t="str">
        <f>'FINAL 2017-WP-Data'!F169</f>
        <v>RR #33-1 Langdon Drive</v>
      </c>
      <c r="J172" s="28">
        <f>'FINAL 2017-WP-Data'!G169</f>
        <v>0</v>
      </c>
      <c r="K172" s="28" t="str">
        <f>'FINAL 2017-WP-Data'!H169</f>
        <v>Cambridge</v>
      </c>
      <c r="L172" s="28" t="str">
        <f>'FINAL 2017-WP-Data'!I169</f>
        <v>ON</v>
      </c>
      <c r="M172" s="28" t="str">
        <f>'FINAL 2017-WP-Data'!K169</f>
        <v>Can</v>
      </c>
      <c r="N172" s="59" t="str">
        <f>SUBSTITUTE('FINAL 2017-WP-Data'!J169, " ", "")</f>
        <v>N3H4R8</v>
      </c>
      <c r="O172" s="28" t="s">
        <v>2529</v>
      </c>
      <c r="P172" s="56">
        <f>'FINAL 2017-WP-Data'!N169</f>
        <v>6666.32</v>
      </c>
      <c r="Q172" s="56">
        <f>'FINAL 2017-WP-Data'!O169</f>
        <v>0</v>
      </c>
      <c r="R172" s="28">
        <f>'FINAL 2017-WP-Data'!R169</f>
        <v>0</v>
      </c>
      <c r="S172" s="28" t="str">
        <f>'FINAL 2017-WP-Data'!V169</f>
        <v>O</v>
      </c>
      <c r="AH172" s="35"/>
    </row>
    <row r="173" spans="1:34" x14ac:dyDescent="0.2">
      <c r="A173" s="28">
        <f>'FINAL 2017-WP-Data'!S170</f>
        <v>0</v>
      </c>
      <c r="B173" s="28">
        <f>'FINAL 2017-WP-Data'!T170</f>
        <v>0</v>
      </c>
      <c r="C173" s="28">
        <f>'FINAL 2017-WP-Data'!U170</f>
        <v>0</v>
      </c>
      <c r="D173" s="28" t="str">
        <f>'FINAL 2017-WP-Data'!P170</f>
        <v>000000000</v>
      </c>
      <c r="E173" s="28" t="str">
        <f>'FINAL 2017-WP-Data'!Q170</f>
        <v>134725035RT0001</v>
      </c>
      <c r="F173" s="28" t="str">
        <f>'FINAL 2017-WP-Data'!D170</f>
        <v>SCI Interiors Limited</v>
      </c>
      <c r="G173" s="28">
        <f>'FINAL 2017-WP-Data'!E170</f>
        <v>0</v>
      </c>
      <c r="H173" s="28" t="str">
        <f>'FINAL 2017-WP-Data'!M170</f>
        <v>3</v>
      </c>
      <c r="I173" s="28" t="str">
        <f>'FINAL 2017-WP-Data'!F170</f>
        <v>11 Allstate Parkway Suite 204</v>
      </c>
      <c r="J173" s="28">
        <f>'FINAL 2017-WP-Data'!G170</f>
        <v>0</v>
      </c>
      <c r="K173" s="28" t="str">
        <f>'FINAL 2017-WP-Data'!H170</f>
        <v>Markham</v>
      </c>
      <c r="L173" s="28" t="str">
        <f>'FINAL 2017-WP-Data'!I170</f>
        <v>ON</v>
      </c>
      <c r="M173" s="28" t="str">
        <f>'FINAL 2017-WP-Data'!K170</f>
        <v>Can</v>
      </c>
      <c r="N173" s="59" t="str">
        <f>SUBSTITUTE('FINAL 2017-WP-Data'!J170, " ", "")</f>
        <v>L3R9T8</v>
      </c>
      <c r="O173" s="28" t="s">
        <v>2529</v>
      </c>
      <c r="P173" s="56">
        <f>'FINAL 2017-WP-Data'!N170</f>
        <v>6710.14</v>
      </c>
      <c r="Q173" s="56">
        <f>'FINAL 2017-WP-Data'!O170</f>
        <v>0</v>
      </c>
      <c r="R173" s="28">
        <f>'FINAL 2017-WP-Data'!R170</f>
        <v>0</v>
      </c>
      <c r="S173" s="28" t="str">
        <f>'FINAL 2017-WP-Data'!V170</f>
        <v>O</v>
      </c>
      <c r="AH173" s="35"/>
    </row>
    <row r="174" spans="1:34" x14ac:dyDescent="0.2">
      <c r="A174" s="28">
        <f>'FINAL 2017-WP-Data'!S171</f>
        <v>0</v>
      </c>
      <c r="B174" s="28">
        <f>'FINAL 2017-WP-Data'!T171</f>
        <v>0</v>
      </c>
      <c r="C174" s="28">
        <f>'FINAL 2017-WP-Data'!U171</f>
        <v>0</v>
      </c>
      <c r="D174" s="28" t="str">
        <f>'FINAL 2017-WP-Data'!P171</f>
        <v>000000000</v>
      </c>
      <c r="E174" s="28" t="str">
        <f>'FINAL 2017-WP-Data'!Q171</f>
        <v>133519405RT0001</v>
      </c>
      <c r="F174" s="28" t="str">
        <f>'FINAL 2017-WP-Data'!D171</f>
        <v>DesTech Consulting &amp; Education</v>
      </c>
      <c r="G174" s="28">
        <f>'FINAL 2017-WP-Data'!E171</f>
        <v>0</v>
      </c>
      <c r="H174" s="28" t="str">
        <f>'FINAL 2017-WP-Data'!M171</f>
        <v>3</v>
      </c>
      <c r="I174" s="28" t="str">
        <f>'FINAL 2017-WP-Data'!F171</f>
        <v>69 Yonge Street Suite 1200</v>
      </c>
      <c r="J174" s="28">
        <f>'FINAL 2017-WP-Data'!G171</f>
        <v>0</v>
      </c>
      <c r="K174" s="28" t="str">
        <f>'FINAL 2017-WP-Data'!H171</f>
        <v>Toronto</v>
      </c>
      <c r="L174" s="28" t="str">
        <f>'FINAL 2017-WP-Data'!I171</f>
        <v>ON</v>
      </c>
      <c r="M174" s="28" t="str">
        <f>'FINAL 2017-WP-Data'!K171</f>
        <v>Can</v>
      </c>
      <c r="N174" s="59" t="str">
        <f>SUBSTITUTE('FINAL 2017-WP-Data'!J171, " ", "")</f>
        <v>M5E1K3</v>
      </c>
      <c r="O174" s="28" t="s">
        <v>2529</v>
      </c>
      <c r="P174" s="56">
        <f>'FINAL 2017-WP-Data'!N171</f>
        <v>6715</v>
      </c>
      <c r="Q174" s="56">
        <f>'FINAL 2017-WP-Data'!O171</f>
        <v>0</v>
      </c>
      <c r="R174" s="28">
        <f>'FINAL 2017-WP-Data'!R171</f>
        <v>0</v>
      </c>
      <c r="S174" s="28" t="str">
        <f>'FINAL 2017-WP-Data'!V171</f>
        <v>O</v>
      </c>
      <c r="AH174" s="35"/>
    </row>
    <row r="175" spans="1:34" x14ac:dyDescent="0.2">
      <c r="A175" s="28">
        <f>'FINAL 2017-WP-Data'!S172</f>
        <v>0</v>
      </c>
      <c r="B175" s="28">
        <f>'FINAL 2017-WP-Data'!T172</f>
        <v>0</v>
      </c>
      <c r="C175" s="28">
        <f>'FINAL 2017-WP-Data'!U172</f>
        <v>0</v>
      </c>
      <c r="D175" s="28" t="str">
        <f>'FINAL 2017-WP-Data'!P172</f>
        <v>000000000</v>
      </c>
      <c r="E175" s="28" t="str">
        <f>'FINAL 2017-WP-Data'!Q172</f>
        <v>864473624RT0001</v>
      </c>
      <c r="F175" s="28" t="str">
        <f>'FINAL 2017-WP-Data'!D172</f>
        <v>BNY MELLON PERFORMANCE &amp; RISK</v>
      </c>
      <c r="G175" s="28" t="str">
        <f>'FINAL 2017-WP-Data'!E172</f>
        <v>ANALYTICS INC.</v>
      </c>
      <c r="H175" s="28">
        <f>'FINAL 2017-WP-Data'!M172</f>
        <v>3</v>
      </c>
      <c r="I175" s="28" t="str">
        <f>'FINAL 2017-WP-Data'!F172</f>
        <v>1 YORK STREET, 5TH FLOOR</v>
      </c>
      <c r="J175" s="28">
        <f>'FINAL 2017-WP-Data'!G172</f>
        <v>0</v>
      </c>
      <c r="K175" s="28" t="str">
        <f>'FINAL 2017-WP-Data'!H172</f>
        <v>Toronto</v>
      </c>
      <c r="L175" s="28" t="str">
        <f>'FINAL 2017-WP-Data'!I172</f>
        <v>ON</v>
      </c>
      <c r="M175" s="28" t="str">
        <f>'FINAL 2017-WP-Data'!K172</f>
        <v>Can</v>
      </c>
      <c r="N175" s="59" t="str">
        <f>SUBSTITUTE('FINAL 2017-WP-Data'!J172, " ", "")</f>
        <v>M5J0B6</v>
      </c>
      <c r="O175" s="28" t="s">
        <v>2529</v>
      </c>
      <c r="P175" s="56">
        <f>'FINAL 2017-WP-Data'!N172</f>
        <v>6750</v>
      </c>
      <c r="Q175" s="56">
        <f>'FINAL 2017-WP-Data'!O172</f>
        <v>0</v>
      </c>
      <c r="R175" s="28">
        <f>'FINAL 2017-WP-Data'!R172</f>
        <v>0</v>
      </c>
      <c r="S175" s="28" t="str">
        <f>'FINAL 2017-WP-Data'!V172</f>
        <v>O</v>
      </c>
      <c r="AH175" s="35"/>
    </row>
    <row r="176" spans="1:34" x14ac:dyDescent="0.2">
      <c r="A176" s="28">
        <f>'FINAL 2017-WP-Data'!S173</f>
        <v>0</v>
      </c>
      <c r="B176" s="28">
        <f>'FINAL 2017-WP-Data'!T173</f>
        <v>0</v>
      </c>
      <c r="C176" s="28">
        <f>'FINAL 2017-WP-Data'!U173</f>
        <v>0</v>
      </c>
      <c r="D176" s="28" t="str">
        <f>'FINAL 2017-WP-Data'!P173</f>
        <v>000000000</v>
      </c>
      <c r="E176" s="28" t="str">
        <f>'FINAL 2017-WP-Data'!Q173</f>
        <v>873249619RT0001</v>
      </c>
      <c r="F176" s="28" t="str">
        <f>'FINAL 2017-WP-Data'!D173</f>
        <v>Marketwired L.P.</v>
      </c>
      <c r="G176" s="28">
        <f>'FINAL 2017-WP-Data'!E173</f>
        <v>0</v>
      </c>
      <c r="H176" s="28" t="str">
        <f>'FINAL 2017-WP-Data'!M173</f>
        <v>3</v>
      </c>
      <c r="I176" s="28" t="str">
        <f>'FINAL 2017-WP-Data'!F173</f>
        <v>25 York Street Suite 900,</v>
      </c>
      <c r="J176" s="28" t="str">
        <f>'FINAL 2017-WP-Data'!G173</f>
        <v>P.O. Box 403</v>
      </c>
      <c r="K176" s="28" t="str">
        <f>'FINAL 2017-WP-Data'!H173</f>
        <v>Toronto</v>
      </c>
      <c r="L176" s="28" t="str">
        <f>'FINAL 2017-WP-Data'!I173</f>
        <v>ON</v>
      </c>
      <c r="M176" s="28" t="str">
        <f>'FINAL 2017-WP-Data'!K173</f>
        <v>Can</v>
      </c>
      <c r="N176" s="59" t="str">
        <f>SUBSTITUTE('FINAL 2017-WP-Data'!J173, " ", "")</f>
        <v>M5J2V5</v>
      </c>
      <c r="O176" s="28" t="s">
        <v>2529</v>
      </c>
      <c r="P176" s="56">
        <f>'FINAL 2017-WP-Data'!N173</f>
        <v>6836</v>
      </c>
      <c r="Q176" s="56">
        <f>'FINAL 2017-WP-Data'!O173</f>
        <v>0</v>
      </c>
      <c r="R176" s="28">
        <f>'FINAL 2017-WP-Data'!R173</f>
        <v>0</v>
      </c>
      <c r="S176" s="28" t="str">
        <f>'FINAL 2017-WP-Data'!V173</f>
        <v>O</v>
      </c>
      <c r="AH176" s="35"/>
    </row>
    <row r="177" spans="1:34" x14ac:dyDescent="0.2">
      <c r="A177" s="28">
        <f>'FINAL 2017-WP-Data'!S174</f>
        <v>0</v>
      </c>
      <c r="B177" s="28">
        <f>'FINAL 2017-WP-Data'!T174</f>
        <v>0</v>
      </c>
      <c r="C177" s="28">
        <f>'FINAL 2017-WP-Data'!U174</f>
        <v>0</v>
      </c>
      <c r="D177" s="28" t="str">
        <f>'FINAL 2017-WP-Data'!P174</f>
        <v>000000000</v>
      </c>
      <c r="E177" s="28" t="str">
        <f>'FINAL 2017-WP-Data'!Q174</f>
        <v>855007233RT0001</v>
      </c>
      <c r="F177" s="28" t="str">
        <f>'FINAL 2017-WP-Data'!D174</f>
        <v>Byrne &amp; Wright Inc.</v>
      </c>
      <c r="G177" s="28">
        <f>'FINAL 2017-WP-Data'!E174</f>
        <v>0</v>
      </c>
      <c r="H177" s="28" t="str">
        <f>'FINAL 2017-WP-Data'!M174</f>
        <v>3</v>
      </c>
      <c r="I177" s="28" t="str">
        <f>'FINAL 2017-WP-Data'!F174</f>
        <v>1245 Maple Hill Court Unit #1</v>
      </c>
      <c r="J177" s="28">
        <f>'FINAL 2017-WP-Data'!G174</f>
        <v>0</v>
      </c>
      <c r="K177" s="28" t="str">
        <f>'FINAL 2017-WP-Data'!H174</f>
        <v>Newmarket</v>
      </c>
      <c r="L177" s="28" t="str">
        <f>'FINAL 2017-WP-Data'!I174</f>
        <v>ON</v>
      </c>
      <c r="M177" s="28" t="str">
        <f>'FINAL 2017-WP-Data'!K174</f>
        <v>Can</v>
      </c>
      <c r="N177" s="59" t="str">
        <f>SUBSTITUTE('FINAL 2017-WP-Data'!J174, " ", "")</f>
        <v>L3Y9E8</v>
      </c>
      <c r="O177" s="28" t="s">
        <v>2529</v>
      </c>
      <c r="P177" s="56">
        <f>'FINAL 2017-WP-Data'!N174</f>
        <v>7162</v>
      </c>
      <c r="Q177" s="56">
        <f>'FINAL 2017-WP-Data'!O174</f>
        <v>0</v>
      </c>
      <c r="R177" s="28">
        <f>'FINAL 2017-WP-Data'!R174</f>
        <v>0</v>
      </c>
      <c r="S177" s="28" t="str">
        <f>'FINAL 2017-WP-Data'!V174</f>
        <v>O</v>
      </c>
      <c r="AH177" s="35"/>
    </row>
    <row r="178" spans="1:34" x14ac:dyDescent="0.2">
      <c r="A178" s="28">
        <f>'FINAL 2017-WP-Data'!S175</f>
        <v>0</v>
      </c>
      <c r="B178" s="28">
        <f>'FINAL 2017-WP-Data'!T175</f>
        <v>0</v>
      </c>
      <c r="C178" s="28">
        <f>'FINAL 2017-WP-Data'!U175</f>
        <v>0</v>
      </c>
      <c r="D178" s="28" t="str">
        <f>'FINAL 2017-WP-Data'!P175</f>
        <v>000000000</v>
      </c>
      <c r="E178" s="28" t="str">
        <f>'FINAL 2017-WP-Data'!Q175</f>
        <v>108114216RT0001</v>
      </c>
      <c r="F178" s="28" t="str">
        <f>'FINAL 2017-WP-Data'!D175</f>
        <v>Toronto Club</v>
      </c>
      <c r="G178" s="28">
        <f>'FINAL 2017-WP-Data'!E175</f>
        <v>0</v>
      </c>
      <c r="H178" s="28" t="str">
        <f>'FINAL 2017-WP-Data'!M175</f>
        <v>3</v>
      </c>
      <c r="I178" s="28" t="str">
        <f>'FINAL 2017-WP-Data'!F175</f>
        <v>107 Wellington Street West</v>
      </c>
      <c r="J178" s="28">
        <f>'FINAL 2017-WP-Data'!G175</f>
        <v>0</v>
      </c>
      <c r="K178" s="28" t="str">
        <f>'FINAL 2017-WP-Data'!H175</f>
        <v>Toronto</v>
      </c>
      <c r="L178" s="28" t="str">
        <f>'FINAL 2017-WP-Data'!I175</f>
        <v>ON</v>
      </c>
      <c r="M178" s="28" t="str">
        <f>'FINAL 2017-WP-Data'!K175</f>
        <v>Can</v>
      </c>
      <c r="N178" s="59" t="str">
        <f>SUBSTITUTE('FINAL 2017-WP-Data'!J175, " ", "")</f>
        <v>M5J1H1</v>
      </c>
      <c r="O178" s="28" t="s">
        <v>2529</v>
      </c>
      <c r="P178" s="56">
        <f>'FINAL 2017-WP-Data'!N175</f>
        <v>7885.43</v>
      </c>
      <c r="Q178" s="56">
        <f>'FINAL 2017-WP-Data'!O175</f>
        <v>336.25</v>
      </c>
      <c r="R178" s="28">
        <f>'FINAL 2017-WP-Data'!R175</f>
        <v>0</v>
      </c>
      <c r="S178" s="28" t="str">
        <f>'FINAL 2017-WP-Data'!V175</f>
        <v>O</v>
      </c>
      <c r="AH178" s="35"/>
    </row>
    <row r="179" spans="1:34" x14ac:dyDescent="0.2">
      <c r="A179" s="28">
        <f>'FINAL 2017-WP-Data'!S176</f>
        <v>0</v>
      </c>
      <c r="B179" s="28">
        <f>'FINAL 2017-WP-Data'!T176</f>
        <v>0</v>
      </c>
      <c r="C179" s="28">
        <f>'FINAL 2017-WP-Data'!U176</f>
        <v>0</v>
      </c>
      <c r="D179" s="28" t="str">
        <f>'FINAL 2017-WP-Data'!P176</f>
        <v>000000000</v>
      </c>
      <c r="E179" s="28" t="str">
        <f>'FINAL 2017-WP-Data'!Q176</f>
        <v>895849677RT0001</v>
      </c>
      <c r="F179" s="28" t="str">
        <f>'FINAL 2017-WP-Data'!D176</f>
        <v>YouAchieve.com Inc.</v>
      </c>
      <c r="G179" s="28">
        <f>'FINAL 2017-WP-Data'!E176</f>
        <v>0</v>
      </c>
      <c r="H179" s="28" t="str">
        <f>'FINAL 2017-WP-Data'!M176</f>
        <v>3</v>
      </c>
      <c r="I179" s="28" t="str">
        <f>'FINAL 2017-WP-Data'!F176</f>
        <v>1761 St. Laurent Blvd</v>
      </c>
      <c r="J179" s="28">
        <f>'FINAL 2017-WP-Data'!G176</f>
        <v>0</v>
      </c>
      <c r="K179" s="28" t="str">
        <f>'FINAL 2017-WP-Data'!H176</f>
        <v>Ottawa</v>
      </c>
      <c r="L179" s="28" t="str">
        <f>'FINAL 2017-WP-Data'!I176</f>
        <v>ON</v>
      </c>
      <c r="M179" s="28" t="str">
        <f>'FINAL 2017-WP-Data'!K176</f>
        <v>Can</v>
      </c>
      <c r="N179" s="59" t="str">
        <f>SUBSTITUTE('FINAL 2017-WP-Data'!J176, " ", "")</f>
        <v>K1G3V4</v>
      </c>
      <c r="O179" s="28" t="s">
        <v>2529</v>
      </c>
      <c r="P179" s="56">
        <f>'FINAL 2017-WP-Data'!N176</f>
        <v>8092.5</v>
      </c>
      <c r="Q179" s="56">
        <f>'FINAL 2017-WP-Data'!O176</f>
        <v>0</v>
      </c>
      <c r="R179" s="28">
        <f>'FINAL 2017-WP-Data'!R176</f>
        <v>0</v>
      </c>
      <c r="S179" s="28" t="str">
        <f>'FINAL 2017-WP-Data'!V176</f>
        <v>O</v>
      </c>
      <c r="AH179" s="35"/>
    </row>
    <row r="180" spans="1:34" x14ac:dyDescent="0.2">
      <c r="A180" s="28">
        <f>'FINAL 2017-WP-Data'!S177</f>
        <v>0</v>
      </c>
      <c r="B180" s="28">
        <f>'FINAL 2017-WP-Data'!T177</f>
        <v>0</v>
      </c>
      <c r="C180" s="28">
        <f>'FINAL 2017-WP-Data'!U177</f>
        <v>0</v>
      </c>
      <c r="D180" s="28" t="str">
        <f>'FINAL 2017-WP-Data'!P177</f>
        <v>000000000</v>
      </c>
      <c r="E180" s="28" t="str">
        <f>'FINAL 2017-WP-Data'!Q177</f>
        <v>881984827RT0001</v>
      </c>
      <c r="F180" s="28" t="str">
        <f>'FINAL 2017-WP-Data'!D177</f>
        <v>KPA Advisory Services</v>
      </c>
      <c r="G180" s="28">
        <f>'FINAL 2017-WP-Data'!E177</f>
        <v>0</v>
      </c>
      <c r="H180" s="28" t="str">
        <f>'FINAL 2017-WP-Data'!M177</f>
        <v>3</v>
      </c>
      <c r="I180" s="28" t="str">
        <f>'FINAL 2017-WP-Data'!F177</f>
        <v>151 Bloor Street W. Suite 702</v>
      </c>
      <c r="J180" s="28">
        <f>'FINAL 2017-WP-Data'!G177</f>
        <v>0</v>
      </c>
      <c r="K180" s="28" t="str">
        <f>'FINAL 2017-WP-Data'!H177</f>
        <v>Toronto</v>
      </c>
      <c r="L180" s="28" t="str">
        <f>'FINAL 2017-WP-Data'!I177</f>
        <v>ON</v>
      </c>
      <c r="M180" s="28" t="str">
        <f>'FINAL 2017-WP-Data'!K177</f>
        <v>Can</v>
      </c>
      <c r="N180" s="59" t="str">
        <f>SUBSTITUTE('FINAL 2017-WP-Data'!J177, " ", "")</f>
        <v>M5S1S4</v>
      </c>
      <c r="O180" s="28" t="s">
        <v>2529</v>
      </c>
      <c r="P180" s="56">
        <f>'FINAL 2017-WP-Data'!N177</f>
        <v>8250</v>
      </c>
      <c r="Q180" s="56">
        <f>'FINAL 2017-WP-Data'!O177</f>
        <v>0</v>
      </c>
      <c r="R180" s="28">
        <f>'FINAL 2017-WP-Data'!R177</f>
        <v>0</v>
      </c>
      <c r="S180" s="28" t="str">
        <f>'FINAL 2017-WP-Data'!V177</f>
        <v>O</v>
      </c>
      <c r="AH180" s="35"/>
    </row>
    <row r="181" spans="1:34" x14ac:dyDescent="0.2">
      <c r="A181" s="28">
        <f>'FINAL 2017-WP-Data'!S178</f>
        <v>0</v>
      </c>
      <c r="B181" s="28">
        <f>'FINAL 2017-WP-Data'!T178</f>
        <v>0</v>
      </c>
      <c r="C181" s="28">
        <f>'FINAL 2017-WP-Data'!U178</f>
        <v>0</v>
      </c>
      <c r="D181" s="28" t="str">
        <f>'FINAL 2017-WP-Data'!P178</f>
        <v>000000000</v>
      </c>
      <c r="E181" s="28" t="str">
        <f>'FINAL 2017-WP-Data'!Q178</f>
        <v>000000000RT0001</v>
      </c>
      <c r="F181" s="28" t="str">
        <f>'FINAL 2017-WP-Data'!D178</f>
        <v>Global Wholesale Services Loan</v>
      </c>
      <c r="G181" s="28">
        <f>'FINAL 2017-WP-Data'!E178</f>
        <v>0</v>
      </c>
      <c r="H181" s="28">
        <f>'FINAL 2017-WP-Data'!M178</f>
        <v>3</v>
      </c>
      <c r="I181" s="28" t="str">
        <f>'FINAL 2017-WP-Data'!F178</f>
        <v>ADMIN AND AGENCY SERVICES</v>
      </c>
      <c r="J181" s="28">
        <f>'FINAL 2017-WP-Data'!G178</f>
        <v>0</v>
      </c>
      <c r="K181" s="28" t="str">
        <f>'FINAL 2017-WP-Data'!H178</f>
        <v>Toronto</v>
      </c>
      <c r="L181" s="28" t="str">
        <f>'FINAL 2017-WP-Data'!I178</f>
        <v>ON</v>
      </c>
      <c r="M181" s="28" t="str">
        <f>'FINAL 2017-WP-Data'!K178</f>
        <v>Can</v>
      </c>
      <c r="N181" s="59" t="str">
        <f>SUBSTITUTE('FINAL 2017-WP-Data'!J178, " ", "")</f>
        <v>M5V2T3</v>
      </c>
      <c r="O181" s="28" t="s">
        <v>2529</v>
      </c>
      <c r="P181" s="56">
        <f>'FINAL 2017-WP-Data'!N178</f>
        <v>8546.0300000000007</v>
      </c>
      <c r="Q181" s="56">
        <f>'FINAL 2017-WP-Data'!O178</f>
        <v>0</v>
      </c>
      <c r="R181" s="28">
        <f>'FINAL 2017-WP-Data'!R178</f>
        <v>0</v>
      </c>
      <c r="S181" s="28" t="str">
        <f>'FINAL 2017-WP-Data'!V178</f>
        <v>O</v>
      </c>
      <c r="AH181" s="35"/>
    </row>
    <row r="182" spans="1:34" x14ac:dyDescent="0.2">
      <c r="A182" s="28">
        <f>'FINAL 2017-WP-Data'!S179</f>
        <v>0</v>
      </c>
      <c r="B182" s="28">
        <f>'FINAL 2017-WP-Data'!T179</f>
        <v>0</v>
      </c>
      <c r="C182" s="28">
        <f>'FINAL 2017-WP-Data'!U179</f>
        <v>0</v>
      </c>
      <c r="D182" s="28" t="str">
        <f>'FINAL 2017-WP-Data'!P179</f>
        <v>000000000</v>
      </c>
      <c r="E182" s="28" t="str">
        <f>'FINAL 2017-WP-Data'!Q179</f>
        <v>896239746RT0001</v>
      </c>
      <c r="F182" s="28" t="str">
        <f>'FINAL 2017-WP-Data'!D179</f>
        <v>Great White North Communicatio</v>
      </c>
      <c r="G182" s="28">
        <f>'FINAL 2017-WP-Data'!E179</f>
        <v>0</v>
      </c>
      <c r="H182" s="28" t="str">
        <f>'FINAL 2017-WP-Data'!M179</f>
        <v>3</v>
      </c>
      <c r="I182" s="28" t="str">
        <f>'FINAL 2017-WP-Data'!F179</f>
        <v>49 Bathurst Street, Suite 101</v>
      </c>
      <c r="J182" s="28">
        <f>'FINAL 2017-WP-Data'!G179</f>
        <v>0</v>
      </c>
      <c r="K182" s="28" t="str">
        <f>'FINAL 2017-WP-Data'!H179</f>
        <v>Toronto</v>
      </c>
      <c r="L182" s="28" t="str">
        <f>'FINAL 2017-WP-Data'!I179</f>
        <v>ON</v>
      </c>
      <c r="M182" s="28" t="str">
        <f>'FINAL 2017-WP-Data'!K179</f>
        <v>Can</v>
      </c>
      <c r="N182" s="59" t="str">
        <f>SUBSTITUTE('FINAL 2017-WP-Data'!J179, " ", "")</f>
        <v>M5V2P2</v>
      </c>
      <c r="O182" s="28" t="s">
        <v>2529</v>
      </c>
      <c r="P182" s="56">
        <f>'FINAL 2017-WP-Data'!N179</f>
        <v>8600</v>
      </c>
      <c r="Q182" s="56">
        <f>'FINAL 2017-WP-Data'!O179</f>
        <v>0</v>
      </c>
      <c r="R182" s="28">
        <f>'FINAL 2017-WP-Data'!R179</f>
        <v>0</v>
      </c>
      <c r="S182" s="28" t="str">
        <f>'FINAL 2017-WP-Data'!V179</f>
        <v>O</v>
      </c>
      <c r="AH182" s="35"/>
    </row>
    <row r="183" spans="1:34" x14ac:dyDescent="0.2">
      <c r="A183" s="28">
        <f>'FINAL 2017-WP-Data'!S180</f>
        <v>0</v>
      </c>
      <c r="B183" s="28">
        <f>'FINAL 2017-WP-Data'!T180</f>
        <v>0</v>
      </c>
      <c r="C183" s="28">
        <f>'FINAL 2017-WP-Data'!U180</f>
        <v>0</v>
      </c>
      <c r="D183" s="28" t="str">
        <f>'FINAL 2017-WP-Data'!P180</f>
        <v>000000000</v>
      </c>
      <c r="E183" s="28" t="str">
        <f>'FINAL 2017-WP-Data'!Q180</f>
        <v>121712863RT0001</v>
      </c>
      <c r="F183" s="28" t="str">
        <f>'FINAL 2017-WP-Data'!D180</f>
        <v>The Law Society of Upper</v>
      </c>
      <c r="G183" s="28">
        <f>'FINAL 2017-WP-Data'!E180</f>
        <v>0</v>
      </c>
      <c r="H183" s="28" t="str">
        <f>'FINAL 2017-WP-Data'!M180</f>
        <v>3</v>
      </c>
      <c r="I183" s="28" t="str">
        <f>'FINAL 2017-WP-Data'!F180</f>
        <v>Osgoode Hall 130 Queen St W</v>
      </c>
      <c r="J183" s="28">
        <f>'FINAL 2017-WP-Data'!G180</f>
        <v>0</v>
      </c>
      <c r="K183" s="28" t="str">
        <f>'FINAL 2017-WP-Data'!H180</f>
        <v>Toronto</v>
      </c>
      <c r="L183" s="28" t="str">
        <f>'FINAL 2017-WP-Data'!I180</f>
        <v>ON</v>
      </c>
      <c r="M183" s="28" t="str">
        <f>'FINAL 2017-WP-Data'!K180</f>
        <v>Can</v>
      </c>
      <c r="N183" s="59" t="str">
        <f>SUBSTITUTE('FINAL 2017-WP-Data'!J180, " ", "")</f>
        <v>M5H2N6</v>
      </c>
      <c r="O183" s="28" t="s">
        <v>2529</v>
      </c>
      <c r="P183" s="56">
        <f>'FINAL 2017-WP-Data'!N180</f>
        <v>8666</v>
      </c>
      <c r="Q183" s="56">
        <f>'FINAL 2017-WP-Data'!O180</f>
        <v>0</v>
      </c>
      <c r="R183" s="28">
        <f>'FINAL 2017-WP-Data'!R180</f>
        <v>0</v>
      </c>
      <c r="S183" s="28" t="str">
        <f>'FINAL 2017-WP-Data'!V180</f>
        <v>O</v>
      </c>
      <c r="AH183" s="35"/>
    </row>
    <row r="184" spans="1:34" x14ac:dyDescent="0.2">
      <c r="A184" s="28" t="str">
        <f>'FINAL 2017-WP-Data'!S181</f>
        <v>McKechnie</v>
      </c>
      <c r="B184" s="28" t="str">
        <f>'FINAL 2017-WP-Data'!T181</f>
        <v>Kathy</v>
      </c>
      <c r="C184" s="28">
        <f>'FINAL 2017-WP-Data'!U181</f>
        <v>0</v>
      </c>
      <c r="D184" s="28" t="str">
        <f>'FINAL 2017-WP-Data'!P181</f>
        <v>000000000</v>
      </c>
      <c r="E184" s="28" t="str">
        <f>'FINAL 2017-WP-Data'!Q181</f>
        <v>892324807RT0001</v>
      </c>
      <c r="F184" s="28" t="str">
        <f>'FINAL 2017-WP-Data'!D181</f>
        <v>Kathy McKechnie</v>
      </c>
      <c r="G184" s="28">
        <f>'FINAL 2017-WP-Data'!E181</f>
        <v>0</v>
      </c>
      <c r="H184" s="28" t="str">
        <f>'FINAL 2017-WP-Data'!M181</f>
        <v>1</v>
      </c>
      <c r="I184" s="28" t="str">
        <f>'FINAL 2017-WP-Data'!F181</f>
        <v>407-800 King St West</v>
      </c>
      <c r="J184" s="28">
        <f>'FINAL 2017-WP-Data'!G181</f>
        <v>0</v>
      </c>
      <c r="K184" s="28" t="str">
        <f>'FINAL 2017-WP-Data'!H181</f>
        <v>Toronto</v>
      </c>
      <c r="L184" s="28" t="str">
        <f>'FINAL 2017-WP-Data'!I181</f>
        <v>ON</v>
      </c>
      <c r="M184" s="28" t="str">
        <f>'FINAL 2017-WP-Data'!K181</f>
        <v>Can</v>
      </c>
      <c r="N184" s="59" t="str">
        <f>SUBSTITUTE('FINAL 2017-WP-Data'!J181, " ", "")</f>
        <v>M5V3M7</v>
      </c>
      <c r="O184" s="28" t="s">
        <v>2529</v>
      </c>
      <c r="P184" s="56">
        <f>'FINAL 2017-WP-Data'!N181</f>
        <v>8850</v>
      </c>
      <c r="Q184" s="56">
        <f>'FINAL 2017-WP-Data'!O181</f>
        <v>0</v>
      </c>
      <c r="R184" s="28">
        <f>'FINAL 2017-WP-Data'!R181</f>
        <v>0</v>
      </c>
      <c r="S184" s="28" t="str">
        <f>'FINAL 2017-WP-Data'!V181</f>
        <v>O</v>
      </c>
      <c r="AH184" s="35"/>
    </row>
    <row r="185" spans="1:34" x14ac:dyDescent="0.2">
      <c r="A185" s="28">
        <f>'FINAL 2017-WP-Data'!S182</f>
        <v>0</v>
      </c>
      <c r="B185" s="28">
        <f>'FINAL 2017-WP-Data'!T182</f>
        <v>0</v>
      </c>
      <c r="C185" s="28">
        <f>'FINAL 2017-WP-Data'!U182</f>
        <v>0</v>
      </c>
      <c r="D185" s="28" t="str">
        <f>'FINAL 2017-WP-Data'!P182</f>
        <v>000000000</v>
      </c>
      <c r="E185" s="28" t="str">
        <f>'FINAL 2017-WP-Data'!Q182</f>
        <v>127200962RT0001</v>
      </c>
      <c r="F185" s="28" t="str">
        <f>'FINAL 2017-WP-Data'!D182</f>
        <v>Rick Chard Photographer</v>
      </c>
      <c r="G185" s="28">
        <f>'FINAL 2017-WP-Data'!E182</f>
        <v>0</v>
      </c>
      <c r="H185" s="28" t="str">
        <f>'FINAL 2017-WP-Data'!M182</f>
        <v>3</v>
      </c>
      <c r="I185" s="28" t="str">
        <f>'FINAL 2017-WP-Data'!F182</f>
        <v>P.O.Box 691 125 Mark Street</v>
      </c>
      <c r="J185" s="28">
        <f>'FINAL 2017-WP-Data'!G182</f>
        <v>0</v>
      </c>
      <c r="K185" s="28" t="str">
        <f>'FINAL 2017-WP-Data'!H182</f>
        <v>Markdale</v>
      </c>
      <c r="L185" s="28" t="str">
        <f>'FINAL 2017-WP-Data'!I182</f>
        <v>ON</v>
      </c>
      <c r="M185" s="28" t="str">
        <f>'FINAL 2017-WP-Data'!K182</f>
        <v>Can</v>
      </c>
      <c r="N185" s="59" t="str">
        <f>SUBSTITUTE('FINAL 2017-WP-Data'!J182, " ", "")</f>
        <v>N0C1H0</v>
      </c>
      <c r="O185" s="28" t="s">
        <v>2529</v>
      </c>
      <c r="P185" s="56">
        <f>'FINAL 2017-WP-Data'!N182</f>
        <v>9000</v>
      </c>
      <c r="Q185" s="56">
        <f>'FINAL 2017-WP-Data'!O182</f>
        <v>0</v>
      </c>
      <c r="R185" s="28">
        <f>'FINAL 2017-WP-Data'!R182</f>
        <v>0</v>
      </c>
      <c r="S185" s="28" t="str">
        <f>'FINAL 2017-WP-Data'!V182</f>
        <v>O</v>
      </c>
      <c r="AH185" s="35"/>
    </row>
    <row r="186" spans="1:34" x14ac:dyDescent="0.2">
      <c r="A186" s="28">
        <f>'FINAL 2017-WP-Data'!S183</f>
        <v>0</v>
      </c>
      <c r="B186" s="28">
        <f>'FINAL 2017-WP-Data'!T183</f>
        <v>0</v>
      </c>
      <c r="C186" s="28">
        <f>'FINAL 2017-WP-Data'!U183</f>
        <v>0</v>
      </c>
      <c r="D186" s="28" t="str">
        <f>'FINAL 2017-WP-Data'!P183</f>
        <v>000000000</v>
      </c>
      <c r="E186" s="28" t="str">
        <f>'FINAL 2017-WP-Data'!Q183</f>
        <v>874771215RT0001</v>
      </c>
      <c r="F186" s="28" t="str">
        <f>'FINAL 2017-WP-Data'!D183</f>
        <v>Robert G. Friend Consultants</v>
      </c>
      <c r="G186" s="28">
        <f>'FINAL 2017-WP-Data'!E183</f>
        <v>0</v>
      </c>
      <c r="H186" s="28" t="str">
        <f>'FINAL 2017-WP-Data'!M183</f>
        <v>3</v>
      </c>
      <c r="I186" s="28" t="str">
        <f>'FINAL 2017-WP-Data'!F183</f>
        <v>3519 Connaught Avenue</v>
      </c>
      <c r="J186" s="28">
        <f>'FINAL 2017-WP-Data'!G183</f>
        <v>0</v>
      </c>
      <c r="K186" s="28" t="str">
        <f>'FINAL 2017-WP-Data'!H183</f>
        <v>Montreal</v>
      </c>
      <c r="L186" s="28" t="str">
        <f>'FINAL 2017-WP-Data'!I183</f>
        <v>QC</v>
      </c>
      <c r="M186" s="28" t="str">
        <f>'FINAL 2017-WP-Data'!K183</f>
        <v>Can</v>
      </c>
      <c r="N186" s="59" t="str">
        <f>SUBSTITUTE('FINAL 2017-WP-Data'!J183, " ", "")</f>
        <v>H4B1X4</v>
      </c>
      <c r="O186" s="28" t="s">
        <v>2529</v>
      </c>
      <c r="P186" s="56">
        <f>'FINAL 2017-WP-Data'!N183</f>
        <v>9000</v>
      </c>
      <c r="Q186" s="56">
        <f>'FINAL 2017-WP-Data'!O183</f>
        <v>0</v>
      </c>
      <c r="R186" s="28">
        <f>'FINAL 2017-WP-Data'!R183</f>
        <v>0</v>
      </c>
      <c r="S186" s="28" t="str">
        <f>'FINAL 2017-WP-Data'!V183</f>
        <v>O</v>
      </c>
      <c r="AH186" s="35"/>
    </row>
    <row r="187" spans="1:34" x14ac:dyDescent="0.2">
      <c r="A187" s="28">
        <f>'FINAL 2017-WP-Data'!S184</f>
        <v>0</v>
      </c>
      <c r="B187" s="28">
        <f>'FINAL 2017-WP-Data'!T184</f>
        <v>0</v>
      </c>
      <c r="C187" s="28">
        <f>'FINAL 2017-WP-Data'!U184</f>
        <v>0</v>
      </c>
      <c r="D187" s="28" t="str">
        <f>'FINAL 2017-WP-Data'!P184</f>
        <v>000000000</v>
      </c>
      <c r="E187" s="28" t="str">
        <f>'FINAL 2017-WP-Data'!Q184</f>
        <v>899730121RT0001</v>
      </c>
      <c r="F187" s="28" t="str">
        <f>'FINAL 2017-WP-Data'!D184</f>
        <v>Hunt Communication</v>
      </c>
      <c r="G187" s="28">
        <f>'FINAL 2017-WP-Data'!E184</f>
        <v>0</v>
      </c>
      <c r="H187" s="28">
        <f>'FINAL 2017-WP-Data'!M184</f>
        <v>3</v>
      </c>
      <c r="I187" s="28" t="str">
        <f>'FINAL 2017-WP-Data'!F184</f>
        <v>83 Bedford Rd</v>
      </c>
      <c r="J187" s="28">
        <f>'FINAL 2017-WP-Data'!G184</f>
        <v>0</v>
      </c>
      <c r="K187" s="28" t="str">
        <f>'FINAL 2017-WP-Data'!H184</f>
        <v>Toronto</v>
      </c>
      <c r="L187" s="28" t="str">
        <f>'FINAL 2017-WP-Data'!I184</f>
        <v>ON</v>
      </c>
      <c r="M187" s="28" t="str">
        <f>'FINAL 2017-WP-Data'!K184</f>
        <v>Can</v>
      </c>
      <c r="N187" s="59" t="str">
        <f>SUBSTITUTE('FINAL 2017-WP-Data'!J184, " ", "")</f>
        <v>M5R2K3</v>
      </c>
      <c r="O187" s="28" t="s">
        <v>2529</v>
      </c>
      <c r="P187" s="56">
        <f>'FINAL 2017-WP-Data'!N184</f>
        <v>9000</v>
      </c>
      <c r="Q187" s="56">
        <f>'FINAL 2017-WP-Data'!O184</f>
        <v>0</v>
      </c>
      <c r="R187" s="28">
        <f>'FINAL 2017-WP-Data'!R184</f>
        <v>0</v>
      </c>
      <c r="S187" s="28" t="str">
        <f>'FINAL 2017-WP-Data'!V184</f>
        <v>O</v>
      </c>
      <c r="AH187" s="35"/>
    </row>
    <row r="188" spans="1:34" x14ac:dyDescent="0.2">
      <c r="A188" s="28">
        <f>'FINAL 2017-WP-Data'!S185</f>
        <v>0</v>
      </c>
      <c r="B188" s="28">
        <f>'FINAL 2017-WP-Data'!T185</f>
        <v>0</v>
      </c>
      <c r="C188" s="28">
        <f>'FINAL 2017-WP-Data'!U185</f>
        <v>0</v>
      </c>
      <c r="D188" s="28" t="str">
        <f>'FINAL 2017-WP-Data'!P185</f>
        <v>000000000</v>
      </c>
      <c r="E188" s="28" t="str">
        <f>'FINAL 2017-WP-Data'!Q185</f>
        <v>845005743RT0001</v>
      </c>
      <c r="F188" s="28" t="str">
        <f>'FINAL 2017-WP-Data'!D185</f>
        <v>Clear Concept Inc.</v>
      </c>
      <c r="G188" s="28">
        <f>'FINAL 2017-WP-Data'!E185</f>
        <v>0</v>
      </c>
      <c r="H188" s="28" t="str">
        <f>'FINAL 2017-WP-Data'!M185</f>
        <v>3</v>
      </c>
      <c r="I188" s="28" t="str">
        <f>'FINAL 2017-WP-Data'!F185</f>
        <v>9251 Yonge St. Suite 8922</v>
      </c>
      <c r="J188" s="28">
        <f>'FINAL 2017-WP-Data'!G185</f>
        <v>0</v>
      </c>
      <c r="K188" s="28" t="str">
        <f>'FINAL 2017-WP-Data'!H185</f>
        <v>Richmond Hill</v>
      </c>
      <c r="L188" s="28" t="str">
        <f>'FINAL 2017-WP-Data'!I185</f>
        <v>ON</v>
      </c>
      <c r="M188" s="28" t="str">
        <f>'FINAL 2017-WP-Data'!K185</f>
        <v>Can</v>
      </c>
      <c r="N188" s="59" t="str">
        <f>SUBSTITUTE('FINAL 2017-WP-Data'!J185, " ", "")</f>
        <v>L4C9T3</v>
      </c>
      <c r="O188" s="28" t="s">
        <v>2529</v>
      </c>
      <c r="P188" s="56">
        <f>'FINAL 2017-WP-Data'!N185</f>
        <v>9017.73</v>
      </c>
      <c r="Q188" s="56">
        <f>'FINAL 2017-WP-Data'!O185</f>
        <v>0</v>
      </c>
      <c r="R188" s="28">
        <f>'FINAL 2017-WP-Data'!R185</f>
        <v>0</v>
      </c>
      <c r="S188" s="28" t="str">
        <f>'FINAL 2017-WP-Data'!V185</f>
        <v>O</v>
      </c>
      <c r="AH188" s="35"/>
    </row>
    <row r="189" spans="1:34" x14ac:dyDescent="0.2">
      <c r="A189" s="28">
        <f>'FINAL 2017-WP-Data'!S186</f>
        <v>0</v>
      </c>
      <c r="B189" s="28">
        <f>'FINAL 2017-WP-Data'!T186</f>
        <v>0</v>
      </c>
      <c r="C189" s="28">
        <f>'FINAL 2017-WP-Data'!U186</f>
        <v>0</v>
      </c>
      <c r="D189" s="28" t="str">
        <f>'FINAL 2017-WP-Data'!P186</f>
        <v>000000000</v>
      </c>
      <c r="E189" s="28" t="str">
        <f>'FINAL 2017-WP-Data'!Q186</f>
        <v>825825946RT0001</v>
      </c>
      <c r="F189" s="28" t="str">
        <f>'FINAL 2017-WP-Data'!D186</f>
        <v>THE RITZ-CARLTON, TORONTO</v>
      </c>
      <c r="G189" s="28">
        <f>'FINAL 2017-WP-Data'!E186</f>
        <v>0</v>
      </c>
      <c r="H189" s="28">
        <f>'FINAL 2017-WP-Data'!M186</f>
        <v>3</v>
      </c>
      <c r="I189" s="28" t="str">
        <f>'FINAL 2017-WP-Data'!F186</f>
        <v>181 WELLINGTON ST W</v>
      </c>
      <c r="J189" s="28">
        <f>'FINAL 2017-WP-Data'!G186</f>
        <v>0</v>
      </c>
      <c r="K189" s="28" t="str">
        <f>'FINAL 2017-WP-Data'!H186</f>
        <v>Toronto</v>
      </c>
      <c r="L189" s="28" t="str">
        <f>'FINAL 2017-WP-Data'!I186</f>
        <v>ON</v>
      </c>
      <c r="M189" s="28" t="str">
        <f>'FINAL 2017-WP-Data'!K186</f>
        <v>Can</v>
      </c>
      <c r="N189" s="59" t="str">
        <f>SUBSTITUTE('FINAL 2017-WP-Data'!J186, " ", "")</f>
        <v>M5V3G7</v>
      </c>
      <c r="O189" s="28" t="s">
        <v>2529</v>
      </c>
      <c r="P189" s="56">
        <f>'FINAL 2017-WP-Data'!N186</f>
        <v>9353.4</v>
      </c>
      <c r="Q189" s="56">
        <f>'FINAL 2017-WP-Data'!O186</f>
        <v>0</v>
      </c>
      <c r="R189" s="28">
        <f>'FINAL 2017-WP-Data'!R186</f>
        <v>0</v>
      </c>
      <c r="S189" s="28" t="str">
        <f>'FINAL 2017-WP-Data'!V186</f>
        <v>O</v>
      </c>
      <c r="AH189" s="35"/>
    </row>
    <row r="190" spans="1:34" x14ac:dyDescent="0.2">
      <c r="A190" s="28">
        <f>'FINAL 2017-WP-Data'!S187</f>
        <v>0</v>
      </c>
      <c r="B190" s="28">
        <f>'FINAL 2017-WP-Data'!T187</f>
        <v>0</v>
      </c>
      <c r="C190" s="28">
        <f>'FINAL 2017-WP-Data'!U187</f>
        <v>0</v>
      </c>
      <c r="D190" s="28" t="str">
        <f>'FINAL 2017-WP-Data'!P187</f>
        <v>000000000</v>
      </c>
      <c r="E190" s="28" t="str">
        <f>'FINAL 2017-WP-Data'!Q187</f>
        <v>100620582RT0001</v>
      </c>
      <c r="F190" s="28" t="str">
        <f>'FINAL 2017-WP-Data'!D187</f>
        <v>Brama Inc</v>
      </c>
      <c r="G190" s="28">
        <f>'FINAL 2017-WP-Data'!E187</f>
        <v>0</v>
      </c>
      <c r="H190" s="28">
        <f>'FINAL 2017-WP-Data'!M187</f>
        <v>3</v>
      </c>
      <c r="I190" s="28" t="str">
        <f>'FINAL 2017-WP-Data'!F187</f>
        <v>175 Romina Drive</v>
      </c>
      <c r="J190" s="28">
        <f>'FINAL 2017-WP-Data'!G187</f>
        <v>0</v>
      </c>
      <c r="K190" s="28" t="str">
        <f>'FINAL 2017-WP-Data'!H187</f>
        <v>Vaughn</v>
      </c>
      <c r="L190" s="28" t="str">
        <f>'FINAL 2017-WP-Data'!I187</f>
        <v>ON</v>
      </c>
      <c r="M190" s="28" t="str">
        <f>'FINAL 2017-WP-Data'!K187</f>
        <v>Can</v>
      </c>
      <c r="N190" s="59" t="str">
        <f>SUBSTITUTE('FINAL 2017-WP-Data'!J187, " ", "")</f>
        <v>L4K4V3</v>
      </c>
      <c r="O190" s="28" t="s">
        <v>2529</v>
      </c>
      <c r="P190" s="56">
        <f>'FINAL 2017-WP-Data'!N187</f>
        <v>9419</v>
      </c>
      <c r="Q190" s="56">
        <f>'FINAL 2017-WP-Data'!O187</f>
        <v>0</v>
      </c>
      <c r="R190" s="28">
        <f>'FINAL 2017-WP-Data'!R187</f>
        <v>0</v>
      </c>
      <c r="S190" s="28" t="str">
        <f>'FINAL 2017-WP-Data'!V187</f>
        <v>O</v>
      </c>
      <c r="AH190" s="35"/>
    </row>
    <row r="191" spans="1:34" x14ac:dyDescent="0.2">
      <c r="A191" s="28">
        <f>'FINAL 2017-WP-Data'!S188</f>
        <v>0</v>
      </c>
      <c r="B191" s="28">
        <f>'FINAL 2017-WP-Data'!T188</f>
        <v>0</v>
      </c>
      <c r="C191" s="28">
        <f>'FINAL 2017-WP-Data'!U188</f>
        <v>0</v>
      </c>
      <c r="D191" s="28" t="str">
        <f>'FINAL 2017-WP-Data'!P188</f>
        <v>000000000</v>
      </c>
      <c r="E191" s="28" t="str">
        <f>'FINAL 2017-WP-Data'!Q188</f>
        <v>802039784RT0001</v>
      </c>
      <c r="F191" s="28" t="str">
        <f>'FINAL 2017-WP-Data'!D188</f>
        <v>Global Leadership Academy</v>
      </c>
      <c r="G191" s="28">
        <f>'FINAL 2017-WP-Data'!E188</f>
        <v>0</v>
      </c>
      <c r="H191" s="28" t="str">
        <f>'FINAL 2017-WP-Data'!M188</f>
        <v>3</v>
      </c>
      <c r="I191" s="28" t="str">
        <f>'FINAL 2017-WP-Data'!F188</f>
        <v>21 Grand Magazine St Unit 1008</v>
      </c>
      <c r="J191" s="28">
        <f>'FINAL 2017-WP-Data'!G188</f>
        <v>0</v>
      </c>
      <c r="K191" s="28" t="str">
        <f>'FINAL 2017-WP-Data'!H188</f>
        <v>Toronto</v>
      </c>
      <c r="L191" s="28" t="str">
        <f>'FINAL 2017-WP-Data'!I188</f>
        <v>ON</v>
      </c>
      <c r="M191" s="28" t="str">
        <f>'FINAL 2017-WP-Data'!K188</f>
        <v>Can</v>
      </c>
      <c r="N191" s="59" t="str">
        <f>SUBSTITUTE('FINAL 2017-WP-Data'!J188, " ", "")</f>
        <v>M5V1B5</v>
      </c>
      <c r="O191" s="28" t="s">
        <v>2529</v>
      </c>
      <c r="P191" s="56">
        <f>'FINAL 2017-WP-Data'!N188</f>
        <v>9445</v>
      </c>
      <c r="Q191" s="56">
        <f>'FINAL 2017-WP-Data'!O188</f>
        <v>0</v>
      </c>
      <c r="R191" s="28">
        <f>'FINAL 2017-WP-Data'!R188</f>
        <v>0</v>
      </c>
      <c r="S191" s="28" t="str">
        <f>'FINAL 2017-WP-Data'!V188</f>
        <v>O</v>
      </c>
      <c r="AH191" s="35"/>
    </row>
    <row r="192" spans="1:34" x14ac:dyDescent="0.2">
      <c r="A192" s="28">
        <f>'FINAL 2017-WP-Data'!S189</f>
        <v>0</v>
      </c>
      <c r="B192" s="28">
        <f>'FINAL 2017-WP-Data'!T189</f>
        <v>0</v>
      </c>
      <c r="C192" s="28">
        <f>'FINAL 2017-WP-Data'!U189</f>
        <v>0</v>
      </c>
      <c r="D192" s="28" t="str">
        <f>'FINAL 2017-WP-Data'!P189</f>
        <v>000000000</v>
      </c>
      <c r="E192" s="28" t="str">
        <f>'FINAL 2017-WP-Data'!Q189</f>
        <v>100041631RT0001</v>
      </c>
      <c r="F192" s="28" t="str">
        <f>'FINAL 2017-WP-Data'!D189</f>
        <v>Action Locksmiths Inc.</v>
      </c>
      <c r="G192" s="28">
        <f>'FINAL 2017-WP-Data'!E189</f>
        <v>0</v>
      </c>
      <c r="H192" s="28" t="str">
        <f>'FINAL 2017-WP-Data'!M189</f>
        <v>3</v>
      </c>
      <c r="I192" s="28" t="str">
        <f>'FINAL 2017-WP-Data'!F189</f>
        <v>2131 Williams Parkway Suite 4</v>
      </c>
      <c r="J192" s="28">
        <f>'FINAL 2017-WP-Data'!G189</f>
        <v>0</v>
      </c>
      <c r="K192" s="28" t="str">
        <f>'FINAL 2017-WP-Data'!H189</f>
        <v>Scarborough</v>
      </c>
      <c r="L192" s="28" t="str">
        <f>'FINAL 2017-WP-Data'!I189</f>
        <v>ON</v>
      </c>
      <c r="M192" s="28" t="str">
        <f>'FINAL 2017-WP-Data'!K189</f>
        <v>Can</v>
      </c>
      <c r="N192" s="59" t="str">
        <f>SUBSTITUTE('FINAL 2017-WP-Data'!J189, " ", "")</f>
        <v>M1N1V2</v>
      </c>
      <c r="O192" s="28" t="s">
        <v>2529</v>
      </c>
      <c r="P192" s="56">
        <f>'FINAL 2017-WP-Data'!N189</f>
        <v>9453.64</v>
      </c>
      <c r="Q192" s="56">
        <f>'FINAL 2017-WP-Data'!O189</f>
        <v>336</v>
      </c>
      <c r="R192" s="28">
        <f>'FINAL 2017-WP-Data'!R189</f>
        <v>0</v>
      </c>
      <c r="S192" s="28" t="str">
        <f>'FINAL 2017-WP-Data'!V189</f>
        <v>O</v>
      </c>
      <c r="AH192" s="35"/>
    </row>
    <row r="193" spans="1:34" x14ac:dyDescent="0.2">
      <c r="A193" s="28">
        <f>'FINAL 2017-WP-Data'!S190</f>
        <v>0</v>
      </c>
      <c r="B193" s="28">
        <f>'FINAL 2017-WP-Data'!T190</f>
        <v>0</v>
      </c>
      <c r="C193" s="28">
        <f>'FINAL 2017-WP-Data'!U190</f>
        <v>0</v>
      </c>
      <c r="D193" s="28" t="str">
        <f>'FINAL 2017-WP-Data'!P190</f>
        <v>000000000</v>
      </c>
      <c r="E193" s="28" t="str">
        <f>'FINAL 2017-WP-Data'!Q190</f>
        <v>837751015RT0001</v>
      </c>
      <c r="F193" s="28" t="str">
        <f>'FINAL 2017-WP-Data'!D190</f>
        <v>Absolute Data Destruction Inc</v>
      </c>
      <c r="G193" s="28">
        <f>'FINAL 2017-WP-Data'!E190</f>
        <v>0</v>
      </c>
      <c r="H193" s="28" t="str">
        <f>'FINAL 2017-WP-Data'!M190</f>
        <v>3</v>
      </c>
      <c r="I193" s="28" t="str">
        <f>'FINAL 2017-WP-Data'!F190</f>
        <v>50 Leading Rd, Unit # 5</v>
      </c>
      <c r="J193" s="28">
        <f>'FINAL 2017-WP-Data'!G190</f>
        <v>0</v>
      </c>
      <c r="K193" s="28" t="str">
        <f>'FINAL 2017-WP-Data'!H190</f>
        <v>Toronto</v>
      </c>
      <c r="L193" s="28" t="str">
        <f>'FINAL 2017-WP-Data'!I190</f>
        <v>ON</v>
      </c>
      <c r="M193" s="28" t="str">
        <f>'FINAL 2017-WP-Data'!K190</f>
        <v>Can</v>
      </c>
      <c r="N193" s="59" t="str">
        <f>SUBSTITUTE('FINAL 2017-WP-Data'!J190, " ", "")</f>
        <v>M9V4B5</v>
      </c>
      <c r="O193" s="28" t="s">
        <v>2529</v>
      </c>
      <c r="P193" s="56">
        <f>'FINAL 2017-WP-Data'!N190</f>
        <v>9783.5</v>
      </c>
      <c r="Q193" s="56">
        <f>'FINAL 2017-WP-Data'!O190</f>
        <v>0</v>
      </c>
      <c r="R193" s="28">
        <f>'FINAL 2017-WP-Data'!R190</f>
        <v>0</v>
      </c>
      <c r="S193" s="28" t="str">
        <f>'FINAL 2017-WP-Data'!V190</f>
        <v>O</v>
      </c>
      <c r="AH193" s="35"/>
    </row>
    <row r="194" spans="1:34" x14ac:dyDescent="0.2">
      <c r="A194" s="28">
        <f>'FINAL 2017-WP-Data'!S191</f>
        <v>0</v>
      </c>
      <c r="B194" s="28">
        <f>'FINAL 2017-WP-Data'!T191</f>
        <v>0</v>
      </c>
      <c r="C194" s="28">
        <f>'FINAL 2017-WP-Data'!U191</f>
        <v>0</v>
      </c>
      <c r="D194" s="28" t="str">
        <f>'FINAL 2017-WP-Data'!P191</f>
        <v>000000000</v>
      </c>
      <c r="E194" s="28" t="str">
        <f>'FINAL 2017-WP-Data'!Q191</f>
        <v>828400341RT0001</v>
      </c>
      <c r="F194" s="28" t="str">
        <f>'FINAL 2017-WP-Data'!D191</f>
        <v>The Gardener's Group</v>
      </c>
      <c r="G194" s="28">
        <f>'FINAL 2017-WP-Data'!E191</f>
        <v>0</v>
      </c>
      <c r="H194" s="28" t="str">
        <f>'FINAL 2017-WP-Data'!M191</f>
        <v>3</v>
      </c>
      <c r="I194" s="28" t="str">
        <f>'FINAL 2017-WP-Data'!F191</f>
        <v>1302 Cosligan Road</v>
      </c>
      <c r="J194" s="28">
        <f>'FINAL 2017-WP-Data'!G191</f>
        <v>0</v>
      </c>
      <c r="K194" s="28" t="str">
        <f>'FINAL 2017-WP-Data'!H191</f>
        <v>Milton</v>
      </c>
      <c r="L194" s="28" t="str">
        <f>'FINAL 2017-WP-Data'!I191</f>
        <v>ON</v>
      </c>
      <c r="M194" s="28" t="str">
        <f>'FINAL 2017-WP-Data'!K191</f>
        <v>Can</v>
      </c>
      <c r="N194" s="59" t="str">
        <f>SUBSTITUTE('FINAL 2017-WP-Data'!J191, " ", "")</f>
        <v>L9T0Y8</v>
      </c>
      <c r="O194" s="28" t="s">
        <v>2529</v>
      </c>
      <c r="P194" s="56">
        <f>'FINAL 2017-WP-Data'!N191</f>
        <v>9965.66</v>
      </c>
      <c r="Q194" s="56">
        <f>'FINAL 2017-WP-Data'!O191</f>
        <v>0</v>
      </c>
      <c r="R194" s="28">
        <f>'FINAL 2017-WP-Data'!R191</f>
        <v>0</v>
      </c>
      <c r="S194" s="28" t="str">
        <f>'FINAL 2017-WP-Data'!V191</f>
        <v>O</v>
      </c>
      <c r="AH194" s="35"/>
    </row>
    <row r="195" spans="1:34" x14ac:dyDescent="0.2">
      <c r="A195" s="28">
        <f>'FINAL 2017-WP-Data'!S192</f>
        <v>0</v>
      </c>
      <c r="B195" s="28">
        <f>'FINAL 2017-WP-Data'!T192</f>
        <v>0</v>
      </c>
      <c r="C195" s="28">
        <f>'FINAL 2017-WP-Data'!U192</f>
        <v>0</v>
      </c>
      <c r="D195" s="28" t="str">
        <f>'FINAL 2017-WP-Data'!P192</f>
        <v>000000000</v>
      </c>
      <c r="E195" s="28" t="str">
        <f>'FINAL 2017-WP-Data'!Q192</f>
        <v>000000000RT0001</v>
      </c>
      <c r="F195" s="28" t="str">
        <f>'FINAL 2017-WP-Data'!D192</f>
        <v>KIDS &amp; COMPANY</v>
      </c>
      <c r="G195" s="28">
        <f>'FINAL 2017-WP-Data'!E192</f>
        <v>0</v>
      </c>
      <c r="H195" s="28">
        <f>'FINAL 2017-WP-Data'!M192</f>
        <v>3</v>
      </c>
      <c r="I195" s="28" t="str">
        <f>'FINAL 2017-WP-Data'!F192</f>
        <v>30 LEEK CRESCENT, SUITE 103</v>
      </c>
      <c r="J195" s="28">
        <f>'FINAL 2017-WP-Data'!G192</f>
        <v>0</v>
      </c>
      <c r="K195" s="28" t="str">
        <f>'FINAL 2017-WP-Data'!H192</f>
        <v>RICHMOND HILL</v>
      </c>
      <c r="L195" s="28" t="str">
        <f>'FINAL 2017-WP-Data'!I192</f>
        <v>ON</v>
      </c>
      <c r="M195" s="28" t="str">
        <f>'FINAL 2017-WP-Data'!K192</f>
        <v>Can</v>
      </c>
      <c r="N195" s="59" t="str">
        <f>SUBSTITUTE('FINAL 2017-WP-Data'!J192, " ", "")</f>
        <v>L4B4N4</v>
      </c>
      <c r="O195" s="28" t="s">
        <v>2529</v>
      </c>
      <c r="P195" s="56">
        <f>'FINAL 2017-WP-Data'!N192</f>
        <v>10000</v>
      </c>
      <c r="Q195" s="56">
        <f>'FINAL 2017-WP-Data'!O192</f>
        <v>0</v>
      </c>
      <c r="R195" s="28">
        <f>'FINAL 2017-WP-Data'!R192</f>
        <v>0</v>
      </c>
      <c r="S195" s="28" t="str">
        <f>'FINAL 2017-WP-Data'!V192</f>
        <v>O</v>
      </c>
      <c r="AH195" s="35"/>
    </row>
    <row r="196" spans="1:34" x14ac:dyDescent="0.2">
      <c r="A196" s="28">
        <f>'FINAL 2017-WP-Data'!S193</f>
        <v>0</v>
      </c>
      <c r="B196" s="28">
        <f>'FINAL 2017-WP-Data'!T193</f>
        <v>0</v>
      </c>
      <c r="C196" s="28">
        <f>'FINAL 2017-WP-Data'!U193</f>
        <v>0</v>
      </c>
      <c r="D196" s="28" t="str">
        <f>'FINAL 2017-WP-Data'!P193</f>
        <v>000000000</v>
      </c>
      <c r="E196" s="28" t="str">
        <f>'FINAL 2017-WP-Data'!Q193</f>
        <v>105194245RT0001</v>
      </c>
      <c r="F196" s="28" t="str">
        <f>'FINAL 2017-WP-Data'!D193</f>
        <v>Association of Cdn Pension Mgt</v>
      </c>
      <c r="G196" s="28">
        <f>'FINAL 2017-WP-Data'!E193</f>
        <v>0</v>
      </c>
      <c r="H196" s="28" t="str">
        <f>'FINAL 2017-WP-Data'!M193</f>
        <v>3</v>
      </c>
      <c r="I196" s="28" t="str">
        <f>'FINAL 2017-WP-Data'!F193</f>
        <v>1255 Bay Street #304</v>
      </c>
      <c r="J196" s="28">
        <f>'FINAL 2017-WP-Data'!G193</f>
        <v>0</v>
      </c>
      <c r="K196" s="28" t="str">
        <f>'FINAL 2017-WP-Data'!H193</f>
        <v>Toronto</v>
      </c>
      <c r="L196" s="28" t="str">
        <f>'FINAL 2017-WP-Data'!I193</f>
        <v>ON</v>
      </c>
      <c r="M196" s="28" t="str">
        <f>'FINAL 2017-WP-Data'!K193</f>
        <v>Can</v>
      </c>
      <c r="N196" s="59" t="str">
        <f>SUBSTITUTE('FINAL 2017-WP-Data'!J193, " ", "")</f>
        <v>M5R2A9</v>
      </c>
      <c r="O196" s="28" t="s">
        <v>2529</v>
      </c>
      <c r="P196" s="56">
        <f>'FINAL 2017-WP-Data'!N193</f>
        <v>10000</v>
      </c>
      <c r="Q196" s="56">
        <f>'FINAL 2017-WP-Data'!O193</f>
        <v>0</v>
      </c>
      <c r="R196" s="28">
        <f>'FINAL 2017-WP-Data'!R193</f>
        <v>0</v>
      </c>
      <c r="S196" s="28" t="str">
        <f>'FINAL 2017-WP-Data'!V193</f>
        <v>O</v>
      </c>
      <c r="AH196" s="35"/>
    </row>
    <row r="197" spans="1:34" x14ac:dyDescent="0.2">
      <c r="A197" s="28">
        <f>'FINAL 2017-WP-Data'!S194</f>
        <v>0</v>
      </c>
      <c r="B197" s="28">
        <f>'FINAL 2017-WP-Data'!T194</f>
        <v>0</v>
      </c>
      <c r="C197" s="28">
        <f>'FINAL 2017-WP-Data'!U194</f>
        <v>0</v>
      </c>
      <c r="D197" s="28" t="str">
        <f>'FINAL 2017-WP-Data'!P194</f>
        <v>000000000</v>
      </c>
      <c r="E197" s="28" t="str">
        <f>'FINAL 2017-WP-Data'!Q194</f>
        <v>813957230RT0001</v>
      </c>
      <c r="F197" s="28" t="str">
        <f>'FINAL 2017-WP-Data'!D194</f>
        <v>National Speakers Bureau Inc.</v>
      </c>
      <c r="G197" s="28">
        <f>'FINAL 2017-WP-Data'!E194</f>
        <v>0</v>
      </c>
      <c r="H197" s="28" t="str">
        <f>'FINAL 2017-WP-Data'!M194</f>
        <v>3</v>
      </c>
      <c r="I197" s="28" t="str">
        <f>'FINAL 2017-WP-Data'!F194</f>
        <v>1177 West Broadway, Suite 300,</v>
      </c>
      <c r="J197" s="28">
        <f>'FINAL 2017-WP-Data'!G194</f>
        <v>0</v>
      </c>
      <c r="K197" s="28" t="str">
        <f>'FINAL 2017-WP-Data'!H194</f>
        <v>Vancouver</v>
      </c>
      <c r="L197" s="28" t="str">
        <f>'FINAL 2017-WP-Data'!I194</f>
        <v>BC</v>
      </c>
      <c r="M197" s="28" t="str">
        <f>'FINAL 2017-WP-Data'!K194</f>
        <v>Can</v>
      </c>
      <c r="N197" s="59" t="str">
        <f>SUBSTITUTE('FINAL 2017-WP-Data'!J194, " ", "")</f>
        <v>V6H1G3</v>
      </c>
      <c r="O197" s="28" t="s">
        <v>2529</v>
      </c>
      <c r="P197" s="56">
        <f>'FINAL 2017-WP-Data'!N194</f>
        <v>10075</v>
      </c>
      <c r="Q197" s="56">
        <f>'FINAL 2017-WP-Data'!O194</f>
        <v>0</v>
      </c>
      <c r="R197" s="28">
        <f>'FINAL 2017-WP-Data'!R194</f>
        <v>0</v>
      </c>
      <c r="S197" s="28" t="str">
        <f>'FINAL 2017-WP-Data'!V194</f>
        <v>O</v>
      </c>
      <c r="AH197" s="35"/>
    </row>
    <row r="198" spans="1:34" x14ac:dyDescent="0.2">
      <c r="A198" s="28">
        <f>'FINAL 2017-WP-Data'!S195</f>
        <v>0</v>
      </c>
      <c r="B198" s="28">
        <f>'FINAL 2017-WP-Data'!T195</f>
        <v>0</v>
      </c>
      <c r="C198" s="28">
        <f>'FINAL 2017-WP-Data'!U195</f>
        <v>0</v>
      </c>
      <c r="D198" s="28" t="str">
        <f>'FINAL 2017-WP-Data'!P195</f>
        <v>000000000</v>
      </c>
      <c r="E198" s="28" t="str">
        <f>'FINAL 2017-WP-Data'!Q195</f>
        <v>131954752RT0001</v>
      </c>
      <c r="F198" s="28" t="str">
        <f>'FINAL 2017-WP-Data'!D195</f>
        <v>KitCare Corporation</v>
      </c>
      <c r="G198" s="28">
        <f>'FINAL 2017-WP-Data'!E195</f>
        <v>0</v>
      </c>
      <c r="H198" s="28" t="str">
        <f>'FINAL 2017-WP-Data'!M195</f>
        <v>3</v>
      </c>
      <c r="I198" s="28" t="str">
        <f>'FINAL 2017-WP-Data'!F195</f>
        <v>6358 Viscount Road Unit 4-5</v>
      </c>
      <c r="J198" s="28">
        <f>'FINAL 2017-WP-Data'!G195</f>
        <v>0</v>
      </c>
      <c r="K198" s="28" t="str">
        <f>'FINAL 2017-WP-Data'!H195</f>
        <v>Mississauga</v>
      </c>
      <c r="L198" s="28" t="str">
        <f>'FINAL 2017-WP-Data'!I195</f>
        <v>ON</v>
      </c>
      <c r="M198" s="28" t="str">
        <f>'FINAL 2017-WP-Data'!K195</f>
        <v>Can</v>
      </c>
      <c r="N198" s="59" t="str">
        <f>SUBSTITUTE('FINAL 2017-WP-Data'!J195, " ", "")</f>
        <v>L4V1H3</v>
      </c>
      <c r="O198" s="28" t="s">
        <v>2529</v>
      </c>
      <c r="P198" s="56">
        <f>'FINAL 2017-WP-Data'!N195</f>
        <v>10120.5</v>
      </c>
      <c r="Q198" s="56">
        <f>'FINAL 2017-WP-Data'!O195</f>
        <v>0</v>
      </c>
      <c r="R198" s="28">
        <f>'FINAL 2017-WP-Data'!R195</f>
        <v>0</v>
      </c>
      <c r="S198" s="28" t="str">
        <f>'FINAL 2017-WP-Data'!V195</f>
        <v>O</v>
      </c>
      <c r="AH198" s="35"/>
    </row>
    <row r="199" spans="1:34" x14ac:dyDescent="0.2">
      <c r="A199" s="28">
        <f>'FINAL 2017-WP-Data'!S196</f>
        <v>0</v>
      </c>
      <c r="B199" s="28">
        <f>'FINAL 2017-WP-Data'!T196</f>
        <v>0</v>
      </c>
      <c r="C199" s="28">
        <f>'FINAL 2017-WP-Data'!U196</f>
        <v>0</v>
      </c>
      <c r="D199" s="28" t="str">
        <f>'FINAL 2017-WP-Data'!P196</f>
        <v>000000000</v>
      </c>
      <c r="E199" s="28" t="str">
        <f>'FINAL 2017-WP-Data'!Q196</f>
        <v>852711431RT0001</v>
      </c>
      <c r="F199" s="28" t="str">
        <f>'FINAL 2017-WP-Data'!D196</f>
        <v>Perfect Palate Too</v>
      </c>
      <c r="G199" s="28">
        <f>'FINAL 2017-WP-Data'!E196</f>
        <v>0</v>
      </c>
      <c r="H199" s="28" t="str">
        <f>'FINAL 2017-WP-Data'!M196</f>
        <v>3</v>
      </c>
      <c r="I199" s="28" t="str">
        <f>'FINAL 2017-WP-Data'!F196</f>
        <v>20 Alexis Rd.</v>
      </c>
      <c r="J199" s="28">
        <f>'FINAL 2017-WP-Data'!G196</f>
        <v>0</v>
      </c>
      <c r="K199" s="28" t="str">
        <f>'FINAL 2017-WP-Data'!H196</f>
        <v>Thornhill</v>
      </c>
      <c r="L199" s="28" t="str">
        <f>'FINAL 2017-WP-Data'!I196</f>
        <v>ON</v>
      </c>
      <c r="M199" s="28" t="str">
        <f>'FINAL 2017-WP-Data'!K196</f>
        <v>Can</v>
      </c>
      <c r="N199" s="59" t="str">
        <f>SUBSTITUTE('FINAL 2017-WP-Data'!J196, " ", "")</f>
        <v>L3T6Z1</v>
      </c>
      <c r="O199" s="28" t="s">
        <v>2529</v>
      </c>
      <c r="P199" s="56">
        <f>'FINAL 2017-WP-Data'!N196</f>
        <v>10192.41</v>
      </c>
      <c r="Q199" s="56">
        <f>'FINAL 2017-WP-Data'!O196</f>
        <v>5200.3900000000003</v>
      </c>
      <c r="R199" s="28">
        <f>'FINAL 2017-WP-Data'!R196</f>
        <v>0</v>
      </c>
      <c r="S199" s="28" t="str">
        <f>'FINAL 2017-WP-Data'!V196</f>
        <v>O</v>
      </c>
      <c r="AH199" s="35"/>
    </row>
    <row r="200" spans="1:34" x14ac:dyDescent="0.2">
      <c r="A200" s="28">
        <f>'FINAL 2017-WP-Data'!S197</f>
        <v>0</v>
      </c>
      <c r="B200" s="28">
        <f>'FINAL 2017-WP-Data'!T197</f>
        <v>0</v>
      </c>
      <c r="C200" s="28">
        <f>'FINAL 2017-WP-Data'!U197</f>
        <v>0</v>
      </c>
      <c r="D200" s="28" t="str">
        <f>'FINAL 2017-WP-Data'!P197</f>
        <v>000000000</v>
      </c>
      <c r="E200" s="28" t="str">
        <f>'FINAL 2017-WP-Data'!Q197</f>
        <v>864216007RT0001</v>
      </c>
      <c r="F200" s="28" t="str">
        <f>'FINAL 2017-WP-Data'!D197</f>
        <v>CLEARVIEW STRATEGIC PARTNERS I</v>
      </c>
      <c r="G200" s="28" t="str">
        <f>'FINAL 2017-WP-Data'!E197</f>
        <v>NC.</v>
      </c>
      <c r="H200" s="28">
        <f>'FINAL 2017-WP-Data'!M197</f>
        <v>3</v>
      </c>
      <c r="I200" s="28" t="str">
        <f>'FINAL 2017-WP-Data'!F197</f>
        <v>372 BAY STREET, SUITE 1902</v>
      </c>
      <c r="J200" s="28">
        <f>'FINAL 2017-WP-Data'!G197</f>
        <v>0</v>
      </c>
      <c r="K200" s="28" t="str">
        <f>'FINAL 2017-WP-Data'!H197</f>
        <v>Toronto</v>
      </c>
      <c r="L200" s="28" t="str">
        <f>'FINAL 2017-WP-Data'!I197</f>
        <v>ON</v>
      </c>
      <c r="M200" s="28" t="str">
        <f>'FINAL 2017-WP-Data'!K197</f>
        <v>Can</v>
      </c>
      <c r="N200" s="59" t="str">
        <f>SUBSTITUTE('FINAL 2017-WP-Data'!J197, " ", "")</f>
        <v>M5H2W9</v>
      </c>
      <c r="O200" s="28" t="s">
        <v>2529</v>
      </c>
      <c r="P200" s="56">
        <f>'FINAL 2017-WP-Data'!N197</f>
        <v>10250</v>
      </c>
      <c r="Q200" s="56">
        <f>'FINAL 2017-WP-Data'!O197</f>
        <v>0</v>
      </c>
      <c r="R200" s="28">
        <f>'FINAL 2017-WP-Data'!R197</f>
        <v>0</v>
      </c>
      <c r="S200" s="28" t="str">
        <f>'FINAL 2017-WP-Data'!V197</f>
        <v>O</v>
      </c>
      <c r="AH200" s="35"/>
    </row>
    <row r="201" spans="1:34" x14ac:dyDescent="0.2">
      <c r="A201" s="28">
        <f>'FINAL 2017-WP-Data'!S198</f>
        <v>0</v>
      </c>
      <c r="B201" s="28">
        <f>'FINAL 2017-WP-Data'!T198</f>
        <v>0</v>
      </c>
      <c r="C201" s="28">
        <f>'FINAL 2017-WP-Data'!U198</f>
        <v>0</v>
      </c>
      <c r="D201" s="28" t="str">
        <f>'FINAL 2017-WP-Data'!P198</f>
        <v>000000000</v>
      </c>
      <c r="E201" s="28" t="str">
        <f>'FINAL 2017-WP-Data'!Q198</f>
        <v>000000000RT0001</v>
      </c>
      <c r="F201" s="28" t="str">
        <f>'FINAL 2017-WP-Data'!D198</f>
        <v>Healthcare of Ontario Pension</v>
      </c>
      <c r="G201" s="28" t="str">
        <f>'FINAL 2017-WP-Data'!E198</f>
        <v>Plan</v>
      </c>
      <c r="H201" s="28">
        <f>'FINAL 2017-WP-Data'!M198</f>
        <v>3</v>
      </c>
      <c r="I201" s="28" t="str">
        <f>'FINAL 2017-WP-Data'!F198</f>
        <v>1 Toronto Street, Suite 1400</v>
      </c>
      <c r="J201" s="28">
        <f>'FINAL 2017-WP-Data'!G198</f>
        <v>0</v>
      </c>
      <c r="K201" s="28" t="str">
        <f>'FINAL 2017-WP-Data'!H198</f>
        <v>Toronto</v>
      </c>
      <c r="L201" s="28" t="str">
        <f>'FINAL 2017-WP-Data'!I198</f>
        <v>ON</v>
      </c>
      <c r="M201" s="28" t="str">
        <f>'FINAL 2017-WP-Data'!K198</f>
        <v>Can</v>
      </c>
      <c r="N201" s="59" t="str">
        <f>SUBSTITUTE('FINAL 2017-WP-Data'!J198, " ", "")</f>
        <v>M5C3B2</v>
      </c>
      <c r="O201" s="28" t="s">
        <v>2529</v>
      </c>
      <c r="P201" s="56">
        <f>'FINAL 2017-WP-Data'!N198</f>
        <v>10398.08</v>
      </c>
      <c r="Q201" s="56">
        <f>'FINAL 2017-WP-Data'!O198</f>
        <v>0</v>
      </c>
      <c r="R201" s="28">
        <f>'FINAL 2017-WP-Data'!R198</f>
        <v>0</v>
      </c>
      <c r="S201" s="28" t="str">
        <f>'FINAL 2017-WP-Data'!V198</f>
        <v>O</v>
      </c>
      <c r="AH201" s="35"/>
    </row>
    <row r="202" spans="1:34" x14ac:dyDescent="0.2">
      <c r="A202" s="28">
        <f>'FINAL 2017-WP-Data'!S199</f>
        <v>0</v>
      </c>
      <c r="B202" s="28">
        <f>'FINAL 2017-WP-Data'!T199</f>
        <v>0</v>
      </c>
      <c r="C202" s="28">
        <f>'FINAL 2017-WP-Data'!U199</f>
        <v>0</v>
      </c>
      <c r="D202" s="28" t="str">
        <f>'FINAL 2017-WP-Data'!P199</f>
        <v>000000000</v>
      </c>
      <c r="E202" s="28" t="str">
        <f>'FINAL 2017-WP-Data'!Q199</f>
        <v>897705406RT0001</v>
      </c>
      <c r="F202" s="28" t="str">
        <f>'FINAL 2017-WP-Data'!D199</f>
        <v>Language Marketplace Inc</v>
      </c>
      <c r="G202" s="28">
        <f>'FINAL 2017-WP-Data'!E199</f>
        <v>0</v>
      </c>
      <c r="H202" s="28" t="str">
        <f>'FINAL 2017-WP-Data'!M199</f>
        <v>3</v>
      </c>
      <c r="I202" s="28" t="str">
        <f>'FINAL 2017-WP-Data'!F199</f>
        <v>365 Watline Ave Suite 4</v>
      </c>
      <c r="J202" s="28">
        <f>'FINAL 2017-WP-Data'!G199</f>
        <v>0</v>
      </c>
      <c r="K202" s="28" t="str">
        <f>'FINAL 2017-WP-Data'!H199</f>
        <v>Mississauga</v>
      </c>
      <c r="L202" s="28" t="str">
        <f>'FINAL 2017-WP-Data'!I199</f>
        <v>ON</v>
      </c>
      <c r="M202" s="28" t="str">
        <f>'FINAL 2017-WP-Data'!K199</f>
        <v>Can</v>
      </c>
      <c r="N202" s="59" t="str">
        <f>SUBSTITUTE('FINAL 2017-WP-Data'!J199, " ", "")</f>
        <v>L4Z1P3</v>
      </c>
      <c r="O202" s="28" t="s">
        <v>2529</v>
      </c>
      <c r="P202" s="56">
        <f>'FINAL 2017-WP-Data'!N199</f>
        <v>10530.27</v>
      </c>
      <c r="Q202" s="56">
        <f>'FINAL 2017-WP-Data'!O199</f>
        <v>0</v>
      </c>
      <c r="R202" s="28">
        <f>'FINAL 2017-WP-Data'!R199</f>
        <v>0</v>
      </c>
      <c r="S202" s="28" t="str">
        <f>'FINAL 2017-WP-Data'!V199</f>
        <v>O</v>
      </c>
      <c r="AH202" s="35"/>
    </row>
    <row r="203" spans="1:34" x14ac:dyDescent="0.2">
      <c r="A203" s="28">
        <f>'FINAL 2017-WP-Data'!S200</f>
        <v>0</v>
      </c>
      <c r="B203" s="28">
        <f>'FINAL 2017-WP-Data'!T200</f>
        <v>0</v>
      </c>
      <c r="C203" s="28">
        <f>'FINAL 2017-WP-Data'!U200</f>
        <v>0</v>
      </c>
      <c r="D203" s="28" t="str">
        <f>'FINAL 2017-WP-Data'!P200</f>
        <v>000000000</v>
      </c>
      <c r="E203" s="28" t="str">
        <f>'FINAL 2017-WP-Data'!Q200</f>
        <v>807850409RT0001</v>
      </c>
      <c r="F203" s="28" t="str">
        <f>'FINAL 2017-WP-Data'!D200</f>
        <v>Whitten &amp; Lublin Professional</v>
      </c>
      <c r="G203" s="28">
        <f>'FINAL 2017-WP-Data'!E200</f>
        <v>0</v>
      </c>
      <c r="H203" s="28" t="str">
        <f>'FINAL 2017-WP-Data'!M200</f>
        <v>3</v>
      </c>
      <c r="I203" s="28" t="str">
        <f>'FINAL 2017-WP-Data'!F200</f>
        <v>141 Adelaide St. W., Suite 600</v>
      </c>
      <c r="J203" s="28">
        <f>'FINAL 2017-WP-Data'!G200</f>
        <v>0</v>
      </c>
      <c r="K203" s="28" t="str">
        <f>'FINAL 2017-WP-Data'!H200</f>
        <v>Toronto</v>
      </c>
      <c r="L203" s="28" t="str">
        <f>'FINAL 2017-WP-Data'!I200</f>
        <v>ON</v>
      </c>
      <c r="M203" s="28" t="str">
        <f>'FINAL 2017-WP-Data'!K200</f>
        <v>Can</v>
      </c>
      <c r="N203" s="59" t="str">
        <f>SUBSTITUTE('FINAL 2017-WP-Data'!J200, " ", "")</f>
        <v>M5H3L5</v>
      </c>
      <c r="O203" s="28" t="s">
        <v>2529</v>
      </c>
      <c r="P203" s="56">
        <f>'FINAL 2017-WP-Data'!N200</f>
        <v>10619.47</v>
      </c>
      <c r="Q203" s="56">
        <f>'FINAL 2017-WP-Data'!O200</f>
        <v>0</v>
      </c>
      <c r="R203" s="28">
        <f>'FINAL 2017-WP-Data'!R200</f>
        <v>0</v>
      </c>
      <c r="S203" s="28" t="str">
        <f>'FINAL 2017-WP-Data'!V200</f>
        <v>O</v>
      </c>
      <c r="AH203" s="35"/>
    </row>
    <row r="204" spans="1:34" x14ac:dyDescent="0.2">
      <c r="A204" s="28">
        <f>'FINAL 2017-WP-Data'!S201</f>
        <v>0</v>
      </c>
      <c r="B204" s="28">
        <f>'FINAL 2017-WP-Data'!T201</f>
        <v>0</v>
      </c>
      <c r="C204" s="28">
        <f>'FINAL 2017-WP-Data'!U201</f>
        <v>0</v>
      </c>
      <c r="D204" s="28" t="str">
        <f>'FINAL 2017-WP-Data'!P201</f>
        <v>000000000</v>
      </c>
      <c r="E204" s="28" t="str">
        <f>'FINAL 2017-WP-Data'!Q201</f>
        <v>704538297RT0001</v>
      </c>
      <c r="F204" s="28" t="str">
        <f>'FINAL 2017-WP-Data'!D201</f>
        <v>GIULIA ZEFILIPPO</v>
      </c>
      <c r="G204" s="28">
        <f>'FINAL 2017-WP-Data'!E201</f>
        <v>0</v>
      </c>
      <c r="H204" s="28">
        <f>'FINAL 2017-WP-Data'!M201</f>
        <v>1</v>
      </c>
      <c r="I204" s="28" t="str">
        <f>'FINAL 2017-WP-Data'!F201</f>
        <v>45 BURLINGTON STREET</v>
      </c>
      <c r="J204" s="28">
        <f>'FINAL 2017-WP-Data'!G201</f>
        <v>0</v>
      </c>
      <c r="K204" s="28" t="str">
        <f>'FINAL 2017-WP-Data'!H201</f>
        <v>ETOBICOKE</v>
      </c>
      <c r="L204" s="28" t="str">
        <f>'FINAL 2017-WP-Data'!I201</f>
        <v>ON</v>
      </c>
      <c r="M204" s="28" t="str">
        <f>'FINAL 2017-WP-Data'!K201</f>
        <v>Can</v>
      </c>
      <c r="N204" s="59" t="str">
        <f>SUBSTITUTE('FINAL 2017-WP-Data'!J201, " ", "")</f>
        <v>M8V2L1</v>
      </c>
      <c r="O204" s="28" t="s">
        <v>2529</v>
      </c>
      <c r="P204" s="56">
        <f>'FINAL 2017-WP-Data'!N201</f>
        <v>10971.179999999998</v>
      </c>
      <c r="Q204" s="56">
        <f>'FINAL 2017-WP-Data'!O201</f>
        <v>0</v>
      </c>
      <c r="R204" s="28">
        <f>'FINAL 2017-WP-Data'!R201</f>
        <v>0</v>
      </c>
      <c r="S204" s="28" t="str">
        <f>'FINAL 2017-WP-Data'!V201</f>
        <v>O</v>
      </c>
      <c r="AH204" s="35"/>
    </row>
    <row r="205" spans="1:34" x14ac:dyDescent="0.2">
      <c r="A205" s="28">
        <f>'FINAL 2017-WP-Data'!S202</f>
        <v>0</v>
      </c>
      <c r="B205" s="28">
        <f>'FINAL 2017-WP-Data'!T202</f>
        <v>0</v>
      </c>
      <c r="C205" s="28">
        <f>'FINAL 2017-WP-Data'!U202</f>
        <v>0</v>
      </c>
      <c r="D205" s="28" t="str">
        <f>'FINAL 2017-WP-Data'!P202</f>
        <v>000000000</v>
      </c>
      <c r="E205" s="28" t="str">
        <f>'FINAL 2017-WP-Data'!Q202</f>
        <v>822847166RT0001</v>
      </c>
      <c r="F205" s="28" t="str">
        <f>'FINAL 2017-WP-Data'!D202</f>
        <v>COMMON WEALTH PENSION SERVICES</v>
      </c>
      <c r="G205" s="28" t="str">
        <f>'FINAL 2017-WP-Data'!E202</f>
        <v>INC.</v>
      </c>
      <c r="H205" s="28">
        <f>'FINAL 2017-WP-Data'!M202</f>
        <v>3</v>
      </c>
      <c r="I205" s="28" t="str">
        <f>'FINAL 2017-WP-Data'!F202</f>
        <v>121 KING STREET W, SUITE 2600</v>
      </c>
      <c r="J205" s="28">
        <f>'FINAL 2017-WP-Data'!G202</f>
        <v>0</v>
      </c>
      <c r="K205" s="28" t="str">
        <f>'FINAL 2017-WP-Data'!H202</f>
        <v>Toronto</v>
      </c>
      <c r="L205" s="28" t="str">
        <f>'FINAL 2017-WP-Data'!I202</f>
        <v>ON</v>
      </c>
      <c r="M205" s="28" t="str">
        <f>'FINAL 2017-WP-Data'!K202</f>
        <v>Can</v>
      </c>
      <c r="N205" s="59" t="str">
        <f>SUBSTITUTE('FINAL 2017-WP-Data'!J202, " ", "")</f>
        <v>M5H3T9</v>
      </c>
      <c r="O205" s="28" t="s">
        <v>2529</v>
      </c>
      <c r="P205" s="56">
        <f>'FINAL 2017-WP-Data'!N202</f>
        <v>11100</v>
      </c>
      <c r="Q205" s="56">
        <f>'FINAL 2017-WP-Data'!O202</f>
        <v>0</v>
      </c>
      <c r="R205" s="28">
        <f>'FINAL 2017-WP-Data'!R202</f>
        <v>0</v>
      </c>
      <c r="S205" s="28" t="str">
        <f>'FINAL 2017-WP-Data'!V202</f>
        <v>O</v>
      </c>
      <c r="AH205" s="35"/>
    </row>
    <row r="206" spans="1:34" x14ac:dyDescent="0.2">
      <c r="A206" s="28">
        <f>'FINAL 2017-WP-Data'!S203</f>
        <v>0</v>
      </c>
      <c r="B206" s="28">
        <f>'FINAL 2017-WP-Data'!T203</f>
        <v>0</v>
      </c>
      <c r="C206" s="28">
        <f>'FINAL 2017-WP-Data'!U203</f>
        <v>0</v>
      </c>
      <c r="D206" s="28" t="str">
        <f>'FINAL 2017-WP-Data'!P203</f>
        <v>000000000</v>
      </c>
      <c r="E206" s="28" t="str">
        <f>'FINAL 2017-WP-Data'!Q203</f>
        <v>895873487RT0001</v>
      </c>
      <c r="F206" s="28" t="str">
        <f>'FINAL 2017-WP-Data'!D203</f>
        <v>EDELMAN</v>
      </c>
      <c r="G206" s="28">
        <f>'FINAL 2017-WP-Data'!E203</f>
        <v>0</v>
      </c>
      <c r="H206" s="28">
        <f>'FINAL 2017-WP-Data'!M203</f>
        <v>3</v>
      </c>
      <c r="I206" s="28" t="str">
        <f>'FINAL 2017-WP-Data'!F203</f>
        <v>JP MORGAN CHASE N.A.</v>
      </c>
      <c r="J206" s="28" t="str">
        <f>'FINAL 2017-WP-Data'!G203</f>
        <v>PO BOX 1591, STATION A</v>
      </c>
      <c r="K206" s="28" t="str">
        <f>'FINAL 2017-WP-Data'!H203</f>
        <v>Toronto</v>
      </c>
      <c r="L206" s="28" t="str">
        <f>'FINAL 2017-WP-Data'!I203</f>
        <v>ON</v>
      </c>
      <c r="M206" s="28" t="str">
        <f>'FINAL 2017-WP-Data'!K203</f>
        <v>Can</v>
      </c>
      <c r="N206" s="59" t="str">
        <f>SUBSTITUTE('FINAL 2017-WP-Data'!J203, " ", "")</f>
        <v>M5W3N9</v>
      </c>
      <c r="O206" s="28" t="s">
        <v>2529</v>
      </c>
      <c r="P206" s="56">
        <f>'FINAL 2017-WP-Data'!N203</f>
        <v>11245.220000000001</v>
      </c>
      <c r="Q206" s="56">
        <f>'FINAL 2017-WP-Data'!O203</f>
        <v>0</v>
      </c>
      <c r="R206" s="28">
        <f>'FINAL 2017-WP-Data'!R203</f>
        <v>0</v>
      </c>
      <c r="S206" s="28" t="str">
        <f>'FINAL 2017-WP-Data'!V203</f>
        <v>O</v>
      </c>
      <c r="AH206" s="35"/>
    </row>
    <row r="207" spans="1:34" x14ac:dyDescent="0.2">
      <c r="A207" s="28">
        <f>'FINAL 2017-WP-Data'!S204</f>
        <v>0</v>
      </c>
      <c r="B207" s="28">
        <f>'FINAL 2017-WP-Data'!T204</f>
        <v>0</v>
      </c>
      <c r="C207" s="28">
        <f>'FINAL 2017-WP-Data'!U204</f>
        <v>0</v>
      </c>
      <c r="D207" s="28" t="str">
        <f>'FINAL 2017-WP-Data'!P204</f>
        <v>000000000</v>
      </c>
      <c r="E207" s="28" t="str">
        <f>'FINAL 2017-WP-Data'!Q204</f>
        <v>816441794RT0001</v>
      </c>
      <c r="F207" s="28" t="str">
        <f>'FINAL 2017-WP-Data'!D204</f>
        <v>Siteimprove, Inc.</v>
      </c>
      <c r="G207" s="28">
        <f>'FINAL 2017-WP-Data'!E204</f>
        <v>0</v>
      </c>
      <c r="H207" s="28" t="str">
        <f>'FINAL 2017-WP-Data'!M204</f>
        <v>3</v>
      </c>
      <c r="I207" s="28" t="str">
        <f>'FINAL 2017-WP-Data'!F204</f>
        <v>110 Yonge St., Suite 1704</v>
      </c>
      <c r="J207" s="28">
        <f>'FINAL 2017-WP-Data'!G204</f>
        <v>0</v>
      </c>
      <c r="K207" s="28" t="str">
        <f>'FINAL 2017-WP-Data'!H204</f>
        <v>Toronto</v>
      </c>
      <c r="L207" s="28" t="str">
        <f>'FINAL 2017-WP-Data'!I204</f>
        <v>ON</v>
      </c>
      <c r="M207" s="28" t="str">
        <f>'FINAL 2017-WP-Data'!K204</f>
        <v>Can</v>
      </c>
      <c r="N207" s="59" t="str">
        <f>SUBSTITUTE('FINAL 2017-WP-Data'!J204, " ", "")</f>
        <v>M5C1T4</v>
      </c>
      <c r="O207" s="28" t="s">
        <v>2529</v>
      </c>
      <c r="P207" s="56">
        <f>'FINAL 2017-WP-Data'!N204</f>
        <v>11580</v>
      </c>
      <c r="Q207" s="56">
        <f>'FINAL 2017-WP-Data'!O204</f>
        <v>0</v>
      </c>
      <c r="R207" s="28">
        <f>'FINAL 2017-WP-Data'!R204</f>
        <v>0</v>
      </c>
      <c r="S207" s="28" t="str">
        <f>'FINAL 2017-WP-Data'!V204</f>
        <v>O</v>
      </c>
      <c r="AH207" s="35"/>
    </row>
    <row r="208" spans="1:34" x14ac:dyDescent="0.2">
      <c r="A208" s="28">
        <f>'FINAL 2017-WP-Data'!S205</f>
        <v>0</v>
      </c>
      <c r="B208" s="28">
        <f>'FINAL 2017-WP-Data'!T205</f>
        <v>0</v>
      </c>
      <c r="C208" s="28">
        <f>'FINAL 2017-WP-Data'!U205</f>
        <v>0</v>
      </c>
      <c r="D208" s="28" t="str">
        <f>'FINAL 2017-WP-Data'!P205</f>
        <v>000000000</v>
      </c>
      <c r="E208" s="28" t="str">
        <f>'FINAL 2017-WP-Data'!Q205</f>
        <v>104805510RT0001</v>
      </c>
      <c r="F208" s="28" t="str">
        <f>'FINAL 2017-WP-Data'!D205</f>
        <v>SERVOMATION INC.</v>
      </c>
      <c r="G208" s="28">
        <f>'FINAL 2017-WP-Data'!E205</f>
        <v>0</v>
      </c>
      <c r="H208" s="28">
        <f>'FINAL 2017-WP-Data'!M205</f>
        <v>3</v>
      </c>
      <c r="I208" s="28" t="str">
        <f>'FINAL 2017-WP-Data'!F205</f>
        <v>105 PRINCES' BLVD</v>
      </c>
      <c r="J208" s="28">
        <f>'FINAL 2017-WP-Data'!G205</f>
        <v>0</v>
      </c>
      <c r="K208" s="28" t="str">
        <f>'FINAL 2017-WP-Data'!H205</f>
        <v>Toronto</v>
      </c>
      <c r="L208" s="28" t="str">
        <f>'FINAL 2017-WP-Data'!I205</f>
        <v>ON</v>
      </c>
      <c r="M208" s="28" t="str">
        <f>'FINAL 2017-WP-Data'!K205</f>
        <v>Can</v>
      </c>
      <c r="N208" s="59" t="str">
        <f>SUBSTITUTE('FINAL 2017-WP-Data'!J205, " ", "")</f>
        <v>M6K3C3</v>
      </c>
      <c r="O208" s="28" t="s">
        <v>2529</v>
      </c>
      <c r="P208" s="56">
        <f>'FINAL 2017-WP-Data'!N205</f>
        <v>11800</v>
      </c>
      <c r="Q208" s="56">
        <f>'FINAL 2017-WP-Data'!O205</f>
        <v>0</v>
      </c>
      <c r="R208" s="28">
        <f>'FINAL 2017-WP-Data'!R205</f>
        <v>0</v>
      </c>
      <c r="S208" s="28" t="str">
        <f>'FINAL 2017-WP-Data'!V205</f>
        <v>O</v>
      </c>
      <c r="AH208" s="35"/>
    </row>
    <row r="209" spans="1:34" x14ac:dyDescent="0.2">
      <c r="A209" s="28">
        <f>'FINAL 2017-WP-Data'!S206</f>
        <v>0</v>
      </c>
      <c r="B209" s="28">
        <f>'FINAL 2017-WP-Data'!T206</f>
        <v>0</v>
      </c>
      <c r="C209" s="28">
        <f>'FINAL 2017-WP-Data'!U206</f>
        <v>0</v>
      </c>
      <c r="D209" s="28" t="str">
        <f>'FINAL 2017-WP-Data'!P206</f>
        <v>000000000</v>
      </c>
      <c r="E209" s="28" t="str">
        <f>'FINAL 2017-WP-Data'!Q206</f>
        <v>839397015RT0001</v>
      </c>
      <c r="F209" s="28" t="str">
        <f>'FINAL 2017-WP-Data'!D206</f>
        <v>Pravda Vodka Bar</v>
      </c>
      <c r="G209" s="28">
        <f>'FINAL 2017-WP-Data'!E206</f>
        <v>0</v>
      </c>
      <c r="H209" s="28" t="str">
        <f>'FINAL 2017-WP-Data'!M206</f>
        <v>3</v>
      </c>
      <c r="I209" s="28" t="str">
        <f>'FINAL 2017-WP-Data'!F206</f>
        <v>44 Wellington Street East</v>
      </c>
      <c r="J209" s="28">
        <f>'FINAL 2017-WP-Data'!G206</f>
        <v>0</v>
      </c>
      <c r="K209" s="28" t="str">
        <f>'FINAL 2017-WP-Data'!H206</f>
        <v>Toronto</v>
      </c>
      <c r="L209" s="28" t="str">
        <f>'FINAL 2017-WP-Data'!I206</f>
        <v>ON</v>
      </c>
      <c r="M209" s="28" t="str">
        <f>'FINAL 2017-WP-Data'!K206</f>
        <v>Can</v>
      </c>
      <c r="N209" s="59" t="str">
        <f>SUBSTITUTE('FINAL 2017-WP-Data'!J206, " ", "")</f>
        <v>M5E1C7</v>
      </c>
      <c r="O209" s="28" t="s">
        <v>2529</v>
      </c>
      <c r="P209" s="56">
        <f>'FINAL 2017-WP-Data'!N206</f>
        <v>11814.92</v>
      </c>
      <c r="Q209" s="56">
        <f>'FINAL 2017-WP-Data'!O206</f>
        <v>0</v>
      </c>
      <c r="R209" s="28">
        <f>'FINAL 2017-WP-Data'!R206</f>
        <v>0</v>
      </c>
      <c r="S209" s="28" t="str">
        <f>'FINAL 2017-WP-Data'!V206</f>
        <v>O</v>
      </c>
      <c r="AH209" s="35"/>
    </row>
    <row r="210" spans="1:34" x14ac:dyDescent="0.2">
      <c r="A210" s="28">
        <f>'FINAL 2017-WP-Data'!S207</f>
        <v>0</v>
      </c>
      <c r="B210" s="28">
        <f>'FINAL 2017-WP-Data'!T207</f>
        <v>0</v>
      </c>
      <c r="C210" s="28">
        <f>'FINAL 2017-WP-Data'!U207</f>
        <v>0</v>
      </c>
      <c r="D210" s="28" t="str">
        <f>'FINAL 2017-WP-Data'!P207</f>
        <v>000000000</v>
      </c>
      <c r="E210" s="28" t="str">
        <f>'FINAL 2017-WP-Data'!Q207</f>
        <v>000000000RT0001</v>
      </c>
      <c r="F210" s="28" t="str">
        <f>'FINAL 2017-WP-Data'!D207</f>
        <v>For Credit BNS Global Wholesal</v>
      </c>
      <c r="G210" s="28" t="str">
        <f>'FINAL 2017-WP-Data'!E207</f>
        <v>e</v>
      </c>
      <c r="H210" s="28">
        <f>'FINAL 2017-WP-Data'!M207</f>
        <v>3</v>
      </c>
      <c r="I210" s="28" t="str">
        <f>'FINAL 2017-WP-Data'!F207</f>
        <v>720 KING STREET WEST, 2ND FL</v>
      </c>
      <c r="J210" s="28">
        <f>'FINAL 2017-WP-Data'!G207</f>
        <v>0</v>
      </c>
      <c r="K210" s="28" t="str">
        <f>'FINAL 2017-WP-Data'!H207</f>
        <v>Toronto</v>
      </c>
      <c r="L210" s="28" t="str">
        <f>'FINAL 2017-WP-Data'!I207</f>
        <v>ON</v>
      </c>
      <c r="M210" s="28" t="str">
        <f>'FINAL 2017-WP-Data'!K207</f>
        <v>Can</v>
      </c>
      <c r="N210" s="59" t="str">
        <f>SUBSTITUTE('FINAL 2017-WP-Data'!J207, " ", "")</f>
        <v>M5V2T3</v>
      </c>
      <c r="O210" s="28" t="s">
        <v>2529</v>
      </c>
      <c r="P210" s="56">
        <f>'FINAL 2017-WP-Data'!N207</f>
        <v>11863.98</v>
      </c>
      <c r="Q210" s="56">
        <f>'FINAL 2017-WP-Data'!O207</f>
        <v>0</v>
      </c>
      <c r="R210" s="28">
        <f>'FINAL 2017-WP-Data'!R207</f>
        <v>0</v>
      </c>
      <c r="S210" s="28" t="str">
        <f>'FINAL 2017-WP-Data'!V207</f>
        <v>O</v>
      </c>
      <c r="AH210" s="35"/>
    </row>
    <row r="211" spans="1:34" x14ac:dyDescent="0.2">
      <c r="A211" s="28">
        <f>'FINAL 2017-WP-Data'!S208</f>
        <v>0</v>
      </c>
      <c r="B211" s="28">
        <f>'FINAL 2017-WP-Data'!T208</f>
        <v>0</v>
      </c>
      <c r="C211" s="28">
        <f>'FINAL 2017-WP-Data'!U208</f>
        <v>0</v>
      </c>
      <c r="D211" s="28" t="str">
        <f>'FINAL 2017-WP-Data'!P208</f>
        <v>000000000</v>
      </c>
      <c r="E211" s="28" t="str">
        <f>'FINAL 2017-WP-Data'!Q208</f>
        <v>124235946RT0001</v>
      </c>
      <c r="F211" s="28" t="str">
        <f>'FINAL 2017-WP-Data'!D208</f>
        <v>MORNINGSTAR RESEARCH, INC.</v>
      </c>
      <c r="G211" s="28">
        <f>'FINAL 2017-WP-Data'!E208</f>
        <v>0</v>
      </c>
      <c r="H211" s="28">
        <f>'FINAL 2017-WP-Data'!M208</f>
        <v>3</v>
      </c>
      <c r="I211" s="28" t="str">
        <f>'FINAL 2017-WP-Data'!F208</f>
        <v>C/O LOCKBOX 916100 STATION A</v>
      </c>
      <c r="J211" s="28" t="str">
        <f>'FINAL 2017-WP-Data'!G208</f>
        <v>PO BOX 4090</v>
      </c>
      <c r="K211" s="28" t="str">
        <f>'FINAL 2017-WP-Data'!H208</f>
        <v>Toronto</v>
      </c>
      <c r="L211" s="28" t="str">
        <f>'FINAL 2017-WP-Data'!I208</f>
        <v>ON</v>
      </c>
      <c r="M211" s="28" t="str">
        <f>'FINAL 2017-WP-Data'!K208</f>
        <v>Can</v>
      </c>
      <c r="N211" s="59" t="str">
        <f>SUBSTITUTE('FINAL 2017-WP-Data'!J208, " ", "")</f>
        <v>M5W0E9</v>
      </c>
      <c r="O211" s="28" t="s">
        <v>2529</v>
      </c>
      <c r="P211" s="56">
        <f>'FINAL 2017-WP-Data'!N208</f>
        <v>12000</v>
      </c>
      <c r="Q211" s="56">
        <f>'FINAL 2017-WP-Data'!O208</f>
        <v>0</v>
      </c>
      <c r="R211" s="28">
        <f>'FINAL 2017-WP-Data'!R208</f>
        <v>0</v>
      </c>
      <c r="S211" s="28" t="str">
        <f>'FINAL 2017-WP-Data'!V208</f>
        <v>O</v>
      </c>
      <c r="AH211" s="35"/>
    </row>
    <row r="212" spans="1:34" x14ac:dyDescent="0.2">
      <c r="A212" s="28">
        <f>'FINAL 2017-WP-Data'!S209</f>
        <v>0</v>
      </c>
      <c r="B212" s="28">
        <f>'FINAL 2017-WP-Data'!T209</f>
        <v>0</v>
      </c>
      <c r="C212" s="28">
        <f>'FINAL 2017-WP-Data'!U209</f>
        <v>0</v>
      </c>
      <c r="D212" s="28" t="str">
        <f>'FINAL 2017-WP-Data'!P209</f>
        <v>000000000</v>
      </c>
      <c r="E212" s="28" t="str">
        <f>'FINAL 2017-WP-Data'!Q209</f>
        <v>820779023RT0001</v>
      </c>
      <c r="F212" s="28" t="str">
        <f>'FINAL 2017-WP-Data'!D209</f>
        <v>MarchFifteen</v>
      </c>
      <c r="G212" s="28">
        <f>'FINAL 2017-WP-Data'!E209</f>
        <v>0</v>
      </c>
      <c r="H212" s="28" t="str">
        <f>'FINAL 2017-WP-Data'!M209</f>
        <v>3</v>
      </c>
      <c r="I212" s="28" t="str">
        <f>'FINAL 2017-WP-Data'!F209</f>
        <v>322 King Street West Suite B</v>
      </c>
      <c r="J212" s="28">
        <f>'FINAL 2017-WP-Data'!G209</f>
        <v>0</v>
      </c>
      <c r="K212" s="28" t="str">
        <f>'FINAL 2017-WP-Data'!H209</f>
        <v>Toronto</v>
      </c>
      <c r="L212" s="28" t="str">
        <f>'FINAL 2017-WP-Data'!I209</f>
        <v>ON</v>
      </c>
      <c r="M212" s="28" t="str">
        <f>'FINAL 2017-WP-Data'!K209</f>
        <v>Can</v>
      </c>
      <c r="N212" s="59" t="str">
        <f>SUBSTITUTE('FINAL 2017-WP-Data'!J209, " ", "")</f>
        <v>M5V1J2</v>
      </c>
      <c r="O212" s="28" t="s">
        <v>2529</v>
      </c>
      <c r="P212" s="56">
        <f>'FINAL 2017-WP-Data'!N209</f>
        <v>12000</v>
      </c>
      <c r="Q212" s="56">
        <f>'FINAL 2017-WP-Data'!O209</f>
        <v>0</v>
      </c>
      <c r="R212" s="28">
        <f>'FINAL 2017-WP-Data'!R209</f>
        <v>0</v>
      </c>
      <c r="S212" s="28" t="str">
        <f>'FINAL 2017-WP-Data'!V209</f>
        <v>O</v>
      </c>
      <c r="AH212" s="35"/>
    </row>
    <row r="213" spans="1:34" x14ac:dyDescent="0.2">
      <c r="A213" s="28">
        <f>'FINAL 2017-WP-Data'!S210</f>
        <v>0</v>
      </c>
      <c r="B213" s="28">
        <f>'FINAL 2017-WP-Data'!T210</f>
        <v>0</v>
      </c>
      <c r="C213" s="28">
        <f>'FINAL 2017-WP-Data'!U210</f>
        <v>0</v>
      </c>
      <c r="D213" s="28" t="str">
        <f>'FINAL 2017-WP-Data'!P210</f>
        <v>000000000</v>
      </c>
      <c r="E213" s="28" t="str">
        <f>'FINAL 2017-WP-Data'!Q210</f>
        <v>821555612RT0001</v>
      </c>
      <c r="F213" s="28" t="str">
        <f>'FINAL 2017-WP-Data'!D210</f>
        <v>TalentEgg Inc.</v>
      </c>
      <c r="G213" s="28">
        <f>'FINAL 2017-WP-Data'!E210</f>
        <v>0</v>
      </c>
      <c r="H213" s="28" t="str">
        <f>'FINAL 2017-WP-Data'!M210</f>
        <v>3</v>
      </c>
      <c r="I213" s="28" t="str">
        <f>'FINAL 2017-WP-Data'!F210</f>
        <v>50 Carroll Street Suite 200</v>
      </c>
      <c r="J213" s="28">
        <f>'FINAL 2017-WP-Data'!G210</f>
        <v>0</v>
      </c>
      <c r="K213" s="28" t="str">
        <f>'FINAL 2017-WP-Data'!H210</f>
        <v>Toronto</v>
      </c>
      <c r="L213" s="28" t="str">
        <f>'FINAL 2017-WP-Data'!I210</f>
        <v>ON</v>
      </c>
      <c r="M213" s="28" t="str">
        <f>'FINAL 2017-WP-Data'!K210</f>
        <v>Can</v>
      </c>
      <c r="N213" s="59" t="str">
        <f>SUBSTITUTE('FINAL 2017-WP-Data'!J210, " ", "")</f>
        <v>M4M3G3</v>
      </c>
      <c r="O213" s="28" t="s">
        <v>2529</v>
      </c>
      <c r="P213" s="56">
        <f>'FINAL 2017-WP-Data'!N210</f>
        <v>12000</v>
      </c>
      <c r="Q213" s="56">
        <f>'FINAL 2017-WP-Data'!O210</f>
        <v>0</v>
      </c>
      <c r="R213" s="28">
        <f>'FINAL 2017-WP-Data'!R210</f>
        <v>0</v>
      </c>
      <c r="S213" s="28" t="str">
        <f>'FINAL 2017-WP-Data'!V210</f>
        <v>O</v>
      </c>
      <c r="AH213" s="35"/>
    </row>
    <row r="214" spans="1:34" x14ac:dyDescent="0.2">
      <c r="A214" s="28">
        <f>'FINAL 2017-WP-Data'!S211</f>
        <v>0</v>
      </c>
      <c r="B214" s="28">
        <f>'FINAL 2017-WP-Data'!T211</f>
        <v>0</v>
      </c>
      <c r="C214" s="28">
        <f>'FINAL 2017-WP-Data'!U211</f>
        <v>0</v>
      </c>
      <c r="D214" s="28" t="str">
        <f>'FINAL 2017-WP-Data'!P211</f>
        <v>000000000</v>
      </c>
      <c r="E214" s="28" t="str">
        <f>'FINAL 2017-WP-Data'!Q211</f>
        <v>832663868RT0001</v>
      </c>
      <c r="F214" s="28" t="str">
        <f>'FINAL 2017-WP-Data'!D211</f>
        <v>Ball Professional Corporation</v>
      </c>
      <c r="G214" s="28">
        <f>'FINAL 2017-WP-Data'!E211</f>
        <v>0</v>
      </c>
      <c r="H214" s="28">
        <f>'FINAL 2017-WP-Data'!M211</f>
        <v>3</v>
      </c>
      <c r="I214" s="28" t="str">
        <f>'FINAL 2017-WP-Data'!F211</f>
        <v>82 Scollard Street</v>
      </c>
      <c r="J214" s="28">
        <f>'FINAL 2017-WP-Data'!G211</f>
        <v>0</v>
      </c>
      <c r="K214" s="28" t="str">
        <f>'FINAL 2017-WP-Data'!H211</f>
        <v>Toronto</v>
      </c>
      <c r="L214" s="28" t="str">
        <f>'FINAL 2017-WP-Data'!I211</f>
        <v>ON</v>
      </c>
      <c r="M214" s="28" t="str">
        <f>'FINAL 2017-WP-Data'!K211</f>
        <v>Can</v>
      </c>
      <c r="N214" s="59" t="str">
        <f>SUBSTITUTE('FINAL 2017-WP-Data'!J211, " ", "")</f>
        <v>M5R1G2</v>
      </c>
      <c r="O214" s="28" t="s">
        <v>2529</v>
      </c>
      <c r="P214" s="56">
        <f>'FINAL 2017-WP-Data'!N211</f>
        <v>12212.39</v>
      </c>
      <c r="Q214" s="56">
        <f>'FINAL 2017-WP-Data'!O211</f>
        <v>0</v>
      </c>
      <c r="R214" s="28">
        <f>'FINAL 2017-WP-Data'!R211</f>
        <v>0</v>
      </c>
      <c r="S214" s="28" t="str">
        <f>'FINAL 2017-WP-Data'!V211</f>
        <v>O</v>
      </c>
      <c r="AH214" s="35"/>
    </row>
    <row r="215" spans="1:34" x14ac:dyDescent="0.2">
      <c r="A215" s="28">
        <f>'FINAL 2017-WP-Data'!S212</f>
        <v>0</v>
      </c>
      <c r="B215" s="28">
        <f>'FINAL 2017-WP-Data'!T212</f>
        <v>0</v>
      </c>
      <c r="C215" s="28">
        <f>'FINAL 2017-WP-Data'!U212</f>
        <v>0</v>
      </c>
      <c r="D215" s="28" t="str">
        <f>'FINAL 2017-WP-Data'!P212</f>
        <v>000000000</v>
      </c>
      <c r="E215" s="28" t="str">
        <f>'FINAL 2017-WP-Data'!Q212</f>
        <v>101287613RT0001</v>
      </c>
      <c r="F215" s="28" t="str">
        <f>'FINAL 2017-WP-Data'!D212</f>
        <v>THE LAVIN AGENCY LTD.</v>
      </c>
      <c r="G215" s="28">
        <f>'FINAL 2017-WP-Data'!E212</f>
        <v>0</v>
      </c>
      <c r="H215" s="28">
        <f>'FINAL 2017-WP-Data'!M212</f>
        <v>3</v>
      </c>
      <c r="I215" s="28" t="str">
        <f>'FINAL 2017-WP-Data'!F212</f>
        <v>119 SPADINA AVE, SUITE 1200</v>
      </c>
      <c r="J215" s="28">
        <f>'FINAL 2017-WP-Data'!G212</f>
        <v>0</v>
      </c>
      <c r="K215" s="28" t="str">
        <f>'FINAL 2017-WP-Data'!H212</f>
        <v>Toronto</v>
      </c>
      <c r="L215" s="28" t="str">
        <f>'FINAL 2017-WP-Data'!I212</f>
        <v>ON</v>
      </c>
      <c r="M215" s="28" t="str">
        <f>'FINAL 2017-WP-Data'!K212</f>
        <v>Can</v>
      </c>
      <c r="N215" s="59" t="str">
        <f>SUBSTITUTE('FINAL 2017-WP-Data'!J212, " ", "")</f>
        <v>M5V2L1</v>
      </c>
      <c r="O215" s="28" t="s">
        <v>2529</v>
      </c>
      <c r="P215" s="56">
        <f>'FINAL 2017-WP-Data'!N212</f>
        <v>12250</v>
      </c>
      <c r="Q215" s="56">
        <f>'FINAL 2017-WP-Data'!O212</f>
        <v>0</v>
      </c>
      <c r="R215" s="28">
        <f>'FINAL 2017-WP-Data'!R212</f>
        <v>0</v>
      </c>
      <c r="S215" s="28" t="str">
        <f>'FINAL 2017-WP-Data'!V212</f>
        <v>O</v>
      </c>
      <c r="AH215" s="35"/>
    </row>
    <row r="216" spans="1:34" x14ac:dyDescent="0.2">
      <c r="A216" s="28">
        <f>'FINAL 2017-WP-Data'!S213</f>
        <v>0</v>
      </c>
      <c r="B216" s="28">
        <f>'FINAL 2017-WP-Data'!T213</f>
        <v>0</v>
      </c>
      <c r="C216" s="28">
        <f>'FINAL 2017-WP-Data'!U213</f>
        <v>0</v>
      </c>
      <c r="D216" s="28" t="str">
        <f>'FINAL 2017-WP-Data'!P213</f>
        <v>000000000</v>
      </c>
      <c r="E216" s="28" t="str">
        <f>'FINAL 2017-WP-Data'!Q213</f>
        <v>119440766RT0001</v>
      </c>
      <c r="F216" s="28" t="str">
        <f>'FINAL 2017-WP-Data'!D213</f>
        <v>Miller Thomson LLP</v>
      </c>
      <c r="G216" s="28">
        <f>'FINAL 2017-WP-Data'!E213</f>
        <v>0</v>
      </c>
      <c r="H216" s="28" t="str">
        <f>'FINAL 2017-WP-Data'!M213</f>
        <v>4</v>
      </c>
      <c r="I216" s="28" t="str">
        <f>'FINAL 2017-WP-Data'!F213</f>
        <v>40 King Street West Suite 5800</v>
      </c>
      <c r="J216" s="28" t="str">
        <f>'FINAL 2017-WP-Data'!G213</f>
        <v>P.O. Box 1011</v>
      </c>
      <c r="K216" s="28" t="str">
        <f>'FINAL 2017-WP-Data'!H213</f>
        <v>Toronto</v>
      </c>
      <c r="L216" s="28" t="str">
        <f>'FINAL 2017-WP-Data'!I213</f>
        <v>ON</v>
      </c>
      <c r="M216" s="28" t="str">
        <f>'FINAL 2017-WP-Data'!K213</f>
        <v>Can</v>
      </c>
      <c r="N216" s="59" t="str">
        <f>SUBSTITUTE('FINAL 2017-WP-Data'!J213, " ", "")</f>
        <v>M5H3S1</v>
      </c>
      <c r="O216" s="28" t="s">
        <v>2529</v>
      </c>
      <c r="P216" s="56">
        <f>'FINAL 2017-WP-Data'!N213</f>
        <v>12373</v>
      </c>
      <c r="Q216" s="56">
        <f>'FINAL 2017-WP-Data'!O213</f>
        <v>0</v>
      </c>
      <c r="R216" s="28">
        <f>'FINAL 2017-WP-Data'!R213</f>
        <v>0</v>
      </c>
      <c r="S216" s="28" t="str">
        <f>'FINAL 2017-WP-Data'!V213</f>
        <v>O</v>
      </c>
      <c r="AH216" s="35"/>
    </row>
    <row r="217" spans="1:34" x14ac:dyDescent="0.2">
      <c r="A217" s="28">
        <f>'FINAL 2017-WP-Data'!S214</f>
        <v>0</v>
      </c>
      <c r="B217" s="28">
        <f>'FINAL 2017-WP-Data'!T214</f>
        <v>0</v>
      </c>
      <c r="C217" s="28">
        <f>'FINAL 2017-WP-Data'!U214</f>
        <v>0</v>
      </c>
      <c r="D217" s="28" t="str">
        <f>'FINAL 2017-WP-Data'!P214</f>
        <v>000000000</v>
      </c>
      <c r="E217" s="28" t="str">
        <f>'FINAL 2017-WP-Data'!Q214</f>
        <v>102455250RT0001</v>
      </c>
      <c r="F217" s="28" t="str">
        <f>'FINAL 2017-WP-Data'!D214</f>
        <v>Canadian Management Centre</v>
      </c>
      <c r="G217" s="28">
        <f>'FINAL 2017-WP-Data'!E214</f>
        <v>0</v>
      </c>
      <c r="H217" s="28" t="str">
        <f>'FINAL 2017-WP-Data'!M214</f>
        <v>3</v>
      </c>
      <c r="I217" s="28" t="str">
        <f>'FINAL 2017-WP-Data'!F214</f>
        <v>225 East Beaver Creek Road</v>
      </c>
      <c r="J217" s="28" t="str">
        <f>'FINAL 2017-WP-Data'!G214</f>
        <v>Suite 710</v>
      </c>
      <c r="K217" s="28" t="str">
        <f>'FINAL 2017-WP-Data'!H214</f>
        <v>Richmond Hill</v>
      </c>
      <c r="L217" s="28" t="str">
        <f>'FINAL 2017-WP-Data'!I214</f>
        <v>ON</v>
      </c>
      <c r="M217" s="28" t="str">
        <f>'FINAL 2017-WP-Data'!K214</f>
        <v>Can</v>
      </c>
      <c r="N217" s="59" t="str">
        <f>SUBSTITUTE('FINAL 2017-WP-Data'!J214, " ", "")</f>
        <v>L4B3P4</v>
      </c>
      <c r="O217" s="28" t="s">
        <v>2529</v>
      </c>
      <c r="P217" s="56">
        <f>'FINAL 2017-WP-Data'!N214</f>
        <v>12587.5</v>
      </c>
      <c r="Q217" s="56">
        <f>'FINAL 2017-WP-Data'!O214</f>
        <v>0</v>
      </c>
      <c r="R217" s="28">
        <f>'FINAL 2017-WP-Data'!R214</f>
        <v>0</v>
      </c>
      <c r="S217" s="28" t="str">
        <f>'FINAL 2017-WP-Data'!V214</f>
        <v>O</v>
      </c>
      <c r="AH217" s="35"/>
    </row>
    <row r="218" spans="1:34" x14ac:dyDescent="0.2">
      <c r="A218" s="28">
        <f>'FINAL 2017-WP-Data'!S215</f>
        <v>0</v>
      </c>
      <c r="B218" s="28">
        <f>'FINAL 2017-WP-Data'!T215</f>
        <v>0</v>
      </c>
      <c r="C218" s="28">
        <f>'FINAL 2017-WP-Data'!U215</f>
        <v>0</v>
      </c>
      <c r="D218" s="28" t="str">
        <f>'FINAL 2017-WP-Data'!P215</f>
        <v>000000000</v>
      </c>
      <c r="E218" s="28" t="str">
        <f>'FINAL 2017-WP-Data'!Q215</f>
        <v>888249463RT0001</v>
      </c>
      <c r="F218" s="28" t="str">
        <f>'FINAL 2017-WP-Data'!D215</f>
        <v>Rogers Cable TV</v>
      </c>
      <c r="G218" s="28">
        <f>'FINAL 2017-WP-Data'!E215</f>
        <v>0</v>
      </c>
      <c r="H218" s="28" t="str">
        <f>'FINAL 2017-WP-Data'!M215</f>
        <v>3</v>
      </c>
      <c r="I218" s="28" t="str">
        <f>'FINAL 2017-WP-Data'!F215</f>
        <v>PO Box 4100</v>
      </c>
      <c r="J218" s="28">
        <f>'FINAL 2017-WP-Data'!G215</f>
        <v>0</v>
      </c>
      <c r="K218" s="28" t="str">
        <f>'FINAL 2017-WP-Data'!H215</f>
        <v>Don Mills</v>
      </c>
      <c r="L218" s="28" t="str">
        <f>'FINAL 2017-WP-Data'!I215</f>
        <v>ON</v>
      </c>
      <c r="M218" s="28" t="str">
        <f>'FINAL 2017-WP-Data'!K215</f>
        <v>Can</v>
      </c>
      <c r="N218" s="59" t="str">
        <f>SUBSTITUTE('FINAL 2017-WP-Data'!J215, " ", "")</f>
        <v>M3C3N9</v>
      </c>
      <c r="O218" s="28" t="s">
        <v>2529</v>
      </c>
      <c r="P218" s="56">
        <f>'FINAL 2017-WP-Data'!N215</f>
        <v>12620.809999999994</v>
      </c>
      <c r="Q218" s="56">
        <f>'FINAL 2017-WP-Data'!O215</f>
        <v>0</v>
      </c>
      <c r="R218" s="28">
        <f>'FINAL 2017-WP-Data'!R215</f>
        <v>0</v>
      </c>
      <c r="S218" s="28" t="str">
        <f>'FINAL 2017-WP-Data'!V215</f>
        <v>O</v>
      </c>
      <c r="AH218" s="35"/>
    </row>
    <row r="219" spans="1:34" x14ac:dyDescent="0.2">
      <c r="A219" s="28">
        <f>'FINAL 2017-WP-Data'!S216</f>
        <v>0</v>
      </c>
      <c r="B219" s="28">
        <f>'FINAL 2017-WP-Data'!T216</f>
        <v>0</v>
      </c>
      <c r="C219" s="28">
        <f>'FINAL 2017-WP-Data'!U216</f>
        <v>0</v>
      </c>
      <c r="D219" s="28" t="str">
        <f>'FINAL 2017-WP-Data'!P216</f>
        <v>000000000</v>
      </c>
      <c r="E219" s="28" t="str">
        <f>'FINAL 2017-WP-Data'!Q216</f>
        <v>104617832RT0001</v>
      </c>
      <c r="F219" s="28" t="str">
        <f>'FINAL 2017-WP-Data'!D216</f>
        <v>Ronen Systems Ltd</v>
      </c>
      <c r="G219" s="28">
        <f>'FINAL 2017-WP-Data'!E216</f>
        <v>0</v>
      </c>
      <c r="H219" s="28" t="str">
        <f>'FINAL 2017-WP-Data'!M216</f>
        <v>3</v>
      </c>
      <c r="I219" s="28" t="str">
        <f>'FINAL 2017-WP-Data'!F216</f>
        <v>48 Torbay Road</v>
      </c>
      <c r="J219" s="28">
        <f>'FINAL 2017-WP-Data'!G216</f>
        <v>0</v>
      </c>
      <c r="K219" s="28" t="str">
        <f>'FINAL 2017-WP-Data'!H216</f>
        <v>Markham</v>
      </c>
      <c r="L219" s="28" t="str">
        <f>'FINAL 2017-WP-Data'!I216</f>
        <v>ON</v>
      </c>
      <c r="M219" s="28" t="str">
        <f>'FINAL 2017-WP-Data'!K216</f>
        <v>Can</v>
      </c>
      <c r="N219" s="59" t="str">
        <f>SUBSTITUTE('FINAL 2017-WP-Data'!J216, " ", "")</f>
        <v>L3R1G6</v>
      </c>
      <c r="O219" s="28" t="s">
        <v>2529</v>
      </c>
      <c r="P219" s="56">
        <f>'FINAL 2017-WP-Data'!N216</f>
        <v>12660</v>
      </c>
      <c r="Q219" s="56">
        <f>'FINAL 2017-WP-Data'!O216</f>
        <v>4040</v>
      </c>
      <c r="R219" s="28">
        <f>'FINAL 2017-WP-Data'!R216</f>
        <v>0</v>
      </c>
      <c r="S219" s="28" t="str">
        <f>'FINAL 2017-WP-Data'!V216</f>
        <v>O</v>
      </c>
      <c r="AH219" s="35"/>
    </row>
    <row r="220" spans="1:34" x14ac:dyDescent="0.2">
      <c r="A220" s="28">
        <f>'FINAL 2017-WP-Data'!S217</f>
        <v>0</v>
      </c>
      <c r="B220" s="28">
        <f>'FINAL 2017-WP-Data'!T217</f>
        <v>0</v>
      </c>
      <c r="C220" s="28">
        <f>'FINAL 2017-WP-Data'!U217</f>
        <v>0</v>
      </c>
      <c r="D220" s="28" t="str">
        <f>'FINAL 2017-WP-Data'!P217</f>
        <v>000000000</v>
      </c>
      <c r="E220" s="28" t="str">
        <f>'FINAL 2017-WP-Data'!Q217</f>
        <v>100035195RT0001</v>
      </c>
      <c r="F220" s="28" t="str">
        <f>'FINAL 2017-WP-Data'!D217</f>
        <v>ACL Services Ltd.</v>
      </c>
      <c r="G220" s="28">
        <f>'FINAL 2017-WP-Data'!E217</f>
        <v>0</v>
      </c>
      <c r="H220" s="28" t="str">
        <f>'FINAL 2017-WP-Data'!M217</f>
        <v>3</v>
      </c>
      <c r="I220" s="28" t="str">
        <f>'FINAL 2017-WP-Data'!F217</f>
        <v>980 Howe Street,Suite 1500</v>
      </c>
      <c r="J220" s="28">
        <f>'FINAL 2017-WP-Data'!G217</f>
        <v>0</v>
      </c>
      <c r="K220" s="28" t="str">
        <f>'FINAL 2017-WP-Data'!H217</f>
        <v>Vancouver</v>
      </c>
      <c r="L220" s="28" t="str">
        <f>'FINAL 2017-WP-Data'!I217</f>
        <v>BC</v>
      </c>
      <c r="M220" s="28" t="str">
        <f>'FINAL 2017-WP-Data'!K217</f>
        <v>Can</v>
      </c>
      <c r="N220" s="59" t="str">
        <f>SUBSTITUTE('FINAL 2017-WP-Data'!J217, " ", "")</f>
        <v>V6Z0C8</v>
      </c>
      <c r="O220" s="28" t="s">
        <v>2529</v>
      </c>
      <c r="P220" s="56">
        <f>'FINAL 2017-WP-Data'!N217</f>
        <v>12680</v>
      </c>
      <c r="Q220" s="56">
        <f>'FINAL 2017-WP-Data'!O217</f>
        <v>0</v>
      </c>
      <c r="R220" s="28">
        <f>'FINAL 2017-WP-Data'!R217</f>
        <v>0</v>
      </c>
      <c r="S220" s="28" t="str">
        <f>'FINAL 2017-WP-Data'!V217</f>
        <v>O</v>
      </c>
      <c r="AH220" s="35"/>
    </row>
    <row r="221" spans="1:34" x14ac:dyDescent="0.2">
      <c r="A221" s="28">
        <f>'FINAL 2017-WP-Data'!S218</f>
        <v>0</v>
      </c>
      <c r="B221" s="28">
        <f>'FINAL 2017-WP-Data'!T218</f>
        <v>0</v>
      </c>
      <c r="C221" s="28">
        <f>'FINAL 2017-WP-Data'!U218</f>
        <v>0</v>
      </c>
      <c r="D221" s="28" t="str">
        <f>'FINAL 2017-WP-Data'!P218</f>
        <v>000000000</v>
      </c>
      <c r="E221" s="28" t="str">
        <f>'FINAL 2017-WP-Data'!Q218</f>
        <v>101221240RT0001</v>
      </c>
      <c r="F221" s="28" t="str">
        <f>'FINAL 2017-WP-Data'!D218</f>
        <v>BT Canada Inc.</v>
      </c>
      <c r="G221" s="28">
        <f>'FINAL 2017-WP-Data'!E218</f>
        <v>0</v>
      </c>
      <c r="H221" s="28" t="str">
        <f>'FINAL 2017-WP-Data'!M218</f>
        <v>3</v>
      </c>
      <c r="I221" s="28" t="str">
        <f>'FINAL 2017-WP-Data'!F218</f>
        <v>200 King Street W Suite 1904</v>
      </c>
      <c r="J221" s="28">
        <f>'FINAL 2017-WP-Data'!G218</f>
        <v>0</v>
      </c>
      <c r="K221" s="28" t="str">
        <f>'FINAL 2017-WP-Data'!H218</f>
        <v>Toronto</v>
      </c>
      <c r="L221" s="28" t="str">
        <f>'FINAL 2017-WP-Data'!I218</f>
        <v>ON</v>
      </c>
      <c r="M221" s="28" t="str">
        <f>'FINAL 2017-WP-Data'!K218</f>
        <v>Can</v>
      </c>
      <c r="N221" s="59" t="str">
        <f>SUBSTITUTE('FINAL 2017-WP-Data'!J218, " ", "")</f>
        <v>M5H3T4</v>
      </c>
      <c r="O221" s="28" t="s">
        <v>2529</v>
      </c>
      <c r="P221" s="56">
        <f>'FINAL 2017-WP-Data'!N218</f>
        <v>12787.929999999998</v>
      </c>
      <c r="Q221" s="56">
        <f>'FINAL 2017-WP-Data'!O218</f>
        <v>0</v>
      </c>
      <c r="R221" s="28">
        <f>'FINAL 2017-WP-Data'!R218</f>
        <v>0</v>
      </c>
      <c r="S221" s="28" t="str">
        <f>'FINAL 2017-WP-Data'!V218</f>
        <v>O</v>
      </c>
      <c r="AH221" s="35"/>
    </row>
    <row r="222" spans="1:34" x14ac:dyDescent="0.2">
      <c r="A222" s="28">
        <f>'FINAL 2017-WP-Data'!S219</f>
        <v>0</v>
      </c>
      <c r="B222" s="28">
        <f>'FINAL 2017-WP-Data'!T219</f>
        <v>0</v>
      </c>
      <c r="C222" s="28">
        <f>'FINAL 2017-WP-Data'!U219</f>
        <v>0</v>
      </c>
      <c r="D222" s="28" t="str">
        <f>'FINAL 2017-WP-Data'!P219</f>
        <v>000000000</v>
      </c>
      <c r="E222" s="28" t="str">
        <f>'FINAL 2017-WP-Data'!Q219</f>
        <v>864201298RT0001</v>
      </c>
      <c r="F222" s="28" t="str">
        <f>'FINAL 2017-WP-Data'!D219</f>
        <v>Venturemark International Inc</v>
      </c>
      <c r="G222" s="28">
        <f>'FINAL 2017-WP-Data'!E219</f>
        <v>0</v>
      </c>
      <c r="H222" s="28" t="str">
        <f>'FINAL 2017-WP-Data'!M219</f>
        <v>3</v>
      </c>
      <c r="I222" s="28" t="str">
        <f>'FINAL 2017-WP-Data'!F219</f>
        <v>P.O.Box 57558 Station A</v>
      </c>
      <c r="J222" s="28">
        <f>'FINAL 2017-WP-Data'!G219</f>
        <v>0</v>
      </c>
      <c r="K222" s="28" t="str">
        <f>'FINAL 2017-WP-Data'!H219</f>
        <v>Toronto</v>
      </c>
      <c r="L222" s="28" t="str">
        <f>'FINAL 2017-WP-Data'!I219</f>
        <v>ON</v>
      </c>
      <c r="M222" s="28" t="str">
        <f>'FINAL 2017-WP-Data'!K219</f>
        <v>Can</v>
      </c>
      <c r="N222" s="59" t="str">
        <f>SUBSTITUTE('FINAL 2017-WP-Data'!J219, " ", "")</f>
        <v>M5W5M5</v>
      </c>
      <c r="O222" s="28" t="s">
        <v>2529</v>
      </c>
      <c r="P222" s="56">
        <f>'FINAL 2017-WP-Data'!N219</f>
        <v>13136.490000000002</v>
      </c>
      <c r="Q222" s="56">
        <f>'FINAL 2017-WP-Data'!O219</f>
        <v>2522.9499999999998</v>
      </c>
      <c r="R222" s="28">
        <f>'FINAL 2017-WP-Data'!R219</f>
        <v>0</v>
      </c>
      <c r="S222" s="28" t="str">
        <f>'FINAL 2017-WP-Data'!V219</f>
        <v>O</v>
      </c>
      <c r="AH222" s="35"/>
    </row>
    <row r="223" spans="1:34" x14ac:dyDescent="0.2">
      <c r="A223" s="28">
        <f>'FINAL 2017-WP-Data'!S220</f>
        <v>0</v>
      </c>
      <c r="B223" s="28">
        <f>'FINAL 2017-WP-Data'!T220</f>
        <v>0</v>
      </c>
      <c r="C223" s="28">
        <f>'FINAL 2017-WP-Data'!U220</f>
        <v>0</v>
      </c>
      <c r="D223" s="28" t="str">
        <f>'FINAL 2017-WP-Data'!P220</f>
        <v>000000000</v>
      </c>
      <c r="E223" s="28" t="str">
        <f>'FINAL 2017-WP-Data'!Q220</f>
        <v>105470611RT0001</v>
      </c>
      <c r="F223" s="28" t="str">
        <f>'FINAL 2017-WP-Data'!D220</f>
        <v>Valcoustics Canada Ltd.</v>
      </c>
      <c r="G223" s="28">
        <f>'FINAL 2017-WP-Data'!E220</f>
        <v>0</v>
      </c>
      <c r="H223" s="28" t="str">
        <f>'FINAL 2017-WP-Data'!M220</f>
        <v>3</v>
      </c>
      <c r="I223" s="28" t="str">
        <f>'FINAL 2017-WP-Data'!F220</f>
        <v>30 Wertheim Court, Unit 25</v>
      </c>
      <c r="J223" s="28">
        <f>'FINAL 2017-WP-Data'!G220</f>
        <v>0</v>
      </c>
      <c r="K223" s="28" t="str">
        <f>'FINAL 2017-WP-Data'!H220</f>
        <v>Richmond Hill</v>
      </c>
      <c r="L223" s="28" t="str">
        <f>'FINAL 2017-WP-Data'!I220</f>
        <v>ON</v>
      </c>
      <c r="M223" s="28" t="str">
        <f>'FINAL 2017-WP-Data'!K220</f>
        <v>Can</v>
      </c>
      <c r="N223" s="59" t="str">
        <f>SUBSTITUTE('FINAL 2017-WP-Data'!J220, " ", "")</f>
        <v>L4B1B9</v>
      </c>
      <c r="O223" s="28" t="s">
        <v>2529</v>
      </c>
      <c r="P223" s="56">
        <f>'FINAL 2017-WP-Data'!N220</f>
        <v>13445.08</v>
      </c>
      <c r="Q223" s="56">
        <f>'FINAL 2017-WP-Data'!O220</f>
        <v>0</v>
      </c>
      <c r="R223" s="28">
        <f>'FINAL 2017-WP-Data'!R220</f>
        <v>0</v>
      </c>
      <c r="S223" s="28" t="str">
        <f>'FINAL 2017-WP-Data'!V220</f>
        <v>O</v>
      </c>
      <c r="AH223" s="35"/>
    </row>
    <row r="224" spans="1:34" x14ac:dyDescent="0.2">
      <c r="A224" s="28">
        <f>'FINAL 2017-WP-Data'!S221</f>
        <v>0</v>
      </c>
      <c r="B224" s="28">
        <f>'FINAL 2017-WP-Data'!T221</f>
        <v>0</v>
      </c>
      <c r="C224" s="28">
        <f>'FINAL 2017-WP-Data'!U221</f>
        <v>0</v>
      </c>
      <c r="D224" s="28" t="str">
        <f>'FINAL 2017-WP-Data'!P221</f>
        <v>000000000</v>
      </c>
      <c r="E224" s="28" t="str">
        <f>'FINAL 2017-WP-Data'!Q221</f>
        <v>133780817RT0001</v>
      </c>
      <c r="F224" s="28" t="str">
        <f>'FINAL 2017-WP-Data'!D221</f>
        <v>Lenczner Slaght Royce Smith</v>
      </c>
      <c r="G224" s="28">
        <f>'FINAL 2017-WP-Data'!E221</f>
        <v>0</v>
      </c>
      <c r="H224" s="28" t="str">
        <f>'FINAL 2017-WP-Data'!M221</f>
        <v>4</v>
      </c>
      <c r="I224" s="28" t="str">
        <f>'FINAL 2017-WP-Data'!F221</f>
        <v>130 Adelaide St W. Suite 2600</v>
      </c>
      <c r="J224" s="28">
        <f>'FINAL 2017-WP-Data'!G221</f>
        <v>0</v>
      </c>
      <c r="K224" s="28" t="str">
        <f>'FINAL 2017-WP-Data'!H221</f>
        <v>Toronto</v>
      </c>
      <c r="L224" s="28" t="str">
        <f>'FINAL 2017-WP-Data'!I221</f>
        <v>ON</v>
      </c>
      <c r="M224" s="28" t="str">
        <f>'FINAL 2017-WP-Data'!K221</f>
        <v>Can</v>
      </c>
      <c r="N224" s="59" t="str">
        <f>SUBSTITUTE('FINAL 2017-WP-Data'!J221, " ", "")</f>
        <v>M5H3P5</v>
      </c>
      <c r="O224" s="28" t="s">
        <v>2529</v>
      </c>
      <c r="P224" s="56">
        <f>'FINAL 2017-WP-Data'!N221</f>
        <v>13536.83</v>
      </c>
      <c r="Q224" s="56">
        <f>'FINAL 2017-WP-Data'!O221</f>
        <v>0</v>
      </c>
      <c r="R224" s="28">
        <f>'FINAL 2017-WP-Data'!R221</f>
        <v>0</v>
      </c>
      <c r="S224" s="28" t="str">
        <f>'FINAL 2017-WP-Data'!V221</f>
        <v>O</v>
      </c>
      <c r="AH224" s="35"/>
    </row>
    <row r="225" spans="1:34" x14ac:dyDescent="0.2">
      <c r="A225" s="28">
        <f>'FINAL 2017-WP-Data'!S222</f>
        <v>0</v>
      </c>
      <c r="B225" s="28">
        <f>'FINAL 2017-WP-Data'!T222</f>
        <v>0</v>
      </c>
      <c r="C225" s="28">
        <f>'FINAL 2017-WP-Data'!U222</f>
        <v>0</v>
      </c>
      <c r="D225" s="28" t="str">
        <f>'FINAL 2017-WP-Data'!P222</f>
        <v>000000000</v>
      </c>
      <c r="E225" s="28" t="str">
        <f>'FINAL 2017-WP-Data'!Q222</f>
        <v>742861099RT0001</v>
      </c>
      <c r="F225" s="28" t="str">
        <f>'FINAL 2017-WP-Data'!D222</f>
        <v>OPTIMUM TALENT INC.</v>
      </c>
      <c r="G225" s="28">
        <f>'FINAL 2017-WP-Data'!E222</f>
        <v>0</v>
      </c>
      <c r="H225" s="28">
        <f>'FINAL 2017-WP-Data'!M222</f>
        <v>3</v>
      </c>
      <c r="I225" s="28" t="str">
        <f>'FINAL 2017-WP-Data'!F222</f>
        <v>300 LEO-PARISEAU BUREAU 2600</v>
      </c>
      <c r="J225" s="28">
        <f>'FINAL 2017-WP-Data'!G222</f>
        <v>0</v>
      </c>
      <c r="K225" s="28" t="str">
        <f>'FINAL 2017-WP-Data'!H222</f>
        <v>MONTREAL</v>
      </c>
      <c r="L225" s="28" t="str">
        <f>'FINAL 2017-WP-Data'!I222</f>
        <v>QC</v>
      </c>
      <c r="M225" s="28" t="str">
        <f>'FINAL 2017-WP-Data'!K222</f>
        <v>Can</v>
      </c>
      <c r="N225" s="59" t="str">
        <f>SUBSTITUTE('FINAL 2017-WP-Data'!J222, " ", "")</f>
        <v>H2X4B8</v>
      </c>
      <c r="O225" s="28" t="s">
        <v>2529</v>
      </c>
      <c r="P225" s="56">
        <f>'FINAL 2017-WP-Data'!N222</f>
        <v>13599.99</v>
      </c>
      <c r="Q225" s="56">
        <f>'FINAL 2017-WP-Data'!O222</f>
        <v>0</v>
      </c>
      <c r="R225" s="28">
        <f>'FINAL 2017-WP-Data'!R222</f>
        <v>0</v>
      </c>
      <c r="S225" s="28" t="str">
        <f>'FINAL 2017-WP-Data'!V222</f>
        <v>O</v>
      </c>
      <c r="AH225" s="35"/>
    </row>
    <row r="226" spans="1:34" x14ac:dyDescent="0.2">
      <c r="A226" s="28">
        <f>'FINAL 2017-WP-Data'!S223</f>
        <v>0</v>
      </c>
      <c r="B226" s="28">
        <f>'FINAL 2017-WP-Data'!T223</f>
        <v>0</v>
      </c>
      <c r="C226" s="28">
        <f>'FINAL 2017-WP-Data'!U223</f>
        <v>0</v>
      </c>
      <c r="D226" s="28" t="str">
        <f>'FINAL 2017-WP-Data'!P223</f>
        <v>000000000</v>
      </c>
      <c r="E226" s="28" t="str">
        <f>'FINAL 2017-WP-Data'!Q223</f>
        <v>104295753RT0001</v>
      </c>
      <c r="F226" s="28" t="str">
        <f>'FINAL 2017-WP-Data'!D223</f>
        <v>The Canadian Press</v>
      </c>
      <c r="G226" s="28">
        <f>'FINAL 2017-WP-Data'!E223</f>
        <v>0</v>
      </c>
      <c r="H226" s="28" t="str">
        <f>'FINAL 2017-WP-Data'!M223</f>
        <v>3</v>
      </c>
      <c r="I226" s="28" t="str">
        <f>'FINAL 2017-WP-Data'!F223</f>
        <v>36 King Street East</v>
      </c>
      <c r="J226" s="28">
        <f>'FINAL 2017-WP-Data'!G223</f>
        <v>0</v>
      </c>
      <c r="K226" s="28" t="str">
        <f>'FINAL 2017-WP-Data'!H223</f>
        <v>Toronto</v>
      </c>
      <c r="L226" s="28" t="str">
        <f>'FINAL 2017-WP-Data'!I223</f>
        <v>ON</v>
      </c>
      <c r="M226" s="28" t="str">
        <f>'FINAL 2017-WP-Data'!K223</f>
        <v>Can</v>
      </c>
      <c r="N226" s="59" t="str">
        <f>SUBSTITUTE('FINAL 2017-WP-Data'!J223, " ", "")</f>
        <v>M5C2L9</v>
      </c>
      <c r="O226" s="28" t="s">
        <v>2529</v>
      </c>
      <c r="P226" s="56">
        <f>'FINAL 2017-WP-Data'!N223</f>
        <v>13925</v>
      </c>
      <c r="Q226" s="56">
        <f>'FINAL 2017-WP-Data'!O223</f>
        <v>0</v>
      </c>
      <c r="R226" s="28">
        <f>'FINAL 2017-WP-Data'!R223</f>
        <v>0</v>
      </c>
      <c r="S226" s="28" t="str">
        <f>'FINAL 2017-WP-Data'!V223</f>
        <v>O</v>
      </c>
      <c r="AH226" s="35"/>
    </row>
    <row r="227" spans="1:34" x14ac:dyDescent="0.2">
      <c r="A227" s="28">
        <f>'FINAL 2017-WP-Data'!S224</f>
        <v>0</v>
      </c>
      <c r="B227" s="28">
        <f>'FINAL 2017-WP-Data'!T224</f>
        <v>0</v>
      </c>
      <c r="C227" s="28">
        <f>'FINAL 2017-WP-Data'!U224</f>
        <v>0</v>
      </c>
      <c r="D227" s="28" t="str">
        <f>'FINAL 2017-WP-Data'!P224</f>
        <v>000000000</v>
      </c>
      <c r="E227" s="28" t="str">
        <f>'FINAL 2017-WP-Data'!Q224</f>
        <v>133617902RT0001</v>
      </c>
      <c r="F227" s="28" t="str">
        <f>'FINAL 2017-WP-Data'!D224</f>
        <v>COMMERCIAL VISION WINDOW BLIND</v>
      </c>
      <c r="G227" s="28" t="str">
        <f>'FINAL 2017-WP-Data'!E224</f>
        <v>S &amp; SHADING SYSTEMS</v>
      </c>
      <c r="H227" s="28">
        <f>'FINAL 2017-WP-Data'!M224</f>
        <v>3</v>
      </c>
      <c r="I227" s="28" t="str">
        <f>'FINAL 2017-WP-Data'!F224</f>
        <v>315 BERING AVENUE</v>
      </c>
      <c r="J227" s="28">
        <f>'FINAL 2017-WP-Data'!G224</f>
        <v>0</v>
      </c>
      <c r="K227" s="28" t="str">
        <f>'FINAL 2017-WP-Data'!H224</f>
        <v>Toronto</v>
      </c>
      <c r="L227" s="28" t="str">
        <f>'FINAL 2017-WP-Data'!I224</f>
        <v>ON</v>
      </c>
      <c r="M227" s="28" t="str">
        <f>'FINAL 2017-WP-Data'!K224</f>
        <v>Can</v>
      </c>
      <c r="N227" s="59" t="str">
        <f>SUBSTITUTE('FINAL 2017-WP-Data'!J224, " ", "")</f>
        <v>M8Z3AS</v>
      </c>
      <c r="O227" s="28" t="s">
        <v>2529</v>
      </c>
      <c r="P227" s="56">
        <f>'FINAL 2017-WP-Data'!N224</f>
        <v>14044</v>
      </c>
      <c r="Q227" s="56">
        <f>'FINAL 2017-WP-Data'!O224</f>
        <v>0</v>
      </c>
      <c r="R227" s="28">
        <f>'FINAL 2017-WP-Data'!R224</f>
        <v>0</v>
      </c>
      <c r="S227" s="28" t="str">
        <f>'FINAL 2017-WP-Data'!V224</f>
        <v>O</v>
      </c>
      <c r="AH227" s="35"/>
    </row>
    <row r="228" spans="1:34" x14ac:dyDescent="0.2">
      <c r="A228" s="28">
        <f>'FINAL 2017-WP-Data'!S225</f>
        <v>0</v>
      </c>
      <c r="B228" s="28">
        <f>'FINAL 2017-WP-Data'!T225</f>
        <v>0</v>
      </c>
      <c r="C228" s="28">
        <f>'FINAL 2017-WP-Data'!U225</f>
        <v>0</v>
      </c>
      <c r="D228" s="28" t="str">
        <f>'FINAL 2017-WP-Data'!P225</f>
        <v>000000000</v>
      </c>
      <c r="E228" s="28" t="str">
        <f>'FINAL 2017-WP-Data'!Q225</f>
        <v>105198378RT0001</v>
      </c>
      <c r="F228" s="28" t="str">
        <f>'FINAL 2017-WP-Data'!D225</f>
        <v>THE BOULEVARD CLUB</v>
      </c>
      <c r="G228" s="28">
        <f>'FINAL 2017-WP-Data'!E225</f>
        <v>0</v>
      </c>
      <c r="H228" s="28">
        <f>'FINAL 2017-WP-Data'!M225</f>
        <v>3</v>
      </c>
      <c r="I228" s="28" t="str">
        <f>'FINAL 2017-WP-Data'!F225</f>
        <v>1491 LAKE SHORE BLVD. W</v>
      </c>
      <c r="J228" s="28">
        <f>'FINAL 2017-WP-Data'!G225</f>
        <v>0</v>
      </c>
      <c r="K228" s="28" t="str">
        <f>'FINAL 2017-WP-Data'!H225</f>
        <v>Toronto</v>
      </c>
      <c r="L228" s="28" t="str">
        <f>'FINAL 2017-WP-Data'!I225</f>
        <v>ON</v>
      </c>
      <c r="M228" s="28" t="str">
        <f>'FINAL 2017-WP-Data'!K225</f>
        <v>Can</v>
      </c>
      <c r="N228" s="59" t="str">
        <f>SUBSTITUTE('FINAL 2017-WP-Data'!J225, " ", "")</f>
        <v>M6C3C2</v>
      </c>
      <c r="O228" s="28" t="s">
        <v>2529</v>
      </c>
      <c r="P228" s="56">
        <f>'FINAL 2017-WP-Data'!N225</f>
        <v>14405.779999999999</v>
      </c>
      <c r="Q228" s="56">
        <f>'FINAL 2017-WP-Data'!O225</f>
        <v>0</v>
      </c>
      <c r="R228" s="28">
        <f>'FINAL 2017-WP-Data'!R225</f>
        <v>0</v>
      </c>
      <c r="S228" s="28" t="str">
        <f>'FINAL 2017-WP-Data'!V225</f>
        <v>O</v>
      </c>
      <c r="AH228" s="35"/>
    </row>
    <row r="229" spans="1:34" x14ac:dyDescent="0.2">
      <c r="A229" s="28">
        <f>'FINAL 2017-WP-Data'!S226</f>
        <v>0</v>
      </c>
      <c r="B229" s="28">
        <f>'FINAL 2017-WP-Data'!T226</f>
        <v>0</v>
      </c>
      <c r="C229" s="28">
        <f>'FINAL 2017-WP-Data'!U226</f>
        <v>0</v>
      </c>
      <c r="D229" s="28" t="str">
        <f>'FINAL 2017-WP-Data'!P226</f>
        <v>000000000</v>
      </c>
      <c r="E229" s="28" t="str">
        <f>'FINAL 2017-WP-Data'!Q226</f>
        <v>101261220RT0001</v>
      </c>
      <c r="F229" s="28" t="str">
        <f>'FINAL 2017-WP-Data'!D226</f>
        <v>DANIEL ET DANIEL</v>
      </c>
      <c r="G229" s="28">
        <f>'FINAL 2017-WP-Data'!E226</f>
        <v>0</v>
      </c>
      <c r="H229" s="28">
        <f>'FINAL 2017-WP-Data'!M226</f>
        <v>3</v>
      </c>
      <c r="I229" s="28" t="str">
        <f>'FINAL 2017-WP-Data'!F226</f>
        <v>248 CARLTON STREET</v>
      </c>
      <c r="J229" s="28">
        <f>'FINAL 2017-WP-Data'!G226</f>
        <v>0</v>
      </c>
      <c r="K229" s="28" t="str">
        <f>'FINAL 2017-WP-Data'!H226</f>
        <v>Toronto</v>
      </c>
      <c r="L229" s="28" t="str">
        <f>'FINAL 2017-WP-Data'!I226</f>
        <v>ON</v>
      </c>
      <c r="M229" s="28" t="str">
        <f>'FINAL 2017-WP-Data'!K226</f>
        <v>Can</v>
      </c>
      <c r="N229" s="59" t="str">
        <f>SUBSTITUTE('FINAL 2017-WP-Data'!J226, " ", "")</f>
        <v>M5A2L1</v>
      </c>
      <c r="O229" s="28" t="s">
        <v>2529</v>
      </c>
      <c r="P229" s="56">
        <f>'FINAL 2017-WP-Data'!N226</f>
        <v>14466.49</v>
      </c>
      <c r="Q229" s="56">
        <f>'FINAL 2017-WP-Data'!O226</f>
        <v>0</v>
      </c>
      <c r="R229" s="28">
        <f>'FINAL 2017-WP-Data'!R226</f>
        <v>0</v>
      </c>
      <c r="S229" s="28" t="str">
        <f>'FINAL 2017-WP-Data'!V226</f>
        <v>O</v>
      </c>
      <c r="AH229" s="35"/>
    </row>
    <row r="230" spans="1:34" x14ac:dyDescent="0.2">
      <c r="A230" s="28" t="str">
        <f>'FINAL 2017-WP-Data'!S227</f>
        <v>Plotnick</v>
      </c>
      <c r="B230" s="28" t="str">
        <f>'FINAL 2017-WP-Data'!T227</f>
        <v>Deidre</v>
      </c>
      <c r="C230" s="28">
        <f>'FINAL 2017-WP-Data'!U227</f>
        <v>0</v>
      </c>
      <c r="D230" s="28" t="str">
        <f>'FINAL 2017-WP-Data'!P227</f>
        <v>000000000</v>
      </c>
      <c r="E230" s="28" t="str">
        <f>'FINAL 2017-WP-Data'!Q227</f>
        <v>136814845RT0001</v>
      </c>
      <c r="F230" s="28" t="str">
        <f>'FINAL 2017-WP-Data'!D227</f>
        <v>Deidre Plotnick</v>
      </c>
      <c r="G230" s="28">
        <f>'FINAL 2017-WP-Data'!E227</f>
        <v>0</v>
      </c>
      <c r="H230" s="28" t="str">
        <f>'FINAL 2017-WP-Data'!M227</f>
        <v>1</v>
      </c>
      <c r="I230" s="28" t="str">
        <f>'FINAL 2017-WP-Data'!F227</f>
        <v>108 Sheldrake Blvd</v>
      </c>
      <c r="J230" s="28">
        <f>'FINAL 2017-WP-Data'!G227</f>
        <v>0</v>
      </c>
      <c r="K230" s="28" t="str">
        <f>'FINAL 2017-WP-Data'!H227</f>
        <v>Toronto</v>
      </c>
      <c r="L230" s="28" t="str">
        <f>'FINAL 2017-WP-Data'!I227</f>
        <v>ON</v>
      </c>
      <c r="M230" s="28" t="str">
        <f>'FINAL 2017-WP-Data'!K227</f>
        <v>Can</v>
      </c>
      <c r="N230" s="59" t="str">
        <f>SUBSTITUTE('FINAL 2017-WP-Data'!J227, " ", "")</f>
        <v>M4P2B5</v>
      </c>
      <c r="O230" s="28" t="s">
        <v>2529</v>
      </c>
      <c r="P230" s="56">
        <f>'FINAL 2017-WP-Data'!N227</f>
        <v>14790</v>
      </c>
      <c r="Q230" s="56">
        <f>'FINAL 2017-WP-Data'!O227</f>
        <v>0</v>
      </c>
      <c r="R230" s="28">
        <f>'FINAL 2017-WP-Data'!R227</f>
        <v>0</v>
      </c>
      <c r="S230" s="28" t="str">
        <f>'FINAL 2017-WP-Data'!V227</f>
        <v>O</v>
      </c>
      <c r="AH230" s="35"/>
    </row>
    <row r="231" spans="1:34" x14ac:dyDescent="0.2">
      <c r="A231" s="28">
        <f>'FINAL 2017-WP-Data'!S228</f>
        <v>0</v>
      </c>
      <c r="B231" s="28">
        <f>'FINAL 2017-WP-Data'!T228</f>
        <v>0</v>
      </c>
      <c r="C231" s="28">
        <f>'FINAL 2017-WP-Data'!U228</f>
        <v>0</v>
      </c>
      <c r="D231" s="28" t="str">
        <f>'FINAL 2017-WP-Data'!P228</f>
        <v>000000000</v>
      </c>
      <c r="E231" s="28" t="str">
        <f>'FINAL 2017-WP-Data'!Q228</f>
        <v>832291041RT0001</v>
      </c>
      <c r="F231" s="28" t="str">
        <f>'FINAL 2017-WP-Data'!D228</f>
        <v>SECOND CITY COMMUNICATIONS CAN</v>
      </c>
      <c r="G231" s="28" t="str">
        <f>'FINAL 2017-WP-Data'!E228</f>
        <v>ADA, INC.</v>
      </c>
      <c r="H231" s="28">
        <f>'FINAL 2017-WP-Data'!M228</f>
        <v>3</v>
      </c>
      <c r="I231" s="28" t="str">
        <f>'FINAL 2017-WP-Data'!F228</f>
        <v>88 BLUE JAYS WAY, SUITE 201</v>
      </c>
      <c r="J231" s="28">
        <f>'FINAL 2017-WP-Data'!G228</f>
        <v>0</v>
      </c>
      <c r="K231" s="28" t="str">
        <f>'FINAL 2017-WP-Data'!H228</f>
        <v>Toronto</v>
      </c>
      <c r="L231" s="28" t="str">
        <f>'FINAL 2017-WP-Data'!I228</f>
        <v>ON</v>
      </c>
      <c r="M231" s="28" t="str">
        <f>'FINAL 2017-WP-Data'!K228</f>
        <v>Can</v>
      </c>
      <c r="N231" s="59" t="str">
        <f>SUBSTITUTE('FINAL 2017-WP-Data'!J228, " ", "")</f>
        <v>M5V9G9</v>
      </c>
      <c r="O231" s="28" t="s">
        <v>2529</v>
      </c>
      <c r="P231" s="56">
        <f>'FINAL 2017-WP-Data'!N228</f>
        <v>15000</v>
      </c>
      <c r="Q231" s="56">
        <f>'FINAL 2017-WP-Data'!O228</f>
        <v>0</v>
      </c>
      <c r="R231" s="28">
        <f>'FINAL 2017-WP-Data'!R228</f>
        <v>0</v>
      </c>
      <c r="S231" s="28" t="str">
        <f>'FINAL 2017-WP-Data'!V228</f>
        <v>O</v>
      </c>
      <c r="AH231" s="35"/>
    </row>
    <row r="232" spans="1:34" x14ac:dyDescent="0.2">
      <c r="A232" s="28">
        <f>'FINAL 2017-WP-Data'!S229</f>
        <v>0</v>
      </c>
      <c r="B232" s="28">
        <f>'FINAL 2017-WP-Data'!T229</f>
        <v>0</v>
      </c>
      <c r="C232" s="28">
        <f>'FINAL 2017-WP-Data'!U229</f>
        <v>0</v>
      </c>
      <c r="D232" s="28" t="str">
        <f>'FINAL 2017-WP-Data'!P229</f>
        <v>000000000</v>
      </c>
      <c r="E232" s="28" t="str">
        <f>'FINAL 2017-WP-Data'!Q229</f>
        <v>105195598RT0001</v>
      </c>
      <c r="F232" s="28" t="str">
        <f>'FINAL 2017-WP-Data'!D229</f>
        <v>Scotia Bank</v>
      </c>
      <c r="G232" s="28">
        <f>'FINAL 2017-WP-Data'!E229</f>
        <v>0</v>
      </c>
      <c r="H232" s="28">
        <f>'FINAL 2017-WP-Data'!M229</f>
        <v>3</v>
      </c>
      <c r="I232" s="28" t="str">
        <f>'FINAL 2017-WP-Data'!F229</f>
        <v>BSC Loans &amp; Cash Management</v>
      </c>
      <c r="J232" s="28" t="str">
        <f>'FINAL 2017-WP-Data'!G229</f>
        <v>4715 Tahoe Blvd</v>
      </c>
      <c r="K232" s="28" t="str">
        <f>'FINAL 2017-WP-Data'!H229</f>
        <v>Mississauga</v>
      </c>
      <c r="L232" s="28" t="str">
        <f>'FINAL 2017-WP-Data'!I229</f>
        <v>ON</v>
      </c>
      <c r="M232" s="28" t="str">
        <f>'FINAL 2017-WP-Data'!K229</f>
        <v>Can</v>
      </c>
      <c r="N232" s="59" t="str">
        <f>SUBSTITUTE('FINAL 2017-WP-Data'!J229, " ", "")</f>
        <v>L4W0B4</v>
      </c>
      <c r="O232" s="28" t="s">
        <v>2529</v>
      </c>
      <c r="P232" s="56">
        <f>'FINAL 2017-WP-Data'!N229</f>
        <v>15052.78</v>
      </c>
      <c r="Q232" s="56">
        <f>'FINAL 2017-WP-Data'!O229</f>
        <v>0</v>
      </c>
      <c r="R232" s="28">
        <f>'FINAL 2017-WP-Data'!R229</f>
        <v>0</v>
      </c>
      <c r="S232" s="28" t="str">
        <f>'FINAL 2017-WP-Data'!V229</f>
        <v>O</v>
      </c>
      <c r="AH232" s="35"/>
    </row>
    <row r="233" spans="1:34" x14ac:dyDescent="0.2">
      <c r="A233" s="28">
        <f>'FINAL 2017-WP-Data'!S230</f>
        <v>0</v>
      </c>
      <c r="B233" s="28">
        <f>'FINAL 2017-WP-Data'!T230</f>
        <v>0</v>
      </c>
      <c r="C233" s="28">
        <f>'FINAL 2017-WP-Data'!U230</f>
        <v>0</v>
      </c>
      <c r="D233" s="28" t="str">
        <f>'FINAL 2017-WP-Data'!P230</f>
        <v>000000000</v>
      </c>
      <c r="E233" s="28" t="str">
        <f>'FINAL 2017-WP-Data'!Q230</f>
        <v>803167113RT0001</v>
      </c>
      <c r="F233" s="28" t="str">
        <f>'FINAL 2017-WP-Data'!D230</f>
        <v>Crucial Pictures</v>
      </c>
      <c r="G233" s="28">
        <f>'FINAL 2017-WP-Data'!E230</f>
        <v>0</v>
      </c>
      <c r="H233" s="28" t="str">
        <f>'FINAL 2017-WP-Data'!M230</f>
        <v>3</v>
      </c>
      <c r="I233" s="28" t="str">
        <f>'FINAL 2017-WP-Data'!F230</f>
        <v>629 Eastern Avenue Suite C102</v>
      </c>
      <c r="J233" s="28">
        <f>'FINAL 2017-WP-Data'!G230</f>
        <v>0</v>
      </c>
      <c r="K233" s="28" t="str">
        <f>'FINAL 2017-WP-Data'!H230</f>
        <v>Toronto</v>
      </c>
      <c r="L233" s="28" t="str">
        <f>'FINAL 2017-WP-Data'!I230</f>
        <v>ON</v>
      </c>
      <c r="M233" s="28" t="str">
        <f>'FINAL 2017-WP-Data'!K230</f>
        <v>Can</v>
      </c>
      <c r="N233" s="59" t="str">
        <f>SUBSTITUTE('FINAL 2017-WP-Data'!J230, " ", "")</f>
        <v>M4M1E4</v>
      </c>
      <c r="O233" s="28" t="s">
        <v>2529</v>
      </c>
      <c r="P233" s="56">
        <f>'FINAL 2017-WP-Data'!N230</f>
        <v>15235</v>
      </c>
      <c r="Q233" s="56">
        <f>'FINAL 2017-WP-Data'!O230</f>
        <v>0</v>
      </c>
      <c r="R233" s="28">
        <f>'FINAL 2017-WP-Data'!R230</f>
        <v>0</v>
      </c>
      <c r="S233" s="28" t="str">
        <f>'FINAL 2017-WP-Data'!V230</f>
        <v>O</v>
      </c>
      <c r="AH233" s="35"/>
    </row>
    <row r="234" spans="1:34" x14ac:dyDescent="0.2">
      <c r="A234" s="28">
        <f>'FINAL 2017-WP-Data'!S231</f>
        <v>0</v>
      </c>
      <c r="B234" s="28">
        <f>'FINAL 2017-WP-Data'!T231</f>
        <v>0</v>
      </c>
      <c r="C234" s="28">
        <f>'FINAL 2017-WP-Data'!U231</f>
        <v>0</v>
      </c>
      <c r="D234" s="28" t="str">
        <f>'FINAL 2017-WP-Data'!P231</f>
        <v>000000000</v>
      </c>
      <c r="E234" s="28" t="str">
        <f>'FINAL 2017-WP-Data'!Q231</f>
        <v>891653891RT0001</v>
      </c>
      <c r="F234" s="28" t="str">
        <f>'FINAL 2017-WP-Data'!D231</f>
        <v>EASY &amp; THE FIFTH INC</v>
      </c>
      <c r="G234" s="28">
        <f>'FINAL 2017-WP-Data'!E231</f>
        <v>0</v>
      </c>
      <c r="H234" s="28">
        <f>'FINAL 2017-WP-Data'!M231</f>
        <v>3</v>
      </c>
      <c r="I234" s="28" t="str">
        <f>'FINAL 2017-WP-Data'!F231</f>
        <v>225 RICHMOND STREET WEST</v>
      </c>
      <c r="J234" s="28">
        <f>'FINAL 2017-WP-Data'!G231</f>
        <v>0</v>
      </c>
      <c r="K234" s="28" t="str">
        <f>'FINAL 2017-WP-Data'!H231</f>
        <v>Toronto</v>
      </c>
      <c r="L234" s="28" t="str">
        <f>'FINAL 2017-WP-Data'!I231</f>
        <v>ON</v>
      </c>
      <c r="M234" s="28" t="str">
        <f>'FINAL 2017-WP-Data'!K231</f>
        <v>Can</v>
      </c>
      <c r="N234" s="59" t="str">
        <f>SUBSTITUTE('FINAL 2017-WP-Data'!J231, " ", "")</f>
        <v>M5V1W2</v>
      </c>
      <c r="O234" s="28" t="s">
        <v>2529</v>
      </c>
      <c r="P234" s="56">
        <f>'FINAL 2017-WP-Data'!N231</f>
        <v>15259.95</v>
      </c>
      <c r="Q234" s="56">
        <f>'FINAL 2017-WP-Data'!O231</f>
        <v>0</v>
      </c>
      <c r="R234" s="28">
        <f>'FINAL 2017-WP-Data'!R231</f>
        <v>0</v>
      </c>
      <c r="S234" s="28" t="str">
        <f>'FINAL 2017-WP-Data'!V231</f>
        <v>O</v>
      </c>
      <c r="AH234" s="35"/>
    </row>
    <row r="235" spans="1:34" x14ac:dyDescent="0.2">
      <c r="A235" s="28">
        <f>'FINAL 2017-WP-Data'!S232</f>
        <v>0</v>
      </c>
      <c r="B235" s="28">
        <f>'FINAL 2017-WP-Data'!T232</f>
        <v>0</v>
      </c>
      <c r="C235" s="28">
        <f>'FINAL 2017-WP-Data'!U232</f>
        <v>0</v>
      </c>
      <c r="D235" s="28" t="str">
        <f>'FINAL 2017-WP-Data'!P232</f>
        <v>000000000</v>
      </c>
      <c r="E235" s="28" t="str">
        <f>'FINAL 2017-WP-Data'!Q232</f>
        <v>136171642RT0001</v>
      </c>
      <c r="F235" s="28" t="str">
        <f>'FINAL 2017-WP-Data'!D232</f>
        <v>OLIVER &amp; BONACINI EVENTS</v>
      </c>
      <c r="G235" s="28">
        <f>'FINAL 2017-WP-Data'!E232</f>
        <v>0</v>
      </c>
      <c r="H235" s="28">
        <f>'FINAL 2017-WP-Data'!M232</f>
        <v>3</v>
      </c>
      <c r="I235" s="28" t="str">
        <f>'FINAL 2017-WP-Data'!F232</f>
        <v>2323 YONGE ST, SUITE 303</v>
      </c>
      <c r="J235" s="28">
        <f>'FINAL 2017-WP-Data'!G232</f>
        <v>0</v>
      </c>
      <c r="K235" s="28" t="str">
        <f>'FINAL 2017-WP-Data'!H232</f>
        <v>Toronto</v>
      </c>
      <c r="L235" s="28" t="str">
        <f>'FINAL 2017-WP-Data'!I232</f>
        <v>ON</v>
      </c>
      <c r="M235" s="28" t="str">
        <f>'FINAL 2017-WP-Data'!K232</f>
        <v>Can</v>
      </c>
      <c r="N235" s="59" t="str">
        <f>SUBSTITUTE('FINAL 2017-WP-Data'!J232, " ", "")</f>
        <v>M4P2C9</v>
      </c>
      <c r="O235" s="28" t="s">
        <v>2529</v>
      </c>
      <c r="P235" s="56">
        <f>'FINAL 2017-WP-Data'!N232</f>
        <v>15549.34</v>
      </c>
      <c r="Q235" s="56">
        <f>'FINAL 2017-WP-Data'!O232</f>
        <v>0</v>
      </c>
      <c r="R235" s="28">
        <f>'FINAL 2017-WP-Data'!R232</f>
        <v>0</v>
      </c>
      <c r="S235" s="28" t="str">
        <f>'FINAL 2017-WP-Data'!V232</f>
        <v>O</v>
      </c>
      <c r="AH235" s="35"/>
    </row>
    <row r="236" spans="1:34" x14ac:dyDescent="0.2">
      <c r="A236" s="28">
        <f>'FINAL 2017-WP-Data'!S233</f>
        <v>0</v>
      </c>
      <c r="B236" s="28">
        <f>'FINAL 2017-WP-Data'!T233</f>
        <v>0</v>
      </c>
      <c r="C236" s="28">
        <f>'FINAL 2017-WP-Data'!U233</f>
        <v>0</v>
      </c>
      <c r="D236" s="28" t="str">
        <f>'FINAL 2017-WP-Data'!P233</f>
        <v>000000000</v>
      </c>
      <c r="E236" s="28" t="str">
        <f>'FINAL 2017-WP-Data'!Q233</f>
        <v>105114086RT0001</v>
      </c>
      <c r="F236" s="28" t="str">
        <f>'FINAL 2017-WP-Data'!D233</f>
        <v>Coreio</v>
      </c>
      <c r="G236" s="28">
        <f>'FINAL 2017-WP-Data'!E233</f>
        <v>0</v>
      </c>
      <c r="H236" s="28" t="str">
        <f>'FINAL 2017-WP-Data'!M233</f>
        <v>3</v>
      </c>
      <c r="I236" s="28" t="str">
        <f>'FINAL 2017-WP-Data'!F233</f>
        <v>55 Director Court</v>
      </c>
      <c r="J236" s="28">
        <f>'FINAL 2017-WP-Data'!G233</f>
        <v>0</v>
      </c>
      <c r="K236" s="28" t="str">
        <f>'FINAL 2017-WP-Data'!H233</f>
        <v>Woodbridge</v>
      </c>
      <c r="L236" s="28" t="str">
        <f>'FINAL 2017-WP-Data'!I233</f>
        <v>ON</v>
      </c>
      <c r="M236" s="28" t="str">
        <f>'FINAL 2017-WP-Data'!K233</f>
        <v>Can</v>
      </c>
      <c r="N236" s="59" t="str">
        <f>SUBSTITUTE('FINAL 2017-WP-Data'!J233, " ", "")</f>
        <v>L4L4S5</v>
      </c>
      <c r="O236" s="28" t="s">
        <v>2529</v>
      </c>
      <c r="P236" s="56">
        <f>'FINAL 2017-WP-Data'!N233</f>
        <v>15820</v>
      </c>
      <c r="Q236" s="56">
        <f>'FINAL 2017-WP-Data'!O233</f>
        <v>0</v>
      </c>
      <c r="R236" s="28">
        <f>'FINAL 2017-WP-Data'!R233</f>
        <v>0</v>
      </c>
      <c r="S236" s="28" t="str">
        <f>'FINAL 2017-WP-Data'!V233</f>
        <v>O</v>
      </c>
      <c r="AH236" s="35"/>
    </row>
    <row r="237" spans="1:34" x14ac:dyDescent="0.2">
      <c r="A237" s="28">
        <f>'FINAL 2017-WP-Data'!S234</f>
        <v>0</v>
      </c>
      <c r="B237" s="28">
        <f>'FINAL 2017-WP-Data'!T234</f>
        <v>0</v>
      </c>
      <c r="C237" s="28">
        <f>'FINAL 2017-WP-Data'!U234</f>
        <v>0</v>
      </c>
      <c r="D237" s="28" t="str">
        <f>'FINAL 2017-WP-Data'!P234</f>
        <v>000000000</v>
      </c>
      <c r="E237" s="28" t="str">
        <f>'FINAL 2017-WP-Data'!Q234</f>
        <v>882882905RT0001</v>
      </c>
      <c r="F237" s="28" t="str">
        <f>'FINAL 2017-WP-Data'!D234</f>
        <v>Workopolis</v>
      </c>
      <c r="G237" s="28">
        <f>'FINAL 2017-WP-Data'!E234</f>
        <v>0</v>
      </c>
      <c r="H237" s="28" t="str">
        <f>'FINAL 2017-WP-Data'!M234</f>
        <v>3</v>
      </c>
      <c r="I237" s="28" t="str">
        <f>'FINAL 2017-WP-Data'!F234</f>
        <v>720 King Street West 10th Flr</v>
      </c>
      <c r="J237" s="28">
        <f>'FINAL 2017-WP-Data'!G234</f>
        <v>0</v>
      </c>
      <c r="K237" s="28" t="str">
        <f>'FINAL 2017-WP-Data'!H234</f>
        <v>Toronto</v>
      </c>
      <c r="L237" s="28" t="str">
        <f>'FINAL 2017-WP-Data'!I234</f>
        <v>ON</v>
      </c>
      <c r="M237" s="28" t="str">
        <f>'FINAL 2017-WP-Data'!K234</f>
        <v>Can</v>
      </c>
      <c r="N237" s="59" t="str">
        <f>SUBSTITUTE('FINAL 2017-WP-Data'!J234, " ", "")</f>
        <v>M5V2T3</v>
      </c>
      <c r="O237" s="28" t="s">
        <v>2529</v>
      </c>
      <c r="P237" s="56">
        <f>'FINAL 2017-WP-Data'!N234</f>
        <v>16000</v>
      </c>
      <c r="Q237" s="56">
        <f>'FINAL 2017-WP-Data'!O234</f>
        <v>0</v>
      </c>
      <c r="R237" s="28">
        <f>'FINAL 2017-WP-Data'!R234</f>
        <v>0</v>
      </c>
      <c r="S237" s="28" t="str">
        <f>'FINAL 2017-WP-Data'!V234</f>
        <v>O</v>
      </c>
      <c r="AH237" s="35"/>
    </row>
    <row r="238" spans="1:34" x14ac:dyDescent="0.2">
      <c r="A238" s="28">
        <f>'FINAL 2017-WP-Data'!S235</f>
        <v>0</v>
      </c>
      <c r="B238" s="28">
        <f>'FINAL 2017-WP-Data'!T235</f>
        <v>0</v>
      </c>
      <c r="C238" s="28">
        <f>'FINAL 2017-WP-Data'!U235</f>
        <v>0</v>
      </c>
      <c r="D238" s="28" t="str">
        <f>'FINAL 2017-WP-Data'!P235</f>
        <v>000000000</v>
      </c>
      <c r="E238" s="28" t="str">
        <f>'FINAL 2017-WP-Data'!Q235</f>
        <v>860405752RT0001</v>
      </c>
      <c r="F238" s="28" t="str">
        <f>'FINAL 2017-WP-Data'!D235</f>
        <v>Couture Cuisine &amp; Event</v>
      </c>
      <c r="G238" s="28">
        <f>'FINAL 2017-WP-Data'!E235</f>
        <v>0</v>
      </c>
      <c r="H238" s="28" t="str">
        <f>'FINAL 2017-WP-Data'!M235</f>
        <v>4</v>
      </c>
      <c r="I238" s="28" t="str">
        <f>'FINAL 2017-WP-Data'!F235</f>
        <v>185 Graydon Hall Drive</v>
      </c>
      <c r="J238" s="28">
        <f>'FINAL 2017-WP-Data'!G235</f>
        <v>0</v>
      </c>
      <c r="K238" s="28" t="str">
        <f>'FINAL 2017-WP-Data'!H235</f>
        <v>Toronto</v>
      </c>
      <c r="L238" s="28" t="str">
        <f>'FINAL 2017-WP-Data'!I235</f>
        <v>ON</v>
      </c>
      <c r="M238" s="28" t="str">
        <f>'FINAL 2017-WP-Data'!K235</f>
        <v>Can</v>
      </c>
      <c r="N238" s="59" t="str">
        <f>SUBSTITUTE('FINAL 2017-WP-Data'!J235, " ", "")</f>
        <v>M3A3B4</v>
      </c>
      <c r="O238" s="28" t="s">
        <v>2529</v>
      </c>
      <c r="P238" s="56">
        <f>'FINAL 2017-WP-Data'!N235</f>
        <v>16079.94</v>
      </c>
      <c r="Q238" s="56">
        <f>'FINAL 2017-WP-Data'!O235</f>
        <v>0</v>
      </c>
      <c r="R238" s="28">
        <f>'FINAL 2017-WP-Data'!R235</f>
        <v>0</v>
      </c>
      <c r="S238" s="28" t="str">
        <f>'FINAL 2017-WP-Data'!V235</f>
        <v>O</v>
      </c>
      <c r="AH238" s="35"/>
    </row>
    <row r="239" spans="1:34" x14ac:dyDescent="0.2">
      <c r="A239" s="28">
        <f>'FINAL 2017-WP-Data'!S236</f>
        <v>0</v>
      </c>
      <c r="B239" s="28">
        <f>'FINAL 2017-WP-Data'!T236</f>
        <v>0</v>
      </c>
      <c r="C239" s="28">
        <f>'FINAL 2017-WP-Data'!U236</f>
        <v>0</v>
      </c>
      <c r="D239" s="28" t="str">
        <f>'FINAL 2017-WP-Data'!P236</f>
        <v>000000000</v>
      </c>
      <c r="E239" s="28" t="str">
        <f>'FINAL 2017-WP-Data'!Q236</f>
        <v>000000000RT0001</v>
      </c>
      <c r="F239" s="28" t="str">
        <f>'FINAL 2017-WP-Data'!D236</f>
        <v>Office of the Superintendent o</v>
      </c>
      <c r="G239" s="28" t="str">
        <f>'FINAL 2017-WP-Data'!E236</f>
        <v>f Financial Institutions Canada</v>
      </c>
      <c r="H239" s="28">
        <f>'FINAL 2017-WP-Data'!M236</f>
        <v>3</v>
      </c>
      <c r="I239" s="28" t="str">
        <f>'FINAL 2017-WP-Data'!F236</f>
        <v>Attention: Accounts Receivable</v>
      </c>
      <c r="J239" s="28" t="str">
        <f>'FINAL 2017-WP-Data'!G236</f>
        <v>255 Albert St</v>
      </c>
      <c r="K239" s="28" t="str">
        <f>'FINAL 2017-WP-Data'!H236</f>
        <v>Ottawa</v>
      </c>
      <c r="L239" s="28" t="str">
        <f>'FINAL 2017-WP-Data'!I236</f>
        <v>ON</v>
      </c>
      <c r="M239" s="28" t="str">
        <f>'FINAL 2017-WP-Data'!K236</f>
        <v>Can</v>
      </c>
      <c r="N239" s="59" t="str">
        <f>SUBSTITUTE('FINAL 2017-WP-Data'!J236, " ", "")</f>
        <v>K1A0H2</v>
      </c>
      <c r="O239" s="28" t="s">
        <v>2529</v>
      </c>
      <c r="P239" s="56">
        <f>'FINAL 2017-WP-Data'!N236</f>
        <v>16147.5</v>
      </c>
      <c r="Q239" s="56">
        <f>'FINAL 2017-WP-Data'!O236</f>
        <v>0</v>
      </c>
      <c r="R239" s="28">
        <f>'FINAL 2017-WP-Data'!R236</f>
        <v>0</v>
      </c>
      <c r="S239" s="28" t="str">
        <f>'FINAL 2017-WP-Data'!V236</f>
        <v>O</v>
      </c>
      <c r="AH239" s="35"/>
    </row>
    <row r="240" spans="1:34" x14ac:dyDescent="0.2">
      <c r="A240" s="28">
        <f>'FINAL 2017-WP-Data'!S237</f>
        <v>0</v>
      </c>
      <c r="B240" s="28">
        <f>'FINAL 2017-WP-Data'!T237</f>
        <v>0</v>
      </c>
      <c r="C240" s="28">
        <f>'FINAL 2017-WP-Data'!U237</f>
        <v>0</v>
      </c>
      <c r="D240" s="28" t="str">
        <f>'FINAL 2017-WP-Data'!P237</f>
        <v>000000000</v>
      </c>
      <c r="E240" s="28" t="str">
        <f>'FINAL 2017-WP-Data'!Q237</f>
        <v>892681636RT0001</v>
      </c>
      <c r="F240" s="28" t="str">
        <f>'FINAL 2017-WP-Data'!D237</f>
        <v>DTZ Canada Inc</v>
      </c>
      <c r="G240" s="28">
        <f>'FINAL 2017-WP-Data'!E237</f>
        <v>0</v>
      </c>
      <c r="H240" s="28" t="str">
        <f>'FINAL 2017-WP-Data'!M237</f>
        <v>3</v>
      </c>
      <c r="I240" s="28" t="str">
        <f>'FINAL 2017-WP-Data'!F237</f>
        <v>50 Burnhamthorpe Rd. West,</v>
      </c>
      <c r="J240" s="28" t="str">
        <f>'FINAL 2017-WP-Data'!G237</f>
        <v>Suite 700</v>
      </c>
      <c r="K240" s="28" t="str">
        <f>'FINAL 2017-WP-Data'!H237</f>
        <v>Mississauga</v>
      </c>
      <c r="L240" s="28" t="str">
        <f>'FINAL 2017-WP-Data'!I237</f>
        <v>ON</v>
      </c>
      <c r="M240" s="28" t="str">
        <f>'FINAL 2017-WP-Data'!K237</f>
        <v>Can</v>
      </c>
      <c r="N240" s="59" t="str">
        <f>SUBSTITUTE('FINAL 2017-WP-Data'!J237, " ", "")</f>
        <v>L5B3C2</v>
      </c>
      <c r="O240" s="28" t="s">
        <v>2529</v>
      </c>
      <c r="P240" s="56">
        <f>'FINAL 2017-WP-Data'!N237</f>
        <v>16300</v>
      </c>
      <c r="Q240" s="56">
        <f>'FINAL 2017-WP-Data'!O237</f>
        <v>0</v>
      </c>
      <c r="R240" s="28">
        <f>'FINAL 2017-WP-Data'!R237</f>
        <v>0</v>
      </c>
      <c r="S240" s="28" t="str">
        <f>'FINAL 2017-WP-Data'!V237</f>
        <v>O</v>
      </c>
      <c r="AH240" s="35"/>
    </row>
    <row r="241" spans="1:34" x14ac:dyDescent="0.2">
      <c r="A241" s="28">
        <f>'FINAL 2017-WP-Data'!S238</f>
        <v>0</v>
      </c>
      <c r="B241" s="28">
        <f>'FINAL 2017-WP-Data'!T238</f>
        <v>0</v>
      </c>
      <c r="C241" s="28">
        <f>'FINAL 2017-WP-Data'!U238</f>
        <v>0</v>
      </c>
      <c r="D241" s="28" t="str">
        <f>'FINAL 2017-WP-Data'!P238</f>
        <v>000000000</v>
      </c>
      <c r="E241" s="28" t="str">
        <f>'FINAL 2017-WP-Data'!Q238</f>
        <v>826831422RT0001</v>
      </c>
      <c r="F241" s="28" t="str">
        <f>'FINAL 2017-WP-Data'!D238</f>
        <v>THE ECONOMIC CLUB OF CANADA LT</v>
      </c>
      <c r="G241" s="28" t="str">
        <f>'FINAL 2017-WP-Data'!E238</f>
        <v>D</v>
      </c>
      <c r="H241" s="28">
        <f>'FINAL 2017-WP-Data'!M238</f>
        <v>3</v>
      </c>
      <c r="I241" s="28" t="str">
        <f>'FINAL 2017-WP-Data'!F238</f>
        <v>47 COLBORNE ST SUITE 400</v>
      </c>
      <c r="J241" s="28">
        <f>'FINAL 2017-WP-Data'!G238</f>
        <v>0</v>
      </c>
      <c r="K241" s="28" t="str">
        <f>'FINAL 2017-WP-Data'!H238</f>
        <v>Toronto</v>
      </c>
      <c r="L241" s="28" t="str">
        <f>'FINAL 2017-WP-Data'!I238</f>
        <v>ON</v>
      </c>
      <c r="M241" s="28" t="str">
        <f>'FINAL 2017-WP-Data'!K238</f>
        <v>Can</v>
      </c>
      <c r="N241" s="59" t="str">
        <f>SUBSTITUTE('FINAL 2017-WP-Data'!J238, " ", "")</f>
        <v>M5E1P8</v>
      </c>
      <c r="O241" s="28" t="s">
        <v>2529</v>
      </c>
      <c r="P241" s="56">
        <f>'FINAL 2017-WP-Data'!N238</f>
        <v>16500</v>
      </c>
      <c r="Q241" s="56">
        <f>'FINAL 2017-WP-Data'!O238</f>
        <v>0</v>
      </c>
      <c r="R241" s="28">
        <f>'FINAL 2017-WP-Data'!R238</f>
        <v>0</v>
      </c>
      <c r="S241" s="28" t="str">
        <f>'FINAL 2017-WP-Data'!V238</f>
        <v>O</v>
      </c>
      <c r="AH241" s="35"/>
    </row>
    <row r="242" spans="1:34" x14ac:dyDescent="0.2">
      <c r="A242" s="28">
        <f>'FINAL 2017-WP-Data'!S239</f>
        <v>0</v>
      </c>
      <c r="B242" s="28">
        <f>'FINAL 2017-WP-Data'!T239</f>
        <v>0</v>
      </c>
      <c r="C242" s="28">
        <f>'FINAL 2017-WP-Data'!U239</f>
        <v>0</v>
      </c>
      <c r="D242" s="28" t="str">
        <f>'FINAL 2017-WP-Data'!P239</f>
        <v>000000000</v>
      </c>
      <c r="E242" s="28" t="str">
        <f>'FINAL 2017-WP-Data'!Q239</f>
        <v>851098400RT0001</v>
      </c>
      <c r="F242" s="28" t="str">
        <f>'FINAL 2017-WP-Data'!D239</f>
        <v>Strata Advisory Corp.</v>
      </c>
      <c r="G242" s="28">
        <f>'FINAL 2017-WP-Data'!E239</f>
        <v>0</v>
      </c>
      <c r="H242" s="28" t="str">
        <f>'FINAL 2017-WP-Data'!M239</f>
        <v>3</v>
      </c>
      <c r="I242" s="28" t="str">
        <f>'FINAL 2017-WP-Data'!F239</f>
        <v>703-20 Gothic Ave.</v>
      </c>
      <c r="J242" s="28">
        <f>'FINAL 2017-WP-Data'!G239</f>
        <v>0</v>
      </c>
      <c r="K242" s="28" t="str">
        <f>'FINAL 2017-WP-Data'!H239</f>
        <v>Toronto</v>
      </c>
      <c r="L242" s="28" t="str">
        <f>'FINAL 2017-WP-Data'!I239</f>
        <v>ON</v>
      </c>
      <c r="M242" s="28" t="str">
        <f>'FINAL 2017-WP-Data'!K239</f>
        <v>Can</v>
      </c>
      <c r="N242" s="59" t="str">
        <f>SUBSTITUTE('FINAL 2017-WP-Data'!J239, " ", "")</f>
        <v>M6P1T5</v>
      </c>
      <c r="O242" s="28" t="s">
        <v>2529</v>
      </c>
      <c r="P242" s="56">
        <f>'FINAL 2017-WP-Data'!N239</f>
        <v>16500</v>
      </c>
      <c r="Q242" s="56">
        <f>'FINAL 2017-WP-Data'!O239</f>
        <v>0</v>
      </c>
      <c r="R242" s="28">
        <f>'FINAL 2017-WP-Data'!R239</f>
        <v>0</v>
      </c>
      <c r="S242" s="28" t="str">
        <f>'FINAL 2017-WP-Data'!V239</f>
        <v>O</v>
      </c>
      <c r="AH242" s="35"/>
    </row>
    <row r="243" spans="1:34" x14ac:dyDescent="0.2">
      <c r="A243" s="28">
        <f>'FINAL 2017-WP-Data'!S240</f>
        <v>0</v>
      </c>
      <c r="B243" s="28">
        <f>'FINAL 2017-WP-Data'!T240</f>
        <v>0</v>
      </c>
      <c r="C243" s="28">
        <f>'FINAL 2017-WP-Data'!U240</f>
        <v>0</v>
      </c>
      <c r="D243" s="28" t="str">
        <f>'FINAL 2017-WP-Data'!P240</f>
        <v>000000000</v>
      </c>
      <c r="E243" s="28" t="str">
        <f>'FINAL 2017-WP-Data'!Q240</f>
        <v>847985876RT0001</v>
      </c>
      <c r="F243" s="28" t="str">
        <f>'FINAL 2017-WP-Data'!D240</f>
        <v>NAGATACONNEX EXECUTIVE LEGAL S</v>
      </c>
      <c r="G243" s="28" t="str">
        <f>'FINAL 2017-WP-Data'!E240</f>
        <v>EARCH</v>
      </c>
      <c r="H243" s="28">
        <f>'FINAL 2017-WP-Data'!M240</f>
        <v>3</v>
      </c>
      <c r="I243" s="28" t="str">
        <f>'FINAL 2017-WP-Data'!F240</f>
        <v>SUITE 1910, 8KING STREET E</v>
      </c>
      <c r="J243" s="28">
        <f>'FINAL 2017-WP-Data'!G240</f>
        <v>0</v>
      </c>
      <c r="K243" s="28" t="str">
        <f>'FINAL 2017-WP-Data'!H240</f>
        <v>Toronto</v>
      </c>
      <c r="L243" s="28" t="str">
        <f>'FINAL 2017-WP-Data'!I240</f>
        <v>ON</v>
      </c>
      <c r="M243" s="28" t="str">
        <f>'FINAL 2017-WP-Data'!K240</f>
        <v>Can</v>
      </c>
      <c r="N243" s="59" t="str">
        <f>SUBSTITUTE('FINAL 2017-WP-Data'!J240, " ", "")</f>
        <v>M5C1B5</v>
      </c>
      <c r="O243" s="28" t="s">
        <v>2529</v>
      </c>
      <c r="P243" s="56">
        <f>'FINAL 2017-WP-Data'!N240</f>
        <v>16756</v>
      </c>
      <c r="Q243" s="56">
        <f>'FINAL 2017-WP-Data'!O240</f>
        <v>0</v>
      </c>
      <c r="R243" s="28">
        <f>'FINAL 2017-WP-Data'!R240</f>
        <v>0</v>
      </c>
      <c r="S243" s="28" t="str">
        <f>'FINAL 2017-WP-Data'!V240</f>
        <v>O</v>
      </c>
      <c r="AH243" s="35"/>
    </row>
    <row r="244" spans="1:34" x14ac:dyDescent="0.2">
      <c r="A244" s="28">
        <f>'FINAL 2017-WP-Data'!S241</f>
        <v>0</v>
      </c>
      <c r="B244" s="28">
        <f>'FINAL 2017-WP-Data'!T241</f>
        <v>0</v>
      </c>
      <c r="C244" s="28">
        <f>'FINAL 2017-WP-Data'!U241</f>
        <v>0</v>
      </c>
      <c r="D244" s="28" t="str">
        <f>'FINAL 2017-WP-Data'!P241</f>
        <v>000000000</v>
      </c>
      <c r="E244" s="28" t="str">
        <f>'FINAL 2017-WP-Data'!Q241</f>
        <v>823764550RT0001</v>
      </c>
      <c r="F244" s="28" t="str">
        <f>'FINAL 2017-WP-Data'!D241</f>
        <v>Passmax</v>
      </c>
      <c r="G244" s="28">
        <f>'FINAL 2017-WP-Data'!E241</f>
        <v>0</v>
      </c>
      <c r="H244" s="28" t="str">
        <f>'FINAL 2017-WP-Data'!M241</f>
        <v>3</v>
      </c>
      <c r="I244" s="28" t="str">
        <f>'FINAL 2017-WP-Data'!F241</f>
        <v>20 Bay Street 11th Floor</v>
      </c>
      <c r="J244" s="28">
        <f>'FINAL 2017-WP-Data'!G241</f>
        <v>0</v>
      </c>
      <c r="K244" s="28" t="str">
        <f>'FINAL 2017-WP-Data'!H241</f>
        <v>Toronto</v>
      </c>
      <c r="L244" s="28" t="str">
        <f>'FINAL 2017-WP-Data'!I241</f>
        <v>ON</v>
      </c>
      <c r="M244" s="28" t="str">
        <f>'FINAL 2017-WP-Data'!K241</f>
        <v>Can</v>
      </c>
      <c r="N244" s="59" t="str">
        <f>SUBSTITUTE('FINAL 2017-WP-Data'!J241, " ", "")</f>
        <v>M5J2N8</v>
      </c>
      <c r="O244" s="28" t="s">
        <v>2529</v>
      </c>
      <c r="P244" s="56">
        <f>'FINAL 2017-WP-Data'!N241</f>
        <v>16892.2</v>
      </c>
      <c r="Q244" s="56">
        <f>'FINAL 2017-WP-Data'!O241</f>
        <v>0</v>
      </c>
      <c r="R244" s="28">
        <f>'FINAL 2017-WP-Data'!R241</f>
        <v>0</v>
      </c>
      <c r="S244" s="28" t="str">
        <f>'FINAL 2017-WP-Data'!V241</f>
        <v>O</v>
      </c>
      <c r="AH244" s="35"/>
    </row>
    <row r="245" spans="1:34" x14ac:dyDescent="0.2">
      <c r="A245" s="28">
        <f>'FINAL 2017-WP-Data'!S242</f>
        <v>0</v>
      </c>
      <c r="B245" s="28">
        <f>'FINAL 2017-WP-Data'!T242</f>
        <v>0</v>
      </c>
      <c r="C245" s="28">
        <f>'FINAL 2017-WP-Data'!U242</f>
        <v>0</v>
      </c>
      <c r="D245" s="28" t="str">
        <f>'FINAL 2017-WP-Data'!P242</f>
        <v>000000000</v>
      </c>
      <c r="E245" s="28" t="str">
        <f>'FINAL 2017-WP-Data'!Q242</f>
        <v>121035448RT0001</v>
      </c>
      <c r="F245" s="28" t="str">
        <f>'FINAL 2017-WP-Data'!D242</f>
        <v>Canadian Council for the</v>
      </c>
      <c r="G245" s="28">
        <f>'FINAL 2017-WP-Data'!E242</f>
        <v>0</v>
      </c>
      <c r="H245" s="28" t="str">
        <f>'FINAL 2017-WP-Data'!M242</f>
        <v>3</v>
      </c>
      <c r="I245" s="28" t="str">
        <f>'FINAL 2017-WP-Data'!F242</f>
        <v>TD Centre, PO Box 1175</v>
      </c>
      <c r="J245" s="28" t="str">
        <f>'FINAL 2017-WP-Data'!G242</f>
        <v>77 King St West</v>
      </c>
      <c r="K245" s="28" t="str">
        <f>'FINAL 2017-WP-Data'!H242</f>
        <v>Toronto</v>
      </c>
      <c r="L245" s="28" t="str">
        <f>'FINAL 2017-WP-Data'!I242</f>
        <v>ON</v>
      </c>
      <c r="M245" s="28" t="str">
        <f>'FINAL 2017-WP-Data'!K242</f>
        <v>Can</v>
      </c>
      <c r="N245" s="59" t="str">
        <f>SUBSTITUTE('FINAL 2017-WP-Data'!J242, " ", "")</f>
        <v>M5K1P2</v>
      </c>
      <c r="O245" s="28" t="s">
        <v>2529</v>
      </c>
      <c r="P245" s="56">
        <f>'FINAL 2017-WP-Data'!N242</f>
        <v>17000</v>
      </c>
      <c r="Q245" s="56">
        <f>'FINAL 2017-WP-Data'!O242</f>
        <v>0</v>
      </c>
      <c r="R245" s="28">
        <f>'FINAL 2017-WP-Data'!R242</f>
        <v>0</v>
      </c>
      <c r="S245" s="28" t="str">
        <f>'FINAL 2017-WP-Data'!V242</f>
        <v>O</v>
      </c>
      <c r="AH245" s="35"/>
    </row>
    <row r="246" spans="1:34" x14ac:dyDescent="0.2">
      <c r="A246" s="28">
        <f>'FINAL 2017-WP-Data'!S243</f>
        <v>0</v>
      </c>
      <c r="B246" s="28">
        <f>'FINAL 2017-WP-Data'!T243</f>
        <v>0</v>
      </c>
      <c r="C246" s="28">
        <f>'FINAL 2017-WP-Data'!U243</f>
        <v>0</v>
      </c>
      <c r="D246" s="28" t="str">
        <f>'FINAL 2017-WP-Data'!P243</f>
        <v>000000000</v>
      </c>
      <c r="E246" s="28" t="str">
        <f>'FINAL 2017-WP-Data'!Q243</f>
        <v>854202876RT0001</v>
      </c>
      <c r="F246" s="28" t="str">
        <f>'FINAL 2017-WP-Data'!D243</f>
        <v>EARL RESTAURANT</v>
      </c>
      <c r="G246" s="28">
        <f>'FINAL 2017-WP-Data'!E243</f>
        <v>0</v>
      </c>
      <c r="H246" s="28">
        <f>'FINAL 2017-WP-Data'!M243</f>
        <v>3</v>
      </c>
      <c r="I246" s="28" t="str">
        <f>'FINAL 2017-WP-Data'!F243</f>
        <v>150 KING STREET WEST</v>
      </c>
      <c r="J246" s="28">
        <f>'FINAL 2017-WP-Data'!G243</f>
        <v>0</v>
      </c>
      <c r="K246" s="28" t="str">
        <f>'FINAL 2017-WP-Data'!H243</f>
        <v>Toronto</v>
      </c>
      <c r="L246" s="28" t="str">
        <f>'FINAL 2017-WP-Data'!I243</f>
        <v>ON</v>
      </c>
      <c r="M246" s="28" t="str">
        <f>'FINAL 2017-WP-Data'!K243</f>
        <v>Can</v>
      </c>
      <c r="N246" s="59" t="str">
        <f>SUBSTITUTE('FINAL 2017-WP-Data'!J243, " ", "")</f>
        <v>M5H1J9</v>
      </c>
      <c r="O246" s="28" t="s">
        <v>2529</v>
      </c>
      <c r="P246" s="56">
        <f>'FINAL 2017-WP-Data'!N243</f>
        <v>17110</v>
      </c>
      <c r="Q246" s="56">
        <f>'FINAL 2017-WP-Data'!O243</f>
        <v>0</v>
      </c>
      <c r="R246" s="28">
        <f>'FINAL 2017-WP-Data'!R243</f>
        <v>0</v>
      </c>
      <c r="S246" s="28" t="str">
        <f>'FINAL 2017-WP-Data'!V243</f>
        <v>O</v>
      </c>
      <c r="AH246" s="35"/>
    </row>
    <row r="247" spans="1:34" x14ac:dyDescent="0.2">
      <c r="A247" s="28">
        <f>'FINAL 2017-WP-Data'!S244</f>
        <v>0</v>
      </c>
      <c r="B247" s="28">
        <f>'FINAL 2017-WP-Data'!T244</f>
        <v>0</v>
      </c>
      <c r="C247" s="28">
        <f>'FINAL 2017-WP-Data'!U244</f>
        <v>0</v>
      </c>
      <c r="D247" s="28" t="str">
        <f>'FINAL 2017-WP-Data'!P244</f>
        <v>000000000</v>
      </c>
      <c r="E247" s="28" t="str">
        <f>'FINAL 2017-WP-Data'!Q244</f>
        <v>106603442RT0001</v>
      </c>
      <c r="F247" s="28" t="str">
        <f>'FINAL 2017-WP-Data'!D244</f>
        <v>The Messengers International</v>
      </c>
      <c r="G247" s="28">
        <f>'FINAL 2017-WP-Data'!E244</f>
        <v>0</v>
      </c>
      <c r="H247" s="28" t="str">
        <f>'FINAL 2017-WP-Data'!M244</f>
        <v>3</v>
      </c>
      <c r="I247" s="28" t="str">
        <f>'FINAL 2017-WP-Data'!F244</f>
        <v>529 Richmond Street East</v>
      </c>
      <c r="J247" s="28">
        <f>'FINAL 2017-WP-Data'!G244</f>
        <v>0</v>
      </c>
      <c r="K247" s="28" t="str">
        <f>'FINAL 2017-WP-Data'!H244</f>
        <v>Toronto</v>
      </c>
      <c r="L247" s="28" t="str">
        <f>'FINAL 2017-WP-Data'!I244</f>
        <v>ON</v>
      </c>
      <c r="M247" s="28" t="str">
        <f>'FINAL 2017-WP-Data'!K244</f>
        <v>Can</v>
      </c>
      <c r="N247" s="59" t="str">
        <f>SUBSTITUTE('FINAL 2017-WP-Data'!J244, " ", "")</f>
        <v>M5A1R4</v>
      </c>
      <c r="O247" s="28" t="s">
        <v>2529</v>
      </c>
      <c r="P247" s="56">
        <f>'FINAL 2017-WP-Data'!N244</f>
        <v>17583.97</v>
      </c>
      <c r="Q247" s="56">
        <f>'FINAL 2017-WP-Data'!O244</f>
        <v>0</v>
      </c>
      <c r="R247" s="28">
        <f>'FINAL 2017-WP-Data'!R244</f>
        <v>0</v>
      </c>
      <c r="S247" s="28" t="str">
        <f>'FINAL 2017-WP-Data'!V244</f>
        <v>O</v>
      </c>
      <c r="AH247" s="35"/>
    </row>
    <row r="248" spans="1:34" x14ac:dyDescent="0.2">
      <c r="A248" s="28">
        <f>'FINAL 2017-WP-Data'!S245</f>
        <v>0</v>
      </c>
      <c r="B248" s="28">
        <f>'FINAL 2017-WP-Data'!T245</f>
        <v>0</v>
      </c>
      <c r="C248" s="28">
        <f>'FINAL 2017-WP-Data'!U245</f>
        <v>0</v>
      </c>
      <c r="D248" s="28" t="str">
        <f>'FINAL 2017-WP-Data'!P245</f>
        <v>000000000</v>
      </c>
      <c r="E248" s="28" t="str">
        <f>'FINAL 2017-WP-Data'!Q245</f>
        <v>121382501RT0001</v>
      </c>
      <c r="F248" s="28" t="str">
        <f>'FINAL 2017-WP-Data'!D245</f>
        <v>Smith and Andersen</v>
      </c>
      <c r="G248" s="28">
        <f>'FINAL 2017-WP-Data'!E245</f>
        <v>0</v>
      </c>
      <c r="H248" s="28" t="str">
        <f>'FINAL 2017-WP-Data'!M245</f>
        <v>3</v>
      </c>
      <c r="I248" s="28" t="str">
        <f>'FINAL 2017-WP-Data'!F245</f>
        <v>4211 Yonge St Suite 500</v>
      </c>
      <c r="J248" s="28">
        <f>'FINAL 2017-WP-Data'!G245</f>
        <v>0</v>
      </c>
      <c r="K248" s="28" t="str">
        <f>'FINAL 2017-WP-Data'!H245</f>
        <v>Toronto</v>
      </c>
      <c r="L248" s="28" t="str">
        <f>'FINAL 2017-WP-Data'!I245</f>
        <v>ON</v>
      </c>
      <c r="M248" s="28" t="str">
        <f>'FINAL 2017-WP-Data'!K245</f>
        <v>Can</v>
      </c>
      <c r="N248" s="59" t="str">
        <f>SUBSTITUTE('FINAL 2017-WP-Data'!J245, " ", "")</f>
        <v>M2P2A9</v>
      </c>
      <c r="O248" s="28" t="s">
        <v>2529</v>
      </c>
      <c r="P248" s="56">
        <f>'FINAL 2017-WP-Data'!N245</f>
        <v>17614.22</v>
      </c>
      <c r="Q248" s="56">
        <f>'FINAL 2017-WP-Data'!O245</f>
        <v>0</v>
      </c>
      <c r="R248" s="28">
        <f>'FINAL 2017-WP-Data'!R245</f>
        <v>0</v>
      </c>
      <c r="S248" s="28" t="str">
        <f>'FINAL 2017-WP-Data'!V245</f>
        <v>O</v>
      </c>
      <c r="AH248" s="35"/>
    </row>
    <row r="249" spans="1:34" x14ac:dyDescent="0.2">
      <c r="A249" s="28">
        <f>'FINAL 2017-WP-Data'!S246</f>
        <v>0</v>
      </c>
      <c r="B249" s="28">
        <f>'FINAL 2017-WP-Data'!T246</f>
        <v>0</v>
      </c>
      <c r="C249" s="28">
        <f>'FINAL 2017-WP-Data'!U246</f>
        <v>0</v>
      </c>
      <c r="D249" s="28" t="str">
        <f>'FINAL 2017-WP-Data'!P246</f>
        <v>000000000</v>
      </c>
      <c r="E249" s="28" t="str">
        <f>'FINAL 2017-WP-Data'!Q246</f>
        <v>873591317RT0001</v>
      </c>
      <c r="F249" s="28" t="str">
        <f>'FINAL 2017-WP-Data'!D246</f>
        <v>Expertus Technologies</v>
      </c>
      <c r="G249" s="28">
        <f>'FINAL 2017-WP-Data'!E246</f>
        <v>0</v>
      </c>
      <c r="H249" s="28" t="str">
        <f>'FINAL 2017-WP-Data'!M246</f>
        <v>3</v>
      </c>
      <c r="I249" s="28" t="str">
        <f>'FINAL 2017-WP-Data'!F246</f>
        <v>2055 rue Peel Suite 260</v>
      </c>
      <c r="J249" s="28">
        <f>'FINAL 2017-WP-Data'!G246</f>
        <v>0</v>
      </c>
      <c r="K249" s="28" t="str">
        <f>'FINAL 2017-WP-Data'!H246</f>
        <v>Montreal</v>
      </c>
      <c r="L249" s="28" t="str">
        <f>'FINAL 2017-WP-Data'!I246</f>
        <v>QC</v>
      </c>
      <c r="M249" s="28" t="str">
        <f>'FINAL 2017-WP-Data'!K246</f>
        <v>Can</v>
      </c>
      <c r="N249" s="59" t="str">
        <f>SUBSTITUTE('FINAL 2017-WP-Data'!J246, " ", "")</f>
        <v>H3A1V4</v>
      </c>
      <c r="O249" s="28" t="s">
        <v>2529</v>
      </c>
      <c r="P249" s="56">
        <f>'FINAL 2017-WP-Data'!N246</f>
        <v>17646</v>
      </c>
      <c r="Q249" s="56">
        <f>'FINAL 2017-WP-Data'!O246</f>
        <v>0</v>
      </c>
      <c r="R249" s="28">
        <f>'FINAL 2017-WP-Data'!R246</f>
        <v>0</v>
      </c>
      <c r="S249" s="28" t="str">
        <f>'FINAL 2017-WP-Data'!V246</f>
        <v>O</v>
      </c>
      <c r="AH249" s="35"/>
    </row>
    <row r="250" spans="1:34" x14ac:dyDescent="0.2">
      <c r="A250" s="28">
        <f>'FINAL 2017-WP-Data'!S247</f>
        <v>0</v>
      </c>
      <c r="B250" s="28">
        <f>'FINAL 2017-WP-Data'!T247</f>
        <v>0</v>
      </c>
      <c r="C250" s="28">
        <f>'FINAL 2017-WP-Data'!U247</f>
        <v>0</v>
      </c>
      <c r="D250" s="28" t="str">
        <f>'FINAL 2017-WP-Data'!P247</f>
        <v>000000000</v>
      </c>
      <c r="E250" s="28" t="str">
        <f>'FINAL 2017-WP-Data'!Q247</f>
        <v>118841626RT0001</v>
      </c>
      <c r="F250" s="28" t="str">
        <f>'FINAL 2017-WP-Data'!D247</f>
        <v>C.D. Howe Institute</v>
      </c>
      <c r="G250" s="28">
        <f>'FINAL 2017-WP-Data'!E247</f>
        <v>0</v>
      </c>
      <c r="H250" s="28" t="str">
        <f>'FINAL 2017-WP-Data'!M247</f>
        <v>3</v>
      </c>
      <c r="I250" s="28" t="str">
        <f>'FINAL 2017-WP-Data'!F247</f>
        <v>67 Yonge Street Suite 300</v>
      </c>
      <c r="J250" s="28">
        <f>'FINAL 2017-WP-Data'!G247</f>
        <v>0</v>
      </c>
      <c r="K250" s="28" t="str">
        <f>'FINAL 2017-WP-Data'!H247</f>
        <v>Toronto</v>
      </c>
      <c r="L250" s="28" t="str">
        <f>'FINAL 2017-WP-Data'!I247</f>
        <v>ON</v>
      </c>
      <c r="M250" s="28" t="str">
        <f>'FINAL 2017-WP-Data'!K247</f>
        <v>Can</v>
      </c>
      <c r="N250" s="59" t="str">
        <f>SUBSTITUTE('FINAL 2017-WP-Data'!J247, " ", "")</f>
        <v>M5E1J8</v>
      </c>
      <c r="O250" s="28" t="s">
        <v>2529</v>
      </c>
      <c r="P250" s="56">
        <f>'FINAL 2017-WP-Data'!N247</f>
        <v>18000</v>
      </c>
      <c r="Q250" s="56">
        <f>'FINAL 2017-WP-Data'!O247</f>
        <v>0</v>
      </c>
      <c r="R250" s="28">
        <f>'FINAL 2017-WP-Data'!R247</f>
        <v>0</v>
      </c>
      <c r="S250" s="28" t="str">
        <f>'FINAL 2017-WP-Data'!V247</f>
        <v>O</v>
      </c>
      <c r="AH250" s="35"/>
    </row>
    <row r="251" spans="1:34" x14ac:dyDescent="0.2">
      <c r="A251" s="28">
        <f>'FINAL 2017-WP-Data'!S248</f>
        <v>0</v>
      </c>
      <c r="B251" s="28">
        <f>'FINAL 2017-WP-Data'!T248</f>
        <v>0</v>
      </c>
      <c r="C251" s="28">
        <f>'FINAL 2017-WP-Data'!U248</f>
        <v>0</v>
      </c>
      <c r="D251" s="28" t="str">
        <f>'FINAL 2017-WP-Data'!P248</f>
        <v>000000000</v>
      </c>
      <c r="E251" s="28" t="str">
        <f>'FINAL 2017-WP-Data'!Q248</f>
        <v>868715756RT0001</v>
      </c>
      <c r="F251" s="28" t="str">
        <f>'FINAL 2017-WP-Data'!D248</f>
        <v>Far Niente</v>
      </c>
      <c r="G251" s="28">
        <f>'FINAL 2017-WP-Data'!E248</f>
        <v>0</v>
      </c>
      <c r="H251" s="28" t="str">
        <f>'FINAL 2017-WP-Data'!M248</f>
        <v>3</v>
      </c>
      <c r="I251" s="28" t="str">
        <f>'FINAL 2017-WP-Data'!F248</f>
        <v>187 Bay Street PO Box 517</v>
      </c>
      <c r="J251" s="28">
        <f>'FINAL 2017-WP-Data'!G248</f>
        <v>0</v>
      </c>
      <c r="K251" s="28" t="str">
        <f>'FINAL 2017-WP-Data'!H248</f>
        <v>Toronto</v>
      </c>
      <c r="L251" s="28" t="str">
        <f>'FINAL 2017-WP-Data'!I248</f>
        <v>ON</v>
      </c>
      <c r="M251" s="28" t="str">
        <f>'FINAL 2017-WP-Data'!K248</f>
        <v>Can</v>
      </c>
      <c r="N251" s="59" t="str">
        <f>SUBSTITUTE('FINAL 2017-WP-Data'!J248, " ", "")</f>
        <v>M5L1G5</v>
      </c>
      <c r="O251" s="28" t="s">
        <v>2529</v>
      </c>
      <c r="P251" s="56">
        <f>'FINAL 2017-WP-Data'!N248</f>
        <v>18338.400000000001</v>
      </c>
      <c r="Q251" s="56">
        <f>'FINAL 2017-WP-Data'!O248</f>
        <v>4903</v>
      </c>
      <c r="R251" s="28">
        <f>'FINAL 2017-WP-Data'!R248</f>
        <v>0</v>
      </c>
      <c r="S251" s="28" t="str">
        <f>'FINAL 2017-WP-Data'!V248</f>
        <v>O</v>
      </c>
      <c r="AH251" s="35"/>
    </row>
    <row r="252" spans="1:34" x14ac:dyDescent="0.2">
      <c r="A252" s="28">
        <f>'FINAL 2017-WP-Data'!S249</f>
        <v>0</v>
      </c>
      <c r="B252" s="28">
        <f>'FINAL 2017-WP-Data'!T249</f>
        <v>0</v>
      </c>
      <c r="C252" s="28">
        <f>'FINAL 2017-WP-Data'!U249</f>
        <v>0</v>
      </c>
      <c r="D252" s="28" t="str">
        <f>'FINAL 2017-WP-Data'!P249</f>
        <v>000000000</v>
      </c>
      <c r="E252" s="28" t="str">
        <f>'FINAL 2017-WP-Data'!Q249</f>
        <v>866456593RT0001</v>
      </c>
      <c r="F252" s="28" t="str">
        <f>'FINAL 2017-WP-Data'!D249</f>
        <v>Impact-Coaches Inc</v>
      </c>
      <c r="G252" s="28">
        <f>'FINAL 2017-WP-Data'!E249</f>
        <v>0</v>
      </c>
      <c r="H252" s="28" t="str">
        <f>'FINAL 2017-WP-Data'!M249</f>
        <v>3</v>
      </c>
      <c r="I252" s="28" t="str">
        <f>'FINAL 2017-WP-Data'!F249</f>
        <v>131 Ridley Blvd</v>
      </c>
      <c r="J252" s="28">
        <f>'FINAL 2017-WP-Data'!G249</f>
        <v>0</v>
      </c>
      <c r="K252" s="28" t="str">
        <f>'FINAL 2017-WP-Data'!H249</f>
        <v>Toronto</v>
      </c>
      <c r="L252" s="28" t="str">
        <f>'FINAL 2017-WP-Data'!I249</f>
        <v>ON</v>
      </c>
      <c r="M252" s="28" t="str">
        <f>'FINAL 2017-WP-Data'!K249</f>
        <v>Can</v>
      </c>
      <c r="N252" s="59" t="str">
        <f>SUBSTITUTE('FINAL 2017-WP-Data'!J249, " ", "")</f>
        <v>M5M3L8</v>
      </c>
      <c r="O252" s="28" t="s">
        <v>2529</v>
      </c>
      <c r="P252" s="56">
        <f>'FINAL 2017-WP-Data'!N249</f>
        <v>18450</v>
      </c>
      <c r="Q252" s="56">
        <f>'FINAL 2017-WP-Data'!O249</f>
        <v>0</v>
      </c>
      <c r="R252" s="28">
        <f>'FINAL 2017-WP-Data'!R249</f>
        <v>0</v>
      </c>
      <c r="S252" s="28" t="str">
        <f>'FINAL 2017-WP-Data'!V249</f>
        <v>O</v>
      </c>
      <c r="AH252" s="35"/>
    </row>
    <row r="253" spans="1:34" x14ac:dyDescent="0.2">
      <c r="A253" s="28">
        <f>'FINAL 2017-WP-Data'!S250</f>
        <v>0</v>
      </c>
      <c r="B253" s="28">
        <f>'FINAL 2017-WP-Data'!T250</f>
        <v>0</v>
      </c>
      <c r="C253" s="28">
        <f>'FINAL 2017-WP-Data'!U250</f>
        <v>0</v>
      </c>
      <c r="D253" s="28" t="str">
        <f>'FINAL 2017-WP-Data'!P250</f>
        <v>000000000</v>
      </c>
      <c r="E253" s="28" t="str">
        <f>'FINAL 2017-WP-Data'!Q250</f>
        <v>892360017RT0001</v>
      </c>
      <c r="F253" s="28" t="str">
        <f>'FINAL 2017-WP-Data'!D250</f>
        <v>Humanscale Corporation Canada</v>
      </c>
      <c r="G253" s="28">
        <f>'FINAL 2017-WP-Data'!E250</f>
        <v>0</v>
      </c>
      <c r="H253" s="28" t="str">
        <f>'FINAL 2017-WP-Data'!M250</f>
        <v>3</v>
      </c>
      <c r="I253" s="28" t="str">
        <f>'FINAL 2017-WP-Data'!F250</f>
        <v>55 King Street W.&amp; Bay St,</v>
      </c>
      <c r="J253" s="28" t="str">
        <f>'FINAL 2017-WP-Data'!G250</f>
        <v>3rd Floor</v>
      </c>
      <c r="K253" s="28" t="str">
        <f>'FINAL 2017-WP-Data'!H250</f>
        <v>Toronto</v>
      </c>
      <c r="L253" s="28" t="str">
        <f>'FINAL 2017-WP-Data'!I250</f>
        <v>ON</v>
      </c>
      <c r="M253" s="28" t="str">
        <f>'FINAL 2017-WP-Data'!K250</f>
        <v>Can</v>
      </c>
      <c r="N253" s="59" t="str">
        <f>SUBSTITUTE('FINAL 2017-WP-Data'!J250, " ", "")</f>
        <v>5MK1A2</v>
      </c>
      <c r="O253" s="28" t="s">
        <v>2529</v>
      </c>
      <c r="P253" s="56">
        <f>'FINAL 2017-WP-Data'!N250</f>
        <v>18011.5</v>
      </c>
      <c r="Q253" s="56">
        <f>'FINAL 2017-WP-Data'!O250</f>
        <v>0</v>
      </c>
      <c r="R253" s="28">
        <f>'FINAL 2017-WP-Data'!R250</f>
        <v>0</v>
      </c>
      <c r="S253" s="28" t="str">
        <f>'FINAL 2017-WP-Data'!V250</f>
        <v>O</v>
      </c>
      <c r="AH253" s="35"/>
    </row>
    <row r="254" spans="1:34" x14ac:dyDescent="0.2">
      <c r="A254" s="28">
        <f>'FINAL 2017-WP-Data'!S251</f>
        <v>0</v>
      </c>
      <c r="B254" s="28">
        <f>'FINAL 2017-WP-Data'!T251</f>
        <v>0</v>
      </c>
      <c r="C254" s="28">
        <f>'FINAL 2017-WP-Data'!U251</f>
        <v>0</v>
      </c>
      <c r="D254" s="28" t="str">
        <f>'FINAL 2017-WP-Data'!P251</f>
        <v>000000000</v>
      </c>
      <c r="E254" s="28" t="str">
        <f>'FINAL 2017-WP-Data'!Q251</f>
        <v>829216480RT0001</v>
      </c>
      <c r="F254" s="28" t="str">
        <f>'FINAL 2017-WP-Data'!D251</f>
        <v>WHITMAN EMORSON INC</v>
      </c>
      <c r="G254" s="28">
        <f>'FINAL 2017-WP-Data'!E251</f>
        <v>0</v>
      </c>
      <c r="H254" s="28">
        <f>'FINAL 2017-WP-Data'!M251</f>
        <v>3</v>
      </c>
      <c r="I254" s="28" t="str">
        <f>'FINAL 2017-WP-Data'!F251</f>
        <v>213 STERLING ROAD STUDIO 200B</v>
      </c>
      <c r="J254" s="28">
        <f>'FINAL 2017-WP-Data'!G251</f>
        <v>0</v>
      </c>
      <c r="K254" s="28" t="str">
        <f>'FINAL 2017-WP-Data'!H251</f>
        <v>Toronto</v>
      </c>
      <c r="L254" s="28" t="str">
        <f>'FINAL 2017-WP-Data'!I251</f>
        <v>ON</v>
      </c>
      <c r="M254" s="28" t="str">
        <f>'FINAL 2017-WP-Data'!K251</f>
        <v>Can</v>
      </c>
      <c r="N254" s="59" t="str">
        <f>SUBSTITUTE('FINAL 2017-WP-Data'!J251, " ", "")</f>
        <v>M6R2B2</v>
      </c>
      <c r="O254" s="28" t="s">
        <v>2529</v>
      </c>
      <c r="P254" s="56">
        <f>'FINAL 2017-WP-Data'!N251</f>
        <v>18616</v>
      </c>
      <c r="Q254" s="56">
        <f>'FINAL 2017-WP-Data'!O251</f>
        <v>0</v>
      </c>
      <c r="R254" s="28">
        <f>'FINAL 2017-WP-Data'!R251</f>
        <v>0</v>
      </c>
      <c r="S254" s="28" t="str">
        <f>'FINAL 2017-WP-Data'!V251</f>
        <v>O</v>
      </c>
      <c r="AH254" s="35"/>
    </row>
    <row r="255" spans="1:34" x14ac:dyDescent="0.2">
      <c r="A255" s="28">
        <f>'FINAL 2017-WP-Data'!S252</f>
        <v>0</v>
      </c>
      <c r="B255" s="28">
        <f>'FINAL 2017-WP-Data'!T252</f>
        <v>0</v>
      </c>
      <c r="C255" s="28">
        <f>'FINAL 2017-WP-Data'!U252</f>
        <v>0</v>
      </c>
      <c r="D255" s="28" t="str">
        <f>'FINAL 2017-WP-Data'!P252</f>
        <v>000000000</v>
      </c>
      <c r="E255" s="28" t="str">
        <f>'FINAL 2017-WP-Data'!Q252</f>
        <v>859779829RT0001</v>
      </c>
      <c r="F255" s="28" t="str">
        <f>'FINAL 2017-WP-Data'!D252</f>
        <v>Cakebread Inc.</v>
      </c>
      <c r="G255" s="28">
        <f>'FINAL 2017-WP-Data'!E252</f>
        <v>0</v>
      </c>
      <c r="H255" s="28" t="str">
        <f>'FINAL 2017-WP-Data'!M252</f>
        <v>3</v>
      </c>
      <c r="I255" s="28" t="str">
        <f>'FINAL 2017-WP-Data'!F252</f>
        <v>179 Rushton Road</v>
      </c>
      <c r="J255" s="28">
        <f>'FINAL 2017-WP-Data'!G252</f>
        <v>0</v>
      </c>
      <c r="K255" s="28" t="str">
        <f>'FINAL 2017-WP-Data'!H252</f>
        <v>Toronto</v>
      </c>
      <c r="L255" s="28" t="str">
        <f>'FINAL 2017-WP-Data'!I252</f>
        <v>ON</v>
      </c>
      <c r="M255" s="28" t="str">
        <f>'FINAL 2017-WP-Data'!K252</f>
        <v>Can</v>
      </c>
      <c r="N255" s="59" t="str">
        <f>SUBSTITUTE('FINAL 2017-WP-Data'!J252, " ", "")</f>
        <v>M6G3J2</v>
      </c>
      <c r="O255" s="28" t="s">
        <v>2529</v>
      </c>
      <c r="P255" s="56">
        <f>'FINAL 2017-WP-Data'!N252</f>
        <v>19040</v>
      </c>
      <c r="Q255" s="56">
        <f>'FINAL 2017-WP-Data'!O252</f>
        <v>0</v>
      </c>
      <c r="R255" s="28">
        <f>'FINAL 2017-WP-Data'!R252</f>
        <v>0</v>
      </c>
      <c r="S255" s="28" t="str">
        <f>'FINAL 2017-WP-Data'!V252</f>
        <v>O</v>
      </c>
      <c r="AH255" s="35"/>
    </row>
    <row r="256" spans="1:34" x14ac:dyDescent="0.2">
      <c r="A256" s="28">
        <f>'FINAL 2017-WP-Data'!S253</f>
        <v>0</v>
      </c>
      <c r="B256" s="28">
        <f>'FINAL 2017-WP-Data'!T253</f>
        <v>0</v>
      </c>
      <c r="C256" s="28">
        <f>'FINAL 2017-WP-Data'!U253</f>
        <v>0</v>
      </c>
      <c r="D256" s="28" t="str">
        <f>'FINAL 2017-WP-Data'!P253</f>
        <v>000000000</v>
      </c>
      <c r="E256" s="28" t="str">
        <f>'FINAL 2017-WP-Data'!Q253</f>
        <v>121297782RT0001</v>
      </c>
      <c r="F256" s="28" t="str">
        <f>'FINAL 2017-WP-Data'!D253</f>
        <v>Your Life Productions Inc.</v>
      </c>
      <c r="G256" s="28">
        <f>'FINAL 2017-WP-Data'!E253</f>
        <v>0</v>
      </c>
      <c r="H256" s="28" t="str">
        <f>'FINAL 2017-WP-Data'!M253</f>
        <v>3</v>
      </c>
      <c r="I256" s="28" t="str">
        <f>'FINAL 2017-WP-Data'!F253</f>
        <v>9 Halford Ave.</v>
      </c>
      <c r="J256" s="28">
        <f>'FINAL 2017-WP-Data'!G253</f>
        <v>0</v>
      </c>
      <c r="K256" s="28" t="str">
        <f>'FINAL 2017-WP-Data'!H253</f>
        <v>Toronto</v>
      </c>
      <c r="L256" s="28" t="str">
        <f>'FINAL 2017-WP-Data'!I253</f>
        <v>ON</v>
      </c>
      <c r="M256" s="28" t="str">
        <f>'FINAL 2017-WP-Data'!K253</f>
        <v>Can</v>
      </c>
      <c r="N256" s="59" t="str">
        <f>SUBSTITUTE('FINAL 2017-WP-Data'!J253, " ", "")</f>
        <v>M6S4E8</v>
      </c>
      <c r="O256" s="28" t="s">
        <v>2529</v>
      </c>
      <c r="P256" s="56">
        <f>'FINAL 2017-WP-Data'!N253</f>
        <v>19075.760000000002</v>
      </c>
      <c r="Q256" s="56">
        <f>'FINAL 2017-WP-Data'!O253</f>
        <v>0</v>
      </c>
      <c r="R256" s="28">
        <f>'FINAL 2017-WP-Data'!R253</f>
        <v>0</v>
      </c>
      <c r="S256" s="28" t="str">
        <f>'FINAL 2017-WP-Data'!V253</f>
        <v>O</v>
      </c>
      <c r="AH256" s="35"/>
    </row>
    <row r="257" spans="1:34" x14ac:dyDescent="0.2">
      <c r="A257" s="28">
        <f>'FINAL 2017-WP-Data'!S254</f>
        <v>0</v>
      </c>
      <c r="B257" s="28">
        <f>'FINAL 2017-WP-Data'!T254</f>
        <v>0</v>
      </c>
      <c r="C257" s="28">
        <f>'FINAL 2017-WP-Data'!U254</f>
        <v>0</v>
      </c>
      <c r="D257" s="28" t="str">
        <f>'FINAL 2017-WP-Data'!P254</f>
        <v>000000000</v>
      </c>
      <c r="E257" s="28" t="str">
        <f>'FINAL 2017-WP-Data'!Q254</f>
        <v>892675737RT0001</v>
      </c>
      <c r="F257" s="28" t="str">
        <f>'FINAL 2017-WP-Data'!D254</f>
        <v>ELECTROSTAR</v>
      </c>
      <c r="G257" s="28">
        <f>'FINAL 2017-WP-Data'!E254</f>
        <v>0</v>
      </c>
      <c r="H257" s="28" t="str">
        <f>'FINAL 2017-WP-Data'!M254</f>
        <v>3</v>
      </c>
      <c r="I257" s="28" t="str">
        <f>'FINAL 2017-WP-Data'!F254</f>
        <v>1 Queen Street E. P.O. Box 80</v>
      </c>
      <c r="J257" s="28">
        <f>'FINAL 2017-WP-Data'!G254</f>
        <v>0</v>
      </c>
      <c r="K257" s="28" t="str">
        <f>'FINAL 2017-WP-Data'!H254</f>
        <v>Toronto</v>
      </c>
      <c r="L257" s="28" t="str">
        <f>'FINAL 2017-WP-Data'!I254</f>
        <v>ON</v>
      </c>
      <c r="M257" s="28" t="str">
        <f>'FINAL 2017-WP-Data'!K254</f>
        <v>Can</v>
      </c>
      <c r="N257" s="59" t="str">
        <f>SUBSTITUTE('FINAL 2017-WP-Data'!J254, " ", "")</f>
        <v>M5C2W5</v>
      </c>
      <c r="O257" s="28" t="s">
        <v>2529</v>
      </c>
      <c r="P257" s="56">
        <f>'FINAL 2017-WP-Data'!N254</f>
        <v>19700</v>
      </c>
      <c r="Q257" s="56">
        <f>'FINAL 2017-WP-Data'!O254</f>
        <v>0</v>
      </c>
      <c r="R257" s="28">
        <f>'FINAL 2017-WP-Data'!R254</f>
        <v>0</v>
      </c>
      <c r="S257" s="28" t="str">
        <f>'FINAL 2017-WP-Data'!V254</f>
        <v>O</v>
      </c>
      <c r="AH257" s="35"/>
    </row>
    <row r="258" spans="1:34" x14ac:dyDescent="0.2">
      <c r="A258" s="28">
        <f>'FINAL 2017-WP-Data'!S255</f>
        <v>0</v>
      </c>
      <c r="B258" s="28">
        <f>'FINAL 2017-WP-Data'!T255</f>
        <v>0</v>
      </c>
      <c r="C258" s="28">
        <f>'FINAL 2017-WP-Data'!U255</f>
        <v>0</v>
      </c>
      <c r="D258" s="28" t="str">
        <f>'FINAL 2017-WP-Data'!P255</f>
        <v>000000000</v>
      </c>
      <c r="E258" s="28" t="str">
        <f>'FINAL 2017-WP-Data'!Q255</f>
        <v>119321495RT0001</v>
      </c>
      <c r="F258" s="28" t="str">
        <f>'FINAL 2017-WP-Data'!D255</f>
        <v>Postage By Phone</v>
      </c>
      <c r="G258" s="28">
        <f>'FINAL 2017-WP-Data'!E255</f>
        <v>0</v>
      </c>
      <c r="H258" s="28" t="str">
        <f>'FINAL 2017-WP-Data'!M255</f>
        <v>3</v>
      </c>
      <c r="I258" s="28" t="str">
        <f>'FINAL 2017-WP-Data'!F255</f>
        <v>P.O. Box 1040, Station A</v>
      </c>
      <c r="J258" s="28">
        <f>'FINAL 2017-WP-Data'!G255</f>
        <v>0</v>
      </c>
      <c r="K258" s="28" t="str">
        <f>'FINAL 2017-WP-Data'!H255</f>
        <v>Toronto</v>
      </c>
      <c r="L258" s="28" t="str">
        <f>'FINAL 2017-WP-Data'!I255</f>
        <v>ON</v>
      </c>
      <c r="M258" s="28" t="str">
        <f>'FINAL 2017-WP-Data'!K255</f>
        <v>Can</v>
      </c>
      <c r="N258" s="59" t="str">
        <f>SUBSTITUTE('FINAL 2017-WP-Data'!J255, " ", "")</f>
        <v>M5W3C8</v>
      </c>
      <c r="O258" s="28" t="s">
        <v>2529</v>
      </c>
      <c r="P258" s="56">
        <f>'FINAL 2017-WP-Data'!N255</f>
        <v>20000</v>
      </c>
      <c r="Q258" s="56">
        <f>'FINAL 2017-WP-Data'!O255</f>
        <v>0</v>
      </c>
      <c r="R258" s="28">
        <f>'FINAL 2017-WP-Data'!R255</f>
        <v>0</v>
      </c>
      <c r="S258" s="28" t="str">
        <f>'FINAL 2017-WP-Data'!V255</f>
        <v>O</v>
      </c>
      <c r="AH258" s="35"/>
    </row>
    <row r="259" spans="1:34" x14ac:dyDescent="0.2">
      <c r="A259" s="28">
        <f>'FINAL 2017-WP-Data'!S256</f>
        <v>0</v>
      </c>
      <c r="B259" s="28">
        <f>'FINAL 2017-WP-Data'!T256</f>
        <v>0</v>
      </c>
      <c r="C259" s="28">
        <f>'FINAL 2017-WP-Data'!U256</f>
        <v>0</v>
      </c>
      <c r="D259" s="28" t="str">
        <f>'FINAL 2017-WP-Data'!P256</f>
        <v>000000000</v>
      </c>
      <c r="E259" s="28" t="str">
        <f>'FINAL 2017-WP-Data'!Q256</f>
        <v>118790402RT0001</v>
      </c>
      <c r="F259" s="28" t="str">
        <f>'FINAL 2017-WP-Data'!D256</f>
        <v>Art Gallery of Ontario</v>
      </c>
      <c r="G259" s="28">
        <f>'FINAL 2017-WP-Data'!E256</f>
        <v>0</v>
      </c>
      <c r="H259" s="28">
        <f>'FINAL 2017-WP-Data'!M256</f>
        <v>3</v>
      </c>
      <c r="I259" s="28" t="str">
        <f>'FINAL 2017-WP-Data'!F256</f>
        <v>317 Dundas St, W.</v>
      </c>
      <c r="J259" s="28">
        <f>'FINAL 2017-WP-Data'!G256</f>
        <v>0</v>
      </c>
      <c r="K259" s="28" t="str">
        <f>'FINAL 2017-WP-Data'!H256</f>
        <v>Toronto</v>
      </c>
      <c r="L259" s="28" t="str">
        <f>'FINAL 2017-WP-Data'!I256</f>
        <v>ON</v>
      </c>
      <c r="M259" s="28" t="str">
        <f>'FINAL 2017-WP-Data'!K256</f>
        <v>Can</v>
      </c>
      <c r="N259" s="59" t="str">
        <f>SUBSTITUTE('FINAL 2017-WP-Data'!J256, " ", "")</f>
        <v>M5T1G4</v>
      </c>
      <c r="O259" s="28" t="s">
        <v>2529</v>
      </c>
      <c r="P259" s="56">
        <f>'FINAL 2017-WP-Data'!N256</f>
        <v>20077.82</v>
      </c>
      <c r="Q259" s="56">
        <f>'FINAL 2017-WP-Data'!O256</f>
        <v>0</v>
      </c>
      <c r="R259" s="28">
        <f>'FINAL 2017-WP-Data'!R256</f>
        <v>0</v>
      </c>
      <c r="S259" s="28" t="str">
        <f>'FINAL 2017-WP-Data'!V256</f>
        <v>O</v>
      </c>
      <c r="AH259" s="35"/>
    </row>
    <row r="260" spans="1:34" x14ac:dyDescent="0.2">
      <c r="A260" s="28">
        <f>'FINAL 2017-WP-Data'!S257</f>
        <v>0</v>
      </c>
      <c r="B260" s="28">
        <f>'FINAL 2017-WP-Data'!T257</f>
        <v>0</v>
      </c>
      <c r="C260" s="28">
        <f>'FINAL 2017-WP-Data'!U257</f>
        <v>0</v>
      </c>
      <c r="D260" s="28" t="str">
        <f>'FINAL 2017-WP-Data'!P257</f>
        <v>000000000</v>
      </c>
      <c r="E260" s="28" t="str">
        <f>'FINAL 2017-WP-Data'!Q257</f>
        <v>807219605RT0001</v>
      </c>
      <c r="F260" s="28" t="str">
        <f>'FINAL 2017-WP-Data'!D257</f>
        <v>ARTAM DESIGN INC.</v>
      </c>
      <c r="G260" s="28">
        <f>'FINAL 2017-WP-Data'!E257</f>
        <v>0</v>
      </c>
      <c r="H260" s="28">
        <f>'FINAL 2017-WP-Data'!M257</f>
        <v>3</v>
      </c>
      <c r="I260" s="28" t="str">
        <f>'FINAL 2017-WP-Data'!F257</f>
        <v>601-1121 BAY STREET</v>
      </c>
      <c r="J260" s="28">
        <f>'FINAL 2017-WP-Data'!G257</f>
        <v>0</v>
      </c>
      <c r="K260" s="28" t="str">
        <f>'FINAL 2017-WP-Data'!H257</f>
        <v>Toronto</v>
      </c>
      <c r="L260" s="28" t="str">
        <f>'FINAL 2017-WP-Data'!I257</f>
        <v>ON</v>
      </c>
      <c r="M260" s="28" t="str">
        <f>'FINAL 2017-WP-Data'!K257</f>
        <v>Can</v>
      </c>
      <c r="N260" s="59" t="str">
        <f>SUBSTITUTE('FINAL 2017-WP-Data'!J257, " ", "")</f>
        <v>M5S3L9</v>
      </c>
      <c r="O260" s="28" t="s">
        <v>2529</v>
      </c>
      <c r="P260" s="56">
        <f>'FINAL 2017-WP-Data'!N257</f>
        <v>20340</v>
      </c>
      <c r="Q260" s="56">
        <f>'FINAL 2017-WP-Data'!O257</f>
        <v>0</v>
      </c>
      <c r="R260" s="28">
        <f>'FINAL 2017-WP-Data'!R257</f>
        <v>0</v>
      </c>
      <c r="S260" s="28" t="str">
        <f>'FINAL 2017-WP-Data'!V257</f>
        <v>O</v>
      </c>
      <c r="AH260" s="35"/>
    </row>
    <row r="261" spans="1:34" x14ac:dyDescent="0.2">
      <c r="A261" s="28">
        <f>'FINAL 2017-WP-Data'!S258</f>
        <v>0</v>
      </c>
      <c r="B261" s="28">
        <f>'FINAL 2017-WP-Data'!T258</f>
        <v>0</v>
      </c>
      <c r="C261" s="28">
        <f>'FINAL 2017-WP-Data'!U258</f>
        <v>0</v>
      </c>
      <c r="D261" s="28" t="str">
        <f>'FINAL 2017-WP-Data'!P258</f>
        <v>000000000</v>
      </c>
      <c r="E261" s="28" t="str">
        <f>'FINAL 2017-WP-Data'!Q258</f>
        <v>813146461RT0001</v>
      </c>
      <c r="F261" s="28" t="str">
        <f>'FINAL 2017-WP-Data'!D258</f>
        <v>TurnpenneyMilne LLP</v>
      </c>
      <c r="G261" s="28">
        <f>'FINAL 2017-WP-Data'!E258</f>
        <v>0</v>
      </c>
      <c r="H261" s="28" t="str">
        <f>'FINAL 2017-WP-Data'!M258</f>
        <v>4</v>
      </c>
      <c r="I261" s="28" t="str">
        <f>'FINAL 2017-WP-Data'!F258</f>
        <v>2 Berkeley Street Suite 501</v>
      </c>
      <c r="J261" s="28" t="str">
        <f>'FINAL 2017-WP-Data'!G258</f>
        <v>Attn: Catherine Milne</v>
      </c>
      <c r="K261" s="28" t="str">
        <f>'FINAL 2017-WP-Data'!H258</f>
        <v>Toronto</v>
      </c>
      <c r="L261" s="28" t="str">
        <f>'FINAL 2017-WP-Data'!I258</f>
        <v>ON</v>
      </c>
      <c r="M261" s="28" t="str">
        <f>'FINAL 2017-WP-Data'!K258</f>
        <v>Can</v>
      </c>
      <c r="N261" s="59" t="str">
        <f>SUBSTITUTE('FINAL 2017-WP-Data'!J258, " ", "")</f>
        <v>M5A4J5</v>
      </c>
      <c r="O261" s="28" t="s">
        <v>2529</v>
      </c>
      <c r="P261" s="56">
        <f>'FINAL 2017-WP-Data'!N258</f>
        <v>21000</v>
      </c>
      <c r="Q261" s="56">
        <f>'FINAL 2017-WP-Data'!O258</f>
        <v>0</v>
      </c>
      <c r="R261" s="28">
        <f>'FINAL 2017-WP-Data'!R258</f>
        <v>0</v>
      </c>
      <c r="S261" s="28" t="str">
        <f>'FINAL 2017-WP-Data'!V258</f>
        <v>O</v>
      </c>
      <c r="AH261" s="35"/>
    </row>
    <row r="262" spans="1:34" x14ac:dyDescent="0.2">
      <c r="A262" s="28">
        <f>'FINAL 2017-WP-Data'!S259</f>
        <v>0</v>
      </c>
      <c r="B262" s="28">
        <f>'FINAL 2017-WP-Data'!T259</f>
        <v>0</v>
      </c>
      <c r="C262" s="28">
        <f>'FINAL 2017-WP-Data'!U259</f>
        <v>0</v>
      </c>
      <c r="D262" s="28" t="str">
        <f>'FINAL 2017-WP-Data'!P259</f>
        <v>000000000</v>
      </c>
      <c r="E262" s="28" t="str">
        <f>'FINAL 2017-WP-Data'!Q259</f>
        <v>850132424RT0001</v>
      </c>
      <c r="F262" s="28" t="str">
        <f>'FINAL 2017-WP-Data'!D259</f>
        <v>Premier Mechanical Ltd.</v>
      </c>
      <c r="G262" s="28">
        <f>'FINAL 2017-WP-Data'!E259</f>
        <v>0</v>
      </c>
      <c r="H262" s="28" t="str">
        <f>'FINAL 2017-WP-Data'!M259</f>
        <v>3</v>
      </c>
      <c r="I262" s="28" t="str">
        <f>'FINAL 2017-WP-Data'!F259</f>
        <v>1851 Fairport Rd.</v>
      </c>
      <c r="J262" s="28">
        <f>'FINAL 2017-WP-Data'!G259</f>
        <v>0</v>
      </c>
      <c r="K262" s="28" t="str">
        <f>'FINAL 2017-WP-Data'!H259</f>
        <v>Pickering</v>
      </c>
      <c r="L262" s="28" t="str">
        <f>'FINAL 2017-WP-Data'!I259</f>
        <v>ON</v>
      </c>
      <c r="M262" s="28" t="str">
        <f>'FINAL 2017-WP-Data'!K259</f>
        <v>Can</v>
      </c>
      <c r="N262" s="59" t="str">
        <f>SUBSTITUTE('FINAL 2017-WP-Data'!J259, " ", "")</f>
        <v>L1V1T2</v>
      </c>
      <c r="O262" s="28" t="s">
        <v>2529</v>
      </c>
      <c r="P262" s="56">
        <f>'FINAL 2017-WP-Data'!N259</f>
        <v>21239.649999999998</v>
      </c>
      <c r="Q262" s="56">
        <f>'FINAL 2017-WP-Data'!O259</f>
        <v>0</v>
      </c>
      <c r="R262" s="28">
        <f>'FINAL 2017-WP-Data'!R259</f>
        <v>0</v>
      </c>
      <c r="S262" s="28" t="str">
        <f>'FINAL 2017-WP-Data'!V259</f>
        <v>O</v>
      </c>
      <c r="AH262" s="35"/>
    </row>
    <row r="263" spans="1:34" x14ac:dyDescent="0.2">
      <c r="A263" s="28" t="str">
        <f>'FINAL 2017-WP-Data'!S260</f>
        <v>DeSa</v>
      </c>
      <c r="B263" s="28" t="str">
        <f>'FINAL 2017-WP-Data'!T260</f>
        <v>Tania</v>
      </c>
      <c r="C263" s="28">
        <f>'FINAL 2017-WP-Data'!U260</f>
        <v>0</v>
      </c>
      <c r="D263" s="28" t="str">
        <f>'FINAL 2017-WP-Data'!P260</f>
        <v>000000000</v>
      </c>
      <c r="E263" s="28" t="str">
        <f>'FINAL 2017-WP-Data'!Q260</f>
        <v>844830745RT0001</v>
      </c>
      <c r="F263" s="28" t="str">
        <f>'FINAL 2017-WP-Data'!D260</f>
        <v>Tania DeSa</v>
      </c>
      <c r="G263" s="28">
        <f>'FINAL 2017-WP-Data'!E260</f>
        <v>0</v>
      </c>
      <c r="H263" s="28" t="str">
        <f>'FINAL 2017-WP-Data'!M260</f>
        <v>1</v>
      </c>
      <c r="I263" s="28" t="str">
        <f>'FINAL 2017-WP-Data'!F260</f>
        <v>392 Country Club Cres</v>
      </c>
      <c r="J263" s="28">
        <f>'FINAL 2017-WP-Data'!G260</f>
        <v>0</v>
      </c>
      <c r="K263" s="28" t="str">
        <f>'FINAL 2017-WP-Data'!H260</f>
        <v>Mississauga</v>
      </c>
      <c r="L263" s="28" t="str">
        <f>'FINAL 2017-WP-Data'!I260</f>
        <v>ON</v>
      </c>
      <c r="M263" s="28" t="str">
        <f>'FINAL 2017-WP-Data'!K260</f>
        <v>Can</v>
      </c>
      <c r="N263" s="59" t="str">
        <f>SUBSTITUTE('FINAL 2017-WP-Data'!J260, " ", "")</f>
        <v>L5J2P8</v>
      </c>
      <c r="O263" s="28" t="s">
        <v>2529</v>
      </c>
      <c r="P263" s="56">
        <f>'FINAL 2017-WP-Data'!N260</f>
        <v>21500</v>
      </c>
      <c r="Q263" s="56">
        <f>'FINAL 2017-WP-Data'!O260</f>
        <v>0</v>
      </c>
      <c r="R263" s="28">
        <f>'FINAL 2017-WP-Data'!R260</f>
        <v>0</v>
      </c>
      <c r="S263" s="28" t="str">
        <f>'FINAL 2017-WP-Data'!V260</f>
        <v>O</v>
      </c>
      <c r="AH263" s="35"/>
    </row>
    <row r="264" spans="1:34" x14ac:dyDescent="0.2">
      <c r="A264" s="28">
        <f>'FINAL 2017-WP-Data'!S261</f>
        <v>0</v>
      </c>
      <c r="B264" s="28">
        <f>'FINAL 2017-WP-Data'!T261</f>
        <v>0</v>
      </c>
      <c r="C264" s="28">
        <f>'FINAL 2017-WP-Data'!U261</f>
        <v>0</v>
      </c>
      <c r="D264" s="28" t="str">
        <f>'FINAL 2017-WP-Data'!P261</f>
        <v>000000000</v>
      </c>
      <c r="E264" s="28" t="str">
        <f>'FINAL 2017-WP-Data'!Q261</f>
        <v>000000000RT0001</v>
      </c>
      <c r="F264" s="28" t="str">
        <f>'FINAL 2017-WP-Data'!D261</f>
        <v>20 VIC MANAGEMENT INC. IN TRUS</v>
      </c>
      <c r="G264" s="28" t="str">
        <f>'FINAL 2017-WP-Data'!E261</f>
        <v>T FOR CPPIB US RE-4 INC.</v>
      </c>
      <c r="H264" s="28">
        <f>'FINAL 2017-WP-Data'!M261</f>
        <v>3</v>
      </c>
      <c r="I264" s="28" t="str">
        <f>'FINAL 2017-WP-Data'!F261</f>
        <v>1 QUEEN STREET EAST, SUITE 300</v>
      </c>
      <c r="J264" s="28" t="str">
        <f>'FINAL 2017-WP-Data'!G261</f>
        <v>BOX 88</v>
      </c>
      <c r="K264" s="28" t="str">
        <f>'FINAL 2017-WP-Data'!H261</f>
        <v>Toronto</v>
      </c>
      <c r="L264" s="28" t="str">
        <f>'FINAL 2017-WP-Data'!I261</f>
        <v>ON</v>
      </c>
      <c r="M264" s="28" t="str">
        <f>'FINAL 2017-WP-Data'!K261</f>
        <v>Can</v>
      </c>
      <c r="N264" s="59" t="str">
        <f>SUBSTITUTE('FINAL 2017-WP-Data'!J261, " ", "")</f>
        <v>M5C2W5</v>
      </c>
      <c r="O264" s="28" t="s">
        <v>2529</v>
      </c>
      <c r="P264" s="56">
        <f>'FINAL 2017-WP-Data'!N261</f>
        <v>21744</v>
      </c>
      <c r="Q264" s="56">
        <f>'FINAL 2017-WP-Data'!O261</f>
        <v>0</v>
      </c>
      <c r="R264" s="28">
        <f>'FINAL 2017-WP-Data'!R261</f>
        <v>0</v>
      </c>
      <c r="S264" s="28" t="str">
        <f>'FINAL 2017-WP-Data'!V261</f>
        <v>O</v>
      </c>
      <c r="AH264" s="35"/>
    </row>
    <row r="265" spans="1:34" x14ac:dyDescent="0.2">
      <c r="A265" s="28">
        <f>'FINAL 2017-WP-Data'!S262</f>
        <v>0</v>
      </c>
      <c r="B265" s="28">
        <f>'FINAL 2017-WP-Data'!T262</f>
        <v>0</v>
      </c>
      <c r="C265" s="28">
        <f>'FINAL 2017-WP-Data'!U262</f>
        <v>0</v>
      </c>
      <c r="D265" s="28" t="str">
        <f>'FINAL 2017-WP-Data'!P262</f>
        <v>000000000</v>
      </c>
      <c r="E265" s="28" t="str">
        <f>'FINAL 2017-WP-Data'!Q262</f>
        <v>121740922RT0001</v>
      </c>
      <c r="F265" s="28" t="str">
        <f>'FINAL 2017-WP-Data'!D262</f>
        <v>Good-N-Klean Products Limited</v>
      </c>
      <c r="G265" s="28">
        <f>'FINAL 2017-WP-Data'!E262</f>
        <v>0</v>
      </c>
      <c r="H265" s="28" t="str">
        <f>'FINAL 2017-WP-Data'!M262</f>
        <v>3</v>
      </c>
      <c r="I265" s="28" t="str">
        <f>'FINAL 2017-WP-Data'!F262</f>
        <v>870 Magnetic Drive</v>
      </c>
      <c r="J265" s="28">
        <f>'FINAL 2017-WP-Data'!G262</f>
        <v>0</v>
      </c>
      <c r="K265" s="28" t="str">
        <f>'FINAL 2017-WP-Data'!H262</f>
        <v>Downsview</v>
      </c>
      <c r="L265" s="28" t="str">
        <f>'FINAL 2017-WP-Data'!I262</f>
        <v>ON</v>
      </c>
      <c r="M265" s="28" t="str">
        <f>'FINAL 2017-WP-Data'!K262</f>
        <v>Can</v>
      </c>
      <c r="N265" s="59" t="str">
        <f>SUBSTITUTE('FINAL 2017-WP-Data'!J262, " ", "")</f>
        <v>M3J2C4</v>
      </c>
      <c r="O265" s="28" t="s">
        <v>2529</v>
      </c>
      <c r="P265" s="56">
        <f>'FINAL 2017-WP-Data'!N262</f>
        <v>21884.53</v>
      </c>
      <c r="Q265" s="56">
        <f>'FINAL 2017-WP-Data'!O262</f>
        <v>0</v>
      </c>
      <c r="R265" s="28">
        <f>'FINAL 2017-WP-Data'!R262</f>
        <v>0</v>
      </c>
      <c r="S265" s="28" t="str">
        <f>'FINAL 2017-WP-Data'!V262</f>
        <v>O</v>
      </c>
      <c r="AH265" s="35"/>
    </row>
    <row r="266" spans="1:34" x14ac:dyDescent="0.2">
      <c r="A266" s="28">
        <f>'FINAL 2017-WP-Data'!S263</f>
        <v>0</v>
      </c>
      <c r="B266" s="28">
        <f>'FINAL 2017-WP-Data'!T263</f>
        <v>0</v>
      </c>
      <c r="C266" s="28">
        <f>'FINAL 2017-WP-Data'!U263</f>
        <v>0</v>
      </c>
      <c r="D266" s="28" t="str">
        <f>'FINAL 2017-WP-Data'!P263</f>
        <v>000000000</v>
      </c>
      <c r="E266" s="28" t="str">
        <f>'FINAL 2017-WP-Data'!Q263</f>
        <v>124157587RT0001</v>
      </c>
      <c r="F266" s="28" t="str">
        <f>'FINAL 2017-WP-Data'!D263</f>
        <v>Canada-India Business Council</v>
      </c>
      <c r="G266" s="28">
        <f>'FINAL 2017-WP-Data'!E263</f>
        <v>0</v>
      </c>
      <c r="H266" s="28" t="str">
        <f>'FINAL 2017-WP-Data'!M263</f>
        <v>3</v>
      </c>
      <c r="I266" s="28" t="str">
        <f>'FINAL 2017-WP-Data'!F263</f>
        <v>Suite 604-80 Richmond St. West</v>
      </c>
      <c r="J266" s="28">
        <f>'FINAL 2017-WP-Data'!G263</f>
        <v>0</v>
      </c>
      <c r="K266" s="28" t="str">
        <f>'FINAL 2017-WP-Data'!H263</f>
        <v>Toronto</v>
      </c>
      <c r="L266" s="28" t="str">
        <f>'FINAL 2017-WP-Data'!I263</f>
        <v>ON</v>
      </c>
      <c r="M266" s="28" t="str">
        <f>'FINAL 2017-WP-Data'!K263</f>
        <v>Can</v>
      </c>
      <c r="N266" s="59" t="str">
        <f>SUBSTITUTE('FINAL 2017-WP-Data'!J263, " ", "")</f>
        <v>M5H2A4</v>
      </c>
      <c r="O266" s="28" t="s">
        <v>2529</v>
      </c>
      <c r="P266" s="56">
        <f>'FINAL 2017-WP-Data'!N263</f>
        <v>22000</v>
      </c>
      <c r="Q266" s="56">
        <f>'FINAL 2017-WP-Data'!O263</f>
        <v>0</v>
      </c>
      <c r="R266" s="28">
        <f>'FINAL 2017-WP-Data'!R263</f>
        <v>0</v>
      </c>
      <c r="S266" s="28" t="str">
        <f>'FINAL 2017-WP-Data'!V263</f>
        <v>O</v>
      </c>
      <c r="AH266" s="35"/>
    </row>
    <row r="267" spans="1:34" x14ac:dyDescent="0.2">
      <c r="A267" s="28">
        <f>'FINAL 2017-WP-Data'!S264</f>
        <v>0</v>
      </c>
      <c r="B267" s="28">
        <f>'FINAL 2017-WP-Data'!T264</f>
        <v>0</v>
      </c>
      <c r="C267" s="28">
        <f>'FINAL 2017-WP-Data'!U264</f>
        <v>0</v>
      </c>
      <c r="D267" s="28" t="str">
        <f>'FINAL 2017-WP-Data'!P264</f>
        <v>000000000</v>
      </c>
      <c r="E267" s="28" t="str">
        <f>'FINAL 2017-WP-Data'!Q264</f>
        <v>101626208RT0001</v>
      </c>
      <c r="F267" s="28" t="str">
        <f>'FINAL 2017-WP-Data'!D264</f>
        <v>EMC Corporation of Canada</v>
      </c>
      <c r="G267" s="28">
        <f>'FINAL 2017-WP-Data'!E264</f>
        <v>0</v>
      </c>
      <c r="H267" s="28" t="str">
        <f>'FINAL 2017-WP-Data'!M264</f>
        <v>3</v>
      </c>
      <c r="I267" s="28" t="str">
        <f>'FINAL 2017-WP-Data'!F264</f>
        <v>120 Adelaide St. W. Suite 1400</v>
      </c>
      <c r="J267" s="28">
        <f>'FINAL 2017-WP-Data'!G264</f>
        <v>0</v>
      </c>
      <c r="K267" s="28" t="str">
        <f>'FINAL 2017-WP-Data'!H264</f>
        <v>Toronto</v>
      </c>
      <c r="L267" s="28" t="str">
        <f>'FINAL 2017-WP-Data'!I264</f>
        <v>ON</v>
      </c>
      <c r="M267" s="28" t="str">
        <f>'FINAL 2017-WP-Data'!K264</f>
        <v>Can</v>
      </c>
      <c r="N267" s="59" t="str">
        <f>SUBSTITUTE('FINAL 2017-WP-Data'!J264, " ", "")</f>
        <v>M5H1T1</v>
      </c>
      <c r="O267" s="28" t="s">
        <v>2529</v>
      </c>
      <c r="P267" s="56">
        <f>'FINAL 2017-WP-Data'!N264</f>
        <v>22098.27</v>
      </c>
      <c r="Q267" s="56">
        <f>'FINAL 2017-WP-Data'!O264</f>
        <v>0</v>
      </c>
      <c r="R267" s="28">
        <f>'FINAL 2017-WP-Data'!R264</f>
        <v>0</v>
      </c>
      <c r="S267" s="28" t="str">
        <f>'FINAL 2017-WP-Data'!V264</f>
        <v>O</v>
      </c>
      <c r="AH267" s="35"/>
    </row>
    <row r="268" spans="1:34" x14ac:dyDescent="0.2">
      <c r="A268" s="28">
        <f>'FINAL 2017-WP-Data'!S265</f>
        <v>0</v>
      </c>
      <c r="B268" s="28">
        <f>'FINAL 2017-WP-Data'!T265</f>
        <v>0</v>
      </c>
      <c r="C268" s="28">
        <f>'FINAL 2017-WP-Data'!U265</f>
        <v>0</v>
      </c>
      <c r="D268" s="28" t="str">
        <f>'FINAL 2017-WP-Data'!P265</f>
        <v>000000000</v>
      </c>
      <c r="E268" s="28" t="str">
        <f>'FINAL 2017-WP-Data'!Q265</f>
        <v>100152875RT0001</v>
      </c>
      <c r="F268" s="28" t="str">
        <f>'FINAL 2017-WP-Data'!D265</f>
        <v>All Points Relocation Service</v>
      </c>
      <c r="G268" s="28">
        <f>'FINAL 2017-WP-Data'!E265</f>
        <v>0</v>
      </c>
      <c r="H268" s="28" t="str">
        <f>'FINAL 2017-WP-Data'!M265</f>
        <v>3</v>
      </c>
      <c r="I268" s="28" t="str">
        <f>'FINAL 2017-WP-Data'!F265</f>
        <v>3250 Bloor Street West</v>
      </c>
      <c r="J268" s="28" t="str">
        <f>'FINAL 2017-WP-Data'!G265</f>
        <v>Suite 440</v>
      </c>
      <c r="K268" s="28" t="str">
        <f>'FINAL 2017-WP-Data'!H265</f>
        <v>Toronto</v>
      </c>
      <c r="L268" s="28" t="str">
        <f>'FINAL 2017-WP-Data'!I265</f>
        <v>ON</v>
      </c>
      <c r="M268" s="28" t="str">
        <f>'FINAL 2017-WP-Data'!K265</f>
        <v>Can</v>
      </c>
      <c r="N268" s="59" t="str">
        <f>SUBSTITUTE('FINAL 2017-WP-Data'!J265, " ", "")</f>
        <v>M8X2X9</v>
      </c>
      <c r="O268" s="28" t="s">
        <v>2529</v>
      </c>
      <c r="P268" s="56">
        <f>'FINAL 2017-WP-Data'!N265</f>
        <v>23210.19</v>
      </c>
      <c r="Q268" s="56">
        <f>'FINAL 2017-WP-Data'!O265</f>
        <v>0</v>
      </c>
      <c r="R268" s="28">
        <f>'FINAL 2017-WP-Data'!R265</f>
        <v>0</v>
      </c>
      <c r="S268" s="28" t="str">
        <f>'FINAL 2017-WP-Data'!V265</f>
        <v>O</v>
      </c>
      <c r="AH268" s="35"/>
    </row>
    <row r="269" spans="1:34" x14ac:dyDescent="0.2">
      <c r="A269" s="28">
        <f>'FINAL 2017-WP-Data'!S266</f>
        <v>0</v>
      </c>
      <c r="B269" s="28">
        <f>'FINAL 2017-WP-Data'!T266</f>
        <v>0</v>
      </c>
      <c r="C269" s="28">
        <f>'FINAL 2017-WP-Data'!U266</f>
        <v>0</v>
      </c>
      <c r="D269" s="28" t="str">
        <f>'FINAL 2017-WP-Data'!P266</f>
        <v>000000000</v>
      </c>
      <c r="E269" s="28" t="str">
        <f>'FINAL 2017-WP-Data'!Q266</f>
        <v>899038210RT0001</v>
      </c>
      <c r="F269" s="28" t="str">
        <f>'FINAL 2017-WP-Data'!D266</f>
        <v>Optimum Business Solutions Inc</v>
      </c>
      <c r="G269" s="28">
        <f>'FINAL 2017-WP-Data'!E266</f>
        <v>0</v>
      </c>
      <c r="H269" s="28" t="str">
        <f>'FINAL 2017-WP-Data'!M266</f>
        <v>3</v>
      </c>
      <c r="I269" s="28" t="str">
        <f>'FINAL 2017-WP-Data'!F266</f>
        <v>7 King St. East Suite 1605</v>
      </c>
      <c r="J269" s="28">
        <f>'FINAL 2017-WP-Data'!G266</f>
        <v>0</v>
      </c>
      <c r="K269" s="28" t="str">
        <f>'FINAL 2017-WP-Data'!H266</f>
        <v>Toronto</v>
      </c>
      <c r="L269" s="28" t="str">
        <f>'FINAL 2017-WP-Data'!I266</f>
        <v>ON</v>
      </c>
      <c r="M269" s="28" t="str">
        <f>'FINAL 2017-WP-Data'!K266</f>
        <v>Can</v>
      </c>
      <c r="N269" s="59" t="str">
        <f>SUBSTITUTE('FINAL 2017-WP-Data'!J266, " ", "")</f>
        <v>M5C3C5</v>
      </c>
      <c r="O269" s="28" t="s">
        <v>2529</v>
      </c>
      <c r="P269" s="56">
        <f>'FINAL 2017-WP-Data'!N266</f>
        <v>23650</v>
      </c>
      <c r="Q269" s="56">
        <f>'FINAL 2017-WP-Data'!O266</f>
        <v>0</v>
      </c>
      <c r="R269" s="28">
        <f>'FINAL 2017-WP-Data'!R266</f>
        <v>0</v>
      </c>
      <c r="S269" s="28" t="str">
        <f>'FINAL 2017-WP-Data'!V266</f>
        <v>O</v>
      </c>
      <c r="AH269" s="35"/>
    </row>
    <row r="270" spans="1:34" x14ac:dyDescent="0.2">
      <c r="A270" s="28">
        <f>'FINAL 2017-WP-Data'!S267</f>
        <v>0</v>
      </c>
      <c r="B270" s="28">
        <f>'FINAL 2017-WP-Data'!T267</f>
        <v>0</v>
      </c>
      <c r="C270" s="28">
        <f>'FINAL 2017-WP-Data'!U267</f>
        <v>0</v>
      </c>
      <c r="D270" s="28" t="str">
        <f>'FINAL 2017-WP-Data'!P267</f>
        <v>000000000</v>
      </c>
      <c r="E270" s="28" t="str">
        <f>'FINAL 2017-WP-Data'!Q267</f>
        <v>100430529RT0001</v>
      </c>
      <c r="F270" s="28" t="str">
        <f>'FINAL 2017-WP-Data'!D267</f>
        <v>BCA RESEARCH INC.</v>
      </c>
      <c r="G270" s="28">
        <f>'FINAL 2017-WP-Data'!E267</f>
        <v>0</v>
      </c>
      <c r="H270" s="28">
        <f>'FINAL 2017-WP-Data'!M267</f>
        <v>3</v>
      </c>
      <c r="I270" s="28" t="str">
        <f>'FINAL 2017-WP-Data'!F267</f>
        <v>1002 SHERBROOKE STREET WEST</v>
      </c>
      <c r="J270" s="28" t="str">
        <f>'FINAL 2017-WP-Data'!G267</f>
        <v>SUITE 1600</v>
      </c>
      <c r="K270" s="28" t="str">
        <f>'FINAL 2017-WP-Data'!H267</f>
        <v>MONTREAL</v>
      </c>
      <c r="L270" s="28" t="str">
        <f>'FINAL 2017-WP-Data'!I267</f>
        <v>QC</v>
      </c>
      <c r="M270" s="28" t="str">
        <f>'FINAL 2017-WP-Data'!K267</f>
        <v>Can</v>
      </c>
      <c r="N270" s="59" t="str">
        <f>SUBSTITUTE('FINAL 2017-WP-Data'!J267, " ", "")</f>
        <v>H3A3L6</v>
      </c>
      <c r="O270" s="28" t="s">
        <v>2529</v>
      </c>
      <c r="P270" s="56">
        <f>'FINAL 2017-WP-Data'!N267</f>
        <v>23960</v>
      </c>
      <c r="Q270" s="56">
        <f>'FINAL 2017-WP-Data'!O267</f>
        <v>0</v>
      </c>
      <c r="R270" s="28">
        <f>'FINAL 2017-WP-Data'!R267</f>
        <v>0</v>
      </c>
      <c r="S270" s="28" t="str">
        <f>'FINAL 2017-WP-Data'!V267</f>
        <v>O</v>
      </c>
      <c r="AH270" s="35"/>
    </row>
    <row r="271" spans="1:34" x14ac:dyDescent="0.2">
      <c r="A271" s="28">
        <f>'FINAL 2017-WP-Data'!S268</f>
        <v>0</v>
      </c>
      <c r="B271" s="28">
        <f>'FINAL 2017-WP-Data'!T268</f>
        <v>0</v>
      </c>
      <c r="C271" s="28">
        <f>'FINAL 2017-WP-Data'!U268</f>
        <v>0</v>
      </c>
      <c r="D271" s="28" t="str">
        <f>'FINAL 2017-WP-Data'!P268</f>
        <v>000000000</v>
      </c>
      <c r="E271" s="28" t="str">
        <f>'FINAL 2017-WP-Data'!Q268</f>
        <v>863974713RT0001</v>
      </c>
      <c r="F271" s="28" t="str">
        <f>'FINAL 2017-WP-Data'!D268</f>
        <v>AVENUE MARBLE RESTORATION</v>
      </c>
      <c r="G271" s="28">
        <f>'FINAL 2017-WP-Data'!E268</f>
        <v>0</v>
      </c>
      <c r="H271" s="28">
        <f>'FINAL 2017-WP-Data'!M268</f>
        <v>3</v>
      </c>
      <c r="I271" s="28" t="str">
        <f>'FINAL 2017-WP-Data'!F268</f>
        <v>45 QUEEN MARYS DR</v>
      </c>
      <c r="J271" s="28">
        <f>'FINAL 2017-WP-Data'!G268</f>
        <v>0</v>
      </c>
      <c r="K271" s="28" t="str">
        <f>'FINAL 2017-WP-Data'!H268</f>
        <v>ETOBICOKE</v>
      </c>
      <c r="L271" s="28" t="str">
        <f>'FINAL 2017-WP-Data'!I268</f>
        <v>ON</v>
      </c>
      <c r="M271" s="28" t="str">
        <f>'FINAL 2017-WP-Data'!K268</f>
        <v>Can</v>
      </c>
      <c r="N271" s="59" t="str">
        <f>SUBSTITUTE('FINAL 2017-WP-Data'!J268, " ", "")</f>
        <v>M8X1S3</v>
      </c>
      <c r="O271" s="28" t="s">
        <v>2529</v>
      </c>
      <c r="P271" s="56">
        <f>'FINAL 2017-WP-Data'!N268</f>
        <v>23980</v>
      </c>
      <c r="Q271" s="56">
        <f>'FINAL 2017-WP-Data'!O268</f>
        <v>0</v>
      </c>
      <c r="R271" s="28">
        <f>'FINAL 2017-WP-Data'!R268</f>
        <v>0</v>
      </c>
      <c r="S271" s="28" t="str">
        <f>'FINAL 2017-WP-Data'!V268</f>
        <v>O</v>
      </c>
      <c r="AH271" s="35"/>
    </row>
    <row r="272" spans="1:34" x14ac:dyDescent="0.2">
      <c r="A272" s="28">
        <f>'FINAL 2017-WP-Data'!S269</f>
        <v>0</v>
      </c>
      <c r="B272" s="28">
        <f>'FINAL 2017-WP-Data'!T269</f>
        <v>0</v>
      </c>
      <c r="C272" s="28">
        <f>'FINAL 2017-WP-Data'!U269</f>
        <v>0</v>
      </c>
      <c r="D272" s="28" t="str">
        <f>'FINAL 2017-WP-Data'!P269</f>
        <v>000000000</v>
      </c>
      <c r="E272" s="28" t="str">
        <f>'FINAL 2017-WP-Data'!Q269</f>
        <v>105255319RT0001</v>
      </c>
      <c r="F272" s="28" t="str">
        <f>'FINAL 2017-WP-Data'!D269</f>
        <v>CFA Society Toronto</v>
      </c>
      <c r="G272" s="28">
        <f>'FINAL 2017-WP-Data'!E269</f>
        <v>0</v>
      </c>
      <c r="H272" s="28" t="str">
        <f>'FINAL 2017-WP-Data'!M269</f>
        <v>3</v>
      </c>
      <c r="I272" s="28" t="str">
        <f>'FINAL 2017-WP-Data'!F269</f>
        <v>120 Adelaide St W Suite 701</v>
      </c>
      <c r="J272" s="28">
        <f>'FINAL 2017-WP-Data'!G269</f>
        <v>0</v>
      </c>
      <c r="K272" s="28" t="str">
        <f>'FINAL 2017-WP-Data'!H269</f>
        <v>Toronto</v>
      </c>
      <c r="L272" s="28" t="str">
        <f>'FINAL 2017-WP-Data'!I269</f>
        <v>ON</v>
      </c>
      <c r="M272" s="28" t="str">
        <f>'FINAL 2017-WP-Data'!K269</f>
        <v>Can</v>
      </c>
      <c r="N272" s="59" t="str">
        <f>SUBSTITUTE('FINAL 2017-WP-Data'!J269, " ", "")</f>
        <v>M5H1T1</v>
      </c>
      <c r="O272" s="28" t="s">
        <v>2529</v>
      </c>
      <c r="P272" s="56">
        <f>'FINAL 2017-WP-Data'!N269</f>
        <v>24000</v>
      </c>
      <c r="Q272" s="56">
        <f>'FINAL 2017-WP-Data'!O269</f>
        <v>0</v>
      </c>
      <c r="R272" s="28">
        <f>'FINAL 2017-WP-Data'!R269</f>
        <v>0</v>
      </c>
      <c r="S272" s="28" t="str">
        <f>'FINAL 2017-WP-Data'!V269</f>
        <v>O</v>
      </c>
      <c r="AH272" s="35"/>
    </row>
    <row r="273" spans="1:34" x14ac:dyDescent="0.2">
      <c r="A273" s="28">
        <f>'FINAL 2017-WP-Data'!S270</f>
        <v>0</v>
      </c>
      <c r="B273" s="28">
        <f>'FINAL 2017-WP-Data'!T270</f>
        <v>0</v>
      </c>
      <c r="C273" s="28">
        <f>'FINAL 2017-WP-Data'!U270</f>
        <v>0</v>
      </c>
      <c r="D273" s="28" t="str">
        <f>'FINAL 2017-WP-Data'!P270</f>
        <v>000000000</v>
      </c>
      <c r="E273" s="28" t="str">
        <f>'FINAL 2017-WP-Data'!Q270</f>
        <v>105788400RT0001</v>
      </c>
      <c r="F273" s="28" t="str">
        <f>'FINAL 2017-WP-Data'!D270</f>
        <v>Z Engraving Ltd</v>
      </c>
      <c r="G273" s="28">
        <f>'FINAL 2017-WP-Data'!E270</f>
        <v>0</v>
      </c>
      <c r="H273" s="28" t="str">
        <f>'FINAL 2017-WP-Data'!M270</f>
        <v>3</v>
      </c>
      <c r="I273" s="28" t="str">
        <f>'FINAL 2017-WP-Data'!F270</f>
        <v>7679 Creditview Road</v>
      </c>
      <c r="J273" s="28">
        <f>'FINAL 2017-WP-Data'!G270</f>
        <v>0</v>
      </c>
      <c r="K273" s="28" t="str">
        <f>'FINAL 2017-WP-Data'!H270</f>
        <v>Brampton</v>
      </c>
      <c r="L273" s="28" t="str">
        <f>'FINAL 2017-WP-Data'!I270</f>
        <v>ON</v>
      </c>
      <c r="M273" s="28" t="str">
        <f>'FINAL 2017-WP-Data'!K270</f>
        <v>Can</v>
      </c>
      <c r="N273" s="59" t="str">
        <f>SUBSTITUTE('FINAL 2017-WP-Data'!J270, " ", "")</f>
        <v>L6Y0H4</v>
      </c>
      <c r="O273" s="28" t="s">
        <v>2529</v>
      </c>
      <c r="P273" s="56">
        <f>'FINAL 2017-WP-Data'!N270</f>
        <v>24068.530000000006</v>
      </c>
      <c r="Q273" s="56">
        <f>'FINAL 2017-WP-Data'!O270</f>
        <v>961.02999999999986</v>
      </c>
      <c r="R273" s="28">
        <f>'FINAL 2017-WP-Data'!R270</f>
        <v>0</v>
      </c>
      <c r="S273" s="28" t="str">
        <f>'FINAL 2017-WP-Data'!V270</f>
        <v>O</v>
      </c>
      <c r="AH273" s="35"/>
    </row>
    <row r="274" spans="1:34" x14ac:dyDescent="0.2">
      <c r="A274" s="28">
        <f>'FINAL 2017-WP-Data'!S271</f>
        <v>0</v>
      </c>
      <c r="B274" s="28">
        <f>'FINAL 2017-WP-Data'!T271</f>
        <v>0</v>
      </c>
      <c r="C274" s="28">
        <f>'FINAL 2017-WP-Data'!U271</f>
        <v>0</v>
      </c>
      <c r="D274" s="28" t="str">
        <f>'FINAL 2017-WP-Data'!P271</f>
        <v>000000000</v>
      </c>
      <c r="E274" s="28" t="str">
        <f>'FINAL 2017-WP-Data'!Q271</f>
        <v>102862976RT0001</v>
      </c>
      <c r="F274" s="28" t="str">
        <f>'FINAL 2017-WP-Data'!D271</f>
        <v>Ambius Inc.</v>
      </c>
      <c r="G274" s="28">
        <f>'FINAL 2017-WP-Data'!E271</f>
        <v>0</v>
      </c>
      <c r="H274" s="28" t="str">
        <f>'FINAL 2017-WP-Data'!M271</f>
        <v>3</v>
      </c>
      <c r="I274" s="28" t="str">
        <f>'FINAL 2017-WP-Data'!F271</f>
        <v>116A Viceroy Road Unit 9</v>
      </c>
      <c r="J274" s="28">
        <f>'FINAL 2017-WP-Data'!G271</f>
        <v>0</v>
      </c>
      <c r="K274" s="28" t="str">
        <f>'FINAL 2017-WP-Data'!H271</f>
        <v>Concord</v>
      </c>
      <c r="L274" s="28" t="str">
        <f>'FINAL 2017-WP-Data'!I271</f>
        <v>ON</v>
      </c>
      <c r="M274" s="28" t="str">
        <f>'FINAL 2017-WP-Data'!K271</f>
        <v>Can</v>
      </c>
      <c r="N274" s="59" t="str">
        <f>SUBSTITUTE('FINAL 2017-WP-Data'!J271, " ", "")</f>
        <v>L4K2M1</v>
      </c>
      <c r="O274" s="28" t="s">
        <v>2529</v>
      </c>
      <c r="P274" s="56">
        <f>'FINAL 2017-WP-Data'!N271</f>
        <v>24616.070000000007</v>
      </c>
      <c r="Q274" s="56">
        <f>'FINAL 2017-WP-Data'!O271</f>
        <v>0</v>
      </c>
      <c r="R274" s="28">
        <f>'FINAL 2017-WP-Data'!R271</f>
        <v>0</v>
      </c>
      <c r="S274" s="28" t="str">
        <f>'FINAL 2017-WP-Data'!V271</f>
        <v>O</v>
      </c>
      <c r="AH274" s="35"/>
    </row>
    <row r="275" spans="1:34" x14ac:dyDescent="0.2">
      <c r="A275" s="28">
        <f>'FINAL 2017-WP-Data'!S272</f>
        <v>0</v>
      </c>
      <c r="B275" s="28">
        <f>'FINAL 2017-WP-Data'!T272</f>
        <v>0</v>
      </c>
      <c r="C275" s="28">
        <f>'FINAL 2017-WP-Data'!U272</f>
        <v>0</v>
      </c>
      <c r="D275" s="28" t="str">
        <f>'FINAL 2017-WP-Data'!P272</f>
        <v>000000000</v>
      </c>
      <c r="E275" s="28" t="str">
        <f>'FINAL 2017-WP-Data'!Q272</f>
        <v>000000000RT0001</v>
      </c>
      <c r="F275" s="28" t="str">
        <f>'FINAL 2017-WP-Data'!D272</f>
        <v>GLOBAL RISK INSTITUTE</v>
      </c>
      <c r="G275" s="28">
        <f>'FINAL 2017-WP-Data'!E272</f>
        <v>0</v>
      </c>
      <c r="H275" s="28">
        <f>'FINAL 2017-WP-Data'!M272</f>
        <v>3</v>
      </c>
      <c r="I275" s="28" t="str">
        <f>'FINAL 2017-WP-Data'!F272</f>
        <v>55 UNIVERSITY AVENUE</v>
      </c>
      <c r="J275" s="28" t="str">
        <f>'FINAL 2017-WP-Data'!G272</f>
        <v>SUITE 1801</v>
      </c>
      <c r="K275" s="28" t="str">
        <f>'FINAL 2017-WP-Data'!H272</f>
        <v>Toronto</v>
      </c>
      <c r="L275" s="28" t="str">
        <f>'FINAL 2017-WP-Data'!I272</f>
        <v>ON</v>
      </c>
      <c r="M275" s="28" t="str">
        <f>'FINAL 2017-WP-Data'!K272</f>
        <v>Can</v>
      </c>
      <c r="N275" s="59" t="str">
        <f>SUBSTITUTE('FINAL 2017-WP-Data'!J272, " ", "")</f>
        <v>M5J2H7</v>
      </c>
      <c r="O275" s="28" t="s">
        <v>2529</v>
      </c>
      <c r="P275" s="56">
        <f>'FINAL 2017-WP-Data'!N272</f>
        <v>25000</v>
      </c>
      <c r="Q275" s="56">
        <f>'FINAL 2017-WP-Data'!O272</f>
        <v>0</v>
      </c>
      <c r="R275" s="28">
        <f>'FINAL 2017-WP-Data'!R272</f>
        <v>0</v>
      </c>
      <c r="S275" s="28" t="str">
        <f>'FINAL 2017-WP-Data'!V272</f>
        <v>O</v>
      </c>
      <c r="AH275" s="35"/>
    </row>
    <row r="276" spans="1:34" x14ac:dyDescent="0.2">
      <c r="A276" s="28">
        <f>'FINAL 2017-WP-Data'!S273</f>
        <v>0</v>
      </c>
      <c r="B276" s="28">
        <f>'FINAL 2017-WP-Data'!T273</f>
        <v>0</v>
      </c>
      <c r="C276" s="28">
        <f>'FINAL 2017-WP-Data'!U273</f>
        <v>0</v>
      </c>
      <c r="D276" s="28" t="str">
        <f>'FINAL 2017-WP-Data'!P273</f>
        <v>000000000</v>
      </c>
      <c r="E276" s="28" t="str">
        <f>'FINAL 2017-WP-Data'!Q273</f>
        <v>104212154RT0001</v>
      </c>
      <c r="F276" s="28" t="str">
        <f>'FINAL 2017-WP-Data'!D273</f>
        <v>PISTIL ENTERPRISES LTD</v>
      </c>
      <c r="G276" s="28">
        <f>'FINAL 2017-WP-Data'!E273</f>
        <v>0</v>
      </c>
      <c r="H276" s="28">
        <f>'FINAL 2017-WP-Data'!M273</f>
        <v>3</v>
      </c>
      <c r="I276" s="28" t="str">
        <f>'FINAL 2017-WP-Data'!F273</f>
        <v>29 BOOTH AVENUE SUITE 200</v>
      </c>
      <c r="J276" s="28">
        <f>'FINAL 2017-WP-Data'!G273</f>
        <v>0</v>
      </c>
      <c r="K276" s="28" t="str">
        <f>'FINAL 2017-WP-Data'!H273</f>
        <v>Toronto</v>
      </c>
      <c r="L276" s="28" t="str">
        <f>'FINAL 2017-WP-Data'!I273</f>
        <v>ON</v>
      </c>
      <c r="M276" s="28" t="str">
        <f>'FINAL 2017-WP-Data'!K273</f>
        <v>Can</v>
      </c>
      <c r="N276" s="59" t="str">
        <f>SUBSTITUTE('FINAL 2017-WP-Data'!J273, " ", "")</f>
        <v>M4M2M3</v>
      </c>
      <c r="O276" s="28" t="s">
        <v>2529</v>
      </c>
      <c r="P276" s="56">
        <f>'FINAL 2017-WP-Data'!N273</f>
        <v>25000</v>
      </c>
      <c r="Q276" s="56">
        <f>'FINAL 2017-WP-Data'!O273</f>
        <v>0</v>
      </c>
      <c r="R276" s="28">
        <f>'FINAL 2017-WP-Data'!R273</f>
        <v>0</v>
      </c>
      <c r="S276" s="28" t="str">
        <f>'FINAL 2017-WP-Data'!V273</f>
        <v>O</v>
      </c>
      <c r="AH276" s="35"/>
    </row>
    <row r="277" spans="1:34" x14ac:dyDescent="0.2">
      <c r="A277" s="28">
        <f>'FINAL 2017-WP-Data'!S274</f>
        <v>0</v>
      </c>
      <c r="B277" s="28">
        <f>'FINAL 2017-WP-Data'!T274</f>
        <v>0</v>
      </c>
      <c r="C277" s="28">
        <f>'FINAL 2017-WP-Data'!U274</f>
        <v>0</v>
      </c>
      <c r="D277" s="28" t="str">
        <f>'FINAL 2017-WP-Data'!P274</f>
        <v>000000000</v>
      </c>
      <c r="E277" s="28" t="str">
        <f>'FINAL 2017-WP-Data'!Q274</f>
        <v>844998484RT0001</v>
      </c>
      <c r="F277" s="28" t="str">
        <f>'FINAL 2017-WP-Data'!D274</f>
        <v>Australia-Canada Economic</v>
      </c>
      <c r="G277" s="28">
        <f>'FINAL 2017-WP-Data'!E274</f>
        <v>0</v>
      </c>
      <c r="H277" s="28" t="str">
        <f>'FINAL 2017-WP-Data'!M274</f>
        <v>3</v>
      </c>
      <c r="I277" s="28" t="str">
        <f>'FINAL 2017-WP-Data'!F274</f>
        <v>200 Bay St. Suite 3800</v>
      </c>
      <c r="J277" s="28" t="str">
        <f>'FINAL 2017-WP-Data'!G274</f>
        <v>Royal Bank Plaza, South Tower</v>
      </c>
      <c r="K277" s="28" t="str">
        <f>'FINAL 2017-WP-Data'!H274</f>
        <v>Toronto</v>
      </c>
      <c r="L277" s="28" t="str">
        <f>'FINAL 2017-WP-Data'!I274</f>
        <v>ON</v>
      </c>
      <c r="M277" s="28" t="str">
        <f>'FINAL 2017-WP-Data'!K274</f>
        <v>Can</v>
      </c>
      <c r="N277" s="59" t="str">
        <f>SUBSTITUTE('FINAL 2017-WP-Data'!J274, " ", "")</f>
        <v>M5J2Z4</v>
      </c>
      <c r="O277" s="28" t="s">
        <v>2529</v>
      </c>
      <c r="P277" s="56">
        <f>'FINAL 2017-WP-Data'!N274</f>
        <v>25000</v>
      </c>
      <c r="Q277" s="56">
        <f>'FINAL 2017-WP-Data'!O274</f>
        <v>0</v>
      </c>
      <c r="R277" s="28">
        <f>'FINAL 2017-WP-Data'!R274</f>
        <v>0</v>
      </c>
      <c r="S277" s="28" t="str">
        <f>'FINAL 2017-WP-Data'!V274</f>
        <v>O</v>
      </c>
      <c r="AH277" s="35"/>
    </row>
    <row r="278" spans="1:34" x14ac:dyDescent="0.2">
      <c r="A278" s="28">
        <f>'FINAL 2017-WP-Data'!S275</f>
        <v>0</v>
      </c>
      <c r="B278" s="28">
        <f>'FINAL 2017-WP-Data'!T275</f>
        <v>0</v>
      </c>
      <c r="C278" s="28">
        <f>'FINAL 2017-WP-Data'!U275</f>
        <v>0</v>
      </c>
      <c r="D278" s="28" t="str">
        <f>'FINAL 2017-WP-Data'!P275</f>
        <v>000000000</v>
      </c>
      <c r="E278" s="28" t="str">
        <f>'FINAL 2017-WP-Data'!Q275</f>
        <v>840693204RT0001</v>
      </c>
      <c r="F278" s="28" t="str">
        <f>'FINAL 2017-WP-Data'!D275</f>
        <v>RAZOR CREATIVE SOLUTIONS INC</v>
      </c>
      <c r="G278" s="28">
        <f>'FINAL 2017-WP-Data'!E275</f>
        <v>0</v>
      </c>
      <c r="H278" s="28">
        <f>'FINAL 2017-WP-Data'!M275</f>
        <v>3</v>
      </c>
      <c r="I278" s="28" t="str">
        <f>'FINAL 2017-WP-Data'!F275</f>
        <v>250 MAIN ST. N.</v>
      </c>
      <c r="J278" s="28">
        <f>'FINAL 2017-WP-Data'!G275</f>
        <v>0</v>
      </c>
      <c r="K278" s="28" t="str">
        <f>'FINAL 2017-WP-Data'!H275</f>
        <v>Toronto</v>
      </c>
      <c r="L278" s="28" t="str">
        <f>'FINAL 2017-WP-Data'!I275</f>
        <v>ON</v>
      </c>
      <c r="M278" s="28" t="str">
        <f>'FINAL 2017-WP-Data'!K275</f>
        <v>Can</v>
      </c>
      <c r="N278" s="59" t="str">
        <f>SUBSTITUTE('FINAL 2017-WP-Data'!J275, " ", "")</f>
        <v>L6V1P4</v>
      </c>
      <c r="O278" s="28" t="s">
        <v>2529</v>
      </c>
      <c r="P278" s="56">
        <f>'FINAL 2017-WP-Data'!N275</f>
        <v>25320.44</v>
      </c>
      <c r="Q278" s="56">
        <f>'FINAL 2017-WP-Data'!O275</f>
        <v>0</v>
      </c>
      <c r="R278" s="28">
        <f>'FINAL 2017-WP-Data'!R275</f>
        <v>0</v>
      </c>
      <c r="S278" s="28" t="str">
        <f>'FINAL 2017-WP-Data'!V275</f>
        <v>O</v>
      </c>
      <c r="AH278" s="35"/>
    </row>
    <row r="279" spans="1:34" x14ac:dyDescent="0.2">
      <c r="A279" s="28">
        <f>'FINAL 2017-WP-Data'!S276</f>
        <v>0</v>
      </c>
      <c r="B279" s="28">
        <f>'FINAL 2017-WP-Data'!T276</f>
        <v>0</v>
      </c>
      <c r="C279" s="28">
        <f>'FINAL 2017-WP-Data'!U276</f>
        <v>0</v>
      </c>
      <c r="D279" s="28" t="str">
        <f>'FINAL 2017-WP-Data'!P276</f>
        <v>000000000</v>
      </c>
      <c r="E279" s="28" t="str">
        <f>'FINAL 2017-WP-Data'!Q276</f>
        <v>834469249RT0001</v>
      </c>
      <c r="F279" s="28" t="str">
        <f>'FINAL 2017-WP-Data'!D276</f>
        <v>Cactus Club Cafe</v>
      </c>
      <c r="G279" s="28">
        <f>'FINAL 2017-WP-Data'!E276</f>
        <v>0</v>
      </c>
      <c r="H279" s="28" t="str">
        <f>'FINAL 2017-WP-Data'!M276</f>
        <v>3</v>
      </c>
      <c r="I279" s="28" t="str">
        <f>'FINAL 2017-WP-Data'!F276</f>
        <v>100 King Street W. PO Box 144</v>
      </c>
      <c r="J279" s="28">
        <f>'FINAL 2017-WP-Data'!G276</f>
        <v>0</v>
      </c>
      <c r="K279" s="28" t="str">
        <f>'FINAL 2017-WP-Data'!H276</f>
        <v>Toronto</v>
      </c>
      <c r="L279" s="28" t="str">
        <f>'FINAL 2017-WP-Data'!I276</f>
        <v>ON</v>
      </c>
      <c r="M279" s="28" t="str">
        <f>'FINAL 2017-WP-Data'!K276</f>
        <v>Can</v>
      </c>
      <c r="N279" s="59" t="str">
        <f>SUBSTITUTE('FINAL 2017-WP-Data'!J276, " ", "")</f>
        <v>M5X1C7</v>
      </c>
      <c r="O279" s="28" t="s">
        <v>2529</v>
      </c>
      <c r="P279" s="56">
        <f>'FINAL 2017-WP-Data'!N276</f>
        <v>25370</v>
      </c>
      <c r="Q279" s="56">
        <f>'FINAL 2017-WP-Data'!O276</f>
        <v>0</v>
      </c>
      <c r="R279" s="28">
        <f>'FINAL 2017-WP-Data'!R276</f>
        <v>0</v>
      </c>
      <c r="S279" s="28" t="str">
        <f>'FINAL 2017-WP-Data'!V276</f>
        <v>O</v>
      </c>
      <c r="AH279" s="35"/>
    </row>
    <row r="280" spans="1:34" x14ac:dyDescent="0.2">
      <c r="A280" s="28">
        <f>'FINAL 2017-WP-Data'!S277</f>
        <v>0</v>
      </c>
      <c r="B280" s="28">
        <f>'FINAL 2017-WP-Data'!T277</f>
        <v>0</v>
      </c>
      <c r="C280" s="28">
        <f>'FINAL 2017-WP-Data'!U277</f>
        <v>0</v>
      </c>
      <c r="D280" s="28" t="str">
        <f>'FINAL 2017-WP-Data'!P277</f>
        <v>000000000</v>
      </c>
      <c r="E280" s="28" t="str">
        <f>'FINAL 2017-WP-Data'!Q277</f>
        <v>104529524RT0001</v>
      </c>
      <c r="F280" s="28" t="str">
        <f>'FINAL 2017-WP-Data'!D277</f>
        <v>Rideau Recognition Solutions</v>
      </c>
      <c r="G280" s="28">
        <f>'FINAL 2017-WP-Data'!E277</f>
        <v>0</v>
      </c>
      <c r="H280" s="28" t="str">
        <f>'FINAL 2017-WP-Data'!M277</f>
        <v>3</v>
      </c>
      <c r="I280" s="28" t="str">
        <f>'FINAL 2017-WP-Data'!F277</f>
        <v>473 Rue Deslauriers</v>
      </c>
      <c r="J280" s="28">
        <f>'FINAL 2017-WP-Data'!G277</f>
        <v>0</v>
      </c>
      <c r="K280" s="28" t="str">
        <f>'FINAL 2017-WP-Data'!H277</f>
        <v>St-Laurent</v>
      </c>
      <c r="L280" s="28" t="str">
        <f>'FINAL 2017-WP-Data'!I277</f>
        <v>QC</v>
      </c>
      <c r="M280" s="28" t="str">
        <f>'FINAL 2017-WP-Data'!K277</f>
        <v>Can</v>
      </c>
      <c r="N280" s="59" t="str">
        <f>SUBSTITUTE('FINAL 2017-WP-Data'!J277, " ", "")</f>
        <v>H4N1W2</v>
      </c>
      <c r="O280" s="28" t="s">
        <v>2529</v>
      </c>
      <c r="P280" s="56">
        <f>'FINAL 2017-WP-Data'!N277</f>
        <v>25493.520000000004</v>
      </c>
      <c r="Q280" s="56">
        <f>'FINAL 2017-WP-Data'!O277</f>
        <v>0</v>
      </c>
      <c r="R280" s="28">
        <f>'FINAL 2017-WP-Data'!R277</f>
        <v>0</v>
      </c>
      <c r="S280" s="28" t="str">
        <f>'FINAL 2017-WP-Data'!V277</f>
        <v>O</v>
      </c>
      <c r="AH280" s="35"/>
    </row>
    <row r="281" spans="1:34" x14ac:dyDescent="0.2">
      <c r="A281" s="28">
        <f>'FINAL 2017-WP-Data'!S278</f>
        <v>0</v>
      </c>
      <c r="B281" s="28">
        <f>'FINAL 2017-WP-Data'!T278</f>
        <v>0</v>
      </c>
      <c r="C281" s="28">
        <f>'FINAL 2017-WP-Data'!U278</f>
        <v>0</v>
      </c>
      <c r="D281" s="28" t="str">
        <f>'FINAL 2017-WP-Data'!P278</f>
        <v>000000000</v>
      </c>
      <c r="E281" s="28" t="str">
        <f>'FINAL 2017-WP-Data'!Q278</f>
        <v>862858743RT0001</v>
      </c>
      <c r="F281" s="28" t="str">
        <f>'FINAL 2017-WP-Data'!D278</f>
        <v>G Markets Inc.</v>
      </c>
      <c r="G281" s="28">
        <f>'FINAL 2017-WP-Data'!E278</f>
        <v>0</v>
      </c>
      <c r="H281" s="28" t="str">
        <f>'FINAL 2017-WP-Data'!M278</f>
        <v>3</v>
      </c>
      <c r="I281" s="28" t="str">
        <f>'FINAL 2017-WP-Data'!F278</f>
        <v>8 West Ave.</v>
      </c>
      <c r="J281" s="28">
        <f>'FINAL 2017-WP-Data'!G278</f>
        <v>0</v>
      </c>
      <c r="K281" s="28" t="str">
        <f>'FINAL 2017-WP-Data'!H278</f>
        <v>Toronto</v>
      </c>
      <c r="L281" s="28" t="str">
        <f>'FINAL 2017-WP-Data'!I278</f>
        <v>ON</v>
      </c>
      <c r="M281" s="28" t="str">
        <f>'FINAL 2017-WP-Data'!K278</f>
        <v>Can</v>
      </c>
      <c r="N281" s="59" t="str">
        <f>SUBSTITUTE('FINAL 2017-WP-Data'!J278, " ", "")</f>
        <v>M4M2L8</v>
      </c>
      <c r="O281" s="28" t="s">
        <v>2529</v>
      </c>
      <c r="P281" s="56">
        <f>'FINAL 2017-WP-Data'!N278</f>
        <v>26239.459999999995</v>
      </c>
      <c r="Q281" s="56">
        <f>'FINAL 2017-WP-Data'!O278</f>
        <v>0</v>
      </c>
      <c r="R281" s="28">
        <f>'FINAL 2017-WP-Data'!R278</f>
        <v>0</v>
      </c>
      <c r="S281" s="28" t="str">
        <f>'FINAL 2017-WP-Data'!V278</f>
        <v>O</v>
      </c>
      <c r="AH281" s="35"/>
    </row>
    <row r="282" spans="1:34" x14ac:dyDescent="0.2">
      <c r="A282" s="28">
        <f>'FINAL 2017-WP-Data'!S279</f>
        <v>0</v>
      </c>
      <c r="B282" s="28">
        <f>'FINAL 2017-WP-Data'!T279</f>
        <v>0</v>
      </c>
      <c r="C282" s="28">
        <f>'FINAL 2017-WP-Data'!U279</f>
        <v>0</v>
      </c>
      <c r="D282" s="28" t="str">
        <f>'FINAL 2017-WP-Data'!P279</f>
        <v>000000000</v>
      </c>
      <c r="E282" s="28" t="str">
        <f>'FINAL 2017-WP-Data'!Q279</f>
        <v>104742507RT0001</v>
      </c>
      <c r="F282" s="28" t="str">
        <f>'FINAL 2017-WP-Data'!D279</f>
        <v>DB Schenker</v>
      </c>
      <c r="G282" s="28">
        <f>'FINAL 2017-WP-Data'!E279</f>
        <v>0</v>
      </c>
      <c r="H282" s="28" t="str">
        <f>'FINAL 2017-WP-Data'!M279</f>
        <v>3</v>
      </c>
      <c r="I282" s="28" t="str">
        <f>'FINAL 2017-WP-Data'!F279</f>
        <v>PO Box 33</v>
      </c>
      <c r="J282" s="28">
        <f>'FINAL 2017-WP-Data'!G279</f>
        <v>0</v>
      </c>
      <c r="K282" s="28" t="str">
        <f>'FINAL 2017-WP-Data'!H279</f>
        <v>Mississauga</v>
      </c>
      <c r="L282" s="28" t="str">
        <f>'FINAL 2017-WP-Data'!I279</f>
        <v>ON</v>
      </c>
      <c r="M282" s="28" t="str">
        <f>'FINAL 2017-WP-Data'!K279</f>
        <v>Can</v>
      </c>
      <c r="N282" s="59" t="str">
        <f>SUBSTITUTE('FINAL 2017-WP-Data'!J279, " ", "")</f>
        <v>L5P1A2</v>
      </c>
      <c r="O282" s="28" t="s">
        <v>2529</v>
      </c>
      <c r="P282" s="56">
        <f>'FINAL 2017-WP-Data'!N279</f>
        <v>26428.32</v>
      </c>
      <c r="Q282" s="56">
        <f>'FINAL 2017-WP-Data'!O279</f>
        <v>0</v>
      </c>
      <c r="R282" s="28">
        <f>'FINAL 2017-WP-Data'!R279</f>
        <v>0</v>
      </c>
      <c r="S282" s="28" t="str">
        <f>'FINAL 2017-WP-Data'!V279</f>
        <v>O</v>
      </c>
      <c r="AH282" s="35"/>
    </row>
    <row r="283" spans="1:34" x14ac:dyDescent="0.2">
      <c r="A283" s="28">
        <f>'FINAL 2017-WP-Data'!S280</f>
        <v>0</v>
      </c>
      <c r="B283" s="28">
        <f>'FINAL 2017-WP-Data'!T280</f>
        <v>0</v>
      </c>
      <c r="C283" s="28">
        <f>'FINAL 2017-WP-Data'!U280</f>
        <v>0</v>
      </c>
      <c r="D283" s="28" t="str">
        <f>'FINAL 2017-WP-Data'!P280</f>
        <v>000000000</v>
      </c>
      <c r="E283" s="28" t="str">
        <f>'FINAL 2017-WP-Data'!Q280</f>
        <v>809699838RT0001</v>
      </c>
      <c r="F283" s="28" t="str">
        <f>'FINAL 2017-WP-Data'!D280</f>
        <v>INTERNATIONAL CENTRE FOR PENSI</v>
      </c>
      <c r="G283" s="28" t="str">
        <f>'FINAL 2017-WP-Data'!E280</f>
        <v>ON MANAGEMENT</v>
      </c>
      <c r="H283" s="28">
        <f>'FINAL 2017-WP-Data'!M280</f>
        <v>3</v>
      </c>
      <c r="I283" s="28" t="str">
        <f>'FINAL 2017-WP-Data'!F280</f>
        <v>105 ST.GEORGE STREET</v>
      </c>
      <c r="J283" s="28">
        <f>'FINAL 2017-WP-Data'!G280</f>
        <v>0</v>
      </c>
      <c r="K283" s="28" t="str">
        <f>'FINAL 2017-WP-Data'!H280</f>
        <v>Toronto</v>
      </c>
      <c r="L283" s="28" t="str">
        <f>'FINAL 2017-WP-Data'!I280</f>
        <v>ON</v>
      </c>
      <c r="M283" s="28" t="str">
        <f>'FINAL 2017-WP-Data'!K280</f>
        <v>Can</v>
      </c>
      <c r="N283" s="59" t="str">
        <f>SUBSTITUTE('FINAL 2017-WP-Data'!J280, " ", "")</f>
        <v>M5S3E5</v>
      </c>
      <c r="O283" s="28" t="s">
        <v>2529</v>
      </c>
      <c r="P283" s="56">
        <f>'FINAL 2017-WP-Data'!N280</f>
        <v>26500</v>
      </c>
      <c r="Q283" s="56">
        <f>'FINAL 2017-WP-Data'!O280</f>
        <v>0</v>
      </c>
      <c r="R283" s="28">
        <f>'FINAL 2017-WP-Data'!R280</f>
        <v>0</v>
      </c>
      <c r="S283" s="28" t="str">
        <f>'FINAL 2017-WP-Data'!V280</f>
        <v>O</v>
      </c>
      <c r="AH283" s="35"/>
    </row>
    <row r="284" spans="1:34" x14ac:dyDescent="0.2">
      <c r="A284" s="28">
        <f>'FINAL 2017-WP-Data'!S281</f>
        <v>0</v>
      </c>
      <c r="B284" s="28">
        <f>'FINAL 2017-WP-Data'!T281</f>
        <v>0</v>
      </c>
      <c r="C284" s="28">
        <f>'FINAL 2017-WP-Data'!U281</f>
        <v>0</v>
      </c>
      <c r="D284" s="28" t="str">
        <f>'FINAL 2017-WP-Data'!P281</f>
        <v>000000000</v>
      </c>
      <c r="E284" s="28" t="str">
        <f>'FINAL 2017-WP-Data'!Q281</f>
        <v>824816755RT0001</v>
      </c>
      <c r="F284" s="28" t="str">
        <f>'FINAL 2017-WP-Data'!D281</f>
        <v>Lonergan Consulting Inc.</v>
      </c>
      <c r="G284" s="28">
        <f>'FINAL 2017-WP-Data'!E281</f>
        <v>0</v>
      </c>
      <c r="H284" s="28" t="str">
        <f>'FINAL 2017-WP-Data'!M281</f>
        <v>3</v>
      </c>
      <c r="I284" s="28" t="str">
        <f>'FINAL 2017-WP-Data'!F281</f>
        <v>97 Brule Gardens</v>
      </c>
      <c r="J284" s="28">
        <f>'FINAL 2017-WP-Data'!G281</f>
        <v>0</v>
      </c>
      <c r="K284" s="28" t="str">
        <f>'FINAL 2017-WP-Data'!H281</f>
        <v>Toronto</v>
      </c>
      <c r="L284" s="28" t="str">
        <f>'FINAL 2017-WP-Data'!I281</f>
        <v>ON</v>
      </c>
      <c r="M284" s="28" t="str">
        <f>'FINAL 2017-WP-Data'!K281</f>
        <v>Can</v>
      </c>
      <c r="N284" s="59" t="str">
        <f>SUBSTITUTE('FINAL 2017-WP-Data'!J281, " ", "")</f>
        <v>M6S4J5</v>
      </c>
      <c r="O284" s="28" t="s">
        <v>2529</v>
      </c>
      <c r="P284" s="56">
        <f>'FINAL 2017-WP-Data'!N281</f>
        <v>27000</v>
      </c>
      <c r="Q284" s="56">
        <f>'FINAL 2017-WP-Data'!O281</f>
        <v>0</v>
      </c>
      <c r="R284" s="28">
        <f>'FINAL 2017-WP-Data'!R281</f>
        <v>0</v>
      </c>
      <c r="S284" s="28" t="str">
        <f>'FINAL 2017-WP-Data'!V281</f>
        <v>O</v>
      </c>
      <c r="AH284" s="35"/>
    </row>
    <row r="285" spans="1:34" x14ac:dyDescent="0.2">
      <c r="A285" s="28">
        <f>'FINAL 2017-WP-Data'!S282</f>
        <v>0</v>
      </c>
      <c r="B285" s="28">
        <f>'FINAL 2017-WP-Data'!T282</f>
        <v>0</v>
      </c>
      <c r="C285" s="28">
        <f>'FINAL 2017-WP-Data'!U282</f>
        <v>0</v>
      </c>
      <c r="D285" s="28" t="str">
        <f>'FINAL 2017-WP-Data'!P282</f>
        <v>000000000</v>
      </c>
      <c r="E285" s="28" t="str">
        <f>'FINAL 2017-WP-Data'!Q282</f>
        <v>133091785RT0001</v>
      </c>
      <c r="F285" s="28" t="str">
        <f>'FINAL 2017-WP-Data'!D282</f>
        <v>Canadian Outback Adventures &amp;</v>
      </c>
      <c r="G285" s="28">
        <f>'FINAL 2017-WP-Data'!E282</f>
        <v>0</v>
      </c>
      <c r="H285" s="28" t="str">
        <f>'FINAL 2017-WP-Data'!M282</f>
        <v>3</v>
      </c>
      <c r="I285" s="28" t="str">
        <f>'FINAL 2017-WP-Data'!F282</f>
        <v>332 East Esplanade</v>
      </c>
      <c r="J285" s="28">
        <f>'FINAL 2017-WP-Data'!G282</f>
        <v>0</v>
      </c>
      <c r="K285" s="28" t="str">
        <f>'FINAL 2017-WP-Data'!H282</f>
        <v>North Vancouver</v>
      </c>
      <c r="L285" s="28" t="str">
        <f>'FINAL 2017-WP-Data'!I282</f>
        <v>BC</v>
      </c>
      <c r="M285" s="28" t="str">
        <f>'FINAL 2017-WP-Data'!K282</f>
        <v>Can</v>
      </c>
      <c r="N285" s="59" t="str">
        <f>SUBSTITUTE('FINAL 2017-WP-Data'!J282, " ", "")</f>
        <v>V7L1A4</v>
      </c>
      <c r="O285" s="28" t="s">
        <v>2529</v>
      </c>
      <c r="P285" s="56">
        <f>'FINAL 2017-WP-Data'!N282</f>
        <v>27100</v>
      </c>
      <c r="Q285" s="56">
        <f>'FINAL 2017-WP-Data'!O282</f>
        <v>0</v>
      </c>
      <c r="R285" s="28">
        <f>'FINAL 2017-WP-Data'!R282</f>
        <v>0</v>
      </c>
      <c r="S285" s="28" t="str">
        <f>'FINAL 2017-WP-Data'!V282</f>
        <v>O</v>
      </c>
      <c r="AH285" s="35"/>
    </row>
    <row r="286" spans="1:34" x14ac:dyDescent="0.2">
      <c r="A286" s="28">
        <f>'FINAL 2017-WP-Data'!S283</f>
        <v>0</v>
      </c>
      <c r="B286" s="28">
        <f>'FINAL 2017-WP-Data'!T283</f>
        <v>0</v>
      </c>
      <c r="C286" s="28">
        <f>'FINAL 2017-WP-Data'!U283</f>
        <v>0</v>
      </c>
      <c r="D286" s="28" t="str">
        <f>'FINAL 2017-WP-Data'!P283</f>
        <v>000000000</v>
      </c>
      <c r="E286" s="28" t="str">
        <f>'FINAL 2017-WP-Data'!Q283</f>
        <v>135318293RT0001</v>
      </c>
      <c r="F286" s="28" t="str">
        <f>'FINAL 2017-WP-Data'!D283</f>
        <v>Corporate Impressions Group</v>
      </c>
      <c r="G286" s="28">
        <f>'FINAL 2017-WP-Data'!E283</f>
        <v>0</v>
      </c>
      <c r="H286" s="28" t="str">
        <f>'FINAL 2017-WP-Data'!M283</f>
        <v>3</v>
      </c>
      <c r="I286" s="28" t="str">
        <f>'FINAL 2017-WP-Data'!F283</f>
        <v>6800 Kitimat Road Unit #26</v>
      </c>
      <c r="J286" s="28">
        <f>'FINAL 2017-WP-Data'!G283</f>
        <v>0</v>
      </c>
      <c r="K286" s="28" t="str">
        <f>'FINAL 2017-WP-Data'!H283</f>
        <v>Mississauga</v>
      </c>
      <c r="L286" s="28" t="str">
        <f>'FINAL 2017-WP-Data'!I283</f>
        <v>ON</v>
      </c>
      <c r="M286" s="28" t="str">
        <f>'FINAL 2017-WP-Data'!K283</f>
        <v>Can</v>
      </c>
      <c r="N286" s="59" t="str">
        <f>SUBSTITUTE('FINAL 2017-WP-Data'!J283, " ", "")</f>
        <v>L5N5M1</v>
      </c>
      <c r="O286" s="28" t="s">
        <v>2529</v>
      </c>
      <c r="P286" s="56">
        <f>'FINAL 2017-WP-Data'!N283</f>
        <v>27147.420000000002</v>
      </c>
      <c r="Q286" s="56">
        <f>'FINAL 2017-WP-Data'!O283</f>
        <v>16079.880000000001</v>
      </c>
      <c r="R286" s="28">
        <f>'FINAL 2017-WP-Data'!R283</f>
        <v>0</v>
      </c>
      <c r="S286" s="28" t="str">
        <f>'FINAL 2017-WP-Data'!V283</f>
        <v>O</v>
      </c>
      <c r="AH286" s="35"/>
    </row>
    <row r="287" spans="1:34" x14ac:dyDescent="0.2">
      <c r="A287" s="28">
        <f>'FINAL 2017-WP-Data'!S284</f>
        <v>0</v>
      </c>
      <c r="B287" s="28">
        <f>'FINAL 2017-WP-Data'!T284</f>
        <v>0</v>
      </c>
      <c r="C287" s="28">
        <f>'FINAL 2017-WP-Data'!U284</f>
        <v>0</v>
      </c>
      <c r="D287" s="28" t="str">
        <f>'FINAL 2017-WP-Data'!P284</f>
        <v>000000000</v>
      </c>
      <c r="E287" s="28" t="str">
        <f>'FINAL 2017-WP-Data'!Q284</f>
        <v>105463202RT0001</v>
      </c>
      <c r="F287" s="28" t="str">
        <f>'FINAL 2017-WP-Data'!D284</f>
        <v>Urbanation Inc.</v>
      </c>
      <c r="G287" s="28">
        <f>'FINAL 2017-WP-Data'!E284</f>
        <v>0</v>
      </c>
      <c r="H287" s="28" t="str">
        <f>'FINAL 2017-WP-Data'!M284</f>
        <v>3</v>
      </c>
      <c r="I287" s="28" t="str">
        <f>'FINAL 2017-WP-Data'!F284</f>
        <v>10 Prince Street Suite 200</v>
      </c>
      <c r="J287" s="28" t="str">
        <f>'FINAL 2017-WP-Data'!G284</f>
        <v>Attn: Linda Roberts</v>
      </c>
      <c r="K287" s="28" t="str">
        <f>'FINAL 2017-WP-Data'!H284</f>
        <v>Toronto</v>
      </c>
      <c r="L287" s="28" t="str">
        <f>'FINAL 2017-WP-Data'!I284</f>
        <v>ON</v>
      </c>
      <c r="M287" s="28" t="str">
        <f>'FINAL 2017-WP-Data'!K284</f>
        <v>Can</v>
      </c>
      <c r="N287" s="59" t="str">
        <f>SUBSTITUTE('FINAL 2017-WP-Data'!J284, " ", "")</f>
        <v>M4W1Z4</v>
      </c>
      <c r="O287" s="28" t="s">
        <v>2529</v>
      </c>
      <c r="P287" s="56">
        <f>'FINAL 2017-WP-Data'!N284</f>
        <v>27180</v>
      </c>
      <c r="Q287" s="56">
        <f>'FINAL 2017-WP-Data'!O284</f>
        <v>0</v>
      </c>
      <c r="R287" s="28">
        <f>'FINAL 2017-WP-Data'!R284</f>
        <v>0</v>
      </c>
      <c r="S287" s="28" t="str">
        <f>'FINAL 2017-WP-Data'!V284</f>
        <v>O</v>
      </c>
      <c r="AH287" s="35"/>
    </row>
    <row r="288" spans="1:34" x14ac:dyDescent="0.2">
      <c r="A288" s="28">
        <f>'FINAL 2017-WP-Data'!S285</f>
        <v>0</v>
      </c>
      <c r="B288" s="28">
        <f>'FINAL 2017-WP-Data'!T285</f>
        <v>0</v>
      </c>
      <c r="C288" s="28">
        <f>'FINAL 2017-WP-Data'!U285</f>
        <v>0</v>
      </c>
      <c r="D288" s="28" t="str">
        <f>'FINAL 2017-WP-Data'!P285</f>
        <v>000000000</v>
      </c>
      <c r="E288" s="28" t="str">
        <f>'FINAL 2017-WP-Data'!Q285</f>
        <v>862455326RT0001</v>
      </c>
      <c r="F288" s="28" t="str">
        <f>'FINAL 2017-WP-Data'!D285</f>
        <v>Vubiz Ltd.</v>
      </c>
      <c r="G288" s="28">
        <f>'FINAL 2017-WP-Data'!E285</f>
        <v>0</v>
      </c>
      <c r="H288" s="28" t="str">
        <f>'FINAL 2017-WP-Data'!M285</f>
        <v>3</v>
      </c>
      <c r="I288" s="28" t="str">
        <f>'FINAL 2017-WP-Data'!F285</f>
        <v>124 Lakeshore Road West</v>
      </c>
      <c r="J288" s="28">
        <f>'FINAL 2017-WP-Data'!G285</f>
        <v>0</v>
      </c>
      <c r="K288" s="28" t="str">
        <f>'FINAL 2017-WP-Data'!H285</f>
        <v>Oakville</v>
      </c>
      <c r="L288" s="28" t="str">
        <f>'FINAL 2017-WP-Data'!I285</f>
        <v>ON</v>
      </c>
      <c r="M288" s="28" t="str">
        <f>'FINAL 2017-WP-Data'!K285</f>
        <v>Can</v>
      </c>
      <c r="N288" s="59" t="str">
        <f>SUBSTITUTE('FINAL 2017-WP-Data'!J285, " ", "")</f>
        <v>L6K2Z5</v>
      </c>
      <c r="O288" s="28" t="s">
        <v>2529</v>
      </c>
      <c r="P288" s="56">
        <f>'FINAL 2017-WP-Data'!N285</f>
        <v>27900</v>
      </c>
      <c r="Q288" s="56">
        <f>'FINAL 2017-WP-Data'!O285</f>
        <v>0</v>
      </c>
      <c r="R288" s="28">
        <f>'FINAL 2017-WP-Data'!R285</f>
        <v>0</v>
      </c>
      <c r="S288" s="28" t="str">
        <f>'FINAL 2017-WP-Data'!V285</f>
        <v>O</v>
      </c>
      <c r="AH288" s="35"/>
    </row>
    <row r="289" spans="1:34" x14ac:dyDescent="0.2">
      <c r="A289" s="28">
        <f>'FINAL 2017-WP-Data'!S286</f>
        <v>0</v>
      </c>
      <c r="B289" s="28">
        <f>'FINAL 2017-WP-Data'!T286</f>
        <v>0</v>
      </c>
      <c r="C289" s="28">
        <f>'FINAL 2017-WP-Data'!U286</f>
        <v>0</v>
      </c>
      <c r="D289" s="28" t="str">
        <f>'FINAL 2017-WP-Data'!P286</f>
        <v>000000000</v>
      </c>
      <c r="E289" s="28" t="str">
        <f>'FINAL 2017-WP-Data'!Q286</f>
        <v>873334205RT0001</v>
      </c>
      <c r="F289" s="28" t="str">
        <f>'FINAL 2017-WP-Data'!D286</f>
        <v>TARGET INFORMATION SERVICES LT</v>
      </c>
      <c r="G289" s="28" t="str">
        <f>'FINAL 2017-WP-Data'!E286</f>
        <v>D</v>
      </c>
      <c r="H289" s="28">
        <f>'FINAL 2017-WP-Data'!M286</f>
        <v>3</v>
      </c>
      <c r="I289" s="28" t="str">
        <f>'FINAL 2017-WP-Data'!F286</f>
        <v>34 KING STREET EAST</v>
      </c>
      <c r="J289" s="28">
        <f>'FINAL 2017-WP-Data'!G286</f>
        <v>0</v>
      </c>
      <c r="K289" s="28" t="str">
        <f>'FINAL 2017-WP-Data'!H286</f>
        <v>Toronto</v>
      </c>
      <c r="L289" s="28" t="str">
        <f>'FINAL 2017-WP-Data'!I286</f>
        <v>ON</v>
      </c>
      <c r="M289" s="28" t="str">
        <f>'FINAL 2017-WP-Data'!K286</f>
        <v>Can</v>
      </c>
      <c r="N289" s="59" t="str">
        <f>SUBSTITUTE('FINAL 2017-WP-Data'!J286, " ", "")</f>
        <v>M5C2X8</v>
      </c>
      <c r="O289" s="28" t="s">
        <v>2529</v>
      </c>
      <c r="P289" s="56">
        <f>'FINAL 2017-WP-Data'!N286</f>
        <v>28000</v>
      </c>
      <c r="Q289" s="56">
        <f>'FINAL 2017-WP-Data'!O286</f>
        <v>0</v>
      </c>
      <c r="R289" s="28">
        <f>'FINAL 2017-WP-Data'!R286</f>
        <v>0</v>
      </c>
      <c r="S289" s="28" t="str">
        <f>'FINAL 2017-WP-Data'!V286</f>
        <v>O</v>
      </c>
      <c r="AH289" s="35"/>
    </row>
    <row r="290" spans="1:34" x14ac:dyDescent="0.2">
      <c r="A290" s="28">
        <f>'FINAL 2017-WP-Data'!S287</f>
        <v>0</v>
      </c>
      <c r="B290" s="28">
        <f>'FINAL 2017-WP-Data'!T287</f>
        <v>0</v>
      </c>
      <c r="C290" s="28">
        <f>'FINAL 2017-WP-Data'!U287</f>
        <v>0</v>
      </c>
      <c r="D290" s="28" t="str">
        <f>'FINAL 2017-WP-Data'!P287</f>
        <v>000000000</v>
      </c>
      <c r="E290" s="28" t="str">
        <f>'FINAL 2017-WP-Data'!Q287</f>
        <v>137826921RT0001</v>
      </c>
      <c r="F290" s="28" t="str">
        <f>'FINAL 2017-WP-Data'!D287</f>
        <v>Roltek International Inc.</v>
      </c>
      <c r="G290" s="28">
        <f>'FINAL 2017-WP-Data'!E287</f>
        <v>0</v>
      </c>
      <c r="H290" s="28" t="str">
        <f>'FINAL 2017-WP-Data'!M287</f>
        <v>3</v>
      </c>
      <c r="I290" s="28" t="str">
        <f>'FINAL 2017-WP-Data'!F287</f>
        <v>305 Evans Avenue</v>
      </c>
      <c r="J290" s="28">
        <f>'FINAL 2017-WP-Data'!G287</f>
        <v>0</v>
      </c>
      <c r="K290" s="28" t="str">
        <f>'FINAL 2017-WP-Data'!H287</f>
        <v>Toronto</v>
      </c>
      <c r="L290" s="28" t="str">
        <f>'FINAL 2017-WP-Data'!I287</f>
        <v>ON</v>
      </c>
      <c r="M290" s="28" t="str">
        <f>'FINAL 2017-WP-Data'!K287</f>
        <v>Can</v>
      </c>
      <c r="N290" s="59" t="str">
        <f>SUBSTITUTE('FINAL 2017-WP-Data'!J287, " ", "")</f>
        <v>M8Z1K2</v>
      </c>
      <c r="O290" s="28" t="s">
        <v>2529</v>
      </c>
      <c r="P290" s="56">
        <f>'FINAL 2017-WP-Data'!N287</f>
        <v>28386.328461538462</v>
      </c>
      <c r="Q290" s="56">
        <f>'FINAL 2017-WP-Data'!O287</f>
        <v>0</v>
      </c>
      <c r="R290" s="28">
        <f>'FINAL 2017-WP-Data'!R287</f>
        <v>0</v>
      </c>
      <c r="S290" s="28" t="str">
        <f>'FINAL 2017-WP-Data'!V287</f>
        <v>O</v>
      </c>
      <c r="AH290" s="35"/>
    </row>
    <row r="291" spans="1:34" x14ac:dyDescent="0.2">
      <c r="A291" s="28">
        <f>'FINAL 2017-WP-Data'!S288</f>
        <v>0</v>
      </c>
      <c r="B291" s="28">
        <f>'FINAL 2017-WP-Data'!T288</f>
        <v>0</v>
      </c>
      <c r="C291" s="28">
        <f>'FINAL 2017-WP-Data'!U288</f>
        <v>0</v>
      </c>
      <c r="D291" s="28" t="str">
        <f>'FINAL 2017-WP-Data'!P288</f>
        <v>000000000</v>
      </c>
      <c r="E291" s="28" t="str">
        <f>'FINAL 2017-WP-Data'!Q288</f>
        <v>852192731RT0001</v>
      </c>
      <c r="F291" s="28" t="str">
        <f>'FINAL 2017-WP-Data'!D288</f>
        <v>QuIRC Inc.</v>
      </c>
      <c r="G291" s="28">
        <f>'FINAL 2017-WP-Data'!E288</f>
        <v>0</v>
      </c>
      <c r="H291" s="28" t="str">
        <f>'FINAL 2017-WP-Data'!M288</f>
        <v>3</v>
      </c>
      <c r="I291" s="28" t="str">
        <f>'FINAL 2017-WP-Data'!F288</f>
        <v>75A Breezehill Ave N</v>
      </c>
      <c r="J291" s="28">
        <f>'FINAL 2017-WP-Data'!G288</f>
        <v>0</v>
      </c>
      <c r="K291" s="28" t="str">
        <f>'FINAL 2017-WP-Data'!H288</f>
        <v>Ottawa</v>
      </c>
      <c r="L291" s="28" t="str">
        <f>'FINAL 2017-WP-Data'!I288</f>
        <v>ON</v>
      </c>
      <c r="M291" s="28" t="str">
        <f>'FINAL 2017-WP-Data'!K288</f>
        <v>Can</v>
      </c>
      <c r="N291" s="59" t="str">
        <f>SUBSTITUTE('FINAL 2017-WP-Data'!J288, " ", "")</f>
        <v>K1Y2H6</v>
      </c>
      <c r="O291" s="28" t="s">
        <v>2529</v>
      </c>
      <c r="P291" s="56">
        <f>'FINAL 2017-WP-Data'!N288</f>
        <v>28740</v>
      </c>
      <c r="Q291" s="56">
        <f>'FINAL 2017-WP-Data'!O288</f>
        <v>0</v>
      </c>
      <c r="R291" s="28">
        <f>'FINAL 2017-WP-Data'!R288</f>
        <v>0</v>
      </c>
      <c r="S291" s="28" t="str">
        <f>'FINAL 2017-WP-Data'!V288</f>
        <v>O</v>
      </c>
      <c r="AH291" s="35"/>
    </row>
    <row r="292" spans="1:34" x14ac:dyDescent="0.2">
      <c r="A292" s="28">
        <f>'FINAL 2017-WP-Data'!S289</f>
        <v>0</v>
      </c>
      <c r="B292" s="28">
        <f>'FINAL 2017-WP-Data'!T289</f>
        <v>0</v>
      </c>
      <c r="C292" s="28">
        <f>'FINAL 2017-WP-Data'!U289</f>
        <v>0</v>
      </c>
      <c r="D292" s="28" t="str">
        <f>'FINAL 2017-WP-Data'!P289</f>
        <v>000000000</v>
      </c>
      <c r="E292" s="28" t="str">
        <f>'FINAL 2017-WP-Data'!Q289</f>
        <v>895025575RT0001</v>
      </c>
      <c r="F292" s="28" t="str">
        <f>'FINAL 2017-WP-Data'!D289</f>
        <v>Speakers' Spotlight</v>
      </c>
      <c r="G292" s="28">
        <f>'FINAL 2017-WP-Data'!E289</f>
        <v>0</v>
      </c>
      <c r="H292" s="28" t="str">
        <f>'FINAL 2017-WP-Data'!M289</f>
        <v>3</v>
      </c>
      <c r="I292" s="28" t="str">
        <f>'FINAL 2017-WP-Data'!F289</f>
        <v>179 John Street Suite 302</v>
      </c>
      <c r="J292" s="28">
        <f>'FINAL 2017-WP-Data'!G289</f>
        <v>0</v>
      </c>
      <c r="K292" s="28" t="str">
        <f>'FINAL 2017-WP-Data'!H289</f>
        <v>Toronto</v>
      </c>
      <c r="L292" s="28" t="str">
        <f>'FINAL 2017-WP-Data'!I289</f>
        <v>ON</v>
      </c>
      <c r="M292" s="28" t="str">
        <f>'FINAL 2017-WP-Data'!K289</f>
        <v>Can</v>
      </c>
      <c r="N292" s="59" t="str">
        <f>SUBSTITUTE('FINAL 2017-WP-Data'!J289, " ", "")</f>
        <v>M5T1X4</v>
      </c>
      <c r="O292" s="28" t="s">
        <v>2529</v>
      </c>
      <c r="P292" s="56">
        <f>'FINAL 2017-WP-Data'!N289</f>
        <v>29285.83</v>
      </c>
      <c r="Q292" s="56">
        <f>'FINAL 2017-WP-Data'!O289</f>
        <v>0</v>
      </c>
      <c r="R292" s="28">
        <f>'FINAL 2017-WP-Data'!R289</f>
        <v>0</v>
      </c>
      <c r="S292" s="28" t="str">
        <f>'FINAL 2017-WP-Data'!V289</f>
        <v>O</v>
      </c>
      <c r="AH292" s="35"/>
    </row>
    <row r="293" spans="1:34" x14ac:dyDescent="0.2">
      <c r="A293" s="28">
        <f>'FINAL 2017-WP-Data'!S290</f>
        <v>0</v>
      </c>
      <c r="B293" s="28">
        <f>'FINAL 2017-WP-Data'!T290</f>
        <v>0</v>
      </c>
      <c r="C293" s="28">
        <f>'FINAL 2017-WP-Data'!U290</f>
        <v>0</v>
      </c>
      <c r="D293" s="28" t="str">
        <f>'FINAL 2017-WP-Data'!P290</f>
        <v>000000000</v>
      </c>
      <c r="E293" s="28" t="str">
        <f>'FINAL 2017-WP-Data'!Q290</f>
        <v>823627948RT0001</v>
      </c>
      <c r="F293" s="28" t="str">
        <f>'FINAL 2017-WP-Data'!D290</f>
        <v>RBC Investor Services Trust</v>
      </c>
      <c r="G293" s="28">
        <f>'FINAL 2017-WP-Data'!E290</f>
        <v>0</v>
      </c>
      <c r="H293" s="28" t="str">
        <f>'FINAL 2017-WP-Data'!M290</f>
        <v>3</v>
      </c>
      <c r="I293" s="28" t="str">
        <f>'FINAL 2017-WP-Data'!F290</f>
        <v>Billing Operations</v>
      </c>
      <c r="J293" s="28" t="str">
        <f>'FINAL 2017-WP-Data'!G290</f>
        <v>PO Box 7500, Station A</v>
      </c>
      <c r="K293" s="28" t="str">
        <f>'FINAL 2017-WP-Data'!H290</f>
        <v>Toronto</v>
      </c>
      <c r="L293" s="28" t="str">
        <f>'FINAL 2017-WP-Data'!I290</f>
        <v>ON</v>
      </c>
      <c r="M293" s="28" t="str">
        <f>'FINAL 2017-WP-Data'!K290</f>
        <v>Can</v>
      </c>
      <c r="N293" s="59" t="str">
        <f>SUBSTITUTE('FINAL 2017-WP-Data'!J290, " ", "")</f>
        <v>M5W1P9</v>
      </c>
      <c r="O293" s="28" t="s">
        <v>2529</v>
      </c>
      <c r="P293" s="56">
        <f>'FINAL 2017-WP-Data'!N290</f>
        <v>29610.03</v>
      </c>
      <c r="Q293" s="56">
        <f>'FINAL 2017-WP-Data'!O290</f>
        <v>0</v>
      </c>
      <c r="R293" s="28">
        <f>'FINAL 2017-WP-Data'!R290</f>
        <v>0</v>
      </c>
      <c r="S293" s="28" t="str">
        <f>'FINAL 2017-WP-Data'!V290</f>
        <v>O</v>
      </c>
      <c r="AH293" s="35"/>
    </row>
    <row r="294" spans="1:34" x14ac:dyDescent="0.2">
      <c r="A294" s="28">
        <f>'FINAL 2017-WP-Data'!S291</f>
        <v>0</v>
      </c>
      <c r="B294" s="28">
        <f>'FINAL 2017-WP-Data'!T291</f>
        <v>0</v>
      </c>
      <c r="C294" s="28">
        <f>'FINAL 2017-WP-Data'!U291</f>
        <v>0</v>
      </c>
      <c r="D294" s="28" t="str">
        <f>'FINAL 2017-WP-Data'!P291</f>
        <v>000000000</v>
      </c>
      <c r="E294" s="28" t="str">
        <f>'FINAL 2017-WP-Data'!Q291</f>
        <v>000000000RT0001</v>
      </c>
      <c r="F294" s="28" t="str">
        <f>'FINAL 2017-WP-Data'!D291</f>
        <v>HATCH LTD.</v>
      </c>
      <c r="G294" s="28">
        <f>'FINAL 2017-WP-Data'!E291</f>
        <v>0</v>
      </c>
      <c r="H294" s="28">
        <f>'FINAL 2017-WP-Data'!M291</f>
        <v>3</v>
      </c>
      <c r="I294" s="28" t="str">
        <f>'FINAL 2017-WP-Data'!F291</f>
        <v>2800 SPEAKMAN DRIVE</v>
      </c>
      <c r="J294" s="28">
        <f>'FINAL 2017-WP-Data'!G291</f>
        <v>0</v>
      </c>
      <c r="K294" s="28" t="str">
        <f>'FINAL 2017-WP-Data'!H291</f>
        <v>MISSISSAUGA</v>
      </c>
      <c r="L294" s="28" t="str">
        <f>'FINAL 2017-WP-Data'!I291</f>
        <v>ON</v>
      </c>
      <c r="M294" s="28" t="str">
        <f>'FINAL 2017-WP-Data'!K291</f>
        <v>Can</v>
      </c>
      <c r="N294" s="59" t="str">
        <f>SUBSTITUTE('FINAL 2017-WP-Data'!J291, " ", "")</f>
        <v>L5K2R7</v>
      </c>
      <c r="O294" s="28" t="s">
        <v>2529</v>
      </c>
      <c r="P294" s="56">
        <f>'FINAL 2017-WP-Data'!N291</f>
        <v>29852</v>
      </c>
      <c r="Q294" s="56">
        <f>'FINAL 2017-WP-Data'!O291</f>
        <v>0</v>
      </c>
      <c r="R294" s="28">
        <f>'FINAL 2017-WP-Data'!R291</f>
        <v>0</v>
      </c>
      <c r="S294" s="28" t="str">
        <f>'FINAL 2017-WP-Data'!V291</f>
        <v>O</v>
      </c>
      <c r="AH294" s="35"/>
    </row>
    <row r="295" spans="1:34" x14ac:dyDescent="0.2">
      <c r="A295" s="28">
        <f>'FINAL 2017-WP-Data'!S292</f>
        <v>0</v>
      </c>
      <c r="B295" s="28">
        <f>'FINAL 2017-WP-Data'!T292</f>
        <v>0</v>
      </c>
      <c r="C295" s="28">
        <f>'FINAL 2017-WP-Data'!U292</f>
        <v>0</v>
      </c>
      <c r="D295" s="28" t="str">
        <f>'FINAL 2017-WP-Data'!P292</f>
        <v>000000000</v>
      </c>
      <c r="E295" s="28" t="str">
        <f>'FINAL 2017-WP-Data'!Q292</f>
        <v>808805774RT0001</v>
      </c>
      <c r="F295" s="28" t="str">
        <f>'FINAL 2017-WP-Data'!D292</f>
        <v>Joey Bats, ULC</v>
      </c>
      <c r="G295" s="28">
        <f>'FINAL 2017-WP-Data'!E292</f>
        <v>0</v>
      </c>
      <c r="H295" s="28" t="str">
        <f>'FINAL 2017-WP-Data'!M292</f>
        <v>3</v>
      </c>
      <c r="I295" s="28" t="str">
        <f>'FINAL 2017-WP-Data'!F292</f>
        <v>1959 Upper Water St Suite 900</v>
      </c>
      <c r="J295" s="28">
        <f>'FINAL 2017-WP-Data'!G292</f>
        <v>0</v>
      </c>
      <c r="K295" s="28" t="str">
        <f>'FINAL 2017-WP-Data'!H292</f>
        <v>Halifax</v>
      </c>
      <c r="L295" s="28" t="str">
        <f>'FINAL 2017-WP-Data'!I292</f>
        <v>NS</v>
      </c>
      <c r="M295" s="28" t="str">
        <f>'FINAL 2017-WP-Data'!K292</f>
        <v>Can</v>
      </c>
      <c r="N295" s="59" t="str">
        <f>SUBSTITUTE('FINAL 2017-WP-Data'!J292, " ", "")</f>
        <v>B3J3N2</v>
      </c>
      <c r="O295" s="28" t="s">
        <v>2529</v>
      </c>
      <c r="P295" s="56">
        <f>'FINAL 2017-WP-Data'!N292</f>
        <v>30000</v>
      </c>
      <c r="Q295" s="56">
        <f>'FINAL 2017-WP-Data'!O292</f>
        <v>0</v>
      </c>
      <c r="R295" s="28">
        <f>'FINAL 2017-WP-Data'!R292</f>
        <v>0</v>
      </c>
      <c r="S295" s="28" t="str">
        <f>'FINAL 2017-WP-Data'!V292</f>
        <v>O</v>
      </c>
      <c r="AH295" s="35"/>
    </row>
    <row r="296" spans="1:34" x14ac:dyDescent="0.2">
      <c r="A296" s="28">
        <f>'FINAL 2017-WP-Data'!S293</f>
        <v>0</v>
      </c>
      <c r="B296" s="28">
        <f>'FINAL 2017-WP-Data'!T293</f>
        <v>0</v>
      </c>
      <c r="C296" s="28">
        <f>'FINAL 2017-WP-Data'!U293</f>
        <v>0</v>
      </c>
      <c r="D296" s="28" t="str">
        <f>'FINAL 2017-WP-Data'!P293</f>
        <v>000000000</v>
      </c>
      <c r="E296" s="28" t="str">
        <f>'FINAL 2017-WP-Data'!Q293</f>
        <v>806505871RT0001</v>
      </c>
      <c r="F296" s="28" t="str">
        <f>'FINAL 2017-WP-Data'!D293</f>
        <v>R.B.S. Networking Inc.</v>
      </c>
      <c r="G296" s="28">
        <f>'FINAL 2017-WP-Data'!E293</f>
        <v>0</v>
      </c>
      <c r="H296" s="28" t="str">
        <f>'FINAL 2017-WP-Data'!M293</f>
        <v>3</v>
      </c>
      <c r="I296" s="28" t="str">
        <f>'FINAL 2017-WP-Data'!F293</f>
        <v>4232 Jefton Crescent</v>
      </c>
      <c r="J296" s="28">
        <f>'FINAL 2017-WP-Data'!G293</f>
        <v>0</v>
      </c>
      <c r="K296" s="28" t="str">
        <f>'FINAL 2017-WP-Data'!H293</f>
        <v>Mississauga</v>
      </c>
      <c r="L296" s="28" t="str">
        <f>'FINAL 2017-WP-Data'!I293</f>
        <v>ON</v>
      </c>
      <c r="M296" s="28" t="str">
        <f>'FINAL 2017-WP-Data'!K293</f>
        <v>Can</v>
      </c>
      <c r="N296" s="59" t="str">
        <f>SUBSTITUTE('FINAL 2017-WP-Data'!J293, " ", "")</f>
        <v>L5L1Z3</v>
      </c>
      <c r="O296" s="28" t="s">
        <v>2529</v>
      </c>
      <c r="P296" s="56">
        <f>'FINAL 2017-WP-Data'!N293</f>
        <v>31237.5</v>
      </c>
      <c r="Q296" s="56">
        <f>'FINAL 2017-WP-Data'!O293</f>
        <v>0</v>
      </c>
      <c r="R296" s="28">
        <f>'FINAL 2017-WP-Data'!R293</f>
        <v>0</v>
      </c>
      <c r="S296" s="28" t="str">
        <f>'FINAL 2017-WP-Data'!V293</f>
        <v>O</v>
      </c>
      <c r="AH296" s="35"/>
    </row>
    <row r="297" spans="1:34" x14ac:dyDescent="0.2">
      <c r="A297" s="28">
        <f>'FINAL 2017-WP-Data'!S294</f>
        <v>0</v>
      </c>
      <c r="B297" s="28">
        <f>'FINAL 2017-WP-Data'!T294</f>
        <v>0</v>
      </c>
      <c r="C297" s="28">
        <f>'FINAL 2017-WP-Data'!U294</f>
        <v>0</v>
      </c>
      <c r="D297" s="28" t="str">
        <f>'FINAL 2017-WP-Data'!P294</f>
        <v>000000000</v>
      </c>
      <c r="E297" s="28" t="str">
        <f>'FINAL 2017-WP-Data'!Q294</f>
        <v>897396040RT0001</v>
      </c>
      <c r="F297" s="28" t="str">
        <f>'FINAL 2017-WP-Data'!D294</f>
        <v>Richard Ponsonby Creative</v>
      </c>
      <c r="G297" s="28">
        <f>'FINAL 2017-WP-Data'!E294</f>
        <v>0</v>
      </c>
      <c r="H297" s="28" t="str">
        <f>'FINAL 2017-WP-Data'!M294</f>
        <v>3</v>
      </c>
      <c r="I297" s="28" t="str">
        <f>'FINAL 2017-WP-Data'!F294</f>
        <v>942 Jonathan Drive</v>
      </c>
      <c r="J297" s="28">
        <f>'FINAL 2017-WP-Data'!G294</f>
        <v>0</v>
      </c>
      <c r="K297" s="28" t="str">
        <f>'FINAL 2017-WP-Data'!H294</f>
        <v>Mississauga</v>
      </c>
      <c r="L297" s="28" t="str">
        <f>'FINAL 2017-WP-Data'!I294</f>
        <v>ON</v>
      </c>
      <c r="M297" s="28" t="str">
        <f>'FINAL 2017-WP-Data'!K294</f>
        <v>Can</v>
      </c>
      <c r="N297" s="59" t="str">
        <f>SUBSTITUTE('FINAL 2017-WP-Data'!J294, " ", "")</f>
        <v>L4Y1J8</v>
      </c>
      <c r="O297" s="28" t="s">
        <v>2529</v>
      </c>
      <c r="P297" s="56">
        <f>'FINAL 2017-WP-Data'!N294</f>
        <v>31490.5</v>
      </c>
      <c r="Q297" s="56">
        <f>'FINAL 2017-WP-Data'!O294</f>
        <v>0</v>
      </c>
      <c r="R297" s="28">
        <f>'FINAL 2017-WP-Data'!R294</f>
        <v>0</v>
      </c>
      <c r="S297" s="28" t="str">
        <f>'FINAL 2017-WP-Data'!V294</f>
        <v>O</v>
      </c>
      <c r="AH297" s="35"/>
    </row>
    <row r="298" spans="1:34" x14ac:dyDescent="0.2">
      <c r="A298" s="28">
        <f>'FINAL 2017-WP-Data'!S295</f>
        <v>0</v>
      </c>
      <c r="B298" s="28">
        <f>'FINAL 2017-WP-Data'!T295</f>
        <v>0</v>
      </c>
      <c r="C298" s="28">
        <f>'FINAL 2017-WP-Data'!U295</f>
        <v>0</v>
      </c>
      <c r="D298" s="28" t="str">
        <f>'FINAL 2017-WP-Data'!P295</f>
        <v>000000000</v>
      </c>
      <c r="E298" s="28" t="str">
        <f>'FINAL 2017-WP-Data'!Q295</f>
        <v>862363504RT0001</v>
      </c>
      <c r="F298" s="28" t="str">
        <f>'FINAL 2017-WP-Data'!D295</f>
        <v>TriCom Security Services Inc</v>
      </c>
      <c r="G298" s="28">
        <f>'FINAL 2017-WP-Data'!E295</f>
        <v>0</v>
      </c>
      <c r="H298" s="28" t="str">
        <f>'FINAL 2017-WP-Data'!M295</f>
        <v>3</v>
      </c>
      <c r="I298" s="28" t="str">
        <f>'FINAL 2017-WP-Data'!F295</f>
        <v>207 Queens Quay West Suite 411</v>
      </c>
      <c r="J298" s="28" t="str">
        <f>'FINAL 2017-WP-Data'!G295</f>
        <v>P.O. BOX 164</v>
      </c>
      <c r="K298" s="28" t="str">
        <f>'FINAL 2017-WP-Data'!H295</f>
        <v>Toronto</v>
      </c>
      <c r="L298" s="28" t="str">
        <f>'FINAL 2017-WP-Data'!I295</f>
        <v>ON</v>
      </c>
      <c r="M298" s="28" t="str">
        <f>'FINAL 2017-WP-Data'!K295</f>
        <v>Can</v>
      </c>
      <c r="N298" s="59" t="str">
        <f>SUBSTITUTE('FINAL 2017-WP-Data'!J295, " ", "")</f>
        <v>M5J1A7</v>
      </c>
      <c r="O298" s="28" t="s">
        <v>2529</v>
      </c>
      <c r="P298" s="56">
        <f>'FINAL 2017-WP-Data'!N295</f>
        <v>31547.5</v>
      </c>
      <c r="Q298" s="56">
        <f>'FINAL 2017-WP-Data'!O295</f>
        <v>0</v>
      </c>
      <c r="R298" s="28">
        <f>'FINAL 2017-WP-Data'!R295</f>
        <v>0</v>
      </c>
      <c r="S298" s="28" t="str">
        <f>'FINAL 2017-WP-Data'!V295</f>
        <v>O</v>
      </c>
      <c r="AH298" s="35"/>
    </row>
    <row r="299" spans="1:34" x14ac:dyDescent="0.2">
      <c r="A299" s="28">
        <f>'FINAL 2017-WP-Data'!S296</f>
        <v>0</v>
      </c>
      <c r="B299" s="28">
        <f>'FINAL 2017-WP-Data'!T296</f>
        <v>0</v>
      </c>
      <c r="C299" s="28">
        <f>'FINAL 2017-WP-Data'!U296</f>
        <v>0</v>
      </c>
      <c r="D299" s="28" t="str">
        <f>'FINAL 2017-WP-Data'!P296</f>
        <v>000000000</v>
      </c>
      <c r="E299" s="28" t="str">
        <f>'FINAL 2017-WP-Data'!Q296</f>
        <v>871979522RT0001</v>
      </c>
      <c r="F299" s="28" t="str">
        <f>'FINAL 2017-WP-Data'!D296</f>
        <v>ITG Canada Corp</v>
      </c>
      <c r="G299" s="28">
        <f>'FINAL 2017-WP-Data'!E296</f>
        <v>0</v>
      </c>
      <c r="H299" s="28" t="str">
        <f>'FINAL 2017-WP-Data'!M296</f>
        <v>3</v>
      </c>
      <c r="I299" s="28" t="str">
        <f>'FINAL 2017-WP-Data'!F296</f>
        <v>130 King Street W Suite 1040</v>
      </c>
      <c r="J299" s="28">
        <f>'FINAL 2017-WP-Data'!G296</f>
        <v>0</v>
      </c>
      <c r="K299" s="28" t="str">
        <f>'FINAL 2017-WP-Data'!H296</f>
        <v>Toronto</v>
      </c>
      <c r="L299" s="28" t="str">
        <f>'FINAL 2017-WP-Data'!I296</f>
        <v>ON</v>
      </c>
      <c r="M299" s="28" t="str">
        <f>'FINAL 2017-WP-Data'!K296</f>
        <v>Can</v>
      </c>
      <c r="N299" s="59" t="str">
        <f>SUBSTITUTE('FINAL 2017-WP-Data'!J296, " ", "")</f>
        <v>M5X1B1</v>
      </c>
      <c r="O299" s="28" t="s">
        <v>2529</v>
      </c>
      <c r="P299" s="56">
        <f>'FINAL 2017-WP-Data'!N296</f>
        <v>31816.23</v>
      </c>
      <c r="Q299" s="56">
        <f>'FINAL 2017-WP-Data'!O296</f>
        <v>0</v>
      </c>
      <c r="R299" s="28">
        <f>'FINAL 2017-WP-Data'!R296</f>
        <v>0</v>
      </c>
      <c r="S299" s="28" t="str">
        <f>'FINAL 2017-WP-Data'!V296</f>
        <v>O</v>
      </c>
      <c r="AH299" s="35"/>
    </row>
    <row r="300" spans="1:34" x14ac:dyDescent="0.2">
      <c r="A300" s="28">
        <f>'FINAL 2017-WP-Data'!S297</f>
        <v>0</v>
      </c>
      <c r="B300" s="28">
        <f>'FINAL 2017-WP-Data'!T297</f>
        <v>0</v>
      </c>
      <c r="C300" s="28">
        <f>'FINAL 2017-WP-Data'!U297</f>
        <v>0</v>
      </c>
      <c r="D300" s="28" t="str">
        <f>'FINAL 2017-WP-Data'!P297</f>
        <v>000000000</v>
      </c>
      <c r="E300" s="28" t="str">
        <f>'FINAL 2017-WP-Data'!Q297</f>
        <v>104444864RT0001</v>
      </c>
      <c r="F300" s="28" t="str">
        <f>'FINAL 2017-WP-Data'!D297</f>
        <v>Aon Reed Stenhouse Inc.</v>
      </c>
      <c r="G300" s="28">
        <f>'FINAL 2017-WP-Data'!E297</f>
        <v>0</v>
      </c>
      <c r="H300" s="28" t="str">
        <f>'FINAL 2017-WP-Data'!M297</f>
        <v>3</v>
      </c>
      <c r="I300" s="28" t="str">
        <f>'FINAL 2017-WP-Data'!F297</f>
        <v>20 Bay Street</v>
      </c>
      <c r="J300" s="28">
        <f>'FINAL 2017-WP-Data'!G297</f>
        <v>0</v>
      </c>
      <c r="K300" s="28" t="str">
        <f>'FINAL 2017-WP-Data'!H297</f>
        <v>Toronto</v>
      </c>
      <c r="L300" s="28" t="str">
        <f>'FINAL 2017-WP-Data'!I297</f>
        <v>ON</v>
      </c>
      <c r="M300" s="28" t="str">
        <f>'FINAL 2017-WP-Data'!K297</f>
        <v>Can</v>
      </c>
      <c r="N300" s="59" t="str">
        <f>SUBSTITUTE('FINAL 2017-WP-Data'!J297, " ", "")</f>
        <v>M5J2N9</v>
      </c>
      <c r="O300" s="28" t="s">
        <v>2529</v>
      </c>
      <c r="P300" s="56">
        <f>'FINAL 2017-WP-Data'!N297</f>
        <v>1040822.39</v>
      </c>
      <c r="Q300" s="56">
        <f>'FINAL 2017-WP-Data'!O297</f>
        <v>0</v>
      </c>
      <c r="R300" s="28">
        <f>'FINAL 2017-WP-Data'!R297</f>
        <v>0</v>
      </c>
      <c r="S300" s="28" t="str">
        <f>'FINAL 2017-WP-Data'!V297</f>
        <v>O</v>
      </c>
      <c r="AH300" s="35"/>
    </row>
    <row r="301" spans="1:34" x14ac:dyDescent="0.2">
      <c r="A301" s="28">
        <f>'FINAL 2017-WP-Data'!S298</f>
        <v>0</v>
      </c>
      <c r="B301" s="28">
        <f>'FINAL 2017-WP-Data'!T298</f>
        <v>0</v>
      </c>
      <c r="C301" s="28">
        <f>'FINAL 2017-WP-Data'!U298</f>
        <v>0</v>
      </c>
      <c r="D301" s="28" t="str">
        <f>'FINAL 2017-WP-Data'!P298</f>
        <v>000000000</v>
      </c>
      <c r="E301" s="28" t="str">
        <f>'FINAL 2017-WP-Data'!Q298</f>
        <v>805940046RT0001</v>
      </c>
      <c r="F301" s="28" t="str">
        <f>'FINAL 2017-WP-Data'!D298</f>
        <v>XBASE Electrical &amp; Communicati</v>
      </c>
      <c r="G301" s="28">
        <f>'FINAL 2017-WP-Data'!E298</f>
        <v>0</v>
      </c>
      <c r="H301" s="28" t="str">
        <f>'FINAL 2017-WP-Data'!M298</f>
        <v>3</v>
      </c>
      <c r="I301" s="28" t="str">
        <f>'FINAL 2017-WP-Data'!F298</f>
        <v>902-2225 Sheppard Ave East</v>
      </c>
      <c r="J301" s="28">
        <f>'FINAL 2017-WP-Data'!G298</f>
        <v>0</v>
      </c>
      <c r="K301" s="28" t="str">
        <f>'FINAL 2017-WP-Data'!H298</f>
        <v>Toronto</v>
      </c>
      <c r="L301" s="28" t="str">
        <f>'FINAL 2017-WP-Data'!I298</f>
        <v>ON</v>
      </c>
      <c r="M301" s="28" t="str">
        <f>'FINAL 2017-WP-Data'!K298</f>
        <v>Can</v>
      </c>
      <c r="N301" s="59" t="str">
        <f>SUBSTITUTE('FINAL 2017-WP-Data'!J298, " ", "")</f>
        <v>M2J5C2</v>
      </c>
      <c r="O301" s="28" t="s">
        <v>2529</v>
      </c>
      <c r="P301" s="56">
        <f>'FINAL 2017-WP-Data'!N298</f>
        <v>32044.750000000004</v>
      </c>
      <c r="Q301" s="56">
        <f>'FINAL 2017-WP-Data'!O298</f>
        <v>0</v>
      </c>
      <c r="R301" s="28">
        <f>'FINAL 2017-WP-Data'!R298</f>
        <v>0</v>
      </c>
      <c r="S301" s="28" t="str">
        <f>'FINAL 2017-WP-Data'!V298</f>
        <v>O</v>
      </c>
      <c r="AH301" s="35"/>
    </row>
    <row r="302" spans="1:34" x14ac:dyDescent="0.2">
      <c r="A302" s="28">
        <f>'FINAL 2017-WP-Data'!S299</f>
        <v>0</v>
      </c>
      <c r="B302" s="28">
        <f>'FINAL 2017-WP-Data'!T299</f>
        <v>0</v>
      </c>
      <c r="C302" s="28">
        <f>'FINAL 2017-WP-Data'!U299</f>
        <v>0</v>
      </c>
      <c r="D302" s="28" t="str">
        <f>'FINAL 2017-WP-Data'!P299</f>
        <v>000000000</v>
      </c>
      <c r="E302" s="28" t="str">
        <f>'FINAL 2017-WP-Data'!Q299</f>
        <v>105883672RT0001</v>
      </c>
      <c r="F302" s="28" t="str">
        <f>'FINAL 2017-WP-Data'!D299</f>
        <v>Corporate Class Inc.</v>
      </c>
      <c r="G302" s="28">
        <f>'FINAL 2017-WP-Data'!E299</f>
        <v>0</v>
      </c>
      <c r="H302" s="28" t="str">
        <f>'FINAL 2017-WP-Data'!M299</f>
        <v>3</v>
      </c>
      <c r="I302" s="28" t="str">
        <f>'FINAL 2017-WP-Data'!F299</f>
        <v>60 Bloor Street West Suite 401</v>
      </c>
      <c r="J302" s="28">
        <f>'FINAL 2017-WP-Data'!G299</f>
        <v>0</v>
      </c>
      <c r="K302" s="28" t="str">
        <f>'FINAL 2017-WP-Data'!H299</f>
        <v>Toronto</v>
      </c>
      <c r="L302" s="28" t="str">
        <f>'FINAL 2017-WP-Data'!I299</f>
        <v>ON</v>
      </c>
      <c r="M302" s="28" t="str">
        <f>'FINAL 2017-WP-Data'!K299</f>
        <v>Can</v>
      </c>
      <c r="N302" s="59" t="str">
        <f>SUBSTITUTE('FINAL 2017-WP-Data'!J299, " ", "")</f>
        <v>M4W3B8</v>
      </c>
      <c r="O302" s="28" t="s">
        <v>2529</v>
      </c>
      <c r="P302" s="56">
        <f>'FINAL 2017-WP-Data'!N299</f>
        <v>32170</v>
      </c>
      <c r="Q302" s="56">
        <f>'FINAL 2017-WP-Data'!O299</f>
        <v>0</v>
      </c>
      <c r="R302" s="28">
        <f>'FINAL 2017-WP-Data'!R299</f>
        <v>0</v>
      </c>
      <c r="S302" s="28" t="str">
        <f>'FINAL 2017-WP-Data'!V299</f>
        <v>O</v>
      </c>
      <c r="AH302" s="35"/>
    </row>
    <row r="303" spans="1:34" x14ac:dyDescent="0.2">
      <c r="A303" s="28">
        <f>'FINAL 2017-WP-Data'!S300</f>
        <v>0</v>
      </c>
      <c r="B303" s="28">
        <f>'FINAL 2017-WP-Data'!T300</f>
        <v>0</v>
      </c>
      <c r="C303" s="28">
        <f>'FINAL 2017-WP-Data'!U300</f>
        <v>0</v>
      </c>
      <c r="D303" s="28" t="str">
        <f>'FINAL 2017-WP-Data'!P300</f>
        <v>000000000</v>
      </c>
      <c r="E303" s="28" t="str">
        <f>'FINAL 2017-WP-Data'!Q300</f>
        <v>845570746RT0001</v>
      </c>
      <c r="F303" s="28" t="str">
        <f>'FINAL 2017-WP-Data'!D300</f>
        <v>Best Processes Inc.</v>
      </c>
      <c r="G303" s="28">
        <f>'FINAL 2017-WP-Data'!E300</f>
        <v>0</v>
      </c>
      <c r="H303" s="28" t="str">
        <f>'FINAL 2017-WP-Data'!M300</f>
        <v>3</v>
      </c>
      <c r="I303" s="28" t="str">
        <f>'FINAL 2017-WP-Data'!F300</f>
        <v>5988 Leslie St. Suite 23525</v>
      </c>
      <c r="J303" s="28">
        <f>'FINAL 2017-WP-Data'!G300</f>
        <v>0</v>
      </c>
      <c r="K303" s="28" t="str">
        <f>'FINAL 2017-WP-Data'!H300</f>
        <v>Toronto</v>
      </c>
      <c r="L303" s="28" t="str">
        <f>'FINAL 2017-WP-Data'!I300</f>
        <v>ON</v>
      </c>
      <c r="M303" s="28" t="str">
        <f>'FINAL 2017-WP-Data'!K300</f>
        <v>Can</v>
      </c>
      <c r="N303" s="59" t="str">
        <f>SUBSTITUTE('FINAL 2017-WP-Data'!J300, " ", "")</f>
        <v>M2H3R9</v>
      </c>
      <c r="O303" s="28" t="s">
        <v>2529</v>
      </c>
      <c r="P303" s="56">
        <f>'FINAL 2017-WP-Data'!N300</f>
        <v>32200</v>
      </c>
      <c r="Q303" s="56">
        <f>'FINAL 2017-WP-Data'!O300</f>
        <v>0</v>
      </c>
      <c r="R303" s="28">
        <f>'FINAL 2017-WP-Data'!R300</f>
        <v>0</v>
      </c>
      <c r="S303" s="28" t="str">
        <f>'FINAL 2017-WP-Data'!V300</f>
        <v>O</v>
      </c>
      <c r="AH303" s="35"/>
    </row>
    <row r="304" spans="1:34" x14ac:dyDescent="0.2">
      <c r="A304" s="28">
        <f>'FINAL 2017-WP-Data'!S301</f>
        <v>0</v>
      </c>
      <c r="B304" s="28">
        <f>'FINAL 2017-WP-Data'!T301</f>
        <v>0</v>
      </c>
      <c r="C304" s="28">
        <f>'FINAL 2017-WP-Data'!U301</f>
        <v>0</v>
      </c>
      <c r="D304" s="28" t="str">
        <f>'FINAL 2017-WP-Data'!P301</f>
        <v>000000000</v>
      </c>
      <c r="E304" s="28" t="str">
        <f>'FINAL 2017-WP-Data'!Q301</f>
        <v>808224547RT0001</v>
      </c>
      <c r="F304" s="28" t="str">
        <f>'FINAL 2017-WP-Data'!D301</f>
        <v>Institutional Limited Partners</v>
      </c>
      <c r="G304" s="28">
        <f>'FINAL 2017-WP-Data'!E301</f>
        <v>0</v>
      </c>
      <c r="H304" s="28" t="str">
        <f>'FINAL 2017-WP-Data'!M301</f>
        <v>4</v>
      </c>
      <c r="I304" s="28" t="str">
        <f>'FINAL 2017-WP-Data'!F301</f>
        <v>55 York St Suite 1200</v>
      </c>
      <c r="J304" s="28">
        <f>'FINAL 2017-WP-Data'!G301</f>
        <v>0</v>
      </c>
      <c r="K304" s="28" t="str">
        <f>'FINAL 2017-WP-Data'!H301</f>
        <v>Toronto</v>
      </c>
      <c r="L304" s="28" t="str">
        <f>'FINAL 2017-WP-Data'!I301</f>
        <v>ON</v>
      </c>
      <c r="M304" s="28" t="str">
        <f>'FINAL 2017-WP-Data'!K301</f>
        <v>Can</v>
      </c>
      <c r="N304" s="59" t="str">
        <f>SUBSTITUTE('FINAL 2017-WP-Data'!J301, " ", "")</f>
        <v>M5J1R7</v>
      </c>
      <c r="O304" s="28" t="s">
        <v>2529</v>
      </c>
      <c r="P304" s="56">
        <f>'FINAL 2017-WP-Data'!N301</f>
        <v>32475.56</v>
      </c>
      <c r="Q304" s="56">
        <f>'FINAL 2017-WP-Data'!O301</f>
        <v>0</v>
      </c>
      <c r="R304" s="28">
        <f>'FINAL 2017-WP-Data'!R301</f>
        <v>0</v>
      </c>
      <c r="S304" s="28" t="str">
        <f>'FINAL 2017-WP-Data'!V301</f>
        <v>O</v>
      </c>
      <c r="AH304" s="35"/>
    </row>
    <row r="305" spans="1:34" x14ac:dyDescent="0.2">
      <c r="A305" s="28">
        <f>'FINAL 2017-WP-Data'!S302</f>
        <v>0</v>
      </c>
      <c r="B305" s="28">
        <f>'FINAL 2017-WP-Data'!T302</f>
        <v>0</v>
      </c>
      <c r="C305" s="28">
        <f>'FINAL 2017-WP-Data'!U302</f>
        <v>0</v>
      </c>
      <c r="D305" s="28" t="str">
        <f>'FINAL 2017-WP-Data'!P302</f>
        <v>000000000</v>
      </c>
      <c r="E305" s="28" t="str">
        <f>'FINAL 2017-WP-Data'!Q302</f>
        <v>868111709RT0001</v>
      </c>
      <c r="F305" s="28" t="str">
        <f>'FINAL 2017-WP-Data'!D302</f>
        <v>Ad Vendors International</v>
      </c>
      <c r="G305" s="28">
        <f>'FINAL 2017-WP-Data'!E302</f>
        <v>0</v>
      </c>
      <c r="H305" s="28" t="str">
        <f>'FINAL 2017-WP-Data'!M302</f>
        <v>3</v>
      </c>
      <c r="I305" s="28" t="str">
        <f>'FINAL 2017-WP-Data'!F302</f>
        <v>300-717 Richmond Street</v>
      </c>
      <c r="J305" s="28">
        <f>'FINAL 2017-WP-Data'!G302</f>
        <v>0</v>
      </c>
      <c r="K305" s="28" t="str">
        <f>'FINAL 2017-WP-Data'!H302</f>
        <v>London</v>
      </c>
      <c r="L305" s="28" t="str">
        <f>'FINAL 2017-WP-Data'!I302</f>
        <v>ON</v>
      </c>
      <c r="M305" s="28" t="str">
        <f>'FINAL 2017-WP-Data'!K302</f>
        <v>Can</v>
      </c>
      <c r="N305" s="59" t="str">
        <f>SUBSTITUTE('FINAL 2017-WP-Data'!J302, " ", "")</f>
        <v>N6A1S2</v>
      </c>
      <c r="O305" s="28" t="s">
        <v>2529</v>
      </c>
      <c r="P305" s="56">
        <f>'FINAL 2017-WP-Data'!N302</f>
        <v>32518.83</v>
      </c>
      <c r="Q305" s="56">
        <f>'FINAL 2017-WP-Data'!O302</f>
        <v>0</v>
      </c>
      <c r="R305" s="28">
        <f>'FINAL 2017-WP-Data'!R302</f>
        <v>0</v>
      </c>
      <c r="S305" s="28" t="str">
        <f>'FINAL 2017-WP-Data'!V302</f>
        <v>O</v>
      </c>
      <c r="AH305" s="35"/>
    </row>
    <row r="306" spans="1:34" x14ac:dyDescent="0.2">
      <c r="A306" s="28">
        <f>'FINAL 2017-WP-Data'!S303</f>
        <v>0</v>
      </c>
      <c r="B306" s="28">
        <f>'FINAL 2017-WP-Data'!T303</f>
        <v>0</v>
      </c>
      <c r="C306" s="28">
        <f>'FINAL 2017-WP-Data'!U303</f>
        <v>0</v>
      </c>
      <c r="D306" s="28" t="str">
        <f>'FINAL 2017-WP-Data'!P303</f>
        <v>000000000</v>
      </c>
      <c r="E306" s="28" t="str">
        <f>'FINAL 2017-WP-Data'!Q303</f>
        <v>877508705RT0001</v>
      </c>
      <c r="F306" s="28" t="str">
        <f>'FINAL 2017-WP-Data'!D303</f>
        <v>Hala Events &amp; Communications</v>
      </c>
      <c r="G306" s="28">
        <f>'FINAL 2017-WP-Data'!E303</f>
        <v>0</v>
      </c>
      <c r="H306" s="28" t="str">
        <f>'FINAL 2017-WP-Data'!M303</f>
        <v>3</v>
      </c>
      <c r="I306" s="28" t="str">
        <f>'FINAL 2017-WP-Data'!F303</f>
        <v>536 Eastern Avenue</v>
      </c>
      <c r="J306" s="28">
        <f>'FINAL 2017-WP-Data'!G303</f>
        <v>0</v>
      </c>
      <c r="K306" s="28" t="str">
        <f>'FINAL 2017-WP-Data'!H303</f>
        <v>Toronto</v>
      </c>
      <c r="L306" s="28" t="str">
        <f>'FINAL 2017-WP-Data'!I303</f>
        <v>ON</v>
      </c>
      <c r="M306" s="28" t="str">
        <f>'FINAL 2017-WP-Data'!K303</f>
        <v>Can</v>
      </c>
      <c r="N306" s="59" t="str">
        <f>SUBSTITUTE('FINAL 2017-WP-Data'!J303, " ", "")</f>
        <v>M4M1C7</v>
      </c>
      <c r="O306" s="28" t="s">
        <v>2529</v>
      </c>
      <c r="P306" s="56">
        <f>'FINAL 2017-WP-Data'!N303</f>
        <v>32953.5</v>
      </c>
      <c r="Q306" s="56">
        <f>'FINAL 2017-WP-Data'!O303</f>
        <v>0</v>
      </c>
      <c r="R306" s="28">
        <f>'FINAL 2017-WP-Data'!R303</f>
        <v>0</v>
      </c>
      <c r="S306" s="28" t="str">
        <f>'FINAL 2017-WP-Data'!V303</f>
        <v>O</v>
      </c>
      <c r="AH306" s="35"/>
    </row>
    <row r="307" spans="1:34" x14ac:dyDescent="0.2">
      <c r="A307" s="28">
        <f>'FINAL 2017-WP-Data'!S304</f>
        <v>0</v>
      </c>
      <c r="B307" s="28">
        <f>'FINAL 2017-WP-Data'!T304</f>
        <v>0</v>
      </c>
      <c r="C307" s="28">
        <f>'FINAL 2017-WP-Data'!U304</f>
        <v>0</v>
      </c>
      <c r="D307" s="28" t="str">
        <f>'FINAL 2017-WP-Data'!P304</f>
        <v>000000000</v>
      </c>
      <c r="E307" s="28" t="str">
        <f>'FINAL 2017-WP-Data'!Q304</f>
        <v>837233816RT0001</v>
      </c>
      <c r="F307" s="28" t="str">
        <f>'FINAL 2017-WP-Data'!D304</f>
        <v>MCEWAN ENTERPRISES INC.</v>
      </c>
      <c r="G307" s="28">
        <f>'FINAL 2017-WP-Data'!E304</f>
        <v>0</v>
      </c>
      <c r="H307" s="28">
        <f>'FINAL 2017-WP-Data'!M304</f>
        <v>3</v>
      </c>
      <c r="I307" s="28" t="str">
        <f>'FINAL 2017-WP-Data'!F304</f>
        <v>38 KARL FRASER ROAD</v>
      </c>
      <c r="J307" s="28">
        <f>'FINAL 2017-WP-Data'!G304</f>
        <v>0</v>
      </c>
      <c r="K307" s="28" t="str">
        <f>'FINAL 2017-WP-Data'!H304</f>
        <v>Toronto</v>
      </c>
      <c r="L307" s="28" t="str">
        <f>'FINAL 2017-WP-Data'!I304</f>
        <v>ON</v>
      </c>
      <c r="M307" s="28" t="str">
        <f>'FINAL 2017-WP-Data'!K304</f>
        <v>Can</v>
      </c>
      <c r="N307" s="59" t="str">
        <f>SUBSTITUTE('FINAL 2017-WP-Data'!J304, " ", "")</f>
        <v>M3C0H7</v>
      </c>
      <c r="O307" s="28" t="s">
        <v>2529</v>
      </c>
      <c r="P307" s="56">
        <f>'FINAL 2017-WP-Data'!N304</f>
        <v>33347.480000000003</v>
      </c>
      <c r="Q307" s="56">
        <f>'FINAL 2017-WP-Data'!O304</f>
        <v>0</v>
      </c>
      <c r="R307" s="28">
        <f>'FINAL 2017-WP-Data'!R304</f>
        <v>0</v>
      </c>
      <c r="S307" s="28" t="str">
        <f>'FINAL 2017-WP-Data'!V304</f>
        <v>O</v>
      </c>
      <c r="AH307" s="35"/>
    </row>
    <row r="308" spans="1:34" x14ac:dyDescent="0.2">
      <c r="A308" s="28">
        <f>'FINAL 2017-WP-Data'!S305</f>
        <v>0</v>
      </c>
      <c r="B308" s="28">
        <f>'FINAL 2017-WP-Data'!T305</f>
        <v>0</v>
      </c>
      <c r="C308" s="28">
        <f>'FINAL 2017-WP-Data'!U305</f>
        <v>0</v>
      </c>
      <c r="D308" s="28" t="str">
        <f>'FINAL 2017-WP-Data'!P305</f>
        <v>000000000</v>
      </c>
      <c r="E308" s="28" t="str">
        <f>'FINAL 2017-WP-Data'!Q305</f>
        <v>851350181RT0001</v>
      </c>
      <c r="F308" s="28" t="str">
        <f>'FINAL 2017-WP-Data'!D305</f>
        <v>HONEYTEK SYSTEMS INC.</v>
      </c>
      <c r="G308" s="28">
        <f>'FINAL 2017-WP-Data'!E305</f>
        <v>0</v>
      </c>
      <c r="H308" s="28">
        <f>'FINAL 2017-WP-Data'!M305</f>
        <v>3</v>
      </c>
      <c r="I308" s="28" t="str">
        <f>'FINAL 2017-WP-Data'!F305</f>
        <v xml:space="preserve">5535 EGLINTON AVENUE WEST, </v>
      </c>
      <c r="J308" s="28" t="str">
        <f>'FINAL 2017-WP-Data'!G305</f>
        <v>UNIT 220</v>
      </c>
      <c r="K308" s="28" t="str">
        <f>'FINAL 2017-WP-Data'!H305</f>
        <v>ETOBICOKE</v>
      </c>
      <c r="L308" s="28" t="str">
        <f>'FINAL 2017-WP-Data'!I305</f>
        <v>ON</v>
      </c>
      <c r="M308" s="28" t="str">
        <f>'FINAL 2017-WP-Data'!K305</f>
        <v>Can</v>
      </c>
      <c r="N308" s="59" t="str">
        <f>SUBSTITUTE('FINAL 2017-WP-Data'!J305, " ", "")</f>
        <v>M9C5K5</v>
      </c>
      <c r="O308" s="28" t="s">
        <v>2529</v>
      </c>
      <c r="P308" s="56">
        <f>'FINAL 2017-WP-Data'!N305</f>
        <v>33699.33</v>
      </c>
      <c r="Q308" s="56">
        <f>'FINAL 2017-WP-Data'!O305</f>
        <v>0</v>
      </c>
      <c r="R308" s="28">
        <f>'FINAL 2017-WP-Data'!R305</f>
        <v>0</v>
      </c>
      <c r="S308" s="28" t="str">
        <f>'FINAL 2017-WP-Data'!V305</f>
        <v>O</v>
      </c>
      <c r="AH308" s="35"/>
    </row>
    <row r="309" spans="1:34" x14ac:dyDescent="0.2">
      <c r="A309" s="28">
        <f>'FINAL 2017-WP-Data'!S306</f>
        <v>0</v>
      </c>
      <c r="B309" s="28">
        <f>'FINAL 2017-WP-Data'!T306</f>
        <v>0</v>
      </c>
      <c r="C309" s="28">
        <f>'FINAL 2017-WP-Data'!U306</f>
        <v>0</v>
      </c>
      <c r="D309" s="28" t="str">
        <f>'FINAL 2017-WP-Data'!P306</f>
        <v>000000000</v>
      </c>
      <c r="E309" s="28" t="str">
        <f>'FINAL 2017-WP-Data'!Q306</f>
        <v>892136623RT0001</v>
      </c>
      <c r="F309" s="28" t="str">
        <f>'FINAL 2017-WP-Data'!D306</f>
        <v>Facilitation First</v>
      </c>
      <c r="G309" s="28">
        <f>'FINAL 2017-WP-Data'!E306</f>
        <v>0</v>
      </c>
      <c r="H309" s="28" t="str">
        <f>'FINAL 2017-WP-Data'!M306</f>
        <v>3</v>
      </c>
      <c r="I309" s="28" t="str">
        <f>'FINAL 2017-WP-Data'!F306</f>
        <v>PO Box3051</v>
      </c>
      <c r="J309" s="28">
        <f>'FINAL 2017-WP-Data'!G306</f>
        <v>0</v>
      </c>
      <c r="K309" s="28" t="str">
        <f>'FINAL 2017-WP-Data'!H306</f>
        <v>Danforth PO</v>
      </c>
      <c r="L309" s="28" t="str">
        <f>'FINAL 2017-WP-Data'!I306</f>
        <v>ON</v>
      </c>
      <c r="M309" s="28" t="str">
        <f>'FINAL 2017-WP-Data'!K306</f>
        <v>Can</v>
      </c>
      <c r="N309" s="59" t="str">
        <f>SUBSTITUTE('FINAL 2017-WP-Data'!J306, " ", "")</f>
        <v>M4J0A1</v>
      </c>
      <c r="O309" s="28" t="s">
        <v>2529</v>
      </c>
      <c r="P309" s="56">
        <f>'FINAL 2017-WP-Data'!N306</f>
        <v>34490</v>
      </c>
      <c r="Q309" s="56">
        <f>'FINAL 2017-WP-Data'!O306</f>
        <v>0</v>
      </c>
      <c r="R309" s="28">
        <f>'FINAL 2017-WP-Data'!R306</f>
        <v>0</v>
      </c>
      <c r="S309" s="28" t="str">
        <f>'FINAL 2017-WP-Data'!V306</f>
        <v>O</v>
      </c>
      <c r="AH309" s="35"/>
    </row>
    <row r="310" spans="1:34" x14ac:dyDescent="0.2">
      <c r="A310" s="28">
        <f>'FINAL 2017-WP-Data'!S307</f>
        <v>0</v>
      </c>
      <c r="B310" s="28">
        <f>'FINAL 2017-WP-Data'!T307</f>
        <v>0</v>
      </c>
      <c r="C310" s="28">
        <f>'FINAL 2017-WP-Data'!U307</f>
        <v>0</v>
      </c>
      <c r="D310" s="28" t="str">
        <f>'FINAL 2017-WP-Data'!P307</f>
        <v>000000000</v>
      </c>
      <c r="E310" s="28" t="str">
        <f>'FINAL 2017-WP-Data'!Q307</f>
        <v>132185539RT0001</v>
      </c>
      <c r="F310" s="28" t="str">
        <f>'FINAL 2017-WP-Data'!D307</f>
        <v>Simplified</v>
      </c>
      <c r="G310" s="28">
        <f>'FINAL 2017-WP-Data'!E307</f>
        <v>0</v>
      </c>
      <c r="H310" s="28" t="str">
        <f>'FINAL 2017-WP-Data'!M307</f>
        <v>3</v>
      </c>
      <c r="I310" s="28" t="str">
        <f>'FINAL 2017-WP-Data'!F307</f>
        <v>150-250 The Esplanade</v>
      </c>
      <c r="J310" s="28">
        <f>'FINAL 2017-WP-Data'!G307</f>
        <v>0</v>
      </c>
      <c r="K310" s="28" t="str">
        <f>'FINAL 2017-WP-Data'!H307</f>
        <v>Toronto</v>
      </c>
      <c r="L310" s="28" t="str">
        <f>'FINAL 2017-WP-Data'!I307</f>
        <v>ON</v>
      </c>
      <c r="M310" s="28" t="str">
        <f>'FINAL 2017-WP-Data'!K307</f>
        <v>Can</v>
      </c>
      <c r="N310" s="59" t="str">
        <f>SUBSTITUTE('FINAL 2017-WP-Data'!J307, " ", "")</f>
        <v>M5A1J2</v>
      </c>
      <c r="O310" s="28" t="s">
        <v>2529</v>
      </c>
      <c r="P310" s="56">
        <f>'FINAL 2017-WP-Data'!N307</f>
        <v>34563</v>
      </c>
      <c r="Q310" s="56">
        <f>'FINAL 2017-WP-Data'!O307</f>
        <v>0</v>
      </c>
      <c r="R310" s="28">
        <f>'FINAL 2017-WP-Data'!R307</f>
        <v>0</v>
      </c>
      <c r="S310" s="28" t="str">
        <f>'FINAL 2017-WP-Data'!V307</f>
        <v>O</v>
      </c>
      <c r="AH310" s="35"/>
    </row>
    <row r="311" spans="1:34" x14ac:dyDescent="0.2">
      <c r="A311" s="28">
        <f>'FINAL 2017-WP-Data'!S308</f>
        <v>0</v>
      </c>
      <c r="B311" s="28">
        <f>'FINAL 2017-WP-Data'!T308</f>
        <v>0</v>
      </c>
      <c r="C311" s="28">
        <f>'FINAL 2017-WP-Data'!U308</f>
        <v>0</v>
      </c>
      <c r="D311" s="28" t="str">
        <f>'FINAL 2017-WP-Data'!P308</f>
        <v>000000000</v>
      </c>
      <c r="E311" s="28" t="str">
        <f>'FINAL 2017-WP-Data'!Q308</f>
        <v>861712206RT0001</v>
      </c>
      <c r="F311" s="28" t="str">
        <f>'FINAL 2017-WP-Data'!D308</f>
        <v>The Ranson Group Inc.</v>
      </c>
      <c r="G311" s="28">
        <f>'FINAL 2017-WP-Data'!E308</f>
        <v>0</v>
      </c>
      <c r="H311" s="28" t="str">
        <f>'FINAL 2017-WP-Data'!M308</f>
        <v>3</v>
      </c>
      <c r="I311" s="28" t="str">
        <f>'FINAL 2017-WP-Data'!F308</f>
        <v>297 Inglewood Drive,</v>
      </c>
      <c r="J311" s="28">
        <f>'FINAL 2017-WP-Data'!G308</f>
        <v>0</v>
      </c>
      <c r="K311" s="28" t="str">
        <f>'FINAL 2017-WP-Data'!H308</f>
        <v>Toronto</v>
      </c>
      <c r="L311" s="28" t="str">
        <f>'FINAL 2017-WP-Data'!I308</f>
        <v>ON</v>
      </c>
      <c r="M311" s="28" t="str">
        <f>'FINAL 2017-WP-Data'!K308</f>
        <v>Can</v>
      </c>
      <c r="N311" s="59" t="str">
        <f>SUBSTITUTE('FINAL 2017-WP-Data'!J308, " ", "")</f>
        <v>M4T1J2</v>
      </c>
      <c r="O311" s="28" t="s">
        <v>2529</v>
      </c>
      <c r="P311" s="56">
        <f>'FINAL 2017-WP-Data'!N308</f>
        <v>34750</v>
      </c>
      <c r="Q311" s="56">
        <f>'FINAL 2017-WP-Data'!O308</f>
        <v>0</v>
      </c>
      <c r="R311" s="28">
        <f>'FINAL 2017-WP-Data'!R308</f>
        <v>0</v>
      </c>
      <c r="S311" s="28" t="str">
        <f>'FINAL 2017-WP-Data'!V308</f>
        <v>O</v>
      </c>
      <c r="AH311" s="35"/>
    </row>
    <row r="312" spans="1:34" x14ac:dyDescent="0.2">
      <c r="A312" s="28">
        <f>'FINAL 2017-WP-Data'!S309</f>
        <v>0</v>
      </c>
      <c r="B312" s="28">
        <f>'FINAL 2017-WP-Data'!T309</f>
        <v>0</v>
      </c>
      <c r="C312" s="28">
        <f>'FINAL 2017-WP-Data'!U309</f>
        <v>0</v>
      </c>
      <c r="D312" s="28" t="str">
        <f>'FINAL 2017-WP-Data'!P309</f>
        <v>000000000</v>
      </c>
      <c r="E312" s="28" t="str">
        <f>'FINAL 2017-WP-Data'!Q309</f>
        <v>786233494RT0001</v>
      </c>
      <c r="F312" s="28" t="str">
        <f>'FINAL 2017-WP-Data'!D309</f>
        <v>Nasdaq Corporate Solutions</v>
      </c>
      <c r="G312" s="28">
        <f>'FINAL 2017-WP-Data'!E309</f>
        <v>0</v>
      </c>
      <c r="H312" s="28" t="str">
        <f>'FINAL 2017-WP-Data'!M309</f>
        <v>3</v>
      </c>
      <c r="I312" s="28" t="str">
        <f>'FINAL 2017-WP-Data'!F309</f>
        <v>C/O T9972 PO Box 9972, SNT A</v>
      </c>
      <c r="J312" s="28">
        <f>'FINAL 2017-WP-Data'!G309</f>
        <v>0</v>
      </c>
      <c r="K312" s="28" t="str">
        <f>'FINAL 2017-WP-Data'!H309</f>
        <v>Toronto</v>
      </c>
      <c r="L312" s="28" t="str">
        <f>'FINAL 2017-WP-Data'!I309</f>
        <v>ON</v>
      </c>
      <c r="M312" s="28" t="str">
        <f>'FINAL 2017-WP-Data'!K309</f>
        <v>Can</v>
      </c>
      <c r="N312" s="59" t="str">
        <f>SUBSTITUTE('FINAL 2017-WP-Data'!J309, " ", "")</f>
        <v>M5W2J2</v>
      </c>
      <c r="O312" s="28" t="s">
        <v>2529</v>
      </c>
      <c r="P312" s="56">
        <f>'FINAL 2017-WP-Data'!N309</f>
        <v>35909.199999999997</v>
      </c>
      <c r="Q312" s="56">
        <f>'FINAL 2017-WP-Data'!O309</f>
        <v>0</v>
      </c>
      <c r="R312" s="28">
        <f>'FINAL 2017-WP-Data'!R309</f>
        <v>0</v>
      </c>
      <c r="S312" s="28" t="str">
        <f>'FINAL 2017-WP-Data'!V309</f>
        <v>O</v>
      </c>
      <c r="AH312" s="35"/>
    </row>
    <row r="313" spans="1:34" x14ac:dyDescent="0.2">
      <c r="A313" s="28">
        <f>'FINAL 2017-WP-Data'!S310</f>
        <v>0</v>
      </c>
      <c r="B313" s="28">
        <f>'FINAL 2017-WP-Data'!T310</f>
        <v>0</v>
      </c>
      <c r="C313" s="28">
        <f>'FINAL 2017-WP-Data'!U310</f>
        <v>0</v>
      </c>
      <c r="D313" s="28" t="str">
        <f>'FINAL 2017-WP-Data'!P310</f>
        <v>000000000</v>
      </c>
      <c r="E313" s="28" t="str">
        <f>'FINAL 2017-WP-Data'!Q310</f>
        <v>100046622RT0001</v>
      </c>
      <c r="F313" s="28" t="str">
        <f>'FINAL 2017-WP-Data'!D310</f>
        <v>Hockley Valley Resort</v>
      </c>
      <c r="G313" s="28">
        <f>'FINAL 2017-WP-Data'!E310</f>
        <v>0</v>
      </c>
      <c r="H313" s="28" t="str">
        <f>'FINAL 2017-WP-Data'!M310</f>
        <v>3</v>
      </c>
      <c r="I313" s="28" t="str">
        <f>'FINAL 2017-WP-Data'!F310</f>
        <v>793522 3rd Line EHS</v>
      </c>
      <c r="J313" s="28">
        <f>'FINAL 2017-WP-Data'!G310</f>
        <v>0</v>
      </c>
      <c r="K313" s="28" t="str">
        <f>'FINAL 2017-WP-Data'!H310</f>
        <v>Mono</v>
      </c>
      <c r="L313" s="28" t="str">
        <f>'FINAL 2017-WP-Data'!I310</f>
        <v>ON</v>
      </c>
      <c r="M313" s="28" t="str">
        <f>'FINAL 2017-WP-Data'!K310</f>
        <v>Can</v>
      </c>
      <c r="N313" s="59" t="str">
        <f>SUBSTITUTE('FINAL 2017-WP-Data'!J310, " ", "")</f>
        <v>L9W5X7</v>
      </c>
      <c r="O313" s="28" t="s">
        <v>2529</v>
      </c>
      <c r="P313" s="56">
        <f>'FINAL 2017-WP-Data'!N310</f>
        <v>36110.729999999996</v>
      </c>
      <c r="Q313" s="56">
        <f>'FINAL 2017-WP-Data'!O310</f>
        <v>7700</v>
      </c>
      <c r="R313" s="28">
        <f>'FINAL 2017-WP-Data'!R310</f>
        <v>0</v>
      </c>
      <c r="S313" s="28" t="str">
        <f>'FINAL 2017-WP-Data'!V310</f>
        <v>O</v>
      </c>
      <c r="AH313" s="35"/>
    </row>
    <row r="314" spans="1:34" x14ac:dyDescent="0.2">
      <c r="A314" s="28">
        <f>'FINAL 2017-WP-Data'!S311</f>
        <v>0</v>
      </c>
      <c r="B314" s="28">
        <f>'FINAL 2017-WP-Data'!T311</f>
        <v>0</v>
      </c>
      <c r="C314" s="28">
        <f>'FINAL 2017-WP-Data'!U311</f>
        <v>0</v>
      </c>
      <c r="D314" s="28" t="str">
        <f>'FINAL 2017-WP-Data'!P311</f>
        <v>000000000</v>
      </c>
      <c r="E314" s="28" t="str">
        <f>'FINAL 2017-WP-Data'!Q311</f>
        <v>101276533RT0001</v>
      </c>
      <c r="F314" s="28" t="str">
        <f>'FINAL 2017-WP-Data'!D311</f>
        <v>Data Repro Com Ltd</v>
      </c>
      <c r="G314" s="28">
        <f>'FINAL 2017-WP-Data'!E311</f>
        <v>0</v>
      </c>
      <c r="H314" s="28" t="str">
        <f>'FINAL 2017-WP-Data'!M311</f>
        <v>3</v>
      </c>
      <c r="I314" s="28" t="str">
        <f>'FINAL 2017-WP-Data'!F311</f>
        <v>75 Horner Ave. Unit 12</v>
      </c>
      <c r="J314" s="28">
        <f>'FINAL 2017-WP-Data'!G311</f>
        <v>0</v>
      </c>
      <c r="K314" s="28" t="str">
        <f>'FINAL 2017-WP-Data'!H311</f>
        <v>Toronto</v>
      </c>
      <c r="L314" s="28" t="str">
        <f>'FINAL 2017-WP-Data'!I311</f>
        <v>ON</v>
      </c>
      <c r="M314" s="28" t="str">
        <f>'FINAL 2017-WP-Data'!K311</f>
        <v>Can</v>
      </c>
      <c r="N314" s="59" t="str">
        <f>SUBSTITUTE('FINAL 2017-WP-Data'!J311, " ", "")</f>
        <v>M8Z4X5</v>
      </c>
      <c r="O314" s="28" t="s">
        <v>2529</v>
      </c>
      <c r="P314" s="56">
        <f>'FINAL 2017-WP-Data'!N311</f>
        <v>36268.699999999997</v>
      </c>
      <c r="Q314" s="56">
        <f>'FINAL 2017-WP-Data'!O311</f>
        <v>0</v>
      </c>
      <c r="R314" s="28">
        <f>'FINAL 2017-WP-Data'!R311</f>
        <v>0</v>
      </c>
      <c r="S314" s="28" t="str">
        <f>'FINAL 2017-WP-Data'!V311</f>
        <v>O</v>
      </c>
      <c r="AH314" s="35"/>
    </row>
    <row r="315" spans="1:34" x14ac:dyDescent="0.2">
      <c r="A315" s="28">
        <f>'FINAL 2017-WP-Data'!S312</f>
        <v>0</v>
      </c>
      <c r="B315" s="28">
        <f>'FINAL 2017-WP-Data'!T312</f>
        <v>0</v>
      </c>
      <c r="C315" s="28">
        <f>'FINAL 2017-WP-Data'!U312</f>
        <v>0</v>
      </c>
      <c r="D315" s="28" t="str">
        <f>'FINAL 2017-WP-Data'!P312</f>
        <v>000000000</v>
      </c>
      <c r="E315" s="28" t="str">
        <f>'FINAL 2017-WP-Data'!Q312</f>
        <v>124203415RT0001</v>
      </c>
      <c r="F315" s="28" t="str">
        <f>'FINAL 2017-WP-Data'!D312</f>
        <v>BOS GLASS INC.</v>
      </c>
      <c r="G315" s="28">
        <f>'FINAL 2017-WP-Data'!E312</f>
        <v>0</v>
      </c>
      <c r="H315" s="28">
        <f>'FINAL 2017-WP-Data'!M312</f>
        <v>3</v>
      </c>
      <c r="I315" s="28" t="str">
        <f>'FINAL 2017-WP-Data'!F312</f>
        <v>P.O.BOX# 81101; HARBOUR SQUARE</v>
      </c>
      <c r="J315" s="28" t="str">
        <f>'FINAL 2017-WP-Data'!G312</f>
        <v>89 QUEENS QUAY WEST</v>
      </c>
      <c r="K315" s="28" t="str">
        <f>'FINAL 2017-WP-Data'!H312</f>
        <v>Toronto</v>
      </c>
      <c r="L315" s="28" t="str">
        <f>'FINAL 2017-WP-Data'!I312</f>
        <v>ON</v>
      </c>
      <c r="M315" s="28" t="str">
        <f>'FINAL 2017-WP-Data'!K312</f>
        <v>Can</v>
      </c>
      <c r="N315" s="59" t="str">
        <f>SUBSTITUTE('FINAL 2017-WP-Data'!J312, " ", "")</f>
        <v>M5J2V3</v>
      </c>
      <c r="O315" s="28" t="s">
        <v>2529</v>
      </c>
      <c r="P315" s="56">
        <f>'FINAL 2017-WP-Data'!N312</f>
        <v>36295</v>
      </c>
      <c r="Q315" s="56">
        <f>'FINAL 2017-WP-Data'!O312</f>
        <v>0</v>
      </c>
      <c r="R315" s="28">
        <f>'FINAL 2017-WP-Data'!R312</f>
        <v>0</v>
      </c>
      <c r="S315" s="28" t="str">
        <f>'FINAL 2017-WP-Data'!V312</f>
        <v>O</v>
      </c>
      <c r="AH315" s="35"/>
    </row>
    <row r="316" spans="1:34" x14ac:dyDescent="0.2">
      <c r="A316" s="28">
        <f>'FINAL 2017-WP-Data'!S313</f>
        <v>0</v>
      </c>
      <c r="B316" s="28">
        <f>'FINAL 2017-WP-Data'!T313</f>
        <v>0</v>
      </c>
      <c r="C316" s="28">
        <f>'FINAL 2017-WP-Data'!U313</f>
        <v>0</v>
      </c>
      <c r="D316" s="28" t="str">
        <f>'FINAL 2017-WP-Data'!P313</f>
        <v>000000000</v>
      </c>
      <c r="E316" s="28" t="str">
        <f>'FINAL 2017-WP-Data'!Q313</f>
        <v>830318556RT0001</v>
      </c>
      <c r="F316" s="28" t="str">
        <f>'FINAL 2017-WP-Data'!D313</f>
        <v>PALADIN SECURITY GROUP (ONTARI</v>
      </c>
      <c r="G316" s="28" t="str">
        <f>'FINAL 2017-WP-Data'!E313</f>
        <v>O) LTD</v>
      </c>
      <c r="H316" s="28">
        <f>'FINAL 2017-WP-Data'!M313</f>
        <v>1</v>
      </c>
      <c r="I316" s="28" t="str">
        <f>'FINAL 2017-WP-Data'!F313</f>
        <v>SUITE 201 3001 WAYBURNE DRIVE</v>
      </c>
      <c r="J316" s="28">
        <f>'FINAL 2017-WP-Data'!G313</f>
        <v>0</v>
      </c>
      <c r="K316" s="28" t="str">
        <f>'FINAL 2017-WP-Data'!H313</f>
        <v>BURNABY</v>
      </c>
      <c r="L316" s="28" t="str">
        <f>'FINAL 2017-WP-Data'!I313</f>
        <v>BC</v>
      </c>
      <c r="M316" s="28" t="str">
        <f>'FINAL 2017-WP-Data'!K313</f>
        <v>Can</v>
      </c>
      <c r="N316" s="59" t="str">
        <f>SUBSTITUTE('FINAL 2017-WP-Data'!J313, " ", "")</f>
        <v>V5G4W3</v>
      </c>
      <c r="O316" s="28" t="s">
        <v>2529</v>
      </c>
      <c r="P316" s="56">
        <f>'FINAL 2017-WP-Data'!N313</f>
        <v>36642.130000000005</v>
      </c>
      <c r="Q316" s="56">
        <f>'FINAL 2017-WP-Data'!O313</f>
        <v>0</v>
      </c>
      <c r="R316" s="28">
        <f>'FINAL 2017-WP-Data'!R313</f>
        <v>0</v>
      </c>
      <c r="S316" s="28" t="str">
        <f>'FINAL 2017-WP-Data'!V313</f>
        <v>O</v>
      </c>
      <c r="AH316" s="35"/>
    </row>
    <row r="317" spans="1:34" x14ac:dyDescent="0.2">
      <c r="A317" s="28">
        <f>'FINAL 2017-WP-Data'!S314</f>
        <v>0</v>
      </c>
      <c r="B317" s="28">
        <f>'FINAL 2017-WP-Data'!T314</f>
        <v>0</v>
      </c>
      <c r="C317" s="28">
        <f>'FINAL 2017-WP-Data'!U314</f>
        <v>0</v>
      </c>
      <c r="D317" s="28" t="str">
        <f>'FINAL 2017-WP-Data'!P314</f>
        <v>000000000</v>
      </c>
      <c r="E317" s="28" t="str">
        <f>'FINAL 2017-WP-Data'!Q314</f>
        <v>130320070RT0001</v>
      </c>
      <c r="F317" s="28" t="str">
        <f>'FINAL 2017-WP-Data'!D314</f>
        <v>Drechsel Business Interiors</v>
      </c>
      <c r="G317" s="28">
        <f>'FINAL 2017-WP-Data'!E314</f>
        <v>0</v>
      </c>
      <c r="H317" s="28" t="str">
        <f>'FINAL 2017-WP-Data'!M314</f>
        <v>3</v>
      </c>
      <c r="I317" s="28" t="str">
        <f>'FINAL 2017-WP-Data'!F314</f>
        <v>400 Oakdale Rd</v>
      </c>
      <c r="J317" s="28">
        <f>'FINAL 2017-WP-Data'!G314</f>
        <v>0</v>
      </c>
      <c r="K317" s="28" t="str">
        <f>'FINAL 2017-WP-Data'!H314</f>
        <v>Toronto</v>
      </c>
      <c r="L317" s="28" t="str">
        <f>'FINAL 2017-WP-Data'!I314</f>
        <v>ON</v>
      </c>
      <c r="M317" s="28" t="str">
        <f>'FINAL 2017-WP-Data'!K314</f>
        <v>Can</v>
      </c>
      <c r="N317" s="59" t="str">
        <f>SUBSTITUTE('FINAL 2017-WP-Data'!J314, " ", "")</f>
        <v>M3N1W5</v>
      </c>
      <c r="O317" s="28" t="s">
        <v>2529</v>
      </c>
      <c r="P317" s="56">
        <f>'FINAL 2017-WP-Data'!N314</f>
        <v>37119.75</v>
      </c>
      <c r="Q317" s="56">
        <f>'FINAL 2017-WP-Data'!O314</f>
        <v>0</v>
      </c>
      <c r="R317" s="28">
        <f>'FINAL 2017-WP-Data'!R314</f>
        <v>0</v>
      </c>
      <c r="S317" s="28" t="str">
        <f>'FINAL 2017-WP-Data'!V314</f>
        <v>O</v>
      </c>
      <c r="AH317" s="35"/>
    </row>
    <row r="318" spans="1:34" x14ac:dyDescent="0.2">
      <c r="A318" s="28">
        <f>'FINAL 2017-WP-Data'!S315</f>
        <v>0</v>
      </c>
      <c r="B318" s="28">
        <f>'FINAL 2017-WP-Data'!T315</f>
        <v>0</v>
      </c>
      <c r="C318" s="28">
        <f>'FINAL 2017-WP-Data'!U315</f>
        <v>0</v>
      </c>
      <c r="D318" s="28" t="str">
        <f>'FINAL 2017-WP-Data'!P315</f>
        <v>000000000</v>
      </c>
      <c r="E318" s="28" t="str">
        <f>'FINAL 2017-WP-Data'!Q315</f>
        <v>121577183RT0001</v>
      </c>
      <c r="F318" s="28" t="str">
        <f>'FINAL 2017-WP-Data'!D315</f>
        <v>Learning Tree International</v>
      </c>
      <c r="G318" s="28">
        <f>'FINAL 2017-WP-Data'!E315</f>
        <v>0</v>
      </c>
      <c r="H318" s="28" t="str">
        <f>'FINAL 2017-WP-Data'!M315</f>
        <v>3</v>
      </c>
      <c r="I318" s="28" t="str">
        <f>'FINAL 2017-WP-Data'!F315</f>
        <v>P.O.Box 70030</v>
      </c>
      <c r="J318" s="28">
        <f>'FINAL 2017-WP-Data'!G315</f>
        <v>0</v>
      </c>
      <c r="K318" s="28" t="str">
        <f>'FINAL 2017-WP-Data'!H315</f>
        <v>Ottawa</v>
      </c>
      <c r="L318" s="28" t="str">
        <f>'FINAL 2017-WP-Data'!I315</f>
        <v>ON</v>
      </c>
      <c r="M318" s="28" t="str">
        <f>'FINAL 2017-WP-Data'!K315</f>
        <v>Can</v>
      </c>
      <c r="N318" s="59" t="str">
        <f>SUBSTITUTE('FINAL 2017-WP-Data'!J315, " ", "")</f>
        <v>K2P2M3</v>
      </c>
      <c r="O318" s="28" t="s">
        <v>2529</v>
      </c>
      <c r="P318" s="56">
        <f>'FINAL 2017-WP-Data'!N315</f>
        <v>37175</v>
      </c>
      <c r="Q318" s="56">
        <f>'FINAL 2017-WP-Data'!O315</f>
        <v>0</v>
      </c>
      <c r="R318" s="28">
        <f>'FINAL 2017-WP-Data'!R315</f>
        <v>0</v>
      </c>
      <c r="S318" s="28" t="str">
        <f>'FINAL 2017-WP-Data'!V315</f>
        <v>O</v>
      </c>
      <c r="AH318" s="35"/>
    </row>
    <row r="319" spans="1:34" x14ac:dyDescent="0.2">
      <c r="A319" s="28">
        <f>'FINAL 2017-WP-Data'!S316</f>
        <v>0</v>
      </c>
      <c r="B319" s="28">
        <f>'FINAL 2017-WP-Data'!T316</f>
        <v>0</v>
      </c>
      <c r="C319" s="28">
        <f>'FINAL 2017-WP-Data'!U316</f>
        <v>0</v>
      </c>
      <c r="D319" s="28" t="str">
        <f>'FINAL 2017-WP-Data'!P316</f>
        <v>000000000</v>
      </c>
      <c r="E319" s="28" t="str">
        <f>'FINAL 2017-WP-Data'!Q316</f>
        <v>748829892RT0001</v>
      </c>
      <c r="F319" s="28" t="str">
        <f>'FINAL 2017-WP-Data'!D316</f>
        <v>Kastner Law - In Trust</v>
      </c>
      <c r="G319" s="28">
        <f>'FINAL 2017-WP-Data'!E316</f>
        <v>0</v>
      </c>
      <c r="H319" s="28">
        <f>'FINAL 2017-WP-Data'!M316</f>
        <v>3</v>
      </c>
      <c r="I319" s="28" t="str">
        <f>'FINAL 2017-WP-Data'!F316</f>
        <v>65 Queen St. W, Suite 1240</v>
      </c>
      <c r="J319" s="28">
        <f>'FINAL 2017-WP-Data'!G316</f>
        <v>0</v>
      </c>
      <c r="K319" s="28" t="str">
        <f>'FINAL 2017-WP-Data'!H316</f>
        <v>Toronto</v>
      </c>
      <c r="L319" s="28" t="str">
        <f>'FINAL 2017-WP-Data'!I316</f>
        <v>ON</v>
      </c>
      <c r="M319" s="28" t="str">
        <f>'FINAL 2017-WP-Data'!K316</f>
        <v>Can</v>
      </c>
      <c r="N319" s="59" t="str">
        <f>SUBSTITUTE('FINAL 2017-WP-Data'!J316, " ", "")</f>
        <v>M5H2M5</v>
      </c>
      <c r="O319" s="28" t="s">
        <v>2529</v>
      </c>
      <c r="P319" s="56">
        <f>'FINAL 2017-WP-Data'!N316</f>
        <v>38708.58</v>
      </c>
      <c r="Q319" s="56">
        <f>'FINAL 2017-WP-Data'!O316</f>
        <v>0</v>
      </c>
      <c r="R319" s="28">
        <f>'FINAL 2017-WP-Data'!R316</f>
        <v>0</v>
      </c>
      <c r="S319" s="28" t="str">
        <f>'FINAL 2017-WP-Data'!V316</f>
        <v>O</v>
      </c>
      <c r="AH319" s="35"/>
    </row>
    <row r="320" spans="1:34" x14ac:dyDescent="0.2">
      <c r="A320" s="28">
        <f>'FINAL 2017-WP-Data'!S317</f>
        <v>0</v>
      </c>
      <c r="B320" s="28">
        <f>'FINAL 2017-WP-Data'!T317</f>
        <v>0</v>
      </c>
      <c r="C320" s="28">
        <f>'FINAL 2017-WP-Data'!U317</f>
        <v>0</v>
      </c>
      <c r="D320" s="28" t="str">
        <f>'FINAL 2017-WP-Data'!P317</f>
        <v>000000000</v>
      </c>
      <c r="E320" s="28" t="str">
        <f>'FINAL 2017-WP-Data'!Q317</f>
        <v>857879985RT0001</v>
      </c>
      <c r="F320" s="28" t="str">
        <f>'FINAL 2017-WP-Data'!D317</f>
        <v>GP CANADA CO</v>
      </c>
      <c r="G320" s="28">
        <f>'FINAL 2017-WP-Data'!E317</f>
        <v>0</v>
      </c>
      <c r="H320" s="28">
        <f>'FINAL 2017-WP-Data'!M317</f>
        <v>3</v>
      </c>
      <c r="I320" s="28" t="str">
        <f>'FINAL 2017-WP-Data'!F317</f>
        <v>C/O M17336 CASE POSTALE 11733</v>
      </c>
      <c r="J320" s="28" t="str">
        <f>'FINAL 2017-WP-Data'!G317</f>
        <v>SUCCURSALE</v>
      </c>
      <c r="K320" s="28" t="str">
        <f>'FINAL 2017-WP-Data'!H317</f>
        <v>MONTREAL</v>
      </c>
      <c r="L320" s="28" t="str">
        <f>'FINAL 2017-WP-Data'!I317</f>
        <v>QC</v>
      </c>
      <c r="M320" s="28" t="str">
        <f>'FINAL 2017-WP-Data'!K317</f>
        <v>Can</v>
      </c>
      <c r="N320" s="59" t="str">
        <f>SUBSTITUTE('FINAL 2017-WP-Data'!J317, " ", "")</f>
        <v>H3C6R4</v>
      </c>
      <c r="O320" s="28" t="s">
        <v>2529</v>
      </c>
      <c r="P320" s="56">
        <f>'FINAL 2017-WP-Data'!N317</f>
        <v>38795</v>
      </c>
      <c r="Q320" s="56">
        <f>'FINAL 2017-WP-Data'!O317</f>
        <v>0</v>
      </c>
      <c r="R320" s="28">
        <f>'FINAL 2017-WP-Data'!R317</f>
        <v>0</v>
      </c>
      <c r="S320" s="28" t="str">
        <f>'FINAL 2017-WP-Data'!V317</f>
        <v>O</v>
      </c>
      <c r="AH320" s="35"/>
    </row>
    <row r="321" spans="1:34" x14ac:dyDescent="0.2">
      <c r="A321" s="28">
        <f>'FINAL 2017-WP-Data'!S318</f>
        <v>0</v>
      </c>
      <c r="B321" s="28">
        <f>'FINAL 2017-WP-Data'!T318</f>
        <v>0</v>
      </c>
      <c r="C321" s="28">
        <f>'FINAL 2017-WP-Data'!U318</f>
        <v>0</v>
      </c>
      <c r="D321" s="28" t="str">
        <f>'FINAL 2017-WP-Data'!P318</f>
        <v>000000000</v>
      </c>
      <c r="E321" s="28" t="str">
        <f>'FINAL 2017-WP-Data'!Q318</f>
        <v>101987279RT0001</v>
      </c>
      <c r="F321" s="28" t="str">
        <f>'FINAL 2017-WP-Data'!D318</f>
        <v>GEOLOGIC SYSTEMS</v>
      </c>
      <c r="G321" s="28">
        <f>'FINAL 2017-WP-Data'!E318</f>
        <v>0</v>
      </c>
      <c r="H321" s="28">
        <f>'FINAL 2017-WP-Data'!M318</f>
        <v>3</v>
      </c>
      <c r="I321" s="28" t="str">
        <f>'FINAL 2017-WP-Data'!F318</f>
        <v>SUITE 1500, 401 9 AVENUE SW</v>
      </c>
      <c r="J321" s="28">
        <f>'FINAL 2017-WP-Data'!G318</f>
        <v>0</v>
      </c>
      <c r="K321" s="28" t="str">
        <f>'FINAL 2017-WP-Data'!H318</f>
        <v>CALGARY</v>
      </c>
      <c r="L321" s="28" t="str">
        <f>'FINAL 2017-WP-Data'!I318</f>
        <v>AB</v>
      </c>
      <c r="M321" s="28" t="str">
        <f>'FINAL 2017-WP-Data'!K318</f>
        <v>Can</v>
      </c>
      <c r="N321" s="59" t="str">
        <f>SUBSTITUTE('FINAL 2017-WP-Data'!J318, " ", "")</f>
        <v>T2P3C5</v>
      </c>
      <c r="O321" s="28" t="s">
        <v>2529</v>
      </c>
      <c r="P321" s="56">
        <f>'FINAL 2017-WP-Data'!N318</f>
        <v>38950</v>
      </c>
      <c r="Q321" s="56">
        <f>'FINAL 2017-WP-Data'!O318</f>
        <v>0</v>
      </c>
      <c r="R321" s="28">
        <f>'FINAL 2017-WP-Data'!R318</f>
        <v>0</v>
      </c>
      <c r="S321" s="28" t="str">
        <f>'FINAL 2017-WP-Data'!V318</f>
        <v>O</v>
      </c>
      <c r="AH321" s="35"/>
    </row>
    <row r="322" spans="1:34" x14ac:dyDescent="0.2">
      <c r="A322" s="28">
        <f>'FINAL 2017-WP-Data'!S319</f>
        <v>0</v>
      </c>
      <c r="B322" s="28">
        <f>'FINAL 2017-WP-Data'!T319</f>
        <v>0</v>
      </c>
      <c r="C322" s="28">
        <f>'FINAL 2017-WP-Data'!U319</f>
        <v>0</v>
      </c>
      <c r="D322" s="28" t="str">
        <f>'FINAL 2017-WP-Data'!P319</f>
        <v>000000000</v>
      </c>
      <c r="E322" s="28" t="str">
        <f>'FINAL 2017-WP-Data'!Q319</f>
        <v>899928253RT0001</v>
      </c>
      <c r="F322" s="28" t="str">
        <f>'FINAL 2017-WP-Data'!D319</f>
        <v>EQ Consulting Inc.</v>
      </c>
      <c r="G322" s="28">
        <f>'FINAL 2017-WP-Data'!E319</f>
        <v>0</v>
      </c>
      <c r="H322" s="28" t="str">
        <f>'FINAL 2017-WP-Data'!M319</f>
        <v>3</v>
      </c>
      <c r="I322" s="28" t="str">
        <f>'FINAL 2017-WP-Data'!F319</f>
        <v>5785 Yonge Street Unit 503</v>
      </c>
      <c r="J322" s="28">
        <f>'FINAL 2017-WP-Data'!G319</f>
        <v>0</v>
      </c>
      <c r="K322" s="28" t="str">
        <f>'FINAL 2017-WP-Data'!H319</f>
        <v>Toronto</v>
      </c>
      <c r="L322" s="28" t="str">
        <f>'FINAL 2017-WP-Data'!I319</f>
        <v>ON</v>
      </c>
      <c r="M322" s="28" t="str">
        <f>'FINAL 2017-WP-Data'!K319</f>
        <v>Can</v>
      </c>
      <c r="N322" s="59" t="str">
        <f>SUBSTITUTE('FINAL 2017-WP-Data'!J319, " ", "")</f>
        <v>M2M4J2</v>
      </c>
      <c r="O322" s="28" t="s">
        <v>2529</v>
      </c>
      <c r="P322" s="56">
        <f>'FINAL 2017-WP-Data'!N319</f>
        <v>39400</v>
      </c>
      <c r="Q322" s="56">
        <f>'FINAL 2017-WP-Data'!O319</f>
        <v>0</v>
      </c>
      <c r="R322" s="28">
        <f>'FINAL 2017-WP-Data'!R319</f>
        <v>0</v>
      </c>
      <c r="S322" s="28" t="str">
        <f>'FINAL 2017-WP-Data'!V319</f>
        <v>O</v>
      </c>
      <c r="AH322" s="35"/>
    </row>
    <row r="323" spans="1:34" x14ac:dyDescent="0.2">
      <c r="A323" s="28">
        <f>'FINAL 2017-WP-Data'!S320</f>
        <v>0</v>
      </c>
      <c r="B323" s="28">
        <f>'FINAL 2017-WP-Data'!T320</f>
        <v>0</v>
      </c>
      <c r="C323" s="28">
        <f>'FINAL 2017-WP-Data'!U320</f>
        <v>0</v>
      </c>
      <c r="D323" s="28" t="str">
        <f>'FINAL 2017-WP-Data'!P320</f>
        <v>000000000</v>
      </c>
      <c r="E323" s="28" t="str">
        <f>'FINAL 2017-WP-Data'!Q320</f>
        <v>139928329RT0001</v>
      </c>
      <c r="F323" s="28" t="str">
        <f>'FINAL 2017-WP-Data'!D320</f>
        <v>Q Media Solutions Inc.</v>
      </c>
      <c r="G323" s="28">
        <f>'FINAL 2017-WP-Data'!E320</f>
        <v>0</v>
      </c>
      <c r="H323" s="28" t="str">
        <f>'FINAL 2017-WP-Data'!M320</f>
        <v>3</v>
      </c>
      <c r="I323" s="28" t="str">
        <f>'FINAL 2017-WP-Data'!F320</f>
        <v>2 Berkeley St. Suite 305</v>
      </c>
      <c r="J323" s="28">
        <f>'FINAL 2017-WP-Data'!G320</f>
        <v>0</v>
      </c>
      <c r="K323" s="28" t="str">
        <f>'FINAL 2017-WP-Data'!H320</f>
        <v>Toronto</v>
      </c>
      <c r="L323" s="28" t="str">
        <f>'FINAL 2017-WP-Data'!I320</f>
        <v>ON</v>
      </c>
      <c r="M323" s="28" t="str">
        <f>'FINAL 2017-WP-Data'!K320</f>
        <v>Can</v>
      </c>
      <c r="N323" s="59" t="str">
        <f>SUBSTITUTE('FINAL 2017-WP-Data'!J320, " ", "")</f>
        <v>M5A4J5</v>
      </c>
      <c r="O323" s="28" t="s">
        <v>2529</v>
      </c>
      <c r="P323" s="56">
        <f>'FINAL 2017-WP-Data'!N320</f>
        <v>39761.65</v>
      </c>
      <c r="Q323" s="56">
        <f>'FINAL 2017-WP-Data'!O320</f>
        <v>0</v>
      </c>
      <c r="R323" s="28">
        <f>'FINAL 2017-WP-Data'!R320</f>
        <v>0</v>
      </c>
      <c r="S323" s="28" t="str">
        <f>'FINAL 2017-WP-Data'!V320</f>
        <v>O</v>
      </c>
      <c r="AH323" s="35"/>
    </row>
    <row r="324" spans="1:34" x14ac:dyDescent="0.2">
      <c r="A324" s="28">
        <f>'FINAL 2017-WP-Data'!S321</f>
        <v>0</v>
      </c>
      <c r="B324" s="28">
        <f>'FINAL 2017-WP-Data'!T321</f>
        <v>0</v>
      </c>
      <c r="C324" s="28">
        <f>'FINAL 2017-WP-Data'!U321</f>
        <v>0</v>
      </c>
      <c r="D324" s="28" t="str">
        <f>'FINAL 2017-WP-Data'!P321</f>
        <v>000000000</v>
      </c>
      <c r="E324" s="28" t="str">
        <f>'FINAL 2017-WP-Data'!Q321</f>
        <v>000000000RT0001</v>
      </c>
      <c r="F324" s="28" t="str">
        <f>'FINAL 2017-WP-Data'!D321</f>
        <v>FORRESTER</v>
      </c>
      <c r="G324" s="28">
        <f>'FINAL 2017-WP-Data'!E321</f>
        <v>0</v>
      </c>
      <c r="H324" s="28">
        <f>'FINAL 2017-WP-Data'!M321</f>
        <v>3</v>
      </c>
      <c r="I324" s="28" t="str">
        <f>'FINAL 2017-WP-Data'!F321</f>
        <v>PO BOX 15440 STATION A</v>
      </c>
      <c r="J324" s="28">
        <f>'FINAL 2017-WP-Data'!G321</f>
        <v>0</v>
      </c>
      <c r="K324" s="28" t="str">
        <f>'FINAL 2017-WP-Data'!H321</f>
        <v>Toronto</v>
      </c>
      <c r="L324" s="28" t="str">
        <f>'FINAL 2017-WP-Data'!I321</f>
        <v>ON</v>
      </c>
      <c r="M324" s="28" t="str">
        <f>'FINAL 2017-WP-Data'!K321</f>
        <v>Can</v>
      </c>
      <c r="N324" s="59" t="str">
        <f>SUBSTITUTE('FINAL 2017-WP-Data'!J321, " ", "")</f>
        <v>M5W1C1</v>
      </c>
      <c r="O324" s="28" t="s">
        <v>2529</v>
      </c>
      <c r="P324" s="56">
        <f>'FINAL 2017-WP-Data'!N321</f>
        <v>40000</v>
      </c>
      <c r="Q324" s="56">
        <f>'FINAL 2017-WP-Data'!O321</f>
        <v>0</v>
      </c>
      <c r="R324" s="28">
        <f>'FINAL 2017-WP-Data'!R321</f>
        <v>0</v>
      </c>
      <c r="S324" s="28" t="str">
        <f>'FINAL 2017-WP-Data'!V321</f>
        <v>O</v>
      </c>
      <c r="AH324" s="35"/>
    </row>
    <row r="325" spans="1:34" x14ac:dyDescent="0.2">
      <c r="A325" s="28">
        <f>'FINAL 2017-WP-Data'!S322</f>
        <v>0</v>
      </c>
      <c r="B325" s="28">
        <f>'FINAL 2017-WP-Data'!T322</f>
        <v>0</v>
      </c>
      <c r="C325" s="28">
        <f>'FINAL 2017-WP-Data'!U322</f>
        <v>0</v>
      </c>
      <c r="D325" s="28" t="str">
        <f>'FINAL 2017-WP-Data'!P322</f>
        <v>000000000</v>
      </c>
      <c r="E325" s="28" t="str">
        <f>'FINAL 2017-WP-Data'!Q322</f>
        <v>890682669RT0001</v>
      </c>
      <c r="F325" s="28" t="str">
        <f>'FINAL 2017-WP-Data'!D322</f>
        <v>Engie MultiTech Ltd.</v>
      </c>
      <c r="G325" s="28">
        <f>'FINAL 2017-WP-Data'!E322</f>
        <v>0</v>
      </c>
      <c r="H325" s="28" t="str">
        <f>'FINAL 2017-WP-Data'!M322</f>
        <v>3</v>
      </c>
      <c r="I325" s="28" t="str">
        <f>'FINAL 2017-WP-Data'!F322</f>
        <v>2640 Argentina Road</v>
      </c>
      <c r="J325" s="28">
        <f>'FINAL 2017-WP-Data'!G322</f>
        <v>0</v>
      </c>
      <c r="K325" s="28" t="str">
        <f>'FINAL 2017-WP-Data'!H322</f>
        <v>Mississauga</v>
      </c>
      <c r="L325" s="28" t="str">
        <f>'FINAL 2017-WP-Data'!I322</f>
        <v>ON</v>
      </c>
      <c r="M325" s="28" t="str">
        <f>'FINAL 2017-WP-Data'!K322</f>
        <v>Can</v>
      </c>
      <c r="N325" s="59" t="str">
        <f>SUBSTITUTE('FINAL 2017-WP-Data'!J322, " ", "")</f>
        <v>L5N6C5</v>
      </c>
      <c r="O325" s="28" t="s">
        <v>2529</v>
      </c>
      <c r="P325" s="56">
        <f>'FINAL 2017-WP-Data'!N322</f>
        <v>40008.44</v>
      </c>
      <c r="Q325" s="56">
        <f>'FINAL 2017-WP-Data'!O322</f>
        <v>0</v>
      </c>
      <c r="R325" s="28">
        <f>'FINAL 2017-WP-Data'!R322</f>
        <v>0</v>
      </c>
      <c r="S325" s="28" t="str">
        <f>'FINAL 2017-WP-Data'!V322</f>
        <v>O</v>
      </c>
      <c r="AH325" s="35"/>
    </row>
    <row r="326" spans="1:34" x14ac:dyDescent="0.2">
      <c r="A326" s="28">
        <f>'FINAL 2017-WP-Data'!S323</f>
        <v>0</v>
      </c>
      <c r="B326" s="28">
        <f>'FINAL 2017-WP-Data'!T323</f>
        <v>0</v>
      </c>
      <c r="C326" s="28">
        <f>'FINAL 2017-WP-Data'!U323</f>
        <v>0</v>
      </c>
      <c r="D326" s="28" t="str">
        <f>'FINAL 2017-WP-Data'!P323</f>
        <v>000000000</v>
      </c>
      <c r="E326" s="28" t="str">
        <f>'FINAL 2017-WP-Data'!Q323</f>
        <v>104752415RT0001</v>
      </c>
      <c r="F326" s="28" t="str">
        <f>'FINAL 2017-WP-Data'!D323</f>
        <v>SCOTIA CAPITAL INC</v>
      </c>
      <c r="G326" s="28">
        <f>'FINAL 2017-WP-Data'!E323</f>
        <v>0</v>
      </c>
      <c r="H326" s="28">
        <f>'FINAL 2017-WP-Data'!M323</f>
        <v>3</v>
      </c>
      <c r="I326" s="28" t="str">
        <f>'FINAL 2017-WP-Data'!F323</f>
        <v>40 KING STREET WEST</v>
      </c>
      <c r="J326" s="28" t="str">
        <f>'FINAL 2017-WP-Data'!G323</f>
        <v>68TH FLOOR</v>
      </c>
      <c r="K326" s="28" t="str">
        <f>'FINAL 2017-WP-Data'!H323</f>
        <v>Toronto</v>
      </c>
      <c r="L326" s="28" t="str">
        <f>'FINAL 2017-WP-Data'!I323</f>
        <v>ON</v>
      </c>
      <c r="M326" s="28" t="str">
        <f>'FINAL 2017-WP-Data'!K323</f>
        <v>Can</v>
      </c>
      <c r="N326" s="59" t="str">
        <f>SUBSTITUTE('FINAL 2017-WP-Data'!J323, " ", "")</f>
        <v>M5H3Y2</v>
      </c>
      <c r="O326" s="28" t="s">
        <v>2529</v>
      </c>
      <c r="P326" s="56">
        <f>'FINAL 2017-WP-Data'!N323</f>
        <v>40555.47</v>
      </c>
      <c r="Q326" s="56">
        <f>'FINAL 2017-WP-Data'!O323</f>
        <v>0</v>
      </c>
      <c r="R326" s="28">
        <f>'FINAL 2017-WP-Data'!R323</f>
        <v>0</v>
      </c>
      <c r="S326" s="28" t="str">
        <f>'FINAL 2017-WP-Data'!V323</f>
        <v>O</v>
      </c>
      <c r="AH326" s="35"/>
    </row>
    <row r="327" spans="1:34" x14ac:dyDescent="0.2">
      <c r="A327" s="28">
        <f>'FINAL 2017-WP-Data'!S324</f>
        <v>0</v>
      </c>
      <c r="B327" s="28">
        <f>'FINAL 2017-WP-Data'!T324</f>
        <v>0</v>
      </c>
      <c r="C327" s="28">
        <f>'FINAL 2017-WP-Data'!U324</f>
        <v>0</v>
      </c>
      <c r="D327" s="28" t="str">
        <f>'FINAL 2017-WP-Data'!P324</f>
        <v>000000000</v>
      </c>
      <c r="E327" s="28" t="str">
        <f>'FINAL 2017-WP-Data'!Q324</f>
        <v>898609276RT0001</v>
      </c>
      <c r="F327" s="28" t="str">
        <f>'FINAL 2017-WP-Data'!D324</f>
        <v>Women in Capital Markets</v>
      </c>
      <c r="G327" s="28">
        <f>'FINAL 2017-WP-Data'!E324</f>
        <v>0</v>
      </c>
      <c r="H327" s="28" t="str">
        <f>'FINAL 2017-WP-Data'!M324</f>
        <v>3</v>
      </c>
      <c r="I327" s="28" t="str">
        <f>'FINAL 2017-WP-Data'!F324</f>
        <v>37 Front Street East 2nd Floor</v>
      </c>
      <c r="J327" s="28" t="str">
        <f>'FINAL 2017-WP-Data'!G324</f>
        <v>Mailroom, Suite 300</v>
      </c>
      <c r="K327" s="28" t="str">
        <f>'FINAL 2017-WP-Data'!H324</f>
        <v>Toronto</v>
      </c>
      <c r="L327" s="28" t="str">
        <f>'FINAL 2017-WP-Data'!I324</f>
        <v>ON</v>
      </c>
      <c r="M327" s="28" t="str">
        <f>'FINAL 2017-WP-Data'!K324</f>
        <v>Can</v>
      </c>
      <c r="N327" s="59" t="str">
        <f>SUBSTITUTE('FINAL 2017-WP-Data'!J324, " ", "")</f>
        <v>M5E1B3</v>
      </c>
      <c r="O327" s="28" t="s">
        <v>2529</v>
      </c>
      <c r="P327" s="56">
        <f>'FINAL 2017-WP-Data'!N324</f>
        <v>40947.85</v>
      </c>
      <c r="Q327" s="56">
        <f>'FINAL 2017-WP-Data'!O324</f>
        <v>0</v>
      </c>
      <c r="R327" s="28">
        <f>'FINAL 2017-WP-Data'!R324</f>
        <v>0</v>
      </c>
      <c r="S327" s="28" t="str">
        <f>'FINAL 2017-WP-Data'!V324</f>
        <v>O</v>
      </c>
      <c r="AH327" s="35"/>
    </row>
    <row r="328" spans="1:34" x14ac:dyDescent="0.2">
      <c r="A328" s="28">
        <f>'FINAL 2017-WP-Data'!S325</f>
        <v>0</v>
      </c>
      <c r="B328" s="28">
        <f>'FINAL 2017-WP-Data'!T325</f>
        <v>0</v>
      </c>
      <c r="C328" s="28">
        <f>'FINAL 2017-WP-Data'!U325</f>
        <v>0</v>
      </c>
      <c r="D328" s="28" t="str">
        <f>'FINAL 2017-WP-Data'!P325</f>
        <v>000000000</v>
      </c>
      <c r="E328" s="28" t="str">
        <f>'FINAL 2017-WP-Data'!Q325</f>
        <v>827415043RT0001</v>
      </c>
      <c r="F328" s="28" t="str">
        <f>'FINAL 2017-WP-Data'!D325</f>
        <v>Canada Workday ULC</v>
      </c>
      <c r="G328" s="28">
        <f>'FINAL 2017-WP-Data'!E325</f>
        <v>0</v>
      </c>
      <c r="H328" s="28" t="str">
        <f>'FINAL 2017-WP-Data'!M325</f>
        <v>3</v>
      </c>
      <c r="I328" s="28" t="str">
        <f>'FINAL 2017-WP-Data'!F325</f>
        <v>901 West 3rd Street, Suite 215</v>
      </c>
      <c r="J328" s="28">
        <f>'FINAL 2017-WP-Data'!G325</f>
        <v>0</v>
      </c>
      <c r="K328" s="28" t="str">
        <f>'FINAL 2017-WP-Data'!H325</f>
        <v>North Vancouver</v>
      </c>
      <c r="L328" s="28" t="str">
        <f>'FINAL 2017-WP-Data'!I325</f>
        <v>BC</v>
      </c>
      <c r="M328" s="28" t="str">
        <f>'FINAL 2017-WP-Data'!K325</f>
        <v>Can</v>
      </c>
      <c r="N328" s="59" t="str">
        <f>SUBSTITUTE('FINAL 2017-WP-Data'!J325, " ", "")</f>
        <v>M7P3P9</v>
      </c>
      <c r="O328" s="28" t="s">
        <v>2529</v>
      </c>
      <c r="P328" s="56">
        <f>'FINAL 2017-WP-Data'!N325</f>
        <v>41169.06</v>
      </c>
      <c r="Q328" s="56">
        <f>'FINAL 2017-WP-Data'!O325</f>
        <v>0</v>
      </c>
      <c r="R328" s="28">
        <f>'FINAL 2017-WP-Data'!R325</f>
        <v>0</v>
      </c>
      <c r="S328" s="28" t="str">
        <f>'FINAL 2017-WP-Data'!V325</f>
        <v>O</v>
      </c>
      <c r="AH328" s="35"/>
    </row>
    <row r="329" spans="1:34" x14ac:dyDescent="0.2">
      <c r="A329" s="28">
        <f>'FINAL 2017-WP-Data'!S326</f>
        <v>0</v>
      </c>
      <c r="B329" s="28">
        <f>'FINAL 2017-WP-Data'!T326</f>
        <v>0</v>
      </c>
      <c r="C329" s="28">
        <f>'FINAL 2017-WP-Data'!U326</f>
        <v>0</v>
      </c>
      <c r="D329" s="28" t="str">
        <f>'FINAL 2017-WP-Data'!P326</f>
        <v>000000000</v>
      </c>
      <c r="E329" s="28" t="str">
        <f>'FINAL 2017-WP-Data'!Q326</f>
        <v>895683324RT0001</v>
      </c>
      <c r="F329" s="28" t="str">
        <f>'FINAL 2017-WP-Data'!D326</f>
        <v>Research Now Group Inc.</v>
      </c>
      <c r="G329" s="28">
        <f>'FINAL 2017-WP-Data'!E326</f>
        <v>0</v>
      </c>
      <c r="H329" s="28" t="str">
        <f>'FINAL 2017-WP-Data'!M326</f>
        <v>3</v>
      </c>
      <c r="I329" s="28" t="str">
        <f>'FINAL 2017-WP-Data'!F326</f>
        <v>250 Yonge Street, Suite 1800</v>
      </c>
      <c r="J329" s="28">
        <f>'FINAL 2017-WP-Data'!G326</f>
        <v>0</v>
      </c>
      <c r="K329" s="28" t="str">
        <f>'FINAL 2017-WP-Data'!H326</f>
        <v>Toronto</v>
      </c>
      <c r="L329" s="28" t="str">
        <f>'FINAL 2017-WP-Data'!I326</f>
        <v>ON</v>
      </c>
      <c r="M329" s="28" t="str">
        <f>'FINAL 2017-WP-Data'!K326</f>
        <v>Can</v>
      </c>
      <c r="N329" s="59" t="str">
        <f>SUBSTITUTE('FINAL 2017-WP-Data'!J326, " ", "")</f>
        <v>M5B2L7</v>
      </c>
      <c r="O329" s="28" t="s">
        <v>2529</v>
      </c>
      <c r="P329" s="56">
        <f>'FINAL 2017-WP-Data'!N326</f>
        <v>41450</v>
      </c>
      <c r="Q329" s="56">
        <f>'FINAL 2017-WP-Data'!O326</f>
        <v>0</v>
      </c>
      <c r="R329" s="28">
        <f>'FINAL 2017-WP-Data'!R326</f>
        <v>0</v>
      </c>
      <c r="S329" s="28" t="str">
        <f>'FINAL 2017-WP-Data'!V326</f>
        <v>O</v>
      </c>
      <c r="AH329" s="35"/>
    </row>
    <row r="330" spans="1:34" x14ac:dyDescent="0.2">
      <c r="A330" s="28">
        <f>'FINAL 2017-WP-Data'!S327</f>
        <v>0</v>
      </c>
      <c r="B330" s="28">
        <f>'FINAL 2017-WP-Data'!T327</f>
        <v>0</v>
      </c>
      <c r="C330" s="28">
        <f>'FINAL 2017-WP-Data'!U327</f>
        <v>0</v>
      </c>
      <c r="D330" s="28" t="str">
        <f>'FINAL 2017-WP-Data'!P327</f>
        <v>000000000</v>
      </c>
      <c r="E330" s="28" t="str">
        <f>'FINAL 2017-WP-Data'!Q327</f>
        <v>119699577RT0001</v>
      </c>
      <c r="F330" s="28" t="str">
        <f>'FINAL 2017-WP-Data'!D327</f>
        <v>Canadian Venture Capital</v>
      </c>
      <c r="G330" s="28">
        <f>'FINAL 2017-WP-Data'!E327</f>
        <v>0</v>
      </c>
      <c r="H330" s="28" t="str">
        <f>'FINAL 2017-WP-Data'!M327</f>
        <v>3</v>
      </c>
      <c r="I330" s="28" t="str">
        <f>'FINAL 2017-WP-Data'!F327</f>
        <v>Attn: Emily Gallant 372 Bay St</v>
      </c>
      <c r="J330" s="28" t="str">
        <f>'FINAL 2017-WP-Data'!G327</f>
        <v>Suite 1201</v>
      </c>
      <c r="K330" s="28" t="str">
        <f>'FINAL 2017-WP-Data'!H327</f>
        <v>Toronto</v>
      </c>
      <c r="L330" s="28" t="str">
        <f>'FINAL 2017-WP-Data'!I327</f>
        <v>ON</v>
      </c>
      <c r="M330" s="28" t="str">
        <f>'FINAL 2017-WP-Data'!K327</f>
        <v>Can</v>
      </c>
      <c r="N330" s="59" t="str">
        <f>SUBSTITUTE('FINAL 2017-WP-Data'!J327, " ", "")</f>
        <v>M5H2W9</v>
      </c>
      <c r="O330" s="28" t="s">
        <v>2529</v>
      </c>
      <c r="P330" s="56">
        <f>'FINAL 2017-WP-Data'!N327</f>
        <v>41500</v>
      </c>
      <c r="Q330" s="56">
        <f>'FINAL 2017-WP-Data'!O327</f>
        <v>0</v>
      </c>
      <c r="R330" s="28">
        <f>'FINAL 2017-WP-Data'!R327</f>
        <v>0</v>
      </c>
      <c r="S330" s="28" t="str">
        <f>'FINAL 2017-WP-Data'!V327</f>
        <v>O</v>
      </c>
      <c r="AH330" s="35"/>
    </row>
    <row r="331" spans="1:34" x14ac:dyDescent="0.2">
      <c r="A331" s="28">
        <f>'FINAL 2017-WP-Data'!S328</f>
        <v>0</v>
      </c>
      <c r="B331" s="28">
        <f>'FINAL 2017-WP-Data'!T328</f>
        <v>0</v>
      </c>
      <c r="C331" s="28">
        <f>'FINAL 2017-WP-Data'!U328</f>
        <v>0</v>
      </c>
      <c r="D331" s="28" t="str">
        <f>'FINAL 2017-WP-Data'!P328</f>
        <v>000000000</v>
      </c>
      <c r="E331" s="28" t="str">
        <f>'FINAL 2017-WP-Data'!Q328</f>
        <v>000000000RT0001</v>
      </c>
      <c r="F331" s="28" t="str">
        <f>'FINAL 2017-WP-Data'!D328</f>
        <v>PROLIFICS CANADA INC</v>
      </c>
      <c r="G331" s="28">
        <f>'FINAL 2017-WP-Data'!E328</f>
        <v>0</v>
      </c>
      <c r="H331" s="28">
        <f>'FINAL 2017-WP-Data'!M328</f>
        <v>3</v>
      </c>
      <c r="I331" s="28" t="str">
        <f>'FINAL 2017-WP-Data'!F328</f>
        <v>100-237 ARGYLE AVENUE</v>
      </c>
      <c r="J331" s="28">
        <f>'FINAL 2017-WP-Data'!G328</f>
        <v>0</v>
      </c>
      <c r="K331" s="28" t="str">
        <f>'FINAL 2017-WP-Data'!H328</f>
        <v>OTTAWA</v>
      </c>
      <c r="L331" s="28" t="str">
        <f>'FINAL 2017-WP-Data'!I328</f>
        <v>ON</v>
      </c>
      <c r="M331" s="28" t="str">
        <f>'FINAL 2017-WP-Data'!K328</f>
        <v>Can</v>
      </c>
      <c r="N331" s="59" t="str">
        <f>SUBSTITUTE('FINAL 2017-WP-Data'!J328, " ", "")</f>
        <v>K2P1B8</v>
      </c>
      <c r="O331" s="28" t="s">
        <v>2529</v>
      </c>
      <c r="P331" s="56">
        <f>'FINAL 2017-WP-Data'!N328</f>
        <v>41600</v>
      </c>
      <c r="Q331" s="56">
        <f>'FINAL 2017-WP-Data'!O328</f>
        <v>0</v>
      </c>
      <c r="R331" s="28">
        <f>'FINAL 2017-WP-Data'!R328</f>
        <v>0</v>
      </c>
      <c r="S331" s="28" t="str">
        <f>'FINAL 2017-WP-Data'!V328</f>
        <v>O</v>
      </c>
      <c r="AH331" s="35"/>
    </row>
    <row r="332" spans="1:34" x14ac:dyDescent="0.2">
      <c r="A332" s="28">
        <f>'FINAL 2017-WP-Data'!S329</f>
        <v>0</v>
      </c>
      <c r="B332" s="28">
        <f>'FINAL 2017-WP-Data'!T329</f>
        <v>0</v>
      </c>
      <c r="C332" s="28">
        <f>'FINAL 2017-WP-Data'!U329</f>
        <v>0</v>
      </c>
      <c r="D332" s="28" t="str">
        <f>'FINAL 2017-WP-Data'!P329</f>
        <v>000000000</v>
      </c>
      <c r="E332" s="28" t="str">
        <f>'FINAL 2017-WP-Data'!Q329</f>
        <v>827124231RT0001</v>
      </c>
      <c r="F332" s="28" t="str">
        <f>'FINAL 2017-WP-Data'!D329</f>
        <v>BESC TORONTO INC</v>
      </c>
      <c r="G332" s="28">
        <f>'FINAL 2017-WP-Data'!E329</f>
        <v>0</v>
      </c>
      <c r="H332" s="28">
        <f>'FINAL 2017-WP-Data'!M329</f>
        <v>3</v>
      </c>
      <c r="I332" s="28" t="str">
        <f>'FINAL 2017-WP-Data'!F329</f>
        <v>116 LISGAR STREET, SUITE 500</v>
      </c>
      <c r="J332" s="28">
        <f>'FINAL 2017-WP-Data'!G329</f>
        <v>0</v>
      </c>
      <c r="K332" s="28" t="str">
        <f>'FINAL 2017-WP-Data'!H329</f>
        <v>OTTAWA</v>
      </c>
      <c r="L332" s="28" t="str">
        <f>'FINAL 2017-WP-Data'!I329</f>
        <v>ON</v>
      </c>
      <c r="M332" s="28" t="str">
        <f>'FINAL 2017-WP-Data'!K329</f>
        <v>Can</v>
      </c>
      <c r="N332" s="59" t="str">
        <f>SUBSTITUTE('FINAL 2017-WP-Data'!J329, " ", "")</f>
        <v>K2P0C2</v>
      </c>
      <c r="O332" s="28" t="s">
        <v>2529</v>
      </c>
      <c r="P332" s="56">
        <f>'FINAL 2017-WP-Data'!N329</f>
        <v>44000</v>
      </c>
      <c r="Q332" s="56">
        <f>'FINAL 2017-WP-Data'!O329</f>
        <v>0</v>
      </c>
      <c r="R332" s="28">
        <f>'FINAL 2017-WP-Data'!R329</f>
        <v>0</v>
      </c>
      <c r="S332" s="28" t="str">
        <f>'FINAL 2017-WP-Data'!V329</f>
        <v>O</v>
      </c>
      <c r="AH332" s="35"/>
    </row>
    <row r="333" spans="1:34" x14ac:dyDescent="0.2">
      <c r="A333" s="28">
        <f>'FINAL 2017-WP-Data'!S330</f>
        <v>0</v>
      </c>
      <c r="B333" s="28">
        <f>'FINAL 2017-WP-Data'!T330</f>
        <v>0</v>
      </c>
      <c r="C333" s="28">
        <f>'FINAL 2017-WP-Data'!U330</f>
        <v>0</v>
      </c>
      <c r="D333" s="28" t="str">
        <f>'FINAL 2017-WP-Data'!P330</f>
        <v>000000000</v>
      </c>
      <c r="E333" s="28" t="str">
        <f>'FINAL 2017-WP-Data'!Q330</f>
        <v>102420296RT0001</v>
      </c>
      <c r="F333" s="28" t="str">
        <f>'FINAL 2017-WP-Data'!D330</f>
        <v>Arcadian Court</v>
      </c>
      <c r="G333" s="28">
        <f>'FINAL 2017-WP-Data'!E330</f>
        <v>0</v>
      </c>
      <c r="H333" s="28" t="str">
        <f>'FINAL 2017-WP-Data'!M330</f>
        <v>3</v>
      </c>
      <c r="I333" s="28" t="str">
        <f>'FINAL 2017-WP-Data'!F330</f>
        <v>176 Yonge St</v>
      </c>
      <c r="J333" s="28">
        <f>'FINAL 2017-WP-Data'!G330</f>
        <v>0</v>
      </c>
      <c r="K333" s="28" t="str">
        <f>'FINAL 2017-WP-Data'!H330</f>
        <v>Toronto</v>
      </c>
      <c r="L333" s="28" t="str">
        <f>'FINAL 2017-WP-Data'!I330</f>
        <v>ON</v>
      </c>
      <c r="M333" s="28" t="str">
        <f>'FINAL 2017-WP-Data'!K330</f>
        <v>Can</v>
      </c>
      <c r="N333" s="59" t="str">
        <f>SUBSTITUTE('FINAL 2017-WP-Data'!J330, " ", "")</f>
        <v>M5C2L7</v>
      </c>
      <c r="O333" s="28" t="s">
        <v>2529</v>
      </c>
      <c r="P333" s="56">
        <f>'FINAL 2017-WP-Data'!N330</f>
        <v>46151.35</v>
      </c>
      <c r="Q333" s="56">
        <f>'FINAL 2017-WP-Data'!O330</f>
        <v>0</v>
      </c>
      <c r="R333" s="28">
        <f>'FINAL 2017-WP-Data'!R330</f>
        <v>0</v>
      </c>
      <c r="S333" s="28" t="str">
        <f>'FINAL 2017-WP-Data'!V330</f>
        <v>O</v>
      </c>
      <c r="AH333" s="35"/>
    </row>
    <row r="334" spans="1:34" x14ac:dyDescent="0.2">
      <c r="A334" s="28">
        <f>'FINAL 2017-WP-Data'!S331</f>
        <v>0</v>
      </c>
      <c r="B334" s="28">
        <f>'FINAL 2017-WP-Data'!T331</f>
        <v>0</v>
      </c>
      <c r="C334" s="28">
        <f>'FINAL 2017-WP-Data'!U331</f>
        <v>0</v>
      </c>
      <c r="D334" s="28" t="str">
        <f>'FINAL 2017-WP-Data'!P331</f>
        <v>000000000</v>
      </c>
      <c r="E334" s="28" t="str">
        <f>'FINAL 2017-WP-Data'!Q331</f>
        <v>869096974RT0001</v>
      </c>
      <c r="F334" s="28" t="str">
        <f>'FINAL 2017-WP-Data'!D331</f>
        <v>Borden Ladner Gervais LLP</v>
      </c>
      <c r="G334" s="28">
        <f>'FINAL 2017-WP-Data'!E331</f>
        <v>0</v>
      </c>
      <c r="H334" s="28" t="str">
        <f>'FINAL 2017-WP-Data'!M331</f>
        <v>4</v>
      </c>
      <c r="I334" s="28" t="str">
        <f>'FINAL 2017-WP-Data'!F331</f>
        <v>Scotia Plaza 40 King Street W</v>
      </c>
      <c r="J334" s="28">
        <f>'FINAL 2017-WP-Data'!G331</f>
        <v>0</v>
      </c>
      <c r="K334" s="28" t="str">
        <f>'FINAL 2017-WP-Data'!H331</f>
        <v>Toronto</v>
      </c>
      <c r="L334" s="28" t="str">
        <f>'FINAL 2017-WP-Data'!I331</f>
        <v>ON</v>
      </c>
      <c r="M334" s="28" t="str">
        <f>'FINAL 2017-WP-Data'!K331</f>
        <v>Can</v>
      </c>
      <c r="N334" s="59" t="str">
        <f>SUBSTITUTE('FINAL 2017-WP-Data'!J331, " ", "")</f>
        <v>M5H3Y4</v>
      </c>
      <c r="O334" s="28" t="s">
        <v>2529</v>
      </c>
      <c r="P334" s="56">
        <f>'FINAL 2017-WP-Data'!N331</f>
        <v>46635.3</v>
      </c>
      <c r="Q334" s="56">
        <f>'FINAL 2017-WP-Data'!O331</f>
        <v>0</v>
      </c>
      <c r="R334" s="28">
        <f>'FINAL 2017-WP-Data'!R331</f>
        <v>0</v>
      </c>
      <c r="S334" s="28" t="str">
        <f>'FINAL 2017-WP-Data'!V331</f>
        <v>O</v>
      </c>
      <c r="AH334" s="35"/>
    </row>
    <row r="335" spans="1:34" x14ac:dyDescent="0.2">
      <c r="A335" s="28">
        <f>'FINAL 2017-WP-Data'!S332</f>
        <v>0</v>
      </c>
      <c r="B335" s="28">
        <f>'FINAL 2017-WP-Data'!T332</f>
        <v>0</v>
      </c>
      <c r="C335" s="28">
        <f>'FINAL 2017-WP-Data'!U332</f>
        <v>0</v>
      </c>
      <c r="D335" s="28" t="str">
        <f>'FINAL 2017-WP-Data'!P332</f>
        <v>000000000</v>
      </c>
      <c r="E335" s="28" t="str">
        <f>'FINAL 2017-WP-Data'!Q332</f>
        <v>866313430RT0001</v>
      </c>
      <c r="F335" s="28" t="str">
        <f>'FINAL 2017-WP-Data'!D332</f>
        <v>Susan Rogers Executive</v>
      </c>
      <c r="G335" s="28">
        <f>'FINAL 2017-WP-Data'!E332</f>
        <v>0</v>
      </c>
      <c r="H335" s="28" t="str">
        <f>'FINAL 2017-WP-Data'!M332</f>
        <v>3</v>
      </c>
      <c r="I335" s="28" t="str">
        <f>'FINAL 2017-WP-Data'!F332</f>
        <v>120 Adelaide St. W. Suite 2215</v>
      </c>
      <c r="J335" s="28">
        <f>'FINAL 2017-WP-Data'!G332</f>
        <v>0</v>
      </c>
      <c r="K335" s="28" t="str">
        <f>'FINAL 2017-WP-Data'!H332</f>
        <v>Toronto</v>
      </c>
      <c r="L335" s="28" t="str">
        <f>'FINAL 2017-WP-Data'!I332</f>
        <v>ON</v>
      </c>
      <c r="M335" s="28" t="str">
        <f>'FINAL 2017-WP-Data'!K332</f>
        <v>Can</v>
      </c>
      <c r="N335" s="59" t="str">
        <f>SUBSTITUTE('FINAL 2017-WP-Data'!J332, " ", "")</f>
        <v>M5H1T1</v>
      </c>
      <c r="O335" s="28" t="s">
        <v>2529</v>
      </c>
      <c r="P335" s="56">
        <f>'FINAL 2017-WP-Data'!N332</f>
        <v>46666.66</v>
      </c>
      <c r="Q335" s="56">
        <f>'FINAL 2017-WP-Data'!O332</f>
        <v>0</v>
      </c>
      <c r="R335" s="28">
        <f>'FINAL 2017-WP-Data'!R332</f>
        <v>0</v>
      </c>
      <c r="S335" s="28" t="str">
        <f>'FINAL 2017-WP-Data'!V332</f>
        <v>O</v>
      </c>
      <c r="AH335" s="35"/>
    </row>
    <row r="336" spans="1:34" x14ac:dyDescent="0.2">
      <c r="A336" s="28">
        <f>'FINAL 2017-WP-Data'!S333</f>
        <v>0</v>
      </c>
      <c r="B336" s="28">
        <f>'FINAL 2017-WP-Data'!T333</f>
        <v>0</v>
      </c>
      <c r="C336" s="28">
        <f>'FINAL 2017-WP-Data'!U333</f>
        <v>0</v>
      </c>
      <c r="D336" s="28" t="str">
        <f>'FINAL 2017-WP-Data'!P333</f>
        <v>000000000</v>
      </c>
      <c r="E336" s="28" t="str">
        <f>'FINAL 2017-WP-Data'!Q333</f>
        <v>866259062RT0001</v>
      </c>
      <c r="F336" s="28" t="str">
        <f>'FINAL 2017-WP-Data'!D333</f>
        <v>Shred-It International ULC</v>
      </c>
      <c r="G336" s="28">
        <f>'FINAL 2017-WP-Data'!E333</f>
        <v>0</v>
      </c>
      <c r="H336" s="28" t="str">
        <f>'FINAL 2017-WP-Data'!M333</f>
        <v>3</v>
      </c>
      <c r="I336" s="28" t="str">
        <f>'FINAL 2017-WP-Data'!F333</f>
        <v>PO Box 15617 Station A</v>
      </c>
      <c r="J336" s="28">
        <f>'FINAL 2017-WP-Data'!G333</f>
        <v>0</v>
      </c>
      <c r="K336" s="28" t="str">
        <f>'FINAL 2017-WP-Data'!H333</f>
        <v>Toronto</v>
      </c>
      <c r="L336" s="28" t="str">
        <f>'FINAL 2017-WP-Data'!I333</f>
        <v>ON</v>
      </c>
      <c r="M336" s="28" t="str">
        <f>'FINAL 2017-WP-Data'!K333</f>
        <v>Can</v>
      </c>
      <c r="N336" s="59" t="str">
        <f>SUBSTITUTE('FINAL 2017-WP-Data'!J333, " ", "")</f>
        <v>M5W1C1</v>
      </c>
      <c r="O336" s="28" t="s">
        <v>2529</v>
      </c>
      <c r="P336" s="56">
        <f>'FINAL 2017-WP-Data'!N333</f>
        <v>46703.06</v>
      </c>
      <c r="Q336" s="56">
        <f>'FINAL 2017-WP-Data'!O333</f>
        <v>0</v>
      </c>
      <c r="R336" s="28">
        <f>'FINAL 2017-WP-Data'!R333</f>
        <v>0</v>
      </c>
      <c r="S336" s="28" t="str">
        <f>'FINAL 2017-WP-Data'!V333</f>
        <v>O</v>
      </c>
      <c r="AH336" s="35"/>
    </row>
    <row r="337" spans="1:34" x14ac:dyDescent="0.2">
      <c r="A337" s="28" t="str">
        <f>'FINAL 2017-WP-Data'!S334</f>
        <v>Elkamhi</v>
      </c>
      <c r="B337" s="28" t="str">
        <f>'FINAL 2017-WP-Data'!T334</f>
        <v>Redouane</v>
      </c>
      <c r="C337" s="28">
        <f>'FINAL 2017-WP-Data'!U334</f>
        <v>0</v>
      </c>
      <c r="D337" s="28" t="str">
        <f>'FINAL 2017-WP-Data'!P334</f>
        <v>000000000</v>
      </c>
      <c r="E337" s="28" t="str">
        <f>'FINAL 2017-WP-Data'!Q334</f>
        <v>828263681RT0001</v>
      </c>
      <c r="F337" s="28" t="str">
        <f>'FINAL 2017-WP-Data'!D334</f>
        <v>Redouane Elkamhi</v>
      </c>
      <c r="G337" s="28">
        <f>'FINAL 2017-WP-Data'!E334</f>
        <v>0</v>
      </c>
      <c r="H337" s="28" t="str">
        <f>'FINAL 2017-WP-Data'!M334</f>
        <v>1</v>
      </c>
      <c r="I337" s="28" t="str">
        <f>'FINAL 2017-WP-Data'!F334</f>
        <v>666 Spadina Avenue, apt 2409</v>
      </c>
      <c r="J337" s="28">
        <f>'FINAL 2017-WP-Data'!G334</f>
        <v>0</v>
      </c>
      <c r="K337" s="28" t="str">
        <f>'FINAL 2017-WP-Data'!H334</f>
        <v>Toronto</v>
      </c>
      <c r="L337" s="28" t="str">
        <f>'FINAL 2017-WP-Data'!I334</f>
        <v>ON</v>
      </c>
      <c r="M337" s="28" t="str">
        <f>'FINAL 2017-WP-Data'!K334</f>
        <v>Can</v>
      </c>
      <c r="N337" s="59" t="str">
        <f>SUBSTITUTE('FINAL 2017-WP-Data'!J334, " ", "")</f>
        <v>M5S2H8</v>
      </c>
      <c r="O337" s="28" t="s">
        <v>2529</v>
      </c>
      <c r="P337" s="56">
        <f>'FINAL 2017-WP-Data'!N334</f>
        <v>47100</v>
      </c>
      <c r="Q337" s="56">
        <f>'FINAL 2017-WP-Data'!O334</f>
        <v>0</v>
      </c>
      <c r="R337" s="28">
        <f>'FINAL 2017-WP-Data'!R334</f>
        <v>0</v>
      </c>
      <c r="S337" s="28" t="str">
        <f>'FINAL 2017-WP-Data'!V334</f>
        <v>O</v>
      </c>
      <c r="AH337" s="35"/>
    </row>
    <row r="338" spans="1:34" x14ac:dyDescent="0.2">
      <c r="A338" s="28">
        <f>'FINAL 2017-WP-Data'!S335</f>
        <v>0</v>
      </c>
      <c r="B338" s="28">
        <f>'FINAL 2017-WP-Data'!T335</f>
        <v>0</v>
      </c>
      <c r="C338" s="28">
        <f>'FINAL 2017-WP-Data'!U335</f>
        <v>0</v>
      </c>
      <c r="D338" s="28" t="str">
        <f>'FINAL 2017-WP-Data'!P335</f>
        <v>000000000</v>
      </c>
      <c r="E338" s="28" t="str">
        <f>'FINAL 2017-WP-Data'!Q335</f>
        <v>808037337RT0001</v>
      </c>
      <c r="F338" s="28" t="str">
        <f>'FINAL 2017-WP-Data'!D335</f>
        <v>Gravitas Communications</v>
      </c>
      <c r="G338" s="28">
        <f>'FINAL 2017-WP-Data'!E335</f>
        <v>0</v>
      </c>
      <c r="H338" s="28" t="str">
        <f>'FINAL 2017-WP-Data'!M335</f>
        <v>3</v>
      </c>
      <c r="I338" s="28" t="str">
        <f>'FINAL 2017-WP-Data'!F335</f>
        <v>633 Woburn Avenue</v>
      </c>
      <c r="J338" s="28">
        <f>'FINAL 2017-WP-Data'!G335</f>
        <v>0</v>
      </c>
      <c r="K338" s="28" t="str">
        <f>'FINAL 2017-WP-Data'!H335</f>
        <v>Toronto</v>
      </c>
      <c r="L338" s="28" t="str">
        <f>'FINAL 2017-WP-Data'!I335</f>
        <v>ON</v>
      </c>
      <c r="M338" s="28" t="str">
        <f>'FINAL 2017-WP-Data'!K335</f>
        <v>Can</v>
      </c>
      <c r="N338" s="59" t="str">
        <f>SUBSTITUTE('FINAL 2017-WP-Data'!J335, " ", "")</f>
        <v>M5M1M2</v>
      </c>
      <c r="O338" s="28" t="s">
        <v>2529</v>
      </c>
      <c r="P338" s="56">
        <f>'FINAL 2017-WP-Data'!N335</f>
        <v>47887.5</v>
      </c>
      <c r="Q338" s="56">
        <f>'FINAL 2017-WP-Data'!O335</f>
        <v>0</v>
      </c>
      <c r="R338" s="28">
        <f>'FINAL 2017-WP-Data'!R335</f>
        <v>0</v>
      </c>
      <c r="S338" s="28" t="str">
        <f>'FINAL 2017-WP-Data'!V335</f>
        <v>O</v>
      </c>
      <c r="AH338" s="35"/>
    </row>
    <row r="339" spans="1:34" x14ac:dyDescent="0.2">
      <c r="A339" s="28">
        <f>'FINAL 2017-WP-Data'!S336</f>
        <v>0</v>
      </c>
      <c r="B339" s="28">
        <f>'FINAL 2017-WP-Data'!T336</f>
        <v>0</v>
      </c>
      <c r="C339" s="28">
        <f>'FINAL 2017-WP-Data'!U336</f>
        <v>0</v>
      </c>
      <c r="D339" s="28" t="str">
        <f>'FINAL 2017-WP-Data'!P336</f>
        <v>000000000</v>
      </c>
      <c r="E339" s="28" t="str">
        <f>'FINAL 2017-WP-Data'!Q336</f>
        <v>858621634RT0001</v>
      </c>
      <c r="F339" s="28" t="str">
        <f>'FINAL 2017-WP-Data'!D336</f>
        <v>Toronto Financial Services</v>
      </c>
      <c r="G339" s="28">
        <f>'FINAL 2017-WP-Data'!E336</f>
        <v>0</v>
      </c>
      <c r="H339" s="28" t="str">
        <f>'FINAL 2017-WP-Data'!M336</f>
        <v>3</v>
      </c>
      <c r="I339" s="28" t="str">
        <f>'FINAL 2017-WP-Data'!F336</f>
        <v>55 University Ave Suite 1800</v>
      </c>
      <c r="J339" s="28" t="str">
        <f>'FINAL 2017-WP-Data'!G336</f>
        <v>c/o Karen Tam</v>
      </c>
      <c r="K339" s="28" t="str">
        <f>'FINAL 2017-WP-Data'!H336</f>
        <v>Toronto</v>
      </c>
      <c r="L339" s="28" t="str">
        <f>'FINAL 2017-WP-Data'!I336</f>
        <v>ON</v>
      </c>
      <c r="M339" s="28" t="str">
        <f>'FINAL 2017-WP-Data'!K336</f>
        <v>Can</v>
      </c>
      <c r="N339" s="59" t="str">
        <f>SUBSTITUTE('FINAL 2017-WP-Data'!J336, " ", "")</f>
        <v>M5J2H7</v>
      </c>
      <c r="O339" s="28" t="s">
        <v>2529</v>
      </c>
      <c r="P339" s="56">
        <f>'FINAL 2017-WP-Data'!N336</f>
        <v>50000</v>
      </c>
      <c r="Q339" s="56">
        <f>'FINAL 2017-WP-Data'!O336</f>
        <v>0</v>
      </c>
      <c r="R339" s="28">
        <f>'FINAL 2017-WP-Data'!R336</f>
        <v>0</v>
      </c>
      <c r="S339" s="28" t="str">
        <f>'FINAL 2017-WP-Data'!V336</f>
        <v>O</v>
      </c>
      <c r="AH339" s="35"/>
    </row>
    <row r="340" spans="1:34" x14ac:dyDescent="0.2">
      <c r="A340" s="28">
        <f>'FINAL 2017-WP-Data'!S337</f>
        <v>0</v>
      </c>
      <c r="B340" s="28">
        <f>'FINAL 2017-WP-Data'!T337</f>
        <v>0</v>
      </c>
      <c r="C340" s="28">
        <f>'FINAL 2017-WP-Data'!U337</f>
        <v>0</v>
      </c>
      <c r="D340" s="28" t="str">
        <f>'FINAL 2017-WP-Data'!P337</f>
        <v>000000000</v>
      </c>
      <c r="E340" s="28" t="str">
        <f>'FINAL 2017-WP-Data'!Q337</f>
        <v>118882927RT0001</v>
      </c>
      <c r="F340" s="28" t="str">
        <f>'FINAL 2017-WP-Data'!D337</f>
        <v>Davies Ward Phillips &amp;Vineberg</v>
      </c>
      <c r="G340" s="28">
        <f>'FINAL 2017-WP-Data'!E337</f>
        <v>0</v>
      </c>
      <c r="H340" s="28" t="str">
        <f>'FINAL 2017-WP-Data'!M337</f>
        <v>4</v>
      </c>
      <c r="I340" s="28" t="str">
        <f>'FINAL 2017-WP-Data'!F337</f>
        <v>155 Wellington St W</v>
      </c>
      <c r="J340" s="28">
        <f>'FINAL 2017-WP-Data'!G337</f>
        <v>0</v>
      </c>
      <c r="K340" s="28" t="str">
        <f>'FINAL 2017-WP-Data'!H337</f>
        <v>Toronto</v>
      </c>
      <c r="L340" s="28" t="str">
        <f>'FINAL 2017-WP-Data'!I337</f>
        <v>ON</v>
      </c>
      <c r="M340" s="28" t="str">
        <f>'FINAL 2017-WP-Data'!K337</f>
        <v>Can</v>
      </c>
      <c r="N340" s="59" t="str">
        <f>SUBSTITUTE('FINAL 2017-WP-Data'!J337, " ", "")</f>
        <v>M5V3J7</v>
      </c>
      <c r="O340" s="28" t="s">
        <v>2529</v>
      </c>
      <c r="P340" s="56">
        <f>'FINAL 2017-WP-Data'!N337</f>
        <v>50822.45</v>
      </c>
      <c r="Q340" s="56">
        <f>'FINAL 2017-WP-Data'!O337</f>
        <v>0</v>
      </c>
      <c r="R340" s="28">
        <f>'FINAL 2017-WP-Data'!R337</f>
        <v>0</v>
      </c>
      <c r="S340" s="28" t="str">
        <f>'FINAL 2017-WP-Data'!V337</f>
        <v>O</v>
      </c>
      <c r="AH340" s="35"/>
    </row>
    <row r="341" spans="1:34" x14ac:dyDescent="0.2">
      <c r="A341" s="28">
        <f>'FINAL 2017-WP-Data'!S338</f>
        <v>0</v>
      </c>
      <c r="B341" s="28">
        <f>'FINAL 2017-WP-Data'!T338</f>
        <v>0</v>
      </c>
      <c r="C341" s="28">
        <f>'FINAL 2017-WP-Data'!U338</f>
        <v>0</v>
      </c>
      <c r="D341" s="28" t="str">
        <f>'FINAL 2017-WP-Data'!P338</f>
        <v>000000000</v>
      </c>
      <c r="E341" s="28" t="str">
        <f>'FINAL 2017-WP-Data'!Q338</f>
        <v>139075352RT0001</v>
      </c>
      <c r="F341" s="28" t="str">
        <f>'FINAL 2017-WP-Data'!D338</f>
        <v>Metrix Research Inc.</v>
      </c>
      <c r="G341" s="28">
        <f>'FINAL 2017-WP-Data'!E338</f>
        <v>0</v>
      </c>
      <c r="H341" s="28" t="str">
        <f>'FINAL 2017-WP-Data'!M338</f>
        <v>3</v>
      </c>
      <c r="I341" s="28" t="str">
        <f>'FINAL 2017-WP-Data'!F338</f>
        <v>77 Mowat Avenue Suite 201</v>
      </c>
      <c r="J341" s="28">
        <f>'FINAL 2017-WP-Data'!G338</f>
        <v>0</v>
      </c>
      <c r="K341" s="28" t="str">
        <f>'FINAL 2017-WP-Data'!H338</f>
        <v>Toronto</v>
      </c>
      <c r="L341" s="28" t="str">
        <f>'FINAL 2017-WP-Data'!I338</f>
        <v>ON</v>
      </c>
      <c r="M341" s="28" t="str">
        <f>'FINAL 2017-WP-Data'!K338</f>
        <v>Can</v>
      </c>
      <c r="N341" s="59" t="str">
        <f>SUBSTITUTE('FINAL 2017-WP-Data'!J338, " ", "")</f>
        <v>M6K3E3</v>
      </c>
      <c r="O341" s="28" t="s">
        <v>2529</v>
      </c>
      <c r="P341" s="56">
        <f>'FINAL 2017-WP-Data'!N338</f>
        <v>50852.800000000003</v>
      </c>
      <c r="Q341" s="56">
        <f>'FINAL 2017-WP-Data'!O338</f>
        <v>0</v>
      </c>
      <c r="R341" s="28">
        <f>'FINAL 2017-WP-Data'!R338</f>
        <v>0</v>
      </c>
      <c r="S341" s="28" t="str">
        <f>'FINAL 2017-WP-Data'!V338</f>
        <v>O</v>
      </c>
      <c r="AH341" s="35"/>
    </row>
    <row r="342" spans="1:34" x14ac:dyDescent="0.2">
      <c r="A342" s="28">
        <f>'FINAL 2017-WP-Data'!S339</f>
        <v>0</v>
      </c>
      <c r="B342" s="28">
        <f>'FINAL 2017-WP-Data'!T339</f>
        <v>0</v>
      </c>
      <c r="C342" s="28">
        <f>'FINAL 2017-WP-Data'!U339</f>
        <v>0</v>
      </c>
      <c r="D342" s="28" t="str">
        <f>'FINAL 2017-WP-Data'!P339</f>
        <v>000000000</v>
      </c>
      <c r="E342" s="28" t="str">
        <f>'FINAL 2017-WP-Data'!Q339</f>
        <v>819095613RT0001</v>
      </c>
      <c r="F342" s="28" t="str">
        <f>'FINAL 2017-WP-Data'!D339</f>
        <v>ISG SEARCH INC.</v>
      </c>
      <c r="G342" s="28">
        <f>'FINAL 2017-WP-Data'!E339</f>
        <v>0</v>
      </c>
      <c r="H342" s="28">
        <f>'FINAL 2017-WP-Data'!M339</f>
        <v>3</v>
      </c>
      <c r="I342" s="28" t="str">
        <f>'FINAL 2017-WP-Data'!F339</f>
        <v>7965 GOREWAY DRIVE, UNIT 2</v>
      </c>
      <c r="J342" s="28">
        <f>'FINAL 2017-WP-Data'!G339</f>
        <v>0</v>
      </c>
      <c r="K342" s="28" t="str">
        <f>'FINAL 2017-WP-Data'!H339</f>
        <v>BRAMPTON</v>
      </c>
      <c r="L342" s="28" t="str">
        <f>'FINAL 2017-WP-Data'!I339</f>
        <v>ON</v>
      </c>
      <c r="M342" s="28" t="str">
        <f>'FINAL 2017-WP-Data'!K339</f>
        <v>Can</v>
      </c>
      <c r="N342" s="59" t="str">
        <f>SUBSTITUTE('FINAL 2017-WP-Data'!J339, " ", "")</f>
        <v>L6T5T5</v>
      </c>
      <c r="O342" s="28" t="s">
        <v>2529</v>
      </c>
      <c r="P342" s="56">
        <f>'FINAL 2017-WP-Data'!N339</f>
        <v>51096</v>
      </c>
      <c r="Q342" s="56">
        <f>'FINAL 2017-WP-Data'!O339</f>
        <v>0</v>
      </c>
      <c r="R342" s="28">
        <f>'FINAL 2017-WP-Data'!R339</f>
        <v>0</v>
      </c>
      <c r="S342" s="28" t="str">
        <f>'FINAL 2017-WP-Data'!V339</f>
        <v>O</v>
      </c>
      <c r="AH342" s="35"/>
    </row>
    <row r="343" spans="1:34" x14ac:dyDescent="0.2">
      <c r="A343" s="28">
        <f>'FINAL 2017-WP-Data'!S340</f>
        <v>0</v>
      </c>
      <c r="B343" s="28">
        <f>'FINAL 2017-WP-Data'!T340</f>
        <v>0</v>
      </c>
      <c r="C343" s="28">
        <f>'FINAL 2017-WP-Data'!U340</f>
        <v>0</v>
      </c>
      <c r="D343" s="28" t="str">
        <f>'FINAL 2017-WP-Data'!P340</f>
        <v>000000000</v>
      </c>
      <c r="E343" s="28" t="str">
        <f>'FINAL 2017-WP-Data'!Q340</f>
        <v>885517334RT0001</v>
      </c>
      <c r="F343" s="28" t="str">
        <f>'FINAL 2017-WP-Data'!D340</f>
        <v>Iron Mountain</v>
      </c>
      <c r="G343" s="28">
        <f>'FINAL 2017-WP-Data'!E340</f>
        <v>0</v>
      </c>
      <c r="H343" s="28" t="str">
        <f>'FINAL 2017-WP-Data'!M340</f>
        <v>3</v>
      </c>
      <c r="I343" s="28" t="str">
        <f>'FINAL 2017-WP-Data'!F340</f>
        <v>195 Summerlea Road</v>
      </c>
      <c r="J343" s="28">
        <f>'FINAL 2017-WP-Data'!G340</f>
        <v>0</v>
      </c>
      <c r="K343" s="28" t="str">
        <f>'FINAL 2017-WP-Data'!H340</f>
        <v>Brampton</v>
      </c>
      <c r="L343" s="28" t="str">
        <f>'FINAL 2017-WP-Data'!I340</f>
        <v>ON</v>
      </c>
      <c r="M343" s="28" t="str">
        <f>'FINAL 2017-WP-Data'!K340</f>
        <v>Can</v>
      </c>
      <c r="N343" s="59" t="str">
        <f>SUBSTITUTE('FINAL 2017-WP-Data'!J340, " ", "")</f>
        <v>L6T4P6</v>
      </c>
      <c r="O343" s="28" t="s">
        <v>2529</v>
      </c>
      <c r="P343" s="56">
        <f>'FINAL 2017-WP-Data'!N340</f>
        <v>51378.420000000013</v>
      </c>
      <c r="Q343" s="56">
        <f>'FINAL 2017-WP-Data'!O340</f>
        <v>0</v>
      </c>
      <c r="R343" s="28">
        <f>'FINAL 2017-WP-Data'!R340</f>
        <v>0</v>
      </c>
      <c r="S343" s="28" t="str">
        <f>'FINAL 2017-WP-Data'!V340</f>
        <v>O</v>
      </c>
      <c r="AH343" s="35"/>
    </row>
    <row r="344" spans="1:34" x14ac:dyDescent="0.2">
      <c r="A344" s="28">
        <f>'FINAL 2017-WP-Data'!S341</f>
        <v>0</v>
      </c>
      <c r="B344" s="28">
        <f>'FINAL 2017-WP-Data'!T341</f>
        <v>0</v>
      </c>
      <c r="C344" s="28">
        <f>'FINAL 2017-WP-Data'!U341</f>
        <v>0</v>
      </c>
      <c r="D344" s="28" t="str">
        <f>'FINAL 2017-WP-Data'!P341</f>
        <v>000000000</v>
      </c>
      <c r="E344" s="28" t="str">
        <f>'FINAL 2017-WP-Data'!Q341</f>
        <v>105225319RT0001</v>
      </c>
      <c r="F344" s="28" t="str">
        <f>'FINAL 2017-WP-Data'!D341</f>
        <v>Cormana Video Inc.</v>
      </c>
      <c r="G344" s="28">
        <f>'FINAL 2017-WP-Data'!E341</f>
        <v>0</v>
      </c>
      <c r="H344" s="28" t="str">
        <f>'FINAL 2017-WP-Data'!M341</f>
        <v>3</v>
      </c>
      <c r="I344" s="28" t="str">
        <f>'FINAL 2017-WP-Data'!F341</f>
        <v>4717 Carpenter Ct</v>
      </c>
      <c r="J344" s="28">
        <f>'FINAL 2017-WP-Data'!G341</f>
        <v>0</v>
      </c>
      <c r="K344" s="28" t="str">
        <f>'FINAL 2017-WP-Data'!H341</f>
        <v>Claremont</v>
      </c>
      <c r="L344" s="28" t="str">
        <f>'FINAL 2017-WP-Data'!I341</f>
        <v>ON</v>
      </c>
      <c r="M344" s="28" t="str">
        <f>'FINAL 2017-WP-Data'!K341</f>
        <v>Can</v>
      </c>
      <c r="N344" s="59" t="str">
        <f>SUBSTITUTE('FINAL 2017-WP-Data'!J341, " ", "")</f>
        <v>L1Y1A8</v>
      </c>
      <c r="O344" s="28" t="s">
        <v>2529</v>
      </c>
      <c r="P344" s="56">
        <f>'FINAL 2017-WP-Data'!N341</f>
        <v>51575</v>
      </c>
      <c r="Q344" s="56">
        <f>'FINAL 2017-WP-Data'!O341</f>
        <v>0</v>
      </c>
      <c r="R344" s="28">
        <f>'FINAL 2017-WP-Data'!R341</f>
        <v>0</v>
      </c>
      <c r="S344" s="28" t="str">
        <f>'FINAL 2017-WP-Data'!V341</f>
        <v>O</v>
      </c>
      <c r="AH344" s="35"/>
    </row>
    <row r="345" spans="1:34" x14ac:dyDescent="0.2">
      <c r="A345" s="28">
        <f>'FINAL 2017-WP-Data'!S342</f>
        <v>0</v>
      </c>
      <c r="B345" s="28">
        <f>'FINAL 2017-WP-Data'!T342</f>
        <v>0</v>
      </c>
      <c r="C345" s="28">
        <f>'FINAL 2017-WP-Data'!U342</f>
        <v>0</v>
      </c>
      <c r="D345" s="28" t="str">
        <f>'FINAL 2017-WP-Data'!P342</f>
        <v>000000000</v>
      </c>
      <c r="E345" s="28" t="str">
        <f>'FINAL 2017-WP-Data'!Q342</f>
        <v>875524167RT0001</v>
      </c>
      <c r="F345" s="28" t="str">
        <f>'FINAL 2017-WP-Data'!D342</f>
        <v>THE GOAL GETTERS ASSOCIATES IN</v>
      </c>
      <c r="G345" s="28" t="str">
        <f>'FINAL 2017-WP-Data'!E342</f>
        <v>C</v>
      </c>
      <c r="H345" s="28">
        <f>'FINAL 2017-WP-Data'!M342</f>
        <v>3</v>
      </c>
      <c r="I345" s="28" t="str">
        <f>'FINAL 2017-WP-Data'!F342</f>
        <v>2300 YONGE STREET</v>
      </c>
      <c r="J345" s="28" t="str">
        <f>'FINAL 2017-WP-Data'!G342</f>
        <v>P O BOX 67013</v>
      </c>
      <c r="K345" s="28" t="str">
        <f>'FINAL 2017-WP-Data'!H342</f>
        <v>Toronto</v>
      </c>
      <c r="L345" s="28" t="str">
        <f>'FINAL 2017-WP-Data'!I342</f>
        <v>ON</v>
      </c>
      <c r="M345" s="28" t="str">
        <f>'FINAL 2017-WP-Data'!K342</f>
        <v>Can</v>
      </c>
      <c r="N345" s="59" t="str">
        <f>SUBSTITUTE('FINAL 2017-WP-Data'!J342, " ", "")</f>
        <v>M4P1E0</v>
      </c>
      <c r="O345" s="28" t="s">
        <v>2529</v>
      </c>
      <c r="P345" s="56">
        <f>'FINAL 2017-WP-Data'!N342</f>
        <v>53079.54</v>
      </c>
      <c r="Q345" s="56">
        <f>'FINAL 2017-WP-Data'!O342</f>
        <v>0</v>
      </c>
      <c r="R345" s="28">
        <f>'FINAL 2017-WP-Data'!R342</f>
        <v>0</v>
      </c>
      <c r="S345" s="28" t="str">
        <f>'FINAL 2017-WP-Data'!V342</f>
        <v>O</v>
      </c>
      <c r="AH345" s="35"/>
    </row>
    <row r="346" spans="1:34" x14ac:dyDescent="0.2">
      <c r="A346" s="28">
        <f>'FINAL 2017-WP-Data'!S343</f>
        <v>0</v>
      </c>
      <c r="B346" s="28">
        <f>'FINAL 2017-WP-Data'!T343</f>
        <v>0</v>
      </c>
      <c r="C346" s="28">
        <f>'FINAL 2017-WP-Data'!U343</f>
        <v>0</v>
      </c>
      <c r="D346" s="28" t="str">
        <f>'FINAL 2017-WP-Data'!P343</f>
        <v>000000000</v>
      </c>
      <c r="E346" s="28" t="str">
        <f>'FINAL 2017-WP-Data'!Q343</f>
        <v>102251675RT0001</v>
      </c>
      <c r="F346" s="28" t="str">
        <f>'FINAL 2017-WP-Data'!D343</f>
        <v>Hallmark Housekeeping Services</v>
      </c>
      <c r="G346" s="28">
        <f>'FINAL 2017-WP-Data'!E343</f>
        <v>0</v>
      </c>
      <c r="H346" s="28" t="str">
        <f>'FINAL 2017-WP-Data'!M343</f>
        <v>3</v>
      </c>
      <c r="I346" s="28" t="str">
        <f>'FINAL 2017-WP-Data'!F343</f>
        <v>34 Racine Road</v>
      </c>
      <c r="J346" s="28">
        <f>'FINAL 2017-WP-Data'!G343</f>
        <v>0</v>
      </c>
      <c r="K346" s="28" t="str">
        <f>'FINAL 2017-WP-Data'!H343</f>
        <v>Toronto</v>
      </c>
      <c r="L346" s="28" t="str">
        <f>'FINAL 2017-WP-Data'!I343</f>
        <v>ON</v>
      </c>
      <c r="M346" s="28" t="str">
        <f>'FINAL 2017-WP-Data'!K343</f>
        <v>Can</v>
      </c>
      <c r="N346" s="59" t="str">
        <f>SUBSTITUTE('FINAL 2017-WP-Data'!J343, " ", "")</f>
        <v>M9W2Z3</v>
      </c>
      <c r="O346" s="28" t="s">
        <v>2529</v>
      </c>
      <c r="P346" s="56">
        <f>'FINAL 2017-WP-Data'!N343</f>
        <v>53844</v>
      </c>
      <c r="Q346" s="56">
        <f>'FINAL 2017-WP-Data'!O343</f>
        <v>0</v>
      </c>
      <c r="R346" s="28">
        <f>'FINAL 2017-WP-Data'!R343</f>
        <v>0</v>
      </c>
      <c r="S346" s="28" t="str">
        <f>'FINAL 2017-WP-Data'!V343</f>
        <v>O</v>
      </c>
      <c r="AH346" s="35"/>
    </row>
    <row r="347" spans="1:34" x14ac:dyDescent="0.2">
      <c r="A347" s="28">
        <f>'FINAL 2017-WP-Data'!S344</f>
        <v>0</v>
      </c>
      <c r="B347" s="28">
        <f>'FINAL 2017-WP-Data'!T344</f>
        <v>0</v>
      </c>
      <c r="C347" s="28">
        <f>'FINAL 2017-WP-Data'!U344</f>
        <v>0</v>
      </c>
      <c r="D347" s="28" t="str">
        <f>'FINAL 2017-WP-Data'!P344</f>
        <v>000000000</v>
      </c>
      <c r="E347" s="28" t="str">
        <f>'FINAL 2017-WP-Data'!Q344</f>
        <v>889507018RT0001</v>
      </c>
      <c r="F347" s="28" t="str">
        <f>'FINAL 2017-WP-Data'!D344</f>
        <v>BCGI American Real Estate Exe</v>
      </c>
      <c r="G347" s="28">
        <f>'FINAL 2017-WP-Data'!E344</f>
        <v>0</v>
      </c>
      <c r="H347" s="28" t="str">
        <f>'FINAL 2017-WP-Data'!M344</f>
        <v>3</v>
      </c>
      <c r="I347" s="28" t="str">
        <f>'FINAL 2017-WP-Data'!F344</f>
        <v>141 Adelaide St. W. Suite 1006</v>
      </c>
      <c r="J347" s="28">
        <f>'FINAL 2017-WP-Data'!G344</f>
        <v>0</v>
      </c>
      <c r="K347" s="28" t="str">
        <f>'FINAL 2017-WP-Data'!H344</f>
        <v>Toronto</v>
      </c>
      <c r="L347" s="28" t="str">
        <f>'FINAL 2017-WP-Data'!I344</f>
        <v>ON</v>
      </c>
      <c r="M347" s="28" t="str">
        <f>'FINAL 2017-WP-Data'!K344</f>
        <v>Can</v>
      </c>
      <c r="N347" s="59" t="str">
        <f>SUBSTITUTE('FINAL 2017-WP-Data'!J344, " ", "")</f>
        <v>M5H3L5</v>
      </c>
      <c r="O347" s="28" t="s">
        <v>2529</v>
      </c>
      <c r="P347" s="56">
        <f>'FINAL 2017-WP-Data'!N344</f>
        <v>54375</v>
      </c>
      <c r="Q347" s="56">
        <f>'FINAL 2017-WP-Data'!O344</f>
        <v>0</v>
      </c>
      <c r="R347" s="28">
        <f>'FINAL 2017-WP-Data'!R344</f>
        <v>0</v>
      </c>
      <c r="S347" s="28" t="str">
        <f>'FINAL 2017-WP-Data'!V344</f>
        <v>O</v>
      </c>
      <c r="AH347" s="35"/>
    </row>
    <row r="348" spans="1:34" x14ac:dyDescent="0.2">
      <c r="A348" s="28">
        <f>'FINAL 2017-WP-Data'!S345</f>
        <v>0</v>
      </c>
      <c r="B348" s="28">
        <f>'FINAL 2017-WP-Data'!T345</f>
        <v>0</v>
      </c>
      <c r="C348" s="28">
        <f>'FINAL 2017-WP-Data'!U345</f>
        <v>0</v>
      </c>
      <c r="D348" s="28" t="str">
        <f>'FINAL 2017-WP-Data'!P345</f>
        <v>000000000</v>
      </c>
      <c r="E348" s="28" t="str">
        <f>'FINAL 2017-WP-Data'!Q345</f>
        <v>108214172RT0001</v>
      </c>
      <c r="F348" s="28" t="str">
        <f>'FINAL 2017-WP-Data'!D345</f>
        <v>Homewood Health Inc.</v>
      </c>
      <c r="G348" s="28">
        <f>'FINAL 2017-WP-Data'!E345</f>
        <v>0</v>
      </c>
      <c r="H348" s="28" t="str">
        <f>'FINAL 2017-WP-Data'!M345</f>
        <v>3</v>
      </c>
      <c r="I348" s="28" t="str">
        <f>'FINAL 2017-WP-Data'!F345</f>
        <v>150 Delhi Street</v>
      </c>
      <c r="J348" s="28">
        <f>'FINAL 2017-WP-Data'!G345</f>
        <v>0</v>
      </c>
      <c r="K348" s="28" t="str">
        <f>'FINAL 2017-WP-Data'!H345</f>
        <v>Guelph</v>
      </c>
      <c r="L348" s="28" t="str">
        <f>'FINAL 2017-WP-Data'!I345</f>
        <v>ON</v>
      </c>
      <c r="M348" s="28" t="str">
        <f>'FINAL 2017-WP-Data'!K345</f>
        <v>Can</v>
      </c>
      <c r="N348" s="59" t="str">
        <f>SUBSTITUTE('FINAL 2017-WP-Data'!J345, " ", "")</f>
        <v>N1E6K9</v>
      </c>
      <c r="O348" s="28" t="s">
        <v>2529</v>
      </c>
      <c r="P348" s="56">
        <f>'FINAL 2017-WP-Data'!N345</f>
        <v>54637.07153846154</v>
      </c>
      <c r="Q348" s="56">
        <f>'FINAL 2017-WP-Data'!O345</f>
        <v>0</v>
      </c>
      <c r="R348" s="28">
        <f>'FINAL 2017-WP-Data'!R345</f>
        <v>0</v>
      </c>
      <c r="S348" s="28" t="str">
        <f>'FINAL 2017-WP-Data'!V345</f>
        <v>O</v>
      </c>
      <c r="AH348" s="35"/>
    </row>
    <row r="349" spans="1:34" x14ac:dyDescent="0.2">
      <c r="A349" s="28">
        <f>'FINAL 2017-WP-Data'!S346</f>
        <v>0</v>
      </c>
      <c r="B349" s="28">
        <f>'FINAL 2017-WP-Data'!T346</f>
        <v>0</v>
      </c>
      <c r="C349" s="28">
        <f>'FINAL 2017-WP-Data'!U346</f>
        <v>0</v>
      </c>
      <c r="D349" s="28" t="str">
        <f>'FINAL 2017-WP-Data'!P346</f>
        <v>000000000</v>
      </c>
      <c r="E349" s="28" t="str">
        <f>'FINAL 2017-WP-Data'!Q346</f>
        <v>803547173RT0001</v>
      </c>
      <c r="F349" s="28" t="str">
        <f>'FINAL 2017-WP-Data'!D346</f>
        <v>David Lakoff</v>
      </c>
      <c r="G349" s="28">
        <f>'FINAL 2017-WP-Data'!E346</f>
        <v>0</v>
      </c>
      <c r="H349" s="28" t="str">
        <f>'FINAL 2017-WP-Data'!M346</f>
        <v>3</v>
      </c>
      <c r="I349" s="28" t="str">
        <f>'FINAL 2017-WP-Data'!F346</f>
        <v>28 Birchview Crescent</v>
      </c>
      <c r="J349" s="28">
        <f>'FINAL 2017-WP-Data'!G346</f>
        <v>0</v>
      </c>
      <c r="K349" s="28" t="str">
        <f>'FINAL 2017-WP-Data'!H346</f>
        <v>Toronto</v>
      </c>
      <c r="L349" s="28" t="str">
        <f>'FINAL 2017-WP-Data'!I346</f>
        <v>ON</v>
      </c>
      <c r="M349" s="28" t="str">
        <f>'FINAL 2017-WP-Data'!K346</f>
        <v>Can</v>
      </c>
      <c r="N349" s="59" t="str">
        <f>SUBSTITUTE('FINAL 2017-WP-Data'!J346, " ", "")</f>
        <v>M6P3H8</v>
      </c>
      <c r="O349" s="28" t="s">
        <v>2529</v>
      </c>
      <c r="P349" s="56">
        <f>'FINAL 2017-WP-Data'!N346</f>
        <v>57375</v>
      </c>
      <c r="Q349" s="56">
        <f>'FINAL 2017-WP-Data'!O346</f>
        <v>0</v>
      </c>
      <c r="R349" s="28">
        <f>'FINAL 2017-WP-Data'!R346</f>
        <v>0</v>
      </c>
      <c r="S349" s="28" t="str">
        <f>'FINAL 2017-WP-Data'!V346</f>
        <v>O</v>
      </c>
      <c r="AH349" s="35"/>
    </row>
    <row r="350" spans="1:34" x14ac:dyDescent="0.2">
      <c r="A350" s="28">
        <f>'FINAL 2017-WP-Data'!S347</f>
        <v>0</v>
      </c>
      <c r="B350" s="28">
        <f>'FINAL 2017-WP-Data'!T347</f>
        <v>0</v>
      </c>
      <c r="C350" s="28">
        <f>'FINAL 2017-WP-Data'!U347</f>
        <v>0</v>
      </c>
      <c r="D350" s="28" t="str">
        <f>'FINAL 2017-WP-Data'!P347</f>
        <v>000000000</v>
      </c>
      <c r="E350" s="28" t="str">
        <f>'FINAL 2017-WP-Data'!Q347</f>
        <v>852362870RT0001</v>
      </c>
      <c r="F350" s="28" t="str">
        <f>'FINAL 2017-WP-Data'!D347</f>
        <v>SYSOLCON INC.</v>
      </c>
      <c r="G350" s="28">
        <f>'FINAL 2017-WP-Data'!E347</f>
        <v>0</v>
      </c>
      <c r="H350" s="28">
        <f>'FINAL 2017-WP-Data'!M347</f>
        <v>3</v>
      </c>
      <c r="I350" s="28" t="str">
        <f>'FINAL 2017-WP-Data'!F347</f>
        <v>946 STREAMWAY CRESCENT</v>
      </c>
      <c r="J350" s="28">
        <f>'FINAL 2017-WP-Data'!G347</f>
        <v>0</v>
      </c>
      <c r="K350" s="28" t="str">
        <f>'FINAL 2017-WP-Data'!H347</f>
        <v>MISSISSAUGA</v>
      </c>
      <c r="L350" s="28" t="str">
        <f>'FINAL 2017-WP-Data'!I347</f>
        <v>ON</v>
      </c>
      <c r="M350" s="28" t="str">
        <f>'FINAL 2017-WP-Data'!K347</f>
        <v>Can</v>
      </c>
      <c r="N350" s="59" t="str">
        <f>SUBSTITUTE('FINAL 2017-WP-Data'!J347, " ", "")</f>
        <v>L4Y2P4</v>
      </c>
      <c r="O350" s="28" t="s">
        <v>2529</v>
      </c>
      <c r="P350" s="56">
        <f>'FINAL 2017-WP-Data'!N347</f>
        <v>58320</v>
      </c>
      <c r="Q350" s="56">
        <f>'FINAL 2017-WP-Data'!O347</f>
        <v>0</v>
      </c>
      <c r="R350" s="28">
        <f>'FINAL 2017-WP-Data'!R347</f>
        <v>0</v>
      </c>
      <c r="S350" s="28" t="str">
        <f>'FINAL 2017-WP-Data'!V347</f>
        <v>O</v>
      </c>
      <c r="AH350" s="35"/>
    </row>
    <row r="351" spans="1:34" x14ac:dyDescent="0.2">
      <c r="A351" s="28">
        <f>'FINAL 2017-WP-Data'!S348</f>
        <v>0</v>
      </c>
      <c r="B351" s="28">
        <f>'FINAL 2017-WP-Data'!T348</f>
        <v>0</v>
      </c>
      <c r="C351" s="28">
        <f>'FINAL 2017-WP-Data'!U348</f>
        <v>0</v>
      </c>
      <c r="D351" s="28" t="str">
        <f>'FINAL 2017-WP-Data'!P348</f>
        <v>000000000</v>
      </c>
      <c r="E351" s="28" t="str">
        <f>'FINAL 2017-WP-Data'!Q348</f>
        <v>862127172RT0001</v>
      </c>
      <c r="F351" s="28" t="str">
        <f>'FINAL 2017-WP-Data'!D348</f>
        <v>Michael Betteridge Graphic</v>
      </c>
      <c r="G351" s="28">
        <f>'FINAL 2017-WP-Data'!E348</f>
        <v>0</v>
      </c>
      <c r="H351" s="28" t="str">
        <f>'FINAL 2017-WP-Data'!M348</f>
        <v>3</v>
      </c>
      <c r="I351" s="28" t="str">
        <f>'FINAL 2017-WP-Data'!F348</f>
        <v>62 Merrit Road</v>
      </c>
      <c r="J351" s="28">
        <f>'FINAL 2017-WP-Data'!G348</f>
        <v>0</v>
      </c>
      <c r="K351" s="28" t="str">
        <f>'FINAL 2017-WP-Data'!H348</f>
        <v>Toronto</v>
      </c>
      <c r="L351" s="28" t="str">
        <f>'FINAL 2017-WP-Data'!I348</f>
        <v>ON</v>
      </c>
      <c r="M351" s="28" t="str">
        <f>'FINAL 2017-WP-Data'!K348</f>
        <v>Can</v>
      </c>
      <c r="N351" s="59" t="str">
        <f>SUBSTITUTE('FINAL 2017-WP-Data'!J348, " ", "")</f>
        <v>M4B3K6</v>
      </c>
      <c r="O351" s="28" t="s">
        <v>2529</v>
      </c>
      <c r="P351" s="56">
        <f>'FINAL 2017-WP-Data'!N348</f>
        <v>60881.25</v>
      </c>
      <c r="Q351" s="56">
        <f>'FINAL 2017-WP-Data'!O348</f>
        <v>0</v>
      </c>
      <c r="R351" s="28">
        <f>'FINAL 2017-WP-Data'!R348</f>
        <v>0</v>
      </c>
      <c r="S351" s="28" t="str">
        <f>'FINAL 2017-WP-Data'!V348</f>
        <v>O</v>
      </c>
      <c r="AH351" s="35"/>
    </row>
    <row r="352" spans="1:34" x14ac:dyDescent="0.2">
      <c r="A352" s="28">
        <f>'FINAL 2017-WP-Data'!S349</f>
        <v>0</v>
      </c>
      <c r="B352" s="28">
        <f>'FINAL 2017-WP-Data'!T349</f>
        <v>0</v>
      </c>
      <c r="C352" s="28">
        <f>'FINAL 2017-WP-Data'!U349</f>
        <v>0</v>
      </c>
      <c r="D352" s="28" t="str">
        <f>'FINAL 2017-WP-Data'!P349</f>
        <v>000000000</v>
      </c>
      <c r="E352" s="28" t="str">
        <f>'FINAL 2017-WP-Data'!Q349</f>
        <v>104580857RT0001</v>
      </c>
      <c r="F352" s="28" t="str">
        <f>'FINAL 2017-WP-Data'!D349</f>
        <v>Knightsbridge Human Capital</v>
      </c>
      <c r="G352" s="28">
        <f>'FINAL 2017-WP-Data'!E349</f>
        <v>0</v>
      </c>
      <c r="H352" s="28" t="str">
        <f>'FINAL 2017-WP-Data'!M349</f>
        <v>3</v>
      </c>
      <c r="I352" s="28" t="str">
        <f>'FINAL 2017-WP-Data'!F349</f>
        <v>C/O 911790 P.O Box 4090 STN A</v>
      </c>
      <c r="J352" s="28">
        <f>'FINAL 2017-WP-Data'!G349</f>
        <v>0</v>
      </c>
      <c r="K352" s="28" t="str">
        <f>'FINAL 2017-WP-Data'!H349</f>
        <v>Toronto</v>
      </c>
      <c r="L352" s="28" t="str">
        <f>'FINAL 2017-WP-Data'!I349</f>
        <v>ON</v>
      </c>
      <c r="M352" s="28" t="str">
        <f>'FINAL 2017-WP-Data'!K349</f>
        <v>Can</v>
      </c>
      <c r="N352" s="59" t="str">
        <f>SUBSTITUTE('FINAL 2017-WP-Data'!J349, " ", "")</f>
        <v>M5W0E9</v>
      </c>
      <c r="O352" s="28" t="s">
        <v>2529</v>
      </c>
      <c r="P352" s="56">
        <f>'FINAL 2017-WP-Data'!N349</f>
        <v>63000</v>
      </c>
      <c r="Q352" s="56">
        <f>'FINAL 2017-WP-Data'!O349</f>
        <v>0</v>
      </c>
      <c r="R352" s="28">
        <f>'FINAL 2017-WP-Data'!R349</f>
        <v>0</v>
      </c>
      <c r="S352" s="28" t="str">
        <f>'FINAL 2017-WP-Data'!V349</f>
        <v>O</v>
      </c>
      <c r="AH352" s="35"/>
    </row>
    <row r="353" spans="1:34" x14ac:dyDescent="0.2">
      <c r="A353" s="28">
        <f>'FINAL 2017-WP-Data'!S350</f>
        <v>0</v>
      </c>
      <c r="B353" s="28">
        <f>'FINAL 2017-WP-Data'!T350</f>
        <v>0</v>
      </c>
      <c r="C353" s="28">
        <f>'FINAL 2017-WP-Data'!U350</f>
        <v>0</v>
      </c>
      <c r="D353" s="28" t="str">
        <f>'FINAL 2017-WP-Data'!P350</f>
        <v>000000000</v>
      </c>
      <c r="E353" s="28" t="str">
        <f>'FINAL 2017-WP-Data'!Q350</f>
        <v>105242887RT0001</v>
      </c>
      <c r="F353" s="28" t="str">
        <f>'FINAL 2017-WP-Data'!D350</f>
        <v>The Printing House Ltd.</v>
      </c>
      <c r="G353" s="28">
        <f>'FINAL 2017-WP-Data'!E350</f>
        <v>0</v>
      </c>
      <c r="H353" s="28" t="str">
        <f>'FINAL 2017-WP-Data'!M350</f>
        <v>3</v>
      </c>
      <c r="I353" s="28" t="str">
        <f>'FINAL 2017-WP-Data'!F350</f>
        <v>1403 Bathurst Street</v>
      </c>
      <c r="J353" s="28">
        <f>'FINAL 2017-WP-Data'!G350</f>
        <v>0</v>
      </c>
      <c r="K353" s="28" t="str">
        <f>'FINAL 2017-WP-Data'!H350</f>
        <v>Toronto</v>
      </c>
      <c r="L353" s="28" t="str">
        <f>'FINAL 2017-WP-Data'!I350</f>
        <v>ON</v>
      </c>
      <c r="M353" s="28" t="str">
        <f>'FINAL 2017-WP-Data'!K350</f>
        <v>Can</v>
      </c>
      <c r="N353" s="59" t="str">
        <f>SUBSTITUTE('FINAL 2017-WP-Data'!J350, " ", "")</f>
        <v>M5R3H8</v>
      </c>
      <c r="O353" s="28" t="s">
        <v>2529</v>
      </c>
      <c r="P353" s="56">
        <f>'FINAL 2017-WP-Data'!N350</f>
        <v>63419.700000000048</v>
      </c>
      <c r="Q353" s="56">
        <f>'FINAL 2017-WP-Data'!O350</f>
        <v>16296.94</v>
      </c>
      <c r="R353" s="28">
        <f>'FINAL 2017-WP-Data'!R350</f>
        <v>0</v>
      </c>
      <c r="S353" s="28" t="str">
        <f>'FINAL 2017-WP-Data'!V350</f>
        <v>O</v>
      </c>
      <c r="AH353" s="35"/>
    </row>
    <row r="354" spans="1:34" x14ac:dyDescent="0.2">
      <c r="A354" s="28">
        <f>'FINAL 2017-WP-Data'!S351</f>
        <v>0</v>
      </c>
      <c r="B354" s="28">
        <f>'FINAL 2017-WP-Data'!T351</f>
        <v>0</v>
      </c>
      <c r="C354" s="28">
        <f>'FINAL 2017-WP-Data'!U351</f>
        <v>0</v>
      </c>
      <c r="D354" s="28" t="str">
        <f>'FINAL 2017-WP-Data'!P351</f>
        <v>000000000</v>
      </c>
      <c r="E354" s="28" t="str">
        <f>'FINAL 2017-WP-Data'!Q351</f>
        <v>000000000RT0001</v>
      </c>
      <c r="F354" s="28" t="str">
        <f>'FINAL 2017-WP-Data'!D351</f>
        <v>MSCI ESG RESEARCH INC</v>
      </c>
      <c r="G354" s="28">
        <f>'FINAL 2017-WP-Data'!E351</f>
        <v>0</v>
      </c>
      <c r="H354" s="28">
        <f>'FINAL 2017-WP-Data'!M351</f>
        <v>3</v>
      </c>
      <c r="I354" s="28" t="str">
        <f>'FINAL 2017-WP-Data'!F351</f>
        <v>PO BOX 4090 STATION A</v>
      </c>
      <c r="J354" s="28">
        <f>'FINAL 2017-WP-Data'!G351</f>
        <v>0</v>
      </c>
      <c r="K354" s="28" t="str">
        <f>'FINAL 2017-WP-Data'!H351</f>
        <v>Toronto</v>
      </c>
      <c r="L354" s="28" t="str">
        <f>'FINAL 2017-WP-Data'!I351</f>
        <v>ON</v>
      </c>
      <c r="M354" s="28" t="str">
        <f>'FINAL 2017-WP-Data'!K351</f>
        <v>Can</v>
      </c>
      <c r="N354" s="59" t="str">
        <f>SUBSTITUTE('FINAL 2017-WP-Data'!J351, " ", "")</f>
        <v>M5W0E9</v>
      </c>
      <c r="O354" s="28" t="s">
        <v>2529</v>
      </c>
      <c r="P354" s="56">
        <f>'FINAL 2017-WP-Data'!N351</f>
        <v>64294.15</v>
      </c>
      <c r="Q354" s="56">
        <f>'FINAL 2017-WP-Data'!O351</f>
        <v>0</v>
      </c>
      <c r="R354" s="28">
        <f>'FINAL 2017-WP-Data'!R351</f>
        <v>0</v>
      </c>
      <c r="S354" s="28" t="str">
        <f>'FINAL 2017-WP-Data'!V351</f>
        <v>O</v>
      </c>
      <c r="AH354" s="35"/>
    </row>
    <row r="355" spans="1:34" x14ac:dyDescent="0.2">
      <c r="A355" s="28">
        <f>'FINAL 2017-WP-Data'!S352</f>
        <v>0</v>
      </c>
      <c r="B355" s="28">
        <f>'FINAL 2017-WP-Data'!T352</f>
        <v>0</v>
      </c>
      <c r="C355" s="28">
        <f>'FINAL 2017-WP-Data'!U352</f>
        <v>0</v>
      </c>
      <c r="D355" s="28" t="str">
        <f>'FINAL 2017-WP-Data'!P352</f>
        <v>000000000</v>
      </c>
      <c r="E355" s="28" t="str">
        <f>'FINAL 2017-WP-Data'!Q352</f>
        <v>811642339RT0001</v>
      </c>
      <c r="F355" s="28" t="str">
        <f>'FINAL 2017-WP-Data'!D352</f>
        <v>Ferguson Partners Canada Co.</v>
      </c>
      <c r="G355" s="28">
        <f>'FINAL 2017-WP-Data'!E352</f>
        <v>0</v>
      </c>
      <c r="H355" s="28" t="str">
        <f>'FINAL 2017-WP-Data'!M352</f>
        <v>3</v>
      </c>
      <c r="I355" s="28" t="str">
        <f>'FINAL 2017-WP-Data'!F352</f>
        <v>130 King Street W Suite 1800</v>
      </c>
      <c r="J355" s="28">
        <f>'FINAL 2017-WP-Data'!G352</f>
        <v>0</v>
      </c>
      <c r="K355" s="28" t="str">
        <f>'FINAL 2017-WP-Data'!H352</f>
        <v>Toronto</v>
      </c>
      <c r="L355" s="28" t="str">
        <f>'FINAL 2017-WP-Data'!I352</f>
        <v>ON</v>
      </c>
      <c r="M355" s="28" t="str">
        <f>'FINAL 2017-WP-Data'!K352</f>
        <v>Can</v>
      </c>
      <c r="N355" s="59" t="str">
        <f>SUBSTITUTE('FINAL 2017-WP-Data'!J352, " ", "")</f>
        <v>M5X1E3</v>
      </c>
      <c r="O355" s="28" t="s">
        <v>2529</v>
      </c>
      <c r="P355" s="56">
        <f>'FINAL 2017-WP-Data'!N352</f>
        <v>65000</v>
      </c>
      <c r="Q355" s="56">
        <f>'FINAL 2017-WP-Data'!O352</f>
        <v>0</v>
      </c>
      <c r="R355" s="28">
        <f>'FINAL 2017-WP-Data'!R352</f>
        <v>0</v>
      </c>
      <c r="S355" s="28" t="str">
        <f>'FINAL 2017-WP-Data'!V352</f>
        <v>O</v>
      </c>
      <c r="AH355" s="35"/>
    </row>
    <row r="356" spans="1:34" x14ac:dyDescent="0.2">
      <c r="A356" s="28">
        <f>'FINAL 2017-WP-Data'!S353</f>
        <v>0</v>
      </c>
      <c r="B356" s="28">
        <f>'FINAL 2017-WP-Data'!T353</f>
        <v>0</v>
      </c>
      <c r="C356" s="28">
        <f>'FINAL 2017-WP-Data'!U353</f>
        <v>0</v>
      </c>
      <c r="D356" s="28" t="str">
        <f>'FINAL 2017-WP-Data'!P353</f>
        <v>000000000</v>
      </c>
      <c r="E356" s="28" t="str">
        <f>'FINAL 2017-WP-Data'!Q353</f>
        <v>890288368RT0001</v>
      </c>
      <c r="F356" s="28" t="str">
        <f>'FINAL 2017-WP-Data'!D353</f>
        <v>LIVEWIRE COMMUNICATIONS INC.</v>
      </c>
      <c r="G356" s="28">
        <f>'FINAL 2017-WP-Data'!E353</f>
        <v>0</v>
      </c>
      <c r="H356" s="28">
        <f>'FINAL 2017-WP-Data'!M353</f>
        <v>3</v>
      </c>
      <c r="I356" s="28" t="str">
        <f>'FINAL 2017-WP-Data'!F353</f>
        <v>109 VANDERHOOF AVE#201</v>
      </c>
      <c r="J356" s="28">
        <f>'FINAL 2017-WP-Data'!G353</f>
        <v>0</v>
      </c>
      <c r="K356" s="28" t="str">
        <f>'FINAL 2017-WP-Data'!H353</f>
        <v>Toronto</v>
      </c>
      <c r="L356" s="28" t="str">
        <f>'FINAL 2017-WP-Data'!I353</f>
        <v>ON</v>
      </c>
      <c r="M356" s="28" t="str">
        <f>'FINAL 2017-WP-Data'!K353</f>
        <v>Can</v>
      </c>
      <c r="N356" s="59" t="str">
        <f>SUBSTITUTE('FINAL 2017-WP-Data'!J353, " ", "")</f>
        <v>M4H2G7</v>
      </c>
      <c r="O356" s="28" t="s">
        <v>2529</v>
      </c>
      <c r="P356" s="56">
        <f>'FINAL 2017-WP-Data'!N353</f>
        <v>65297.35</v>
      </c>
      <c r="Q356" s="56">
        <f>'FINAL 2017-WP-Data'!O353</f>
        <v>0</v>
      </c>
      <c r="R356" s="28">
        <f>'FINAL 2017-WP-Data'!R353</f>
        <v>0</v>
      </c>
      <c r="S356" s="28" t="str">
        <f>'FINAL 2017-WP-Data'!V353</f>
        <v>O</v>
      </c>
      <c r="AH356" s="35"/>
    </row>
    <row r="357" spans="1:34" x14ac:dyDescent="0.2">
      <c r="A357" s="28">
        <f>'FINAL 2017-WP-Data'!S354</f>
        <v>0</v>
      </c>
      <c r="B357" s="28">
        <f>'FINAL 2017-WP-Data'!T354</f>
        <v>0</v>
      </c>
      <c r="C357" s="28">
        <f>'FINAL 2017-WP-Data'!U354</f>
        <v>0</v>
      </c>
      <c r="D357" s="28" t="str">
        <f>'FINAL 2017-WP-Data'!P354</f>
        <v>000000000</v>
      </c>
      <c r="E357" s="28" t="str">
        <f>'FINAL 2017-WP-Data'!Q354</f>
        <v>882645518RT0001</v>
      </c>
      <c r="F357" s="28" t="str">
        <f>'FINAL 2017-WP-Data'!D354</f>
        <v>The Kingbridge Centre</v>
      </c>
      <c r="G357" s="28">
        <f>'FINAL 2017-WP-Data'!E354</f>
        <v>0</v>
      </c>
      <c r="H357" s="28" t="str">
        <f>'FINAL 2017-WP-Data'!M354</f>
        <v>3</v>
      </c>
      <c r="I357" s="28" t="str">
        <f>'FINAL 2017-WP-Data'!F354</f>
        <v>12750 Jane Street</v>
      </c>
      <c r="J357" s="28">
        <f>'FINAL 2017-WP-Data'!G354</f>
        <v>0</v>
      </c>
      <c r="K357" s="28" t="str">
        <f>'FINAL 2017-WP-Data'!H354</f>
        <v>King City</v>
      </c>
      <c r="L357" s="28" t="str">
        <f>'FINAL 2017-WP-Data'!I354</f>
        <v>ON</v>
      </c>
      <c r="M357" s="28" t="str">
        <f>'FINAL 2017-WP-Data'!K354</f>
        <v>Can</v>
      </c>
      <c r="N357" s="59" t="str">
        <f>SUBSTITUTE('FINAL 2017-WP-Data'!J354, " ", "")</f>
        <v>L7B1A3</v>
      </c>
      <c r="O357" s="28" t="s">
        <v>2529</v>
      </c>
      <c r="P357" s="56">
        <f>'FINAL 2017-WP-Data'!N354</f>
        <v>66319.209999999992</v>
      </c>
      <c r="Q357" s="56">
        <f>'FINAL 2017-WP-Data'!O354</f>
        <v>0</v>
      </c>
      <c r="R357" s="28">
        <f>'FINAL 2017-WP-Data'!R354</f>
        <v>0</v>
      </c>
      <c r="S357" s="28" t="str">
        <f>'FINAL 2017-WP-Data'!V354</f>
        <v>O</v>
      </c>
      <c r="AH357" s="35"/>
    </row>
    <row r="358" spans="1:34" x14ac:dyDescent="0.2">
      <c r="A358" s="28">
        <f>'FINAL 2017-WP-Data'!S355</f>
        <v>0</v>
      </c>
      <c r="B358" s="28">
        <f>'FINAL 2017-WP-Data'!T355</f>
        <v>0</v>
      </c>
      <c r="C358" s="28">
        <f>'FINAL 2017-WP-Data'!U355</f>
        <v>0</v>
      </c>
      <c r="D358" s="28" t="str">
        <f>'FINAL 2017-WP-Data'!P355</f>
        <v>000000000</v>
      </c>
      <c r="E358" s="28" t="str">
        <f>'FINAL 2017-WP-Data'!Q355</f>
        <v>870165552RT0001</v>
      </c>
      <c r="F358" s="28" t="str">
        <f>'FINAL 2017-WP-Data'!D355</f>
        <v>CorpSeminar Inc.</v>
      </c>
      <c r="G358" s="28">
        <f>'FINAL 2017-WP-Data'!E355</f>
        <v>0</v>
      </c>
      <c r="H358" s="28" t="str">
        <f>'FINAL 2017-WP-Data'!M355</f>
        <v>3</v>
      </c>
      <c r="I358" s="28" t="str">
        <f>'FINAL 2017-WP-Data'!F355</f>
        <v>150 King Street W 27th Floor</v>
      </c>
      <c r="J358" s="28">
        <f>'FINAL 2017-WP-Data'!G355</f>
        <v>0</v>
      </c>
      <c r="K358" s="28" t="str">
        <f>'FINAL 2017-WP-Data'!H355</f>
        <v>Toronto</v>
      </c>
      <c r="L358" s="28" t="str">
        <f>'FINAL 2017-WP-Data'!I355</f>
        <v>ON</v>
      </c>
      <c r="M358" s="28" t="str">
        <f>'FINAL 2017-WP-Data'!K355</f>
        <v>Can</v>
      </c>
      <c r="N358" s="59" t="str">
        <f>SUBSTITUTE('FINAL 2017-WP-Data'!J355, " ", "")</f>
        <v>M5H1J9</v>
      </c>
      <c r="O358" s="28" t="s">
        <v>2529</v>
      </c>
      <c r="P358" s="56">
        <f>'FINAL 2017-WP-Data'!N355</f>
        <v>67059.66</v>
      </c>
      <c r="Q358" s="56">
        <f>'FINAL 2017-WP-Data'!O355</f>
        <v>0</v>
      </c>
      <c r="R358" s="28">
        <f>'FINAL 2017-WP-Data'!R355</f>
        <v>0</v>
      </c>
      <c r="S358" s="28" t="str">
        <f>'FINAL 2017-WP-Data'!V355</f>
        <v>O</v>
      </c>
      <c r="AH358" s="35"/>
    </row>
    <row r="359" spans="1:34" x14ac:dyDescent="0.2">
      <c r="A359" s="28">
        <f>'FINAL 2017-WP-Data'!S356</f>
        <v>0</v>
      </c>
      <c r="B359" s="28">
        <f>'FINAL 2017-WP-Data'!T356</f>
        <v>0</v>
      </c>
      <c r="C359" s="28">
        <f>'FINAL 2017-WP-Data'!U356</f>
        <v>0</v>
      </c>
      <c r="D359" s="28" t="str">
        <f>'FINAL 2017-WP-Data'!P356</f>
        <v>000000000</v>
      </c>
      <c r="E359" s="28" t="str">
        <f>'FINAL 2017-WP-Data'!Q356</f>
        <v>105243430RT0001</v>
      </c>
      <c r="F359" s="28" t="str">
        <f>'FINAL 2017-WP-Data'!D356</f>
        <v>Public Policy Forum</v>
      </c>
      <c r="G359" s="28">
        <f>'FINAL 2017-WP-Data'!E356</f>
        <v>0</v>
      </c>
      <c r="H359" s="28" t="str">
        <f>'FINAL 2017-WP-Data'!M356</f>
        <v>3</v>
      </c>
      <c r="I359" s="28" t="str">
        <f>'FINAL 2017-WP-Data'!F356</f>
        <v>1405-130 Albert Street</v>
      </c>
      <c r="J359" s="28">
        <f>'FINAL 2017-WP-Data'!G356</f>
        <v>0</v>
      </c>
      <c r="K359" s="28" t="str">
        <f>'FINAL 2017-WP-Data'!H356</f>
        <v>Ottawa</v>
      </c>
      <c r="L359" s="28" t="str">
        <f>'FINAL 2017-WP-Data'!I356</f>
        <v>ON</v>
      </c>
      <c r="M359" s="28" t="str">
        <f>'FINAL 2017-WP-Data'!K356</f>
        <v>Can</v>
      </c>
      <c r="N359" s="59" t="str">
        <f>SUBSTITUTE('FINAL 2017-WP-Data'!J356, " ", "")</f>
        <v>K1P5G4</v>
      </c>
      <c r="O359" s="28" t="s">
        <v>2529</v>
      </c>
      <c r="P359" s="56">
        <f>'FINAL 2017-WP-Data'!N356</f>
        <v>68600</v>
      </c>
      <c r="Q359" s="56">
        <f>'FINAL 2017-WP-Data'!O356</f>
        <v>0</v>
      </c>
      <c r="R359" s="28">
        <f>'FINAL 2017-WP-Data'!R356</f>
        <v>0</v>
      </c>
      <c r="S359" s="28" t="str">
        <f>'FINAL 2017-WP-Data'!V356</f>
        <v>O</v>
      </c>
      <c r="AH359" s="35"/>
    </row>
    <row r="360" spans="1:34" x14ac:dyDescent="0.2">
      <c r="A360" s="28">
        <f>'FINAL 2017-WP-Data'!S357</f>
        <v>0</v>
      </c>
      <c r="B360" s="28">
        <f>'FINAL 2017-WP-Data'!T357</f>
        <v>0</v>
      </c>
      <c r="C360" s="28">
        <f>'FINAL 2017-WP-Data'!U357</f>
        <v>0</v>
      </c>
      <c r="D360" s="28" t="str">
        <f>'FINAL 2017-WP-Data'!P357</f>
        <v>000000000</v>
      </c>
      <c r="E360" s="28" t="str">
        <f>'FINAL 2017-WP-Data'!Q357</f>
        <v>142172998RT0001</v>
      </c>
      <c r="F360" s="28" t="str">
        <f>'FINAL 2017-WP-Data'!D357</f>
        <v>CGI INFORMATION SYSTEMS AND MA</v>
      </c>
      <c r="G360" s="28" t="str">
        <f>'FINAL 2017-WP-Data'!E357</f>
        <v>NAGEMENT CONSULTANTS INC.</v>
      </c>
      <c r="H360" s="28">
        <f>'FINAL 2017-WP-Data'!M357</f>
        <v>3</v>
      </c>
      <c r="I360" s="28" t="str">
        <f>'FINAL 2017-WP-Data'!F357</f>
        <v>1350 RENE-LEVESQUE BLVD. WEST</v>
      </c>
      <c r="J360" s="28">
        <f>'FINAL 2017-WP-Data'!G357</f>
        <v>0</v>
      </c>
      <c r="K360" s="28" t="str">
        <f>'FINAL 2017-WP-Data'!H357</f>
        <v>MONTREAL</v>
      </c>
      <c r="L360" s="28" t="str">
        <f>'FINAL 2017-WP-Data'!I357</f>
        <v>QC</v>
      </c>
      <c r="M360" s="28" t="str">
        <f>'FINAL 2017-WP-Data'!K357</f>
        <v>Can</v>
      </c>
      <c r="N360" s="59" t="str">
        <f>SUBSTITUTE('FINAL 2017-WP-Data'!J357, " ", "")</f>
        <v>H3G1T4</v>
      </c>
      <c r="O360" s="28" t="s">
        <v>2529</v>
      </c>
      <c r="P360" s="56">
        <f>'FINAL 2017-WP-Data'!N357</f>
        <v>68640</v>
      </c>
      <c r="Q360" s="56">
        <f>'FINAL 2017-WP-Data'!O357</f>
        <v>0</v>
      </c>
      <c r="R360" s="28">
        <f>'FINAL 2017-WP-Data'!R357</f>
        <v>0</v>
      </c>
      <c r="S360" s="28" t="str">
        <f>'FINAL 2017-WP-Data'!V357</f>
        <v>O</v>
      </c>
      <c r="AH360" s="35"/>
    </row>
    <row r="361" spans="1:34" x14ac:dyDescent="0.2">
      <c r="A361" s="28">
        <f>'FINAL 2017-WP-Data'!S358</f>
        <v>0</v>
      </c>
      <c r="B361" s="28">
        <f>'FINAL 2017-WP-Data'!T358</f>
        <v>0</v>
      </c>
      <c r="C361" s="28">
        <f>'FINAL 2017-WP-Data'!U358</f>
        <v>0</v>
      </c>
      <c r="D361" s="28" t="str">
        <f>'FINAL 2017-WP-Data'!P358</f>
        <v>000000000</v>
      </c>
      <c r="E361" s="28" t="str">
        <f>'FINAL 2017-WP-Data'!Q358</f>
        <v>134837103RT0001</v>
      </c>
      <c r="F361" s="28" t="str">
        <f>'FINAL 2017-WP-Data'!D358</f>
        <v>Jantzi Research Inc.</v>
      </c>
      <c r="G361" s="28">
        <f>'FINAL 2017-WP-Data'!E358</f>
        <v>0</v>
      </c>
      <c r="H361" s="28" t="str">
        <f>'FINAL 2017-WP-Data'!M358</f>
        <v>3</v>
      </c>
      <c r="I361" s="28" t="str">
        <f>'FINAL 2017-WP-Data'!F358</f>
        <v>215 Spadina Avenue Suite 300</v>
      </c>
      <c r="J361" s="28">
        <f>'FINAL 2017-WP-Data'!G358</f>
        <v>0</v>
      </c>
      <c r="K361" s="28" t="str">
        <f>'FINAL 2017-WP-Data'!H358</f>
        <v>Toronto</v>
      </c>
      <c r="L361" s="28" t="str">
        <f>'FINAL 2017-WP-Data'!I358</f>
        <v>ON</v>
      </c>
      <c r="M361" s="28" t="str">
        <f>'FINAL 2017-WP-Data'!K358</f>
        <v>Can</v>
      </c>
      <c r="N361" s="59" t="str">
        <f>SUBSTITUTE('FINAL 2017-WP-Data'!J358, " ", "")</f>
        <v>M5T2C7</v>
      </c>
      <c r="O361" s="28" t="s">
        <v>2529</v>
      </c>
      <c r="P361" s="56">
        <f>'FINAL 2017-WP-Data'!N358</f>
        <v>69000</v>
      </c>
      <c r="Q361" s="56">
        <f>'FINAL 2017-WP-Data'!O358</f>
        <v>0</v>
      </c>
      <c r="R361" s="28">
        <f>'FINAL 2017-WP-Data'!R358</f>
        <v>0</v>
      </c>
      <c r="S361" s="28" t="str">
        <f>'FINAL 2017-WP-Data'!V358</f>
        <v>O</v>
      </c>
      <c r="AH361" s="35"/>
    </row>
    <row r="362" spans="1:34" x14ac:dyDescent="0.2">
      <c r="A362" s="28">
        <f>'FINAL 2017-WP-Data'!S359</f>
        <v>0</v>
      </c>
      <c r="B362" s="28">
        <f>'FINAL 2017-WP-Data'!T359</f>
        <v>0</v>
      </c>
      <c r="C362" s="28">
        <f>'FINAL 2017-WP-Data'!U359</f>
        <v>0</v>
      </c>
      <c r="D362" s="28" t="str">
        <f>'FINAL 2017-WP-Data'!P359</f>
        <v>000000000</v>
      </c>
      <c r="E362" s="28" t="str">
        <f>'FINAL 2017-WP-Data'!Q359</f>
        <v>121798201RT0001</v>
      </c>
      <c r="F362" s="28" t="str">
        <f>'FINAL 2017-WP-Data'!D359</f>
        <v>Institute of Corporate</v>
      </c>
      <c r="G362" s="28">
        <f>'FINAL 2017-WP-Data'!E359</f>
        <v>0</v>
      </c>
      <c r="H362" s="28" t="str">
        <f>'FINAL 2017-WP-Data'!M359</f>
        <v>3</v>
      </c>
      <c r="I362" s="28" t="str">
        <f>'FINAL 2017-WP-Data'!F359</f>
        <v>2701 - 250 Yonge St.</v>
      </c>
      <c r="J362" s="28">
        <f>'FINAL 2017-WP-Data'!G359</f>
        <v>0</v>
      </c>
      <c r="K362" s="28" t="str">
        <f>'FINAL 2017-WP-Data'!H359</f>
        <v>Toronto</v>
      </c>
      <c r="L362" s="28" t="str">
        <f>'FINAL 2017-WP-Data'!I359</f>
        <v>ON</v>
      </c>
      <c r="M362" s="28" t="str">
        <f>'FINAL 2017-WP-Data'!K359</f>
        <v>Can</v>
      </c>
      <c r="N362" s="59" t="str">
        <f>SUBSTITUTE('FINAL 2017-WP-Data'!J359, " ", "")</f>
        <v>M5B2L7</v>
      </c>
      <c r="O362" s="28" t="s">
        <v>2529</v>
      </c>
      <c r="P362" s="56">
        <f>'FINAL 2017-WP-Data'!N359</f>
        <v>69220</v>
      </c>
      <c r="Q362" s="56">
        <f>'FINAL 2017-WP-Data'!O359</f>
        <v>0</v>
      </c>
      <c r="R362" s="28">
        <f>'FINAL 2017-WP-Data'!R359</f>
        <v>0</v>
      </c>
      <c r="S362" s="28" t="str">
        <f>'FINAL 2017-WP-Data'!V359</f>
        <v>O</v>
      </c>
      <c r="AH362" s="35"/>
    </row>
    <row r="363" spans="1:34" x14ac:dyDescent="0.2">
      <c r="A363" s="28">
        <f>'FINAL 2017-WP-Data'!S360</f>
        <v>0</v>
      </c>
      <c r="B363" s="28">
        <f>'FINAL 2017-WP-Data'!T360</f>
        <v>0</v>
      </c>
      <c r="C363" s="28">
        <f>'FINAL 2017-WP-Data'!U360</f>
        <v>0</v>
      </c>
      <c r="D363" s="28" t="str">
        <f>'FINAL 2017-WP-Data'!P360</f>
        <v>000000000</v>
      </c>
      <c r="E363" s="28" t="str">
        <f>'FINAL 2017-WP-Data'!Q360</f>
        <v>100867910RT0001</v>
      </c>
      <c r="F363" s="28" t="str">
        <f>'FINAL 2017-WP-Data'!D360</f>
        <v>Cambridge Suites Hotel</v>
      </c>
      <c r="G363" s="28">
        <f>'FINAL 2017-WP-Data'!E360</f>
        <v>0</v>
      </c>
      <c r="H363" s="28" t="str">
        <f>'FINAL 2017-WP-Data'!M360</f>
        <v>3</v>
      </c>
      <c r="I363" s="28" t="str">
        <f>'FINAL 2017-WP-Data'!F360</f>
        <v>15 Richmond Street East</v>
      </c>
      <c r="J363" s="28">
        <f>'FINAL 2017-WP-Data'!G360</f>
        <v>0</v>
      </c>
      <c r="K363" s="28" t="str">
        <f>'FINAL 2017-WP-Data'!H360</f>
        <v>Toronto</v>
      </c>
      <c r="L363" s="28" t="str">
        <f>'FINAL 2017-WP-Data'!I360</f>
        <v>ON</v>
      </c>
      <c r="M363" s="28" t="str">
        <f>'FINAL 2017-WP-Data'!K360</f>
        <v>Can</v>
      </c>
      <c r="N363" s="59" t="str">
        <f>SUBSTITUTE('FINAL 2017-WP-Data'!J360, " ", "")</f>
        <v>M5C1N2</v>
      </c>
      <c r="O363" s="28" t="s">
        <v>2529</v>
      </c>
      <c r="P363" s="56">
        <f>'FINAL 2017-WP-Data'!N360</f>
        <v>69469.91</v>
      </c>
      <c r="Q363" s="56">
        <f>'FINAL 2017-WP-Data'!O360</f>
        <v>0</v>
      </c>
      <c r="R363" s="28">
        <f>'FINAL 2017-WP-Data'!R360</f>
        <v>0</v>
      </c>
      <c r="S363" s="28" t="str">
        <f>'FINAL 2017-WP-Data'!V360</f>
        <v>O</v>
      </c>
      <c r="AH363" s="35"/>
    </row>
    <row r="364" spans="1:34" x14ac:dyDescent="0.2">
      <c r="A364" s="28">
        <f>'FINAL 2017-WP-Data'!S361</f>
        <v>0</v>
      </c>
      <c r="B364" s="28">
        <f>'FINAL 2017-WP-Data'!T361</f>
        <v>0</v>
      </c>
      <c r="C364" s="28">
        <f>'FINAL 2017-WP-Data'!U361</f>
        <v>0</v>
      </c>
      <c r="D364" s="28" t="str">
        <f>'FINAL 2017-WP-Data'!P361</f>
        <v>000000000</v>
      </c>
      <c r="E364" s="28" t="str">
        <f>'FINAL 2017-WP-Data'!Q361</f>
        <v>885700815RT0001</v>
      </c>
      <c r="F364" s="28" t="str">
        <f>'FINAL 2017-WP-Data'!D361</f>
        <v>Catalyst Canada Inc.</v>
      </c>
      <c r="G364" s="28">
        <f>'FINAL 2017-WP-Data'!E361</f>
        <v>0</v>
      </c>
      <c r="H364" s="28" t="str">
        <f>'FINAL 2017-WP-Data'!M361</f>
        <v>3</v>
      </c>
      <c r="I364" s="28" t="str">
        <f>'FINAL 2017-WP-Data'!F361</f>
        <v>8 King Street East Suite 505</v>
      </c>
      <c r="J364" s="28">
        <f>'FINAL 2017-WP-Data'!G361</f>
        <v>0</v>
      </c>
      <c r="K364" s="28" t="str">
        <f>'FINAL 2017-WP-Data'!H361</f>
        <v>Toronto</v>
      </c>
      <c r="L364" s="28" t="str">
        <f>'FINAL 2017-WP-Data'!I361</f>
        <v>ON</v>
      </c>
      <c r="M364" s="28" t="str">
        <f>'FINAL 2017-WP-Data'!K361</f>
        <v>Can</v>
      </c>
      <c r="N364" s="59" t="str">
        <f>SUBSTITUTE('FINAL 2017-WP-Data'!J361, " ", "")</f>
        <v>M5C1B5</v>
      </c>
      <c r="O364" s="28" t="s">
        <v>2529</v>
      </c>
      <c r="P364" s="56">
        <f>'FINAL 2017-WP-Data'!N361</f>
        <v>70300</v>
      </c>
      <c r="Q364" s="56">
        <f>'FINAL 2017-WP-Data'!O361</f>
        <v>0</v>
      </c>
      <c r="R364" s="28">
        <f>'FINAL 2017-WP-Data'!R361</f>
        <v>0</v>
      </c>
      <c r="S364" s="28" t="str">
        <f>'FINAL 2017-WP-Data'!V361</f>
        <v>O</v>
      </c>
      <c r="AH364" s="35"/>
    </row>
    <row r="365" spans="1:34" x14ac:dyDescent="0.2">
      <c r="A365" s="28">
        <f>'FINAL 2017-WP-Data'!S362</f>
        <v>0</v>
      </c>
      <c r="B365" s="28">
        <f>'FINAL 2017-WP-Data'!T362</f>
        <v>0</v>
      </c>
      <c r="C365" s="28">
        <f>'FINAL 2017-WP-Data'!U362</f>
        <v>0</v>
      </c>
      <c r="D365" s="28" t="str">
        <f>'FINAL 2017-WP-Data'!P362</f>
        <v>000000000</v>
      </c>
      <c r="E365" s="28" t="str">
        <f>'FINAL 2017-WP-Data'!Q362</f>
        <v>847200102RT0001</v>
      </c>
      <c r="F365" s="28" t="str">
        <f>'FINAL 2017-WP-Data'!D362</f>
        <v>Allstream Inc.</v>
      </c>
      <c r="G365" s="28">
        <f>'FINAL 2017-WP-Data'!E362</f>
        <v>0</v>
      </c>
      <c r="H365" s="28" t="str">
        <f>'FINAL 2017-WP-Data'!M362</f>
        <v>3</v>
      </c>
      <c r="I365" s="28" t="str">
        <f>'FINAL 2017-WP-Data'!F362</f>
        <v>PO Box 3500 Stn Main</v>
      </c>
      <c r="J365" s="28">
        <f>'FINAL 2017-WP-Data'!G362</f>
        <v>0</v>
      </c>
      <c r="K365" s="28" t="str">
        <f>'FINAL 2017-WP-Data'!H362</f>
        <v>Winnipeg</v>
      </c>
      <c r="L365" s="28" t="str">
        <f>'FINAL 2017-WP-Data'!I362</f>
        <v>MB</v>
      </c>
      <c r="M365" s="28" t="str">
        <f>'FINAL 2017-WP-Data'!K362</f>
        <v>Can</v>
      </c>
      <c r="N365" s="59" t="str">
        <f>SUBSTITUTE('FINAL 2017-WP-Data'!J362, " ", "")</f>
        <v>R3C0B7</v>
      </c>
      <c r="O365" s="28" t="s">
        <v>2529</v>
      </c>
      <c r="P365" s="56">
        <f>'FINAL 2017-WP-Data'!N362</f>
        <v>73026.66</v>
      </c>
      <c r="Q365" s="56">
        <f>'FINAL 2017-WP-Data'!O362</f>
        <v>0</v>
      </c>
      <c r="R365" s="28">
        <f>'FINAL 2017-WP-Data'!R362</f>
        <v>0</v>
      </c>
      <c r="S365" s="28" t="str">
        <f>'FINAL 2017-WP-Data'!V362</f>
        <v>O</v>
      </c>
      <c r="AH365" s="35"/>
    </row>
    <row r="366" spans="1:34" x14ac:dyDescent="0.2">
      <c r="A366" s="28">
        <f>'FINAL 2017-WP-Data'!S363</f>
        <v>0</v>
      </c>
      <c r="B366" s="28">
        <f>'FINAL 2017-WP-Data'!T363</f>
        <v>0</v>
      </c>
      <c r="C366" s="28">
        <f>'FINAL 2017-WP-Data'!U363</f>
        <v>0</v>
      </c>
      <c r="D366" s="28" t="str">
        <f>'FINAL 2017-WP-Data'!P363</f>
        <v>000000000</v>
      </c>
      <c r="E366" s="28" t="str">
        <f>'FINAL 2017-WP-Data'!Q363</f>
        <v>144523495RT001</v>
      </c>
      <c r="F366" s="28" t="str">
        <f>'FINAL 2017-WP-Data'!D363</f>
        <v>GROUPE CONSEIL FXINNOVATION IN</v>
      </c>
      <c r="G366" s="28" t="str">
        <f>'FINAL 2017-WP-Data'!E363</f>
        <v>C.</v>
      </c>
      <c r="H366" s="28">
        <f>'FINAL 2017-WP-Data'!M363</f>
        <v>3</v>
      </c>
      <c r="I366" s="28" t="str">
        <f>'FINAL 2017-WP-Data'!F363</f>
        <v>400 MAISONNEUVE, SUITE 1100</v>
      </c>
      <c r="J366" s="28">
        <f>'FINAL 2017-WP-Data'!G363</f>
        <v>0</v>
      </c>
      <c r="K366" s="28" t="str">
        <f>'FINAL 2017-WP-Data'!H363</f>
        <v>MONTREAL</v>
      </c>
      <c r="L366" s="28" t="str">
        <f>'FINAL 2017-WP-Data'!I363</f>
        <v>QC</v>
      </c>
      <c r="M366" s="28" t="str">
        <f>'FINAL 2017-WP-Data'!K363</f>
        <v>Can</v>
      </c>
      <c r="N366" s="59" t="str">
        <f>SUBSTITUTE('FINAL 2017-WP-Data'!J363, " ", "")</f>
        <v>H3A1L4</v>
      </c>
      <c r="O366" s="28" t="s">
        <v>2529</v>
      </c>
      <c r="P366" s="56">
        <f>'FINAL 2017-WP-Data'!N363</f>
        <v>73500</v>
      </c>
      <c r="Q366" s="56">
        <f>'FINAL 2017-WP-Data'!O363</f>
        <v>0</v>
      </c>
      <c r="R366" s="28">
        <f>'FINAL 2017-WP-Data'!R363</f>
        <v>0</v>
      </c>
      <c r="S366" s="28" t="str">
        <f>'FINAL 2017-WP-Data'!V363</f>
        <v>O</v>
      </c>
      <c r="AH366" s="35"/>
    </row>
    <row r="367" spans="1:34" x14ac:dyDescent="0.2">
      <c r="A367" s="28">
        <f>'FINAL 2017-WP-Data'!S364</f>
        <v>0</v>
      </c>
      <c r="B367" s="28">
        <f>'FINAL 2017-WP-Data'!T364</f>
        <v>0</v>
      </c>
      <c r="C367" s="28">
        <f>'FINAL 2017-WP-Data'!U364</f>
        <v>0</v>
      </c>
      <c r="D367" s="28" t="str">
        <f>'FINAL 2017-WP-Data'!P364</f>
        <v>000000000</v>
      </c>
      <c r="E367" s="28" t="str">
        <f>'FINAL 2017-WP-Data'!Q364</f>
        <v>85028 7855 RT0001</v>
      </c>
      <c r="F367" s="28" t="str">
        <f>'FINAL 2017-WP-Data'!D364</f>
        <v>REINSMART SOLUTIONS INC.</v>
      </c>
      <c r="G367" s="28">
        <f>'FINAL 2017-WP-Data'!E364</f>
        <v>0</v>
      </c>
      <c r="H367" s="28">
        <f>'FINAL 2017-WP-Data'!M364</f>
        <v>3</v>
      </c>
      <c r="I367" s="28" t="str">
        <f>'FINAL 2017-WP-Data'!F364</f>
        <v>705 KING STREET W.</v>
      </c>
      <c r="J367" s="28" t="str">
        <f>'FINAL 2017-WP-Data'!G364</f>
        <v>UNIT 307</v>
      </c>
      <c r="K367" s="28" t="str">
        <f>'FINAL 2017-WP-Data'!H364</f>
        <v>Toronto</v>
      </c>
      <c r="L367" s="28" t="str">
        <f>'FINAL 2017-WP-Data'!I364</f>
        <v>ON</v>
      </c>
      <c r="M367" s="28" t="str">
        <f>'FINAL 2017-WP-Data'!K364</f>
        <v>Can</v>
      </c>
      <c r="N367" s="59" t="str">
        <f>SUBSTITUTE('FINAL 2017-WP-Data'!J364, " ", "")</f>
        <v>M5V2W8</v>
      </c>
      <c r="O367" s="28" t="s">
        <v>2529</v>
      </c>
      <c r="P367" s="56">
        <f>'FINAL 2017-WP-Data'!N364</f>
        <v>74360</v>
      </c>
      <c r="Q367" s="56">
        <f>'FINAL 2017-WP-Data'!O364</f>
        <v>0</v>
      </c>
      <c r="R367" s="28">
        <f>'FINAL 2017-WP-Data'!R364</f>
        <v>0</v>
      </c>
      <c r="S367" s="28" t="str">
        <f>'FINAL 2017-WP-Data'!V364</f>
        <v>O</v>
      </c>
      <c r="AH367" s="35"/>
    </row>
    <row r="368" spans="1:34" x14ac:dyDescent="0.2">
      <c r="A368" s="28">
        <f>'FINAL 2017-WP-Data'!S365</f>
        <v>0</v>
      </c>
      <c r="B368" s="28">
        <f>'FINAL 2017-WP-Data'!T365</f>
        <v>0</v>
      </c>
      <c r="C368" s="28">
        <f>'FINAL 2017-WP-Data'!U365</f>
        <v>0</v>
      </c>
      <c r="D368" s="28" t="str">
        <f>'FINAL 2017-WP-Data'!P365</f>
        <v>000000000</v>
      </c>
      <c r="E368" s="28" t="str">
        <f>'FINAL 2017-WP-Data'!Q365</f>
        <v>881990212RT0001</v>
      </c>
      <c r="F368" s="28" t="str">
        <f>'FINAL 2017-WP-Data'!D365</f>
        <v>CanDeal.ca Inc.</v>
      </c>
      <c r="G368" s="28">
        <f>'FINAL 2017-WP-Data'!E365</f>
        <v>0</v>
      </c>
      <c r="H368" s="28" t="str">
        <f>'FINAL 2017-WP-Data'!M365</f>
        <v>3</v>
      </c>
      <c r="I368" s="28" t="str">
        <f>'FINAL 2017-WP-Data'!F365</f>
        <v>152 King Street East Suite 400</v>
      </c>
      <c r="J368" s="28">
        <f>'FINAL 2017-WP-Data'!G365</f>
        <v>0</v>
      </c>
      <c r="K368" s="28" t="str">
        <f>'FINAL 2017-WP-Data'!H365</f>
        <v>Toronto</v>
      </c>
      <c r="L368" s="28" t="str">
        <f>'FINAL 2017-WP-Data'!I365</f>
        <v>ON</v>
      </c>
      <c r="M368" s="28" t="str">
        <f>'FINAL 2017-WP-Data'!K365</f>
        <v>Can</v>
      </c>
      <c r="N368" s="59" t="str">
        <f>SUBSTITUTE('FINAL 2017-WP-Data'!J365, " ", "")</f>
        <v>M5A1J3</v>
      </c>
      <c r="O368" s="28" t="s">
        <v>2529</v>
      </c>
      <c r="P368" s="56">
        <f>'FINAL 2017-WP-Data'!N365</f>
        <v>75449.989999999991</v>
      </c>
      <c r="Q368" s="56">
        <f>'FINAL 2017-WP-Data'!O365</f>
        <v>1570.62</v>
      </c>
      <c r="R368" s="28">
        <f>'FINAL 2017-WP-Data'!R365</f>
        <v>0</v>
      </c>
      <c r="S368" s="28" t="str">
        <f>'FINAL 2017-WP-Data'!V365</f>
        <v>O</v>
      </c>
      <c r="AH368" s="35"/>
    </row>
    <row r="369" spans="1:34" x14ac:dyDescent="0.2">
      <c r="A369" s="28">
        <f>'FINAL 2017-WP-Data'!S366</f>
        <v>0</v>
      </c>
      <c r="B369" s="28">
        <f>'FINAL 2017-WP-Data'!T366</f>
        <v>0</v>
      </c>
      <c r="C369" s="28">
        <f>'FINAL 2017-WP-Data'!U366</f>
        <v>0</v>
      </c>
      <c r="D369" s="28" t="str">
        <f>'FINAL 2017-WP-Data'!P366</f>
        <v>000000000</v>
      </c>
      <c r="E369" s="28" t="str">
        <f>'FINAL 2017-WP-Data'!Q366</f>
        <v>858509441RT0001</v>
      </c>
      <c r="F369" s="28" t="str">
        <f>'FINAL 2017-WP-Data'!D366</f>
        <v>Centre Core Painting &amp; Decor</v>
      </c>
      <c r="G369" s="28">
        <f>'FINAL 2017-WP-Data'!E366</f>
        <v>0</v>
      </c>
      <c r="H369" s="28" t="str">
        <f>'FINAL 2017-WP-Data'!M366</f>
        <v>3</v>
      </c>
      <c r="I369" s="28" t="str">
        <f>'FINAL 2017-WP-Data'!F366</f>
        <v>200 Konrad Crescent</v>
      </c>
      <c r="J369" s="28">
        <f>'FINAL 2017-WP-Data'!G366</f>
        <v>0</v>
      </c>
      <c r="K369" s="28" t="str">
        <f>'FINAL 2017-WP-Data'!H366</f>
        <v>Markham</v>
      </c>
      <c r="L369" s="28" t="str">
        <f>'FINAL 2017-WP-Data'!I366</f>
        <v>ON</v>
      </c>
      <c r="M369" s="28" t="str">
        <f>'FINAL 2017-WP-Data'!K366</f>
        <v>Can</v>
      </c>
      <c r="N369" s="59" t="str">
        <f>SUBSTITUTE('FINAL 2017-WP-Data'!J366, " ", "")</f>
        <v>L3R8T9</v>
      </c>
      <c r="O369" s="28" t="s">
        <v>2529</v>
      </c>
      <c r="P369" s="56">
        <f>'FINAL 2017-WP-Data'!N366</f>
        <v>75835</v>
      </c>
      <c r="Q369" s="56">
        <f>'FINAL 2017-WP-Data'!O366</f>
        <v>0</v>
      </c>
      <c r="R369" s="28">
        <f>'FINAL 2017-WP-Data'!R366</f>
        <v>0</v>
      </c>
      <c r="S369" s="28" t="str">
        <f>'FINAL 2017-WP-Data'!V366</f>
        <v>O</v>
      </c>
      <c r="AH369" s="35"/>
    </row>
    <row r="370" spans="1:34" x14ac:dyDescent="0.2">
      <c r="A370" s="28">
        <f>'FINAL 2017-WP-Data'!S367</f>
        <v>0</v>
      </c>
      <c r="B370" s="28">
        <f>'FINAL 2017-WP-Data'!T367</f>
        <v>0</v>
      </c>
      <c r="C370" s="28">
        <f>'FINAL 2017-WP-Data'!U367</f>
        <v>0</v>
      </c>
      <c r="D370" s="28" t="str">
        <f>'FINAL 2017-WP-Data'!P367</f>
        <v>000000000</v>
      </c>
      <c r="E370" s="28" t="str">
        <f>'FINAL 2017-WP-Data'!Q367</f>
        <v>815487582RT0001</v>
      </c>
      <c r="F370" s="28" t="str">
        <f>'FINAL 2017-WP-Data'!D367</f>
        <v>A&amp;E ITP Services</v>
      </c>
      <c r="G370" s="28">
        <f>'FINAL 2017-WP-Data'!E367</f>
        <v>0</v>
      </c>
      <c r="H370" s="28" t="str">
        <f>'FINAL 2017-WP-Data'!M367</f>
        <v>3</v>
      </c>
      <c r="I370" s="28" t="str">
        <f>'FINAL 2017-WP-Data'!F367</f>
        <v>2253 Glazebrook Circle</v>
      </c>
      <c r="J370" s="28">
        <f>'FINAL 2017-WP-Data'!G367</f>
        <v>0</v>
      </c>
      <c r="K370" s="28" t="str">
        <f>'FINAL 2017-WP-Data'!H367</f>
        <v>Oakville</v>
      </c>
      <c r="L370" s="28" t="str">
        <f>'FINAL 2017-WP-Data'!I367</f>
        <v>ON</v>
      </c>
      <c r="M370" s="28" t="str">
        <f>'FINAL 2017-WP-Data'!K367</f>
        <v>Can</v>
      </c>
      <c r="N370" s="59" t="str">
        <f>SUBSTITUTE('FINAL 2017-WP-Data'!J367, " ", "")</f>
        <v>M5C2W5</v>
      </c>
      <c r="O370" s="28" t="s">
        <v>2529</v>
      </c>
      <c r="P370" s="56">
        <f>'FINAL 2017-WP-Data'!N367</f>
        <v>80687.5</v>
      </c>
      <c r="Q370" s="56">
        <f>'FINAL 2017-WP-Data'!O367</f>
        <v>0</v>
      </c>
      <c r="R370" s="28">
        <f>'FINAL 2017-WP-Data'!R367</f>
        <v>0</v>
      </c>
      <c r="S370" s="28" t="str">
        <f>'FINAL 2017-WP-Data'!V367</f>
        <v>O</v>
      </c>
      <c r="AH370" s="35"/>
    </row>
    <row r="371" spans="1:34" x14ac:dyDescent="0.2">
      <c r="A371" s="28">
        <f>'FINAL 2017-WP-Data'!S368</f>
        <v>0</v>
      </c>
      <c r="B371" s="28">
        <f>'FINAL 2017-WP-Data'!T368</f>
        <v>0</v>
      </c>
      <c r="C371" s="28">
        <f>'FINAL 2017-WP-Data'!U368</f>
        <v>0</v>
      </c>
      <c r="D371" s="28" t="str">
        <f>'FINAL 2017-WP-Data'!P368</f>
        <v>000000000</v>
      </c>
      <c r="E371" s="28" t="str">
        <f>'FINAL 2017-WP-Data'!Q368</f>
        <v>823629241RT0001</v>
      </c>
      <c r="F371" s="28" t="str">
        <f>'FINAL 2017-WP-Data'!D368</f>
        <v>Focal Point Connectivity</v>
      </c>
      <c r="G371" s="28">
        <f>'FINAL 2017-WP-Data'!E368</f>
        <v>0</v>
      </c>
      <c r="H371" s="28" t="str">
        <f>'FINAL 2017-WP-Data'!M368</f>
        <v>3</v>
      </c>
      <c r="I371" s="28" t="str">
        <f>'FINAL 2017-WP-Data'!F368</f>
        <v>3-91 Esna Park Dr.</v>
      </c>
      <c r="J371" s="28">
        <f>'FINAL 2017-WP-Data'!G368</f>
        <v>0</v>
      </c>
      <c r="K371" s="28" t="str">
        <f>'FINAL 2017-WP-Data'!H368</f>
        <v>Markham</v>
      </c>
      <c r="L371" s="28" t="str">
        <f>'FINAL 2017-WP-Data'!I368</f>
        <v>ON</v>
      </c>
      <c r="M371" s="28" t="str">
        <f>'FINAL 2017-WP-Data'!K368</f>
        <v>Can</v>
      </c>
      <c r="N371" s="59" t="str">
        <f>SUBSTITUTE('FINAL 2017-WP-Data'!J368, " ", "")</f>
        <v>L3R2S2</v>
      </c>
      <c r="O371" s="28" t="s">
        <v>2529</v>
      </c>
      <c r="P371" s="56">
        <f>'FINAL 2017-WP-Data'!N368</f>
        <v>81162.83</v>
      </c>
      <c r="Q371" s="56">
        <f>'FINAL 2017-WP-Data'!O368</f>
        <v>1804</v>
      </c>
      <c r="R371" s="28">
        <f>'FINAL 2017-WP-Data'!R368</f>
        <v>0</v>
      </c>
      <c r="S371" s="28" t="str">
        <f>'FINAL 2017-WP-Data'!V368</f>
        <v>O</v>
      </c>
      <c r="AH371" s="35"/>
    </row>
    <row r="372" spans="1:34" x14ac:dyDescent="0.2">
      <c r="A372" s="28">
        <f>'FINAL 2017-WP-Data'!S369</f>
        <v>0</v>
      </c>
      <c r="B372" s="28">
        <f>'FINAL 2017-WP-Data'!T369</f>
        <v>0</v>
      </c>
      <c r="C372" s="28">
        <f>'FINAL 2017-WP-Data'!U369</f>
        <v>0</v>
      </c>
      <c r="D372" s="28" t="str">
        <f>'FINAL 2017-WP-Data'!P369</f>
        <v>000000000</v>
      </c>
      <c r="E372" s="28" t="str">
        <f>'FINAL 2017-WP-Data'!Q369</f>
        <v>397000555RT0001</v>
      </c>
      <c r="F372" s="28" t="str">
        <f>'FINAL 2017-WP-Data'!D369</f>
        <v>FACTIVA LIMITED</v>
      </c>
      <c r="G372" s="28">
        <f>'FINAL 2017-WP-Data'!E369</f>
        <v>0</v>
      </c>
      <c r="H372" s="28">
        <f>'FINAL 2017-WP-Data'!M369</f>
        <v>3</v>
      </c>
      <c r="I372" s="28" t="str">
        <f>'FINAL 2017-WP-Data'!F369</f>
        <v>DEPT. 4, PO BOX 4534</v>
      </c>
      <c r="J372" s="28" t="str">
        <f>'FINAL 2017-WP-Data'!G369</f>
        <v>POSTAL STATION A</v>
      </c>
      <c r="K372" s="28" t="str">
        <f>'FINAL 2017-WP-Data'!H369</f>
        <v>Toronto</v>
      </c>
      <c r="L372" s="28" t="str">
        <f>'FINAL 2017-WP-Data'!I369</f>
        <v>ON</v>
      </c>
      <c r="M372" s="28" t="str">
        <f>'FINAL 2017-WP-Data'!K369</f>
        <v>Can</v>
      </c>
      <c r="N372" s="59" t="str">
        <f>SUBSTITUTE('FINAL 2017-WP-Data'!J369, " ", "")</f>
        <v>M5W4N9</v>
      </c>
      <c r="O372" s="28" t="s">
        <v>2529</v>
      </c>
      <c r="P372" s="56">
        <f>'FINAL 2017-WP-Data'!N369</f>
        <v>81573.36</v>
      </c>
      <c r="Q372" s="56">
        <f>'FINAL 2017-WP-Data'!O369</f>
        <v>0</v>
      </c>
      <c r="R372" s="28">
        <f>'FINAL 2017-WP-Data'!R369</f>
        <v>0</v>
      </c>
      <c r="S372" s="28" t="str">
        <f>'FINAL 2017-WP-Data'!V369</f>
        <v>O</v>
      </c>
      <c r="AH372" s="35"/>
    </row>
    <row r="373" spans="1:34" x14ac:dyDescent="0.2">
      <c r="A373" s="28">
        <f>'FINAL 2017-WP-Data'!S370</f>
        <v>0</v>
      </c>
      <c r="B373" s="28">
        <f>'FINAL 2017-WP-Data'!T370</f>
        <v>0</v>
      </c>
      <c r="C373" s="28">
        <f>'FINAL 2017-WP-Data'!U370</f>
        <v>0</v>
      </c>
      <c r="D373" s="28" t="str">
        <f>'FINAL 2017-WP-Data'!P370</f>
        <v>000000000</v>
      </c>
      <c r="E373" s="28" t="str">
        <f>'FINAL 2017-WP-Data'!Q370</f>
        <v>838731669RT0001</v>
      </c>
      <c r="F373" s="28" t="str">
        <f>'FINAL 2017-WP-Data'!D370</f>
        <v>X-Escalade Information Tech</v>
      </c>
      <c r="G373" s="28">
        <f>'FINAL 2017-WP-Data'!E370</f>
        <v>0</v>
      </c>
      <c r="H373" s="28" t="str">
        <f>'FINAL 2017-WP-Data'!M370</f>
        <v>3</v>
      </c>
      <c r="I373" s="28" t="str">
        <f>'FINAL 2017-WP-Data'!F370</f>
        <v>34 Wendell Avenue</v>
      </c>
      <c r="J373" s="28">
        <f>'FINAL 2017-WP-Data'!G370</f>
        <v>0</v>
      </c>
      <c r="K373" s="28" t="str">
        <f>'FINAL 2017-WP-Data'!H370</f>
        <v>Ottawa</v>
      </c>
      <c r="L373" s="28" t="str">
        <f>'FINAL 2017-WP-Data'!I370</f>
        <v>ON</v>
      </c>
      <c r="M373" s="28" t="str">
        <f>'FINAL 2017-WP-Data'!K370</f>
        <v>Can</v>
      </c>
      <c r="N373" s="59" t="str">
        <f>SUBSTITUTE('FINAL 2017-WP-Data'!J370, " ", "")</f>
        <v>K2S1G9</v>
      </c>
      <c r="O373" s="28" t="s">
        <v>2529</v>
      </c>
      <c r="P373" s="56">
        <f>'FINAL 2017-WP-Data'!N370</f>
        <v>83210.399999999994</v>
      </c>
      <c r="Q373" s="56">
        <f>'FINAL 2017-WP-Data'!O370</f>
        <v>0</v>
      </c>
      <c r="R373" s="28">
        <f>'FINAL 2017-WP-Data'!R370</f>
        <v>0</v>
      </c>
      <c r="S373" s="28" t="str">
        <f>'FINAL 2017-WP-Data'!V370</f>
        <v>O</v>
      </c>
      <c r="AH373" s="35"/>
    </row>
    <row r="374" spans="1:34" x14ac:dyDescent="0.2">
      <c r="A374" s="28">
        <f>'FINAL 2017-WP-Data'!S371</f>
        <v>0</v>
      </c>
      <c r="B374" s="28">
        <f>'FINAL 2017-WP-Data'!T371</f>
        <v>0</v>
      </c>
      <c r="C374" s="28">
        <f>'FINAL 2017-WP-Data'!U371</f>
        <v>0</v>
      </c>
      <c r="D374" s="28" t="str">
        <f>'FINAL 2017-WP-Data'!P371</f>
        <v>000000000</v>
      </c>
      <c r="E374" s="28" t="str">
        <f>'FINAL 2017-WP-Data'!Q371</f>
        <v>833179278RT0001</v>
      </c>
      <c r="F374" s="28" t="str">
        <f>'FINAL 2017-WP-Data'!D371</f>
        <v>The Marquee Group Inc.</v>
      </c>
      <c r="G374" s="28">
        <f>'FINAL 2017-WP-Data'!E371</f>
        <v>0</v>
      </c>
      <c r="H374" s="28" t="str">
        <f>'FINAL 2017-WP-Data'!M371</f>
        <v>3</v>
      </c>
      <c r="I374" s="28" t="str">
        <f>'FINAL 2017-WP-Data'!F371</f>
        <v>56 Temperance St. Suite 200</v>
      </c>
      <c r="J374" s="28" t="str">
        <f>'FINAL 2017-WP-Data'!G371</f>
        <v>Attn: Ian Schnoor</v>
      </c>
      <c r="K374" s="28" t="str">
        <f>'FINAL 2017-WP-Data'!H371</f>
        <v>Toronto</v>
      </c>
      <c r="L374" s="28" t="str">
        <f>'FINAL 2017-WP-Data'!I371</f>
        <v>ON</v>
      </c>
      <c r="M374" s="28" t="str">
        <f>'FINAL 2017-WP-Data'!K371</f>
        <v>Can</v>
      </c>
      <c r="N374" s="59" t="str">
        <f>SUBSTITUTE('FINAL 2017-WP-Data'!J371, " ", "")</f>
        <v>M5H3V5</v>
      </c>
      <c r="O374" s="28" t="s">
        <v>2529</v>
      </c>
      <c r="P374" s="56">
        <f>'FINAL 2017-WP-Data'!N371</f>
        <v>83300</v>
      </c>
      <c r="Q374" s="56">
        <f>'FINAL 2017-WP-Data'!O371</f>
        <v>0</v>
      </c>
      <c r="R374" s="28">
        <f>'FINAL 2017-WP-Data'!R371</f>
        <v>0</v>
      </c>
      <c r="S374" s="28" t="str">
        <f>'FINAL 2017-WP-Data'!V371</f>
        <v>O</v>
      </c>
      <c r="AH374" s="35"/>
    </row>
    <row r="375" spans="1:34" x14ac:dyDescent="0.2">
      <c r="A375" s="28">
        <f>'FINAL 2017-WP-Data'!S372</f>
        <v>0</v>
      </c>
      <c r="B375" s="28">
        <f>'FINAL 2017-WP-Data'!T372</f>
        <v>0</v>
      </c>
      <c r="C375" s="28">
        <f>'FINAL 2017-WP-Data'!U372</f>
        <v>0</v>
      </c>
      <c r="D375" s="28" t="str">
        <f>'FINAL 2017-WP-Data'!P372</f>
        <v>000000000</v>
      </c>
      <c r="E375" s="28" t="str">
        <f>'FINAL 2017-WP-Data'!Q372</f>
        <v>814856084RT0001</v>
      </c>
      <c r="F375" s="28" t="str">
        <f>'FINAL 2017-WP-Data'!D372</f>
        <v>Institutional Investors</v>
      </c>
      <c r="G375" s="28">
        <f>'FINAL 2017-WP-Data'!E372</f>
        <v>0</v>
      </c>
      <c r="H375" s="28" t="str">
        <f>'FINAL 2017-WP-Data'!M372</f>
        <v>3</v>
      </c>
      <c r="I375" s="28" t="str">
        <f>'FINAL 2017-WP-Data'!F372</f>
        <v>2170 Dickson</v>
      </c>
      <c r="J375" s="28">
        <f>'FINAL 2017-WP-Data'!G372</f>
        <v>0</v>
      </c>
      <c r="K375" s="28" t="str">
        <f>'FINAL 2017-WP-Data'!H372</f>
        <v>Quebec</v>
      </c>
      <c r="L375" s="28" t="str">
        <f>'FINAL 2017-WP-Data'!I372</f>
        <v>QC</v>
      </c>
      <c r="M375" s="28" t="str">
        <f>'FINAL 2017-WP-Data'!K372</f>
        <v>Can</v>
      </c>
      <c r="N375" s="59" t="str">
        <f>SUBSTITUTE('FINAL 2017-WP-Data'!J372, " ", "")</f>
        <v>G1T1C9</v>
      </c>
      <c r="O375" s="28" t="s">
        <v>2529</v>
      </c>
      <c r="P375" s="56">
        <f>'FINAL 2017-WP-Data'!N372</f>
        <v>84204.25</v>
      </c>
      <c r="Q375" s="56">
        <f>'FINAL 2017-WP-Data'!O372</f>
        <v>0</v>
      </c>
      <c r="R375" s="28">
        <f>'FINAL 2017-WP-Data'!R372</f>
        <v>0</v>
      </c>
      <c r="S375" s="28" t="str">
        <f>'FINAL 2017-WP-Data'!V372</f>
        <v>O</v>
      </c>
      <c r="AH375" s="35"/>
    </row>
    <row r="376" spans="1:34" x14ac:dyDescent="0.2">
      <c r="A376" s="28">
        <f>'FINAL 2017-WP-Data'!S373</f>
        <v>0</v>
      </c>
      <c r="B376" s="28">
        <f>'FINAL 2017-WP-Data'!T373</f>
        <v>0</v>
      </c>
      <c r="C376" s="28">
        <f>'FINAL 2017-WP-Data'!U373</f>
        <v>0</v>
      </c>
      <c r="D376" s="28" t="str">
        <f>'FINAL 2017-WP-Data'!P373</f>
        <v>000000000</v>
      </c>
      <c r="E376" s="28" t="str">
        <f>'FINAL 2017-WP-Data'!Q373</f>
        <v>896715430RT0001</v>
      </c>
      <c r="F376" s="28" t="str">
        <f>'FINAL 2017-WP-Data'!D373</f>
        <v>BankWorks Trading Inc.</v>
      </c>
      <c r="G376" s="28">
        <f>'FINAL 2017-WP-Data'!E373</f>
        <v>0</v>
      </c>
      <c r="H376" s="28" t="str">
        <f>'FINAL 2017-WP-Data'!M373</f>
        <v>3</v>
      </c>
      <c r="I376" s="28" t="str">
        <f>'FINAL 2017-WP-Data'!F373</f>
        <v>35 Church Street Suite 804</v>
      </c>
      <c r="J376" s="28">
        <f>'FINAL 2017-WP-Data'!G373</f>
        <v>0</v>
      </c>
      <c r="K376" s="28" t="str">
        <f>'FINAL 2017-WP-Data'!H373</f>
        <v>Toronto</v>
      </c>
      <c r="L376" s="28" t="str">
        <f>'FINAL 2017-WP-Data'!I373</f>
        <v>ON</v>
      </c>
      <c r="M376" s="28" t="str">
        <f>'FINAL 2017-WP-Data'!K373</f>
        <v>Can</v>
      </c>
      <c r="N376" s="59" t="str">
        <f>SUBSTITUTE('FINAL 2017-WP-Data'!J373, " ", "")</f>
        <v>M5E1T3</v>
      </c>
      <c r="O376" s="28" t="s">
        <v>2529</v>
      </c>
      <c r="P376" s="56">
        <f>'FINAL 2017-WP-Data'!N373</f>
        <v>87015.23</v>
      </c>
      <c r="Q376" s="56">
        <f>'FINAL 2017-WP-Data'!O373</f>
        <v>0</v>
      </c>
      <c r="R376" s="28">
        <f>'FINAL 2017-WP-Data'!R373</f>
        <v>0</v>
      </c>
      <c r="S376" s="28" t="str">
        <f>'FINAL 2017-WP-Data'!V373</f>
        <v>O</v>
      </c>
      <c r="AH376" s="35"/>
    </row>
    <row r="377" spans="1:34" x14ac:dyDescent="0.2">
      <c r="A377" s="28">
        <f>'FINAL 2017-WP-Data'!S374</f>
        <v>0</v>
      </c>
      <c r="B377" s="28">
        <f>'FINAL 2017-WP-Data'!T374</f>
        <v>0</v>
      </c>
      <c r="C377" s="28">
        <f>'FINAL 2017-WP-Data'!U374</f>
        <v>0</v>
      </c>
      <c r="D377" s="28" t="str">
        <f>'FINAL 2017-WP-Data'!P374</f>
        <v>000000000</v>
      </c>
      <c r="E377" s="28" t="str">
        <f>'FINAL 2017-WP-Data'!Q374</f>
        <v>816568919RT0001</v>
      </c>
      <c r="F377" s="28" t="str">
        <f>'FINAL 2017-WP-Data'!D374</f>
        <v>K and M Print Services Inc</v>
      </c>
      <c r="G377" s="28">
        <f>'FINAL 2017-WP-Data'!E374</f>
        <v>0</v>
      </c>
      <c r="H377" s="28" t="str">
        <f>'FINAL 2017-WP-Data'!M374</f>
        <v>3</v>
      </c>
      <c r="I377" s="28" t="str">
        <f>'FINAL 2017-WP-Data'!F374</f>
        <v>5694 Hwy 7 East Suite 402</v>
      </c>
      <c r="J377" s="28">
        <f>'FINAL 2017-WP-Data'!G374</f>
        <v>0</v>
      </c>
      <c r="K377" s="28" t="str">
        <f>'FINAL 2017-WP-Data'!H374</f>
        <v>Markham</v>
      </c>
      <c r="L377" s="28" t="str">
        <f>'FINAL 2017-WP-Data'!I374</f>
        <v>ON</v>
      </c>
      <c r="M377" s="28" t="str">
        <f>'FINAL 2017-WP-Data'!K374</f>
        <v>Can</v>
      </c>
      <c r="N377" s="59" t="str">
        <f>SUBSTITUTE('FINAL 2017-WP-Data'!J374, " ", "")</f>
        <v>L3P0E3</v>
      </c>
      <c r="O377" s="28" t="s">
        <v>2529</v>
      </c>
      <c r="P377" s="56">
        <f>'FINAL 2017-WP-Data'!N374</f>
        <v>87775</v>
      </c>
      <c r="Q377" s="56">
        <f>'FINAL 2017-WP-Data'!O374</f>
        <v>0</v>
      </c>
      <c r="R377" s="28">
        <f>'FINAL 2017-WP-Data'!R374</f>
        <v>0</v>
      </c>
      <c r="S377" s="28" t="str">
        <f>'FINAL 2017-WP-Data'!V374</f>
        <v>O</v>
      </c>
      <c r="AH377" s="35"/>
    </row>
    <row r="378" spans="1:34" x14ac:dyDescent="0.2">
      <c r="A378" s="28">
        <f>'FINAL 2017-WP-Data'!S375</f>
        <v>0</v>
      </c>
      <c r="B378" s="28">
        <f>'FINAL 2017-WP-Data'!T375</f>
        <v>0</v>
      </c>
      <c r="C378" s="28">
        <f>'FINAL 2017-WP-Data'!U375</f>
        <v>0</v>
      </c>
      <c r="D378" s="28" t="str">
        <f>'FINAL 2017-WP-Data'!P375</f>
        <v>000000000</v>
      </c>
      <c r="E378" s="28" t="str">
        <f>'FINAL 2017-WP-Data'!Q375</f>
        <v>119432300RT0001</v>
      </c>
      <c r="F378" s="28" t="str">
        <f>'FINAL 2017-WP-Data'!D375</f>
        <v>Hicks Morley Hamilton Stewart</v>
      </c>
      <c r="G378" s="28">
        <f>'FINAL 2017-WP-Data'!E375</f>
        <v>0</v>
      </c>
      <c r="H378" s="28" t="str">
        <f>'FINAL 2017-WP-Data'!M375</f>
        <v>4</v>
      </c>
      <c r="I378" s="28" t="str">
        <f>'FINAL 2017-WP-Data'!F375</f>
        <v>77 King St West 39th Floor</v>
      </c>
      <c r="J378" s="28" t="str">
        <f>'FINAL 2017-WP-Data'!G375</f>
        <v>Box 371, TD Centre</v>
      </c>
      <c r="K378" s="28" t="str">
        <f>'FINAL 2017-WP-Data'!H375</f>
        <v>Toronto</v>
      </c>
      <c r="L378" s="28" t="str">
        <f>'FINAL 2017-WP-Data'!I375</f>
        <v>ON</v>
      </c>
      <c r="M378" s="28" t="str">
        <f>'FINAL 2017-WP-Data'!K375</f>
        <v>Can</v>
      </c>
      <c r="N378" s="59" t="str">
        <f>SUBSTITUTE('FINAL 2017-WP-Data'!J375, " ", "")</f>
        <v>M5K1K8</v>
      </c>
      <c r="O378" s="28" t="s">
        <v>2529</v>
      </c>
      <c r="P378" s="56">
        <f>'FINAL 2017-WP-Data'!N375</f>
        <v>87941.13</v>
      </c>
      <c r="Q378" s="56">
        <f>'FINAL 2017-WP-Data'!O375</f>
        <v>0</v>
      </c>
      <c r="R378" s="28">
        <f>'FINAL 2017-WP-Data'!R375</f>
        <v>0</v>
      </c>
      <c r="S378" s="28" t="str">
        <f>'FINAL 2017-WP-Data'!V375</f>
        <v>O</v>
      </c>
      <c r="AH378" s="35"/>
    </row>
    <row r="379" spans="1:34" x14ac:dyDescent="0.2">
      <c r="A379" s="28">
        <f>'FINAL 2017-WP-Data'!S376</f>
        <v>0</v>
      </c>
      <c r="B379" s="28">
        <f>'FINAL 2017-WP-Data'!T376</f>
        <v>0</v>
      </c>
      <c r="C379" s="28">
        <f>'FINAL 2017-WP-Data'!U376</f>
        <v>0</v>
      </c>
      <c r="D379" s="28" t="str">
        <f>'FINAL 2017-WP-Data'!P376</f>
        <v>000000000</v>
      </c>
      <c r="E379" s="28" t="str">
        <f>'FINAL 2017-WP-Data'!Q376</f>
        <v>843989518RT0001</v>
      </c>
      <c r="F379" s="28" t="str">
        <f>'FINAL 2017-WP-Data'!D376</f>
        <v>Optiv Canada Inc,</v>
      </c>
      <c r="G379" s="28">
        <f>'FINAL 2017-WP-Data'!E376</f>
        <v>0</v>
      </c>
      <c r="H379" s="28" t="str">
        <f>'FINAL 2017-WP-Data'!M376</f>
        <v>3</v>
      </c>
      <c r="I379" s="28" t="str">
        <f>'FINAL 2017-WP-Data'!F376</f>
        <v>5995 Avebury Road</v>
      </c>
      <c r="J379" s="28">
        <f>'FINAL 2017-WP-Data'!G376</f>
        <v>0</v>
      </c>
      <c r="K379" s="28" t="str">
        <f>'FINAL 2017-WP-Data'!H376</f>
        <v>Mississauga</v>
      </c>
      <c r="L379" s="28" t="str">
        <f>'FINAL 2017-WP-Data'!I376</f>
        <v>ON</v>
      </c>
      <c r="M379" s="28" t="str">
        <f>'FINAL 2017-WP-Data'!K376</f>
        <v>Can</v>
      </c>
      <c r="N379" s="59" t="str">
        <f>SUBSTITUTE('FINAL 2017-WP-Data'!J376, " ", "")</f>
        <v>L5R3R2</v>
      </c>
      <c r="O379" s="28" t="s">
        <v>2529</v>
      </c>
      <c r="P379" s="56">
        <f>'FINAL 2017-WP-Data'!N376</f>
        <v>91268.59</v>
      </c>
      <c r="Q379" s="56">
        <f>'FINAL 2017-WP-Data'!O376</f>
        <v>0</v>
      </c>
      <c r="R379" s="28">
        <f>'FINAL 2017-WP-Data'!R376</f>
        <v>0</v>
      </c>
      <c r="S379" s="28" t="str">
        <f>'FINAL 2017-WP-Data'!V376</f>
        <v>O</v>
      </c>
      <c r="AH379" s="35"/>
    </row>
    <row r="380" spans="1:34" x14ac:dyDescent="0.2">
      <c r="A380" s="28">
        <f>'FINAL 2017-WP-Data'!S377</f>
        <v>0</v>
      </c>
      <c r="B380" s="28">
        <f>'FINAL 2017-WP-Data'!T377</f>
        <v>0</v>
      </c>
      <c r="C380" s="28">
        <f>'FINAL 2017-WP-Data'!U377</f>
        <v>0</v>
      </c>
      <c r="D380" s="28" t="str">
        <f>'FINAL 2017-WP-Data'!P377</f>
        <v>000000000</v>
      </c>
      <c r="E380" s="28" t="str">
        <f>'FINAL 2017-WP-Data'!Q377</f>
        <v>890937329RT0001</v>
      </c>
      <c r="F380" s="28" t="str">
        <f>'FINAL 2017-WP-Data'!D377</f>
        <v>Dermot Cleary Photographer Inc</v>
      </c>
      <c r="G380" s="28">
        <f>'FINAL 2017-WP-Data'!E377</f>
        <v>0</v>
      </c>
      <c r="H380" s="28" t="str">
        <f>'FINAL 2017-WP-Data'!M377</f>
        <v>3</v>
      </c>
      <c r="I380" s="28" t="str">
        <f>'FINAL 2017-WP-Data'!F377</f>
        <v>58 Stewart Street Studio 300</v>
      </c>
      <c r="J380" s="28">
        <f>'FINAL 2017-WP-Data'!G377</f>
        <v>0</v>
      </c>
      <c r="K380" s="28" t="str">
        <f>'FINAL 2017-WP-Data'!H377</f>
        <v>Toronto</v>
      </c>
      <c r="L380" s="28" t="str">
        <f>'FINAL 2017-WP-Data'!I377</f>
        <v>ON</v>
      </c>
      <c r="M380" s="28" t="str">
        <f>'FINAL 2017-WP-Data'!K377</f>
        <v>Can</v>
      </c>
      <c r="N380" s="59" t="str">
        <f>SUBSTITUTE('FINAL 2017-WP-Data'!J377, " ", "")</f>
        <v>M5V1H6</v>
      </c>
      <c r="O380" s="28" t="s">
        <v>2529</v>
      </c>
      <c r="P380" s="56">
        <f>'FINAL 2017-WP-Data'!N377</f>
        <v>92093.15</v>
      </c>
      <c r="Q380" s="56">
        <f>'FINAL 2017-WP-Data'!O377</f>
        <v>0</v>
      </c>
      <c r="R380" s="28">
        <f>'FINAL 2017-WP-Data'!R377</f>
        <v>0</v>
      </c>
      <c r="S380" s="28" t="str">
        <f>'FINAL 2017-WP-Data'!V377</f>
        <v>O</v>
      </c>
      <c r="AH380" s="35"/>
    </row>
    <row r="381" spans="1:34" x14ac:dyDescent="0.2">
      <c r="A381" s="28">
        <f>'FINAL 2017-WP-Data'!S378</f>
        <v>0</v>
      </c>
      <c r="B381" s="28">
        <f>'FINAL 2017-WP-Data'!T378</f>
        <v>0</v>
      </c>
      <c r="C381" s="28">
        <f>'FINAL 2017-WP-Data'!U378</f>
        <v>0</v>
      </c>
      <c r="D381" s="28" t="str">
        <f>'FINAL 2017-WP-Data'!P378</f>
        <v>000000000</v>
      </c>
      <c r="E381" s="28" t="str">
        <f>'FINAL 2017-WP-Data'!Q378</f>
        <v>854657640RT0001</v>
      </c>
      <c r="F381" s="28" t="str">
        <f>'FINAL 2017-WP-Data'!D378</f>
        <v>Beqaj International Inc.</v>
      </c>
      <c r="G381" s="28">
        <f>'FINAL 2017-WP-Data'!E378</f>
        <v>0</v>
      </c>
      <c r="H381" s="28" t="str">
        <f>'FINAL 2017-WP-Data'!M378</f>
        <v>3</v>
      </c>
      <c r="I381" s="28" t="str">
        <f>'FINAL 2017-WP-Data'!F378</f>
        <v>Brookfield Place, 161 Bay St.</v>
      </c>
      <c r="J381" s="28" t="str">
        <f>'FINAL 2017-WP-Data'!G378</f>
        <v>27th Floor</v>
      </c>
      <c r="K381" s="28" t="str">
        <f>'FINAL 2017-WP-Data'!H378</f>
        <v>Toronto</v>
      </c>
      <c r="L381" s="28" t="str">
        <f>'FINAL 2017-WP-Data'!I378</f>
        <v>ON</v>
      </c>
      <c r="M381" s="28" t="str">
        <f>'FINAL 2017-WP-Data'!K378</f>
        <v>Can</v>
      </c>
      <c r="N381" s="59" t="str">
        <f>SUBSTITUTE('FINAL 2017-WP-Data'!J378, " ", "")</f>
        <v>M5J2S1</v>
      </c>
      <c r="O381" s="28" t="s">
        <v>2529</v>
      </c>
      <c r="P381" s="56">
        <f>'FINAL 2017-WP-Data'!N378</f>
        <v>95000</v>
      </c>
      <c r="Q381" s="56">
        <f>'FINAL 2017-WP-Data'!O378</f>
        <v>0</v>
      </c>
      <c r="R381" s="28">
        <f>'FINAL 2017-WP-Data'!R378</f>
        <v>0</v>
      </c>
      <c r="S381" s="28" t="str">
        <f>'FINAL 2017-WP-Data'!V378</f>
        <v>O</v>
      </c>
      <c r="AH381" s="35"/>
    </row>
    <row r="382" spans="1:34" x14ac:dyDescent="0.2">
      <c r="A382" s="28">
        <f>'FINAL 2017-WP-Data'!S379</f>
        <v>0</v>
      </c>
      <c r="B382" s="28">
        <f>'FINAL 2017-WP-Data'!T379</f>
        <v>0</v>
      </c>
      <c r="C382" s="28">
        <f>'FINAL 2017-WP-Data'!U379</f>
        <v>0</v>
      </c>
      <c r="D382" s="28" t="str">
        <f>'FINAL 2017-WP-Data'!P379</f>
        <v>000000000</v>
      </c>
      <c r="E382" s="28" t="str">
        <f>'FINAL 2017-WP-Data'!Q379</f>
        <v>854682663RT0001</v>
      </c>
      <c r="F382" s="28" t="str">
        <f>'FINAL 2017-WP-Data'!D379</f>
        <v>COLBOURNE CONSULTING INC</v>
      </c>
      <c r="G382" s="28">
        <f>'FINAL 2017-WP-Data'!E379</f>
        <v>0</v>
      </c>
      <c r="H382" s="28">
        <f>'FINAL 2017-WP-Data'!M379</f>
        <v>3</v>
      </c>
      <c r="I382" s="28" t="str">
        <f>'FINAL 2017-WP-Data'!F379</f>
        <v>186 HUMBERSIDE AVE</v>
      </c>
      <c r="J382" s="28">
        <f>'FINAL 2017-WP-Data'!G379</f>
        <v>0</v>
      </c>
      <c r="K382" s="28" t="str">
        <f>'FINAL 2017-WP-Data'!H379</f>
        <v>Toronto</v>
      </c>
      <c r="L382" s="28" t="str">
        <f>'FINAL 2017-WP-Data'!I379</f>
        <v>ON</v>
      </c>
      <c r="M382" s="28" t="str">
        <f>'FINAL 2017-WP-Data'!K379</f>
        <v>Can</v>
      </c>
      <c r="N382" s="59" t="str">
        <f>SUBSTITUTE('FINAL 2017-WP-Data'!J379, " ", "")</f>
        <v>M6P1K5</v>
      </c>
      <c r="O382" s="28" t="s">
        <v>2529</v>
      </c>
      <c r="P382" s="56">
        <f>'FINAL 2017-WP-Data'!N379</f>
        <v>96245.6</v>
      </c>
      <c r="Q382" s="56">
        <f>'FINAL 2017-WP-Data'!O379</f>
        <v>0</v>
      </c>
      <c r="R382" s="28">
        <f>'FINAL 2017-WP-Data'!R379</f>
        <v>0</v>
      </c>
      <c r="S382" s="28" t="str">
        <f>'FINAL 2017-WP-Data'!V379</f>
        <v>O</v>
      </c>
      <c r="AH382" s="35"/>
    </row>
    <row r="383" spans="1:34" x14ac:dyDescent="0.2">
      <c r="A383" s="28">
        <f>'FINAL 2017-WP-Data'!S380</f>
        <v>0</v>
      </c>
      <c r="B383" s="28">
        <f>'FINAL 2017-WP-Data'!T380</f>
        <v>0</v>
      </c>
      <c r="C383" s="28">
        <f>'FINAL 2017-WP-Data'!U380</f>
        <v>0</v>
      </c>
      <c r="D383" s="28" t="str">
        <f>'FINAL 2017-WP-Data'!P380</f>
        <v>000000000</v>
      </c>
      <c r="E383" s="28" t="str">
        <f>'FINAL 2017-WP-Data'!Q380</f>
        <v>100754985RT0001</v>
      </c>
      <c r="F383" s="28" t="str">
        <f>'FINAL 2017-WP-Data'!D380</f>
        <v>Canada China Business Council</v>
      </c>
      <c r="G383" s="28">
        <f>'FINAL 2017-WP-Data'!E380</f>
        <v>0</v>
      </c>
      <c r="H383" s="28" t="str">
        <f>'FINAL 2017-WP-Data'!M380</f>
        <v>3</v>
      </c>
      <c r="I383" s="28" t="str">
        <f>'FINAL 2017-WP-Data'!F380</f>
        <v>330 Bay Street Suite 1501</v>
      </c>
      <c r="J383" s="28">
        <f>'FINAL 2017-WP-Data'!G380</f>
        <v>0</v>
      </c>
      <c r="K383" s="28" t="str">
        <f>'FINAL 2017-WP-Data'!H380</f>
        <v>Toronto</v>
      </c>
      <c r="L383" s="28" t="str">
        <f>'FINAL 2017-WP-Data'!I380</f>
        <v>ON</v>
      </c>
      <c r="M383" s="28" t="str">
        <f>'FINAL 2017-WP-Data'!K380</f>
        <v>Can</v>
      </c>
      <c r="N383" s="59" t="str">
        <f>SUBSTITUTE('FINAL 2017-WP-Data'!J380, " ", "")</f>
        <v>M5H2S8</v>
      </c>
      <c r="O383" s="28" t="s">
        <v>2529</v>
      </c>
      <c r="P383" s="56">
        <f>'FINAL 2017-WP-Data'!N380</f>
        <v>96600</v>
      </c>
      <c r="Q383" s="56">
        <f>'FINAL 2017-WP-Data'!O380</f>
        <v>0</v>
      </c>
      <c r="R383" s="28">
        <f>'FINAL 2017-WP-Data'!R380</f>
        <v>0</v>
      </c>
      <c r="S383" s="28" t="str">
        <f>'FINAL 2017-WP-Data'!V380</f>
        <v>O</v>
      </c>
      <c r="AH383" s="35"/>
    </row>
    <row r="384" spans="1:34" x14ac:dyDescent="0.2">
      <c r="A384" s="28">
        <f>'FINAL 2017-WP-Data'!S381</f>
        <v>0</v>
      </c>
      <c r="B384" s="28">
        <f>'FINAL 2017-WP-Data'!T381</f>
        <v>0</v>
      </c>
      <c r="C384" s="28">
        <f>'FINAL 2017-WP-Data'!U381</f>
        <v>0</v>
      </c>
      <c r="D384" s="28" t="str">
        <f>'FINAL 2017-WP-Data'!P381</f>
        <v>000000000</v>
      </c>
      <c r="E384" s="28" t="str">
        <f>'FINAL 2017-WP-Data'!Q381</f>
        <v>119422962RT0001</v>
      </c>
      <c r="F384" s="28" t="str">
        <f>'FINAL 2017-WP-Data'!D381</f>
        <v>Goodmans LLP</v>
      </c>
      <c r="G384" s="28">
        <f>'FINAL 2017-WP-Data'!E381</f>
        <v>0</v>
      </c>
      <c r="H384" s="28" t="str">
        <f>'FINAL 2017-WP-Data'!M381</f>
        <v>4</v>
      </c>
      <c r="I384" s="28" t="str">
        <f>'FINAL 2017-WP-Data'!F381</f>
        <v>333 Bay Street Suite 3400</v>
      </c>
      <c r="J384" s="28">
        <f>'FINAL 2017-WP-Data'!G381</f>
        <v>0</v>
      </c>
      <c r="K384" s="28" t="str">
        <f>'FINAL 2017-WP-Data'!H381</f>
        <v>Toronto</v>
      </c>
      <c r="L384" s="28" t="str">
        <f>'FINAL 2017-WP-Data'!I381</f>
        <v>ON</v>
      </c>
      <c r="M384" s="28" t="str">
        <f>'FINAL 2017-WP-Data'!K381</f>
        <v>Can</v>
      </c>
      <c r="N384" s="59" t="str">
        <f>SUBSTITUTE('FINAL 2017-WP-Data'!J381, " ", "")</f>
        <v>M5H2S7</v>
      </c>
      <c r="O384" s="28" t="s">
        <v>2529</v>
      </c>
      <c r="P384" s="56">
        <f>'FINAL 2017-WP-Data'!N381</f>
        <v>97929.47</v>
      </c>
      <c r="Q384" s="56">
        <f>'FINAL 2017-WP-Data'!O381</f>
        <v>0</v>
      </c>
      <c r="R384" s="28">
        <f>'FINAL 2017-WP-Data'!R381</f>
        <v>0</v>
      </c>
      <c r="S384" s="28" t="str">
        <f>'FINAL 2017-WP-Data'!V381</f>
        <v>O</v>
      </c>
      <c r="AH384" s="35"/>
    </row>
    <row r="385" spans="1:34" x14ac:dyDescent="0.2">
      <c r="A385" s="28">
        <f>'FINAL 2017-WP-Data'!S382</f>
        <v>0</v>
      </c>
      <c r="B385" s="28">
        <f>'FINAL 2017-WP-Data'!T382</f>
        <v>0</v>
      </c>
      <c r="C385" s="28">
        <f>'FINAL 2017-WP-Data'!U382</f>
        <v>0</v>
      </c>
      <c r="D385" s="28" t="str">
        <f>'FINAL 2017-WP-Data'!P382</f>
        <v>000000000</v>
      </c>
      <c r="E385" s="28" t="str">
        <f>'FINAL 2017-WP-Data'!Q382</f>
        <v>857310486RT0001</v>
      </c>
      <c r="F385" s="28" t="str">
        <f>'FINAL 2017-WP-Data'!D382</f>
        <v>Longview Communications Inc</v>
      </c>
      <c r="G385" s="28">
        <f>'FINAL 2017-WP-Data'!E382</f>
        <v>0</v>
      </c>
      <c r="H385" s="28" t="str">
        <f>'FINAL 2017-WP-Data'!M382</f>
        <v>3</v>
      </c>
      <c r="I385" s="28" t="str">
        <f>'FINAL 2017-WP-Data'!F382</f>
        <v>1055 W. Georgia Street</v>
      </c>
      <c r="J385" s="28" t="str">
        <f>'FINAL 2017-WP-Data'!G382</f>
        <v>Suite 2028 P.O. Box 11137</v>
      </c>
      <c r="K385" s="28" t="str">
        <f>'FINAL 2017-WP-Data'!H382</f>
        <v>Vancouver</v>
      </c>
      <c r="L385" s="28" t="str">
        <f>'FINAL 2017-WP-Data'!I382</f>
        <v>BC</v>
      </c>
      <c r="M385" s="28" t="str">
        <f>'FINAL 2017-WP-Data'!K382</f>
        <v>Can</v>
      </c>
      <c r="N385" s="59" t="str">
        <f>SUBSTITUTE('FINAL 2017-WP-Data'!J382, " ", "")</f>
        <v>V6E3P3</v>
      </c>
      <c r="O385" s="28" t="s">
        <v>2529</v>
      </c>
      <c r="P385" s="56">
        <f>'FINAL 2017-WP-Data'!N382</f>
        <v>99018.5</v>
      </c>
      <c r="Q385" s="56">
        <f>'FINAL 2017-WP-Data'!O382</f>
        <v>0</v>
      </c>
      <c r="R385" s="28">
        <f>'FINAL 2017-WP-Data'!R382</f>
        <v>0</v>
      </c>
      <c r="S385" s="28" t="str">
        <f>'FINAL 2017-WP-Data'!V382</f>
        <v>O</v>
      </c>
      <c r="AH385" s="35"/>
    </row>
    <row r="386" spans="1:34" x14ac:dyDescent="0.2">
      <c r="A386" s="28">
        <f>'FINAL 2017-WP-Data'!S383</f>
        <v>0</v>
      </c>
      <c r="B386" s="28">
        <f>'FINAL 2017-WP-Data'!T383</f>
        <v>0</v>
      </c>
      <c r="C386" s="28">
        <f>'FINAL 2017-WP-Data'!U383</f>
        <v>0</v>
      </c>
      <c r="D386" s="28" t="str">
        <f>'FINAL 2017-WP-Data'!P383</f>
        <v>000000000</v>
      </c>
      <c r="E386" s="28" t="str">
        <f>'FINAL 2017-WP-Data'!Q383</f>
        <v>107909236RT0001</v>
      </c>
      <c r="F386" s="28" t="str">
        <f>'FINAL 2017-WP-Data'!D383</f>
        <v>RHR Canada Ltd</v>
      </c>
      <c r="G386" s="28">
        <f>'FINAL 2017-WP-Data'!E383</f>
        <v>0</v>
      </c>
      <c r="H386" s="28" t="str">
        <f>'FINAL 2017-WP-Data'!M383</f>
        <v>3</v>
      </c>
      <c r="I386" s="28" t="str">
        <f>'FINAL 2017-WP-Data'!F383</f>
        <v>18 King St. East, Suite 1220</v>
      </c>
      <c r="J386" s="28">
        <f>'FINAL 2017-WP-Data'!G383</f>
        <v>0</v>
      </c>
      <c r="K386" s="28" t="str">
        <f>'FINAL 2017-WP-Data'!H383</f>
        <v>Toronto</v>
      </c>
      <c r="L386" s="28" t="str">
        <f>'FINAL 2017-WP-Data'!I383</f>
        <v>ON</v>
      </c>
      <c r="M386" s="28" t="str">
        <f>'FINAL 2017-WP-Data'!K383</f>
        <v>Can</v>
      </c>
      <c r="N386" s="59" t="str">
        <f>SUBSTITUTE('FINAL 2017-WP-Data'!J383, " ", "")</f>
        <v>M5C1C4</v>
      </c>
      <c r="O386" s="28" t="s">
        <v>2529</v>
      </c>
      <c r="P386" s="56">
        <f>'FINAL 2017-WP-Data'!N383</f>
        <v>99179.609999999986</v>
      </c>
      <c r="Q386" s="56">
        <f>'FINAL 2017-WP-Data'!O383</f>
        <v>0</v>
      </c>
      <c r="R386" s="28">
        <f>'FINAL 2017-WP-Data'!R383</f>
        <v>0</v>
      </c>
      <c r="S386" s="28" t="str">
        <f>'FINAL 2017-WP-Data'!V383</f>
        <v>O</v>
      </c>
      <c r="AH386" s="35"/>
    </row>
    <row r="387" spans="1:34" x14ac:dyDescent="0.2">
      <c r="A387" s="28">
        <f>'FINAL 2017-WP-Data'!S384</f>
        <v>0</v>
      </c>
      <c r="B387" s="28">
        <f>'FINAL 2017-WP-Data'!T384</f>
        <v>0</v>
      </c>
      <c r="C387" s="28">
        <f>'FINAL 2017-WP-Data'!U384</f>
        <v>0</v>
      </c>
      <c r="D387" s="28" t="str">
        <f>'FINAL 2017-WP-Data'!P384</f>
        <v>000000000</v>
      </c>
      <c r="E387" s="28" t="str">
        <f>'FINAL 2017-WP-Data'!Q384</f>
        <v>832305528RT0001</v>
      </c>
      <c r="F387" s="28" t="str">
        <f>'FINAL 2017-WP-Data'!D384</f>
        <v>Omgeo Canada LTD</v>
      </c>
      <c r="G387" s="28">
        <f>'FINAL 2017-WP-Data'!E384</f>
        <v>0</v>
      </c>
      <c r="H387" s="28" t="str">
        <f>'FINAL 2017-WP-Data'!M384</f>
        <v>3</v>
      </c>
      <c r="I387" s="28" t="str">
        <f>'FINAL 2017-WP-Data'!F384</f>
        <v>333 Bay Street Suite 400</v>
      </c>
      <c r="J387" s="28">
        <f>'FINAL 2017-WP-Data'!G384</f>
        <v>0</v>
      </c>
      <c r="K387" s="28" t="str">
        <f>'FINAL 2017-WP-Data'!H384</f>
        <v>Toronto</v>
      </c>
      <c r="L387" s="28" t="str">
        <f>'FINAL 2017-WP-Data'!I384</f>
        <v>ON</v>
      </c>
      <c r="M387" s="28" t="str">
        <f>'FINAL 2017-WP-Data'!K384</f>
        <v>Can</v>
      </c>
      <c r="N387" s="59" t="str">
        <f>SUBSTITUTE('FINAL 2017-WP-Data'!J384, " ", "")</f>
        <v>M5H2R2</v>
      </c>
      <c r="O387" s="28" t="s">
        <v>2529</v>
      </c>
      <c r="P387" s="56">
        <f>'FINAL 2017-WP-Data'!N384</f>
        <v>102921.77</v>
      </c>
      <c r="Q387" s="56">
        <f>'FINAL 2017-WP-Data'!O384</f>
        <v>0</v>
      </c>
      <c r="R387" s="28">
        <f>'FINAL 2017-WP-Data'!R384</f>
        <v>0</v>
      </c>
      <c r="S387" s="28" t="str">
        <f>'FINAL 2017-WP-Data'!V384</f>
        <v>O</v>
      </c>
      <c r="AH387" s="35"/>
    </row>
    <row r="388" spans="1:34" x14ac:dyDescent="0.2">
      <c r="A388" s="28">
        <f>'FINAL 2017-WP-Data'!S385</f>
        <v>0</v>
      </c>
      <c r="B388" s="28">
        <f>'FINAL 2017-WP-Data'!T385</f>
        <v>0</v>
      </c>
      <c r="C388" s="28">
        <f>'FINAL 2017-WP-Data'!U385</f>
        <v>0</v>
      </c>
      <c r="D388" s="28" t="str">
        <f>'FINAL 2017-WP-Data'!P385</f>
        <v>000000000</v>
      </c>
      <c r="E388" s="28" t="str">
        <f>'FINAL 2017-WP-Data'!Q385</f>
        <v>100128628RT0001</v>
      </c>
      <c r="F388" s="28" t="str">
        <f>'FINAL 2017-WP-Data'!D385</f>
        <v>Modern Niagara HVAC Services</v>
      </c>
      <c r="G388" s="28">
        <f>'FINAL 2017-WP-Data'!E385</f>
        <v>0</v>
      </c>
      <c r="H388" s="28" t="str">
        <f>'FINAL 2017-WP-Data'!M385</f>
        <v>3</v>
      </c>
      <c r="I388" s="28" t="str">
        <f>'FINAL 2017-WP-Data'!F385</f>
        <v>695 Flint Road</v>
      </c>
      <c r="J388" s="28">
        <f>'FINAL 2017-WP-Data'!G385</f>
        <v>0</v>
      </c>
      <c r="K388" s="28" t="str">
        <f>'FINAL 2017-WP-Data'!H385</f>
        <v>Toronto</v>
      </c>
      <c r="L388" s="28" t="str">
        <f>'FINAL 2017-WP-Data'!I385</f>
        <v>ON</v>
      </c>
      <c r="M388" s="28" t="str">
        <f>'FINAL 2017-WP-Data'!K385</f>
        <v>Can</v>
      </c>
      <c r="N388" s="59" t="str">
        <f>SUBSTITUTE('FINAL 2017-WP-Data'!J385, " ", "")</f>
        <v>M3J2T7</v>
      </c>
      <c r="O388" s="28" t="s">
        <v>2529</v>
      </c>
      <c r="P388" s="56">
        <f>'FINAL 2017-WP-Data'!N385</f>
        <v>103465.01999999999</v>
      </c>
      <c r="Q388" s="56">
        <f>'FINAL 2017-WP-Data'!O385</f>
        <v>0</v>
      </c>
      <c r="R388" s="28">
        <f>'FINAL 2017-WP-Data'!R385</f>
        <v>0</v>
      </c>
      <c r="S388" s="28" t="str">
        <f>'FINAL 2017-WP-Data'!V385</f>
        <v>O</v>
      </c>
      <c r="AH388" s="35"/>
    </row>
    <row r="389" spans="1:34" x14ac:dyDescent="0.2">
      <c r="A389" s="28">
        <f>'FINAL 2017-WP-Data'!S386</f>
        <v>0</v>
      </c>
      <c r="B389" s="28">
        <f>'FINAL 2017-WP-Data'!T386</f>
        <v>0</v>
      </c>
      <c r="C389" s="28">
        <f>'FINAL 2017-WP-Data'!U386</f>
        <v>0</v>
      </c>
      <c r="D389" s="28" t="str">
        <f>'FINAL 2017-WP-Data'!P386</f>
        <v>000000000</v>
      </c>
      <c r="E389" s="28" t="str">
        <f>'FINAL 2017-WP-Data'!Q386</f>
        <v>884256611RT0001</v>
      </c>
      <c r="F389" s="28" t="str">
        <f>'FINAL 2017-WP-Data'!D386</f>
        <v>Cutter Associates Canada, Inc.</v>
      </c>
      <c r="G389" s="28">
        <f>'FINAL 2017-WP-Data'!E386</f>
        <v>0</v>
      </c>
      <c r="H389" s="28" t="str">
        <f>'FINAL 2017-WP-Data'!M386</f>
        <v>3</v>
      </c>
      <c r="I389" s="28" t="str">
        <f>'FINAL 2017-WP-Data'!F386</f>
        <v>PO Box 4590 C/O TX4008C,</v>
      </c>
      <c r="J389" s="28" t="str">
        <f>'FINAL 2017-WP-Data'!G386</f>
        <v>Postal Station"A" 25 Esplanade</v>
      </c>
      <c r="K389" s="28" t="str">
        <f>'FINAL 2017-WP-Data'!H386</f>
        <v>Toronto</v>
      </c>
      <c r="L389" s="28" t="str">
        <f>'FINAL 2017-WP-Data'!I386</f>
        <v>ON</v>
      </c>
      <c r="M389" s="28" t="str">
        <f>'FINAL 2017-WP-Data'!K386</f>
        <v>Can</v>
      </c>
      <c r="N389" s="59" t="str">
        <f>SUBSTITUTE('FINAL 2017-WP-Data'!J386, " ", "")</f>
        <v>M5W7B1</v>
      </c>
      <c r="O389" s="28" t="s">
        <v>2529</v>
      </c>
      <c r="P389" s="56">
        <f>'FINAL 2017-WP-Data'!N386</f>
        <v>104000</v>
      </c>
      <c r="Q389" s="56">
        <f>'FINAL 2017-WP-Data'!O386</f>
        <v>0</v>
      </c>
      <c r="R389" s="28">
        <f>'FINAL 2017-WP-Data'!R386</f>
        <v>0</v>
      </c>
      <c r="S389" s="28" t="str">
        <f>'FINAL 2017-WP-Data'!V386</f>
        <v>O</v>
      </c>
      <c r="AH389" s="35"/>
    </row>
    <row r="390" spans="1:34" x14ac:dyDescent="0.2">
      <c r="A390" s="28">
        <f>'FINAL 2017-WP-Data'!S387</f>
        <v>0</v>
      </c>
      <c r="B390" s="28">
        <f>'FINAL 2017-WP-Data'!T387</f>
        <v>0</v>
      </c>
      <c r="C390" s="28">
        <f>'FINAL 2017-WP-Data'!U387</f>
        <v>0</v>
      </c>
      <c r="D390" s="28" t="str">
        <f>'FINAL 2017-WP-Data'!P387</f>
        <v>000000000</v>
      </c>
      <c r="E390" s="28" t="str">
        <f>'FINAL 2017-WP-Data'!Q387</f>
        <v>136182987RT0001</v>
      </c>
      <c r="F390" s="28" t="str">
        <f>'FINAL 2017-WP-Data'!D387</f>
        <v>Medcan Health Management Inc</v>
      </c>
      <c r="G390" s="28">
        <f>'FINAL 2017-WP-Data'!E387</f>
        <v>0</v>
      </c>
      <c r="H390" s="28">
        <f>'FINAL 2017-WP-Data'!M387</f>
        <v>3</v>
      </c>
      <c r="I390" s="28" t="str">
        <f>'FINAL 2017-WP-Data'!F387</f>
        <v>150 York Street</v>
      </c>
      <c r="J390" s="28" t="str">
        <f>'FINAL 2017-WP-Data'!G387</f>
        <v>Suite 1500</v>
      </c>
      <c r="K390" s="28" t="str">
        <f>'FINAL 2017-WP-Data'!H387</f>
        <v>Toronto</v>
      </c>
      <c r="L390" s="28" t="str">
        <f>'FINAL 2017-WP-Data'!I387</f>
        <v>ON</v>
      </c>
      <c r="M390" s="28" t="str">
        <f>'FINAL 2017-WP-Data'!K387</f>
        <v>Can</v>
      </c>
      <c r="N390" s="59" t="str">
        <f>SUBSTITUTE('FINAL 2017-WP-Data'!J387, " ", "")</f>
        <v>M5H3S5</v>
      </c>
      <c r="O390" s="28" t="s">
        <v>2529</v>
      </c>
      <c r="P390" s="56">
        <f>'FINAL 2017-WP-Data'!N387</f>
        <v>104225</v>
      </c>
      <c r="Q390" s="56">
        <f>'FINAL 2017-WP-Data'!O387</f>
        <v>0</v>
      </c>
      <c r="R390" s="28">
        <f>'FINAL 2017-WP-Data'!R387</f>
        <v>0</v>
      </c>
      <c r="S390" s="28" t="str">
        <f>'FINAL 2017-WP-Data'!V387</f>
        <v>O</v>
      </c>
      <c r="AH390" s="35"/>
    </row>
    <row r="391" spans="1:34" x14ac:dyDescent="0.2">
      <c r="A391" s="28">
        <f>'FINAL 2017-WP-Data'!S388</f>
        <v>0</v>
      </c>
      <c r="B391" s="28">
        <f>'FINAL 2017-WP-Data'!T388</f>
        <v>0</v>
      </c>
      <c r="C391" s="28">
        <f>'FINAL 2017-WP-Data'!U388</f>
        <v>0</v>
      </c>
      <c r="D391" s="28" t="str">
        <f>'FINAL 2017-WP-Data'!P388</f>
        <v>000000000</v>
      </c>
      <c r="E391" s="28" t="str">
        <f>'FINAL 2017-WP-Data'!Q388</f>
        <v>124615196RT0001</v>
      </c>
      <c r="F391" s="28" t="str">
        <f>'FINAL 2017-WP-Data'!D388</f>
        <v>BCD Travel Canada ULC</v>
      </c>
      <c r="G391" s="28">
        <f>'FINAL 2017-WP-Data'!E388</f>
        <v>0</v>
      </c>
      <c r="H391" s="28" t="str">
        <f>'FINAL 2017-WP-Data'!M388</f>
        <v>3</v>
      </c>
      <c r="I391" s="28" t="str">
        <f>'FINAL 2017-WP-Data'!F388</f>
        <v>135A Metheson Blvd West,</v>
      </c>
      <c r="J391" s="28">
        <f>'FINAL 2017-WP-Data'!G388</f>
        <v>0</v>
      </c>
      <c r="K391" s="28" t="str">
        <f>'FINAL 2017-WP-Data'!H388</f>
        <v>Mississauga</v>
      </c>
      <c r="L391" s="28" t="str">
        <f>'FINAL 2017-WP-Data'!I388</f>
        <v>ON</v>
      </c>
      <c r="M391" s="28" t="str">
        <f>'FINAL 2017-WP-Data'!K388</f>
        <v>Can</v>
      </c>
      <c r="N391" s="59" t="str">
        <f>SUBSTITUTE('FINAL 2017-WP-Data'!J388, " ", "")</f>
        <v>L5R3L1</v>
      </c>
      <c r="O391" s="28" t="s">
        <v>2529</v>
      </c>
      <c r="P391" s="56">
        <f>'FINAL 2017-WP-Data'!N388</f>
        <v>104410.90999999997</v>
      </c>
      <c r="Q391" s="56">
        <f>'FINAL 2017-WP-Data'!O388</f>
        <v>0</v>
      </c>
      <c r="R391" s="28">
        <f>'FINAL 2017-WP-Data'!R388</f>
        <v>0</v>
      </c>
      <c r="S391" s="28" t="str">
        <f>'FINAL 2017-WP-Data'!V388</f>
        <v>O</v>
      </c>
      <c r="AH391" s="35"/>
    </row>
    <row r="392" spans="1:34" x14ac:dyDescent="0.2">
      <c r="A392" s="28">
        <f>'FINAL 2017-WP-Data'!S389</f>
        <v>0</v>
      </c>
      <c r="B392" s="28">
        <f>'FINAL 2017-WP-Data'!T389</f>
        <v>0</v>
      </c>
      <c r="C392" s="28">
        <f>'FINAL 2017-WP-Data'!U389</f>
        <v>0</v>
      </c>
      <c r="D392" s="28" t="str">
        <f>'FINAL 2017-WP-Data'!P389</f>
        <v>000000000</v>
      </c>
      <c r="E392" s="28" t="str">
        <f>'FINAL 2017-WP-Data'!Q389</f>
        <v>843772211RT0001</v>
      </c>
      <c r="F392" s="28" t="str">
        <f>'FINAL 2017-WP-Data'!D389</f>
        <v>Susan Wortzman Professional</v>
      </c>
      <c r="G392" s="28">
        <f>'FINAL 2017-WP-Data'!E389</f>
        <v>0</v>
      </c>
      <c r="H392" s="28" t="str">
        <f>'FINAL 2017-WP-Data'!M389</f>
        <v>3</v>
      </c>
      <c r="I392" s="28" t="str">
        <f>'FINAL 2017-WP-Data'!F389</f>
        <v>130 Adelaide St. W. Suite 2020</v>
      </c>
      <c r="J392" s="28">
        <f>'FINAL 2017-WP-Data'!G389</f>
        <v>0</v>
      </c>
      <c r="K392" s="28" t="str">
        <f>'FINAL 2017-WP-Data'!H389</f>
        <v>Toronto</v>
      </c>
      <c r="L392" s="28" t="str">
        <f>'FINAL 2017-WP-Data'!I389</f>
        <v>ON</v>
      </c>
      <c r="M392" s="28" t="str">
        <f>'FINAL 2017-WP-Data'!K389</f>
        <v>Can</v>
      </c>
      <c r="N392" s="59" t="str">
        <f>SUBSTITUTE('FINAL 2017-WP-Data'!J389, " ", "")</f>
        <v>M5H3P5</v>
      </c>
      <c r="O392" s="28" t="s">
        <v>2529</v>
      </c>
      <c r="P392" s="56">
        <f>'FINAL 2017-WP-Data'!N389</f>
        <v>104485.74</v>
      </c>
      <c r="Q392" s="56">
        <f>'FINAL 2017-WP-Data'!O389</f>
        <v>0</v>
      </c>
      <c r="R392" s="28">
        <f>'FINAL 2017-WP-Data'!R389</f>
        <v>0</v>
      </c>
      <c r="S392" s="28" t="str">
        <f>'FINAL 2017-WP-Data'!V389</f>
        <v>O</v>
      </c>
      <c r="AH392" s="35"/>
    </row>
    <row r="393" spans="1:34" x14ac:dyDescent="0.2">
      <c r="A393" s="28">
        <f>'FINAL 2017-WP-Data'!S390</f>
        <v>0</v>
      </c>
      <c r="B393" s="28">
        <f>'FINAL 2017-WP-Data'!T390</f>
        <v>0</v>
      </c>
      <c r="C393" s="28">
        <f>'FINAL 2017-WP-Data'!U390</f>
        <v>0</v>
      </c>
      <c r="D393" s="28" t="str">
        <f>'FINAL 2017-WP-Data'!P390</f>
        <v>000000000</v>
      </c>
      <c r="E393" s="28" t="str">
        <f>'FINAL 2017-WP-Data'!Q390</f>
        <v>133490029RT0001</v>
      </c>
      <c r="F393" s="28" t="str">
        <f>'FINAL 2017-WP-Data'!D390</f>
        <v>Eagle's Flight, Creative Train</v>
      </c>
      <c r="G393" s="28">
        <f>'FINAL 2017-WP-Data'!E390</f>
        <v>0</v>
      </c>
      <c r="H393" s="28" t="str">
        <f>'FINAL 2017-WP-Data'!M390</f>
        <v>3</v>
      </c>
      <c r="I393" s="28" t="str">
        <f>'FINAL 2017-WP-Data'!F390</f>
        <v>489 Chair Road West</v>
      </c>
      <c r="J393" s="28">
        <f>'FINAL 2017-WP-Data'!G390</f>
        <v>0</v>
      </c>
      <c r="K393" s="28" t="str">
        <f>'FINAL 2017-WP-Data'!H390</f>
        <v>Guelph</v>
      </c>
      <c r="L393" s="28" t="str">
        <f>'FINAL 2017-WP-Data'!I390</f>
        <v>ON</v>
      </c>
      <c r="M393" s="28" t="str">
        <f>'FINAL 2017-WP-Data'!K390</f>
        <v>Can</v>
      </c>
      <c r="N393" s="59" t="str">
        <f>SUBSTITUTE('FINAL 2017-WP-Data'!J390, " ", "")</f>
        <v>N1L0H7</v>
      </c>
      <c r="O393" s="28" t="s">
        <v>2529</v>
      </c>
      <c r="P393" s="56">
        <f>'FINAL 2017-WP-Data'!N390</f>
        <v>105181.20999999999</v>
      </c>
      <c r="Q393" s="56">
        <f>'FINAL 2017-WP-Data'!O390</f>
        <v>0</v>
      </c>
      <c r="R393" s="28">
        <f>'FINAL 2017-WP-Data'!R390</f>
        <v>0</v>
      </c>
      <c r="S393" s="28" t="str">
        <f>'FINAL 2017-WP-Data'!V390</f>
        <v>O</v>
      </c>
      <c r="AH393" s="35"/>
    </row>
    <row r="394" spans="1:34" x14ac:dyDescent="0.2">
      <c r="A394" s="28">
        <f>'FINAL 2017-WP-Data'!S391</f>
        <v>0</v>
      </c>
      <c r="B394" s="28">
        <f>'FINAL 2017-WP-Data'!T391</f>
        <v>0</v>
      </c>
      <c r="C394" s="28">
        <f>'FINAL 2017-WP-Data'!U391</f>
        <v>0</v>
      </c>
      <c r="D394" s="28" t="str">
        <f>'FINAL 2017-WP-Data'!P391</f>
        <v>000000000</v>
      </c>
      <c r="E394" s="28" t="str">
        <f>'FINAL 2017-WP-Data'!Q391</f>
        <v>726591290RT0001</v>
      </c>
      <c r="F394" s="28" t="str">
        <f>'FINAL 2017-WP-Data'!D391</f>
        <v>NATALIE K MCINTYRE</v>
      </c>
      <c r="G394" s="28">
        <f>'FINAL 2017-WP-Data'!E391</f>
        <v>0</v>
      </c>
      <c r="H394" s="28">
        <f>'FINAL 2017-WP-Data'!M391</f>
        <v>1</v>
      </c>
      <c r="I394" s="28" t="str">
        <f>'FINAL 2017-WP-Data'!F391</f>
        <v>31 ESGORE DRIVE</v>
      </c>
      <c r="J394" s="28">
        <f>'FINAL 2017-WP-Data'!G391</f>
        <v>0</v>
      </c>
      <c r="K394" s="28" t="str">
        <f>'FINAL 2017-WP-Data'!H391</f>
        <v>Toronto</v>
      </c>
      <c r="L394" s="28" t="str">
        <f>'FINAL 2017-WP-Data'!I391</f>
        <v>ON</v>
      </c>
      <c r="M394" s="28" t="str">
        <f>'FINAL 2017-WP-Data'!K391</f>
        <v>Can</v>
      </c>
      <c r="N394" s="59" t="str">
        <f>SUBSTITUTE('FINAL 2017-WP-Data'!J391, " ", "")</f>
        <v>M5M3R2</v>
      </c>
      <c r="O394" s="28" t="s">
        <v>2529</v>
      </c>
      <c r="P394" s="56">
        <f>'FINAL 2017-WP-Data'!N391</f>
        <v>105280.92</v>
      </c>
      <c r="Q394" s="56">
        <f>'FINAL 2017-WP-Data'!O391</f>
        <v>0</v>
      </c>
      <c r="R394" s="28">
        <f>'FINAL 2017-WP-Data'!R391</f>
        <v>0</v>
      </c>
      <c r="S394" s="28" t="str">
        <f>'FINAL 2017-WP-Data'!V391</f>
        <v>O</v>
      </c>
      <c r="AH394" s="35"/>
    </row>
    <row r="395" spans="1:34" x14ac:dyDescent="0.2">
      <c r="A395" s="28">
        <f>'FINAL 2017-WP-Data'!S392</f>
        <v>0</v>
      </c>
      <c r="B395" s="28">
        <f>'FINAL 2017-WP-Data'!T392</f>
        <v>0</v>
      </c>
      <c r="C395" s="28">
        <f>'FINAL 2017-WP-Data'!U392</f>
        <v>0</v>
      </c>
      <c r="D395" s="28" t="str">
        <f>'FINAL 2017-WP-Data'!P392</f>
        <v>000000000</v>
      </c>
      <c r="E395" s="28" t="str">
        <f>'FINAL 2017-WP-Data'!Q392</f>
        <v>108162330RT0001</v>
      </c>
      <c r="F395" s="28" t="str">
        <f>'FINAL 2017-WP-Data'!D392</f>
        <v>University of Toronto</v>
      </c>
      <c r="G395" s="28">
        <f>'FINAL 2017-WP-Data'!E392</f>
        <v>0</v>
      </c>
      <c r="H395" s="28">
        <f>'FINAL 2017-WP-Data'!M392</f>
        <v>3</v>
      </c>
      <c r="I395" s="28" t="str">
        <f>'FINAL 2017-WP-Data'!F392</f>
        <v>105 St. George Street, Room 34</v>
      </c>
      <c r="J395" s="28" t="str">
        <f>'FINAL 2017-WP-Data'!G392</f>
        <v>Room 347</v>
      </c>
      <c r="K395" s="28" t="str">
        <f>'FINAL 2017-WP-Data'!H392</f>
        <v>Toronto</v>
      </c>
      <c r="L395" s="28" t="str">
        <f>'FINAL 2017-WP-Data'!I392</f>
        <v>ON</v>
      </c>
      <c r="M395" s="28" t="str">
        <f>'FINAL 2017-WP-Data'!K392</f>
        <v>Can</v>
      </c>
      <c r="N395" s="59" t="str">
        <f>SUBSTITUTE('FINAL 2017-WP-Data'!J392, " ", "")</f>
        <v>M5S3E6</v>
      </c>
      <c r="O395" s="28" t="s">
        <v>2529</v>
      </c>
      <c r="P395" s="56">
        <f>'FINAL 2017-WP-Data'!N392</f>
        <v>105650</v>
      </c>
      <c r="Q395" s="56">
        <f>'FINAL 2017-WP-Data'!O392</f>
        <v>0</v>
      </c>
      <c r="R395" s="28">
        <f>'FINAL 2017-WP-Data'!R392</f>
        <v>0</v>
      </c>
      <c r="S395" s="28" t="str">
        <f>'FINAL 2017-WP-Data'!V392</f>
        <v>O</v>
      </c>
      <c r="AH395" s="35"/>
    </row>
    <row r="396" spans="1:34" x14ac:dyDescent="0.2">
      <c r="A396" s="28">
        <f>'FINAL 2017-WP-Data'!S393</f>
        <v>0</v>
      </c>
      <c r="B396" s="28">
        <f>'FINAL 2017-WP-Data'!T393</f>
        <v>0</v>
      </c>
      <c r="C396" s="28">
        <f>'FINAL 2017-WP-Data'!U393</f>
        <v>0</v>
      </c>
      <c r="D396" s="28" t="str">
        <f>'FINAL 2017-WP-Data'!P393</f>
        <v>000000000</v>
      </c>
      <c r="E396" s="28" t="str">
        <f>'FINAL 2017-WP-Data'!Q393</f>
        <v>134383827RT0001</v>
      </c>
      <c r="F396" s="28" t="str">
        <f>'FINAL 2017-WP-Data'!D393</f>
        <v>Altus Group</v>
      </c>
      <c r="G396" s="28">
        <f>'FINAL 2017-WP-Data'!E393</f>
        <v>0</v>
      </c>
      <c r="H396" s="28" t="str">
        <f>'FINAL 2017-WP-Data'!M393</f>
        <v>3</v>
      </c>
      <c r="I396" s="28" t="str">
        <f>'FINAL 2017-WP-Data'!F393</f>
        <v>126 Don Hillock Drive</v>
      </c>
      <c r="J396" s="28">
        <f>'FINAL 2017-WP-Data'!G393</f>
        <v>0</v>
      </c>
      <c r="K396" s="28" t="str">
        <f>'FINAL 2017-WP-Data'!H393</f>
        <v>Aurora</v>
      </c>
      <c r="L396" s="28" t="str">
        <f>'FINAL 2017-WP-Data'!I393</f>
        <v>ON</v>
      </c>
      <c r="M396" s="28" t="str">
        <f>'FINAL 2017-WP-Data'!K393</f>
        <v>Can</v>
      </c>
      <c r="N396" s="59" t="str">
        <f>SUBSTITUTE('FINAL 2017-WP-Data'!J393, " ", "")</f>
        <v>L4G0G9</v>
      </c>
      <c r="O396" s="28" t="s">
        <v>2529</v>
      </c>
      <c r="P396" s="56">
        <f>'FINAL 2017-WP-Data'!N393</f>
        <v>106950</v>
      </c>
      <c r="Q396" s="56">
        <f>'FINAL 2017-WP-Data'!O393</f>
        <v>0</v>
      </c>
      <c r="R396" s="28">
        <f>'FINAL 2017-WP-Data'!R393</f>
        <v>0</v>
      </c>
      <c r="S396" s="28" t="str">
        <f>'FINAL 2017-WP-Data'!V393</f>
        <v>O</v>
      </c>
      <c r="AH396" s="35"/>
    </row>
    <row r="397" spans="1:34" x14ac:dyDescent="0.2">
      <c r="A397" s="28">
        <f>'FINAL 2017-WP-Data'!S394</f>
        <v>0</v>
      </c>
      <c r="B397" s="28">
        <f>'FINAL 2017-WP-Data'!T394</f>
        <v>0</v>
      </c>
      <c r="C397" s="28">
        <f>'FINAL 2017-WP-Data'!U394</f>
        <v>0</v>
      </c>
      <c r="D397" s="28" t="str">
        <f>'FINAL 2017-WP-Data'!P394</f>
        <v>000000000</v>
      </c>
      <c r="E397" s="28" t="str">
        <f>'FINAL 2017-WP-Data'!Q394</f>
        <v>143799740RT0001</v>
      </c>
      <c r="F397" s="28" t="str">
        <f>'FINAL 2017-WP-Data'!D394</f>
        <v>LES SERVICES VIVANET INC.</v>
      </c>
      <c r="G397" s="28">
        <f>'FINAL 2017-WP-Data'!E394</f>
        <v>0</v>
      </c>
      <c r="H397" s="28">
        <f>'FINAL 2017-WP-Data'!M394</f>
        <v>3</v>
      </c>
      <c r="I397" s="28" t="str">
        <f>'FINAL 2017-WP-Data'!F394</f>
        <v>1299 JACQUES DE CHAMBLY</v>
      </c>
      <c r="J397" s="28">
        <f>'FINAL 2017-WP-Data'!G394</f>
        <v>0</v>
      </c>
      <c r="K397" s="28" t="str">
        <f>'FINAL 2017-WP-Data'!H394</f>
        <v>CARIGNAN</v>
      </c>
      <c r="L397" s="28" t="str">
        <f>'FINAL 2017-WP-Data'!I394</f>
        <v>QC</v>
      </c>
      <c r="M397" s="28" t="str">
        <f>'FINAL 2017-WP-Data'!K394</f>
        <v>Can</v>
      </c>
      <c r="N397" s="59" t="str">
        <f>SUBSTITUTE('FINAL 2017-WP-Data'!J394, " ", "")</f>
        <v>J3L3P9</v>
      </c>
      <c r="O397" s="28" t="s">
        <v>2529</v>
      </c>
      <c r="P397" s="56">
        <f>'FINAL 2017-WP-Data'!N394</f>
        <v>108320</v>
      </c>
      <c r="Q397" s="56">
        <f>'FINAL 2017-WP-Data'!O394</f>
        <v>0</v>
      </c>
      <c r="R397" s="28">
        <f>'FINAL 2017-WP-Data'!R394</f>
        <v>0</v>
      </c>
      <c r="S397" s="28" t="str">
        <f>'FINAL 2017-WP-Data'!V394</f>
        <v>O</v>
      </c>
      <c r="AH397" s="35"/>
    </row>
    <row r="398" spans="1:34" x14ac:dyDescent="0.2">
      <c r="A398" s="28">
        <f>'FINAL 2017-WP-Data'!S395</f>
        <v>0</v>
      </c>
      <c r="B398" s="28">
        <f>'FINAL 2017-WP-Data'!T395</f>
        <v>0</v>
      </c>
      <c r="C398" s="28">
        <f>'FINAL 2017-WP-Data'!U395</f>
        <v>0</v>
      </c>
      <c r="D398" s="28" t="str">
        <f>'FINAL 2017-WP-Data'!P395</f>
        <v>000000000</v>
      </c>
      <c r="E398" s="28" t="str">
        <f>'FINAL 2017-WP-Data'!Q395</f>
        <v>135532901RT0001</v>
      </c>
      <c r="F398" s="28" t="str">
        <f>'FINAL 2017-WP-Data'!D395</f>
        <v>Lais Hotel Properties Limited</v>
      </c>
      <c r="G398" s="28">
        <f>'FINAL 2017-WP-Data'!E395</f>
        <v>0</v>
      </c>
      <c r="H398" s="28" t="str">
        <f>'FINAL 2017-WP-Data'!M395</f>
        <v>3</v>
      </c>
      <c r="I398" s="28" t="str">
        <f>'FINAL 2017-WP-Data'!F395</f>
        <v>PO Box 1011 48 John St.</v>
      </c>
      <c r="J398" s="28">
        <f>'FINAL 2017-WP-Data'!G395</f>
        <v>0</v>
      </c>
      <c r="K398" s="28" t="str">
        <f>'FINAL 2017-WP-Data'!H395</f>
        <v>Niagara on the Lake</v>
      </c>
      <c r="L398" s="28" t="str">
        <f>'FINAL 2017-WP-Data'!I395</f>
        <v>ON</v>
      </c>
      <c r="M398" s="28" t="str">
        <f>'FINAL 2017-WP-Data'!K395</f>
        <v>Can</v>
      </c>
      <c r="N398" s="59" t="str">
        <f>SUBSTITUTE('FINAL 2017-WP-Data'!J395, " ", "")</f>
        <v>L0S1J0</v>
      </c>
      <c r="O398" s="28" t="s">
        <v>2529</v>
      </c>
      <c r="P398" s="56">
        <f>'FINAL 2017-WP-Data'!N395</f>
        <v>108518.34999999999</v>
      </c>
      <c r="Q398" s="56">
        <f>'FINAL 2017-WP-Data'!O395</f>
        <v>0</v>
      </c>
      <c r="R398" s="28">
        <f>'FINAL 2017-WP-Data'!R395</f>
        <v>0</v>
      </c>
      <c r="S398" s="28" t="str">
        <f>'FINAL 2017-WP-Data'!V395</f>
        <v>O</v>
      </c>
      <c r="AH398" s="35"/>
    </row>
    <row r="399" spans="1:34" x14ac:dyDescent="0.2">
      <c r="A399" s="28">
        <f>'FINAL 2017-WP-Data'!S396</f>
        <v>0</v>
      </c>
      <c r="B399" s="28">
        <f>'FINAL 2017-WP-Data'!T396</f>
        <v>0</v>
      </c>
      <c r="C399" s="28">
        <f>'FINAL 2017-WP-Data'!U396</f>
        <v>0</v>
      </c>
      <c r="D399" s="28" t="str">
        <f>'FINAL 2017-WP-Data'!P396</f>
        <v>000000000</v>
      </c>
      <c r="E399" s="28" t="str">
        <f>'FINAL 2017-WP-Data'!Q396</f>
        <v>751388927RT0001</v>
      </c>
      <c r="F399" s="28" t="str">
        <f>'FINAL 2017-WP-Data'!D396</f>
        <v>SPROTT BRIDGING INCOME FUND LP</v>
      </c>
      <c r="G399" s="28">
        <f>'FINAL 2017-WP-Data'!E396</f>
        <v>0</v>
      </c>
      <c r="H399" s="28">
        <f>'FINAL 2017-WP-Data'!M396</f>
        <v>3</v>
      </c>
      <c r="I399" s="28" t="str">
        <f>'FINAL 2017-WP-Data'!F396</f>
        <v>100 KING STREET WEST, 56TH FL</v>
      </c>
      <c r="J399" s="28">
        <f>'FINAL 2017-WP-Data'!G396</f>
        <v>0</v>
      </c>
      <c r="K399" s="28" t="str">
        <f>'FINAL 2017-WP-Data'!H396</f>
        <v>Toronto</v>
      </c>
      <c r="L399" s="28" t="str">
        <f>'FINAL 2017-WP-Data'!I396</f>
        <v>ON</v>
      </c>
      <c r="M399" s="28" t="str">
        <f>'FINAL 2017-WP-Data'!K396</f>
        <v>Can</v>
      </c>
      <c r="N399" s="59" t="str">
        <f>SUBSTITUTE('FINAL 2017-WP-Data'!J396, " ", "")</f>
        <v>M5X1C9</v>
      </c>
      <c r="O399" s="28" t="s">
        <v>2529</v>
      </c>
      <c r="P399" s="56">
        <f>'FINAL 2017-WP-Data'!N396</f>
        <v>108845</v>
      </c>
      <c r="Q399" s="56">
        <f>'FINAL 2017-WP-Data'!O396</f>
        <v>0</v>
      </c>
      <c r="R399" s="28">
        <f>'FINAL 2017-WP-Data'!R396</f>
        <v>0</v>
      </c>
      <c r="S399" s="28" t="str">
        <f>'FINAL 2017-WP-Data'!V396</f>
        <v>O</v>
      </c>
      <c r="AH399" s="35"/>
    </row>
    <row r="400" spans="1:34" x14ac:dyDescent="0.2">
      <c r="A400" s="28">
        <f>'FINAL 2017-WP-Data'!S397</f>
        <v>0</v>
      </c>
      <c r="B400" s="28">
        <f>'FINAL 2017-WP-Data'!T397</f>
        <v>0</v>
      </c>
      <c r="C400" s="28">
        <f>'FINAL 2017-WP-Data'!U397</f>
        <v>0</v>
      </c>
      <c r="D400" s="28" t="str">
        <f>'FINAL 2017-WP-Data'!P397</f>
        <v>000000000</v>
      </c>
      <c r="E400" s="28" t="str">
        <f>'FINAL 2017-WP-Data'!Q397</f>
        <v>805815735RT0001</v>
      </c>
      <c r="F400" s="28" t="str">
        <f>'FINAL 2017-WP-Data'!D397</f>
        <v>Omni Hotels &amp; Resorts</v>
      </c>
      <c r="G400" s="28">
        <f>'FINAL 2017-WP-Data'!E397</f>
        <v>0</v>
      </c>
      <c r="H400" s="28" t="str">
        <f>'FINAL 2017-WP-Data'!M397</f>
        <v>3</v>
      </c>
      <c r="I400" s="28" t="str">
        <f>'FINAL 2017-WP-Data'!F397</f>
        <v>37 King Street West</v>
      </c>
      <c r="J400" s="28">
        <f>'FINAL 2017-WP-Data'!G397</f>
        <v>0</v>
      </c>
      <c r="K400" s="28" t="str">
        <f>'FINAL 2017-WP-Data'!H397</f>
        <v>Toronto</v>
      </c>
      <c r="L400" s="28" t="str">
        <f>'FINAL 2017-WP-Data'!I397</f>
        <v>ON</v>
      </c>
      <c r="M400" s="28" t="str">
        <f>'FINAL 2017-WP-Data'!K397</f>
        <v>Can</v>
      </c>
      <c r="N400" s="59" t="str">
        <f>SUBSTITUTE('FINAL 2017-WP-Data'!J397, " ", "")</f>
        <v>M5C1E9</v>
      </c>
      <c r="O400" s="28" t="s">
        <v>2529</v>
      </c>
      <c r="P400" s="56">
        <f>'FINAL 2017-WP-Data'!N397</f>
        <v>110118.3</v>
      </c>
      <c r="Q400" s="56">
        <f>'FINAL 2017-WP-Data'!O397</f>
        <v>0</v>
      </c>
      <c r="R400" s="28">
        <f>'FINAL 2017-WP-Data'!R397</f>
        <v>0</v>
      </c>
      <c r="S400" s="28" t="str">
        <f>'FINAL 2017-WP-Data'!V397</f>
        <v>O</v>
      </c>
      <c r="AH400" s="35"/>
    </row>
    <row r="401" spans="1:34" x14ac:dyDescent="0.2">
      <c r="A401" s="28">
        <f>'FINAL 2017-WP-Data'!S398</f>
        <v>0</v>
      </c>
      <c r="B401" s="28">
        <f>'FINAL 2017-WP-Data'!T398</f>
        <v>0</v>
      </c>
      <c r="C401" s="28">
        <f>'FINAL 2017-WP-Data'!U398</f>
        <v>0</v>
      </c>
      <c r="D401" s="28" t="str">
        <f>'FINAL 2017-WP-Data'!P398</f>
        <v>000000000</v>
      </c>
      <c r="E401" s="28" t="str">
        <f>'FINAL 2017-WP-Data'!Q398</f>
        <v>885435842RT0001</v>
      </c>
      <c r="F401" s="28" t="str">
        <f>'FINAL 2017-WP-Data'!D398</f>
        <v>RICHTER ADVISORY GROUP INC.</v>
      </c>
      <c r="G401" s="28">
        <f>'FINAL 2017-WP-Data'!E398</f>
        <v>0</v>
      </c>
      <c r="H401" s="28">
        <f>'FINAL 2017-WP-Data'!M398</f>
        <v>3</v>
      </c>
      <c r="I401" s="28" t="str">
        <f>'FINAL 2017-WP-Data'!F398</f>
        <v>181 BAY STREET, SUITE 3320,</v>
      </c>
      <c r="J401" s="28" t="str">
        <f>'FINAL 2017-WP-Data'!G398</f>
        <v>BAY WELLINGTON TOWER</v>
      </c>
      <c r="K401" s="28" t="str">
        <f>'FINAL 2017-WP-Data'!H398</f>
        <v>Toronto</v>
      </c>
      <c r="L401" s="28" t="str">
        <f>'FINAL 2017-WP-Data'!I398</f>
        <v>ON</v>
      </c>
      <c r="M401" s="28" t="str">
        <f>'FINAL 2017-WP-Data'!K398</f>
        <v>Can</v>
      </c>
      <c r="N401" s="59" t="str">
        <f>SUBSTITUTE('FINAL 2017-WP-Data'!J398, " ", "")</f>
        <v>M5J2T3</v>
      </c>
      <c r="O401" s="28" t="s">
        <v>2529</v>
      </c>
      <c r="P401" s="56">
        <f>'FINAL 2017-WP-Data'!N398</f>
        <v>111775</v>
      </c>
      <c r="Q401" s="56">
        <f>'FINAL 2017-WP-Data'!O398</f>
        <v>0</v>
      </c>
      <c r="R401" s="28">
        <f>'FINAL 2017-WP-Data'!R398</f>
        <v>0</v>
      </c>
      <c r="S401" s="28" t="str">
        <f>'FINAL 2017-WP-Data'!V398</f>
        <v>O</v>
      </c>
      <c r="AH401" s="35"/>
    </row>
    <row r="402" spans="1:34" x14ac:dyDescent="0.2">
      <c r="A402" s="28">
        <f>'FINAL 2017-WP-Data'!S399</f>
        <v>0</v>
      </c>
      <c r="B402" s="28">
        <f>'FINAL 2017-WP-Data'!T399</f>
        <v>0</v>
      </c>
      <c r="C402" s="28">
        <f>'FINAL 2017-WP-Data'!U399</f>
        <v>0</v>
      </c>
      <c r="D402" s="28" t="str">
        <f>'FINAL 2017-WP-Data'!P399</f>
        <v>000000000</v>
      </c>
      <c r="E402" s="28" t="str">
        <f>'FINAL 2017-WP-Data'!Q399</f>
        <v>813266541RT0001</v>
      </c>
      <c r="F402" s="28" t="str">
        <f>'FINAL 2017-WP-Data'!D399</f>
        <v>FARBER Interim Management &amp;</v>
      </c>
      <c r="G402" s="28">
        <f>'FINAL 2017-WP-Data'!E399</f>
        <v>0</v>
      </c>
      <c r="H402" s="28" t="str">
        <f>'FINAL 2017-WP-Data'!M399</f>
        <v>3</v>
      </c>
      <c r="I402" s="28" t="str">
        <f>'FINAL 2017-WP-Data'!F399</f>
        <v>150 York Street, Suite 1600</v>
      </c>
      <c r="J402" s="28">
        <f>'FINAL 2017-WP-Data'!G399</f>
        <v>0</v>
      </c>
      <c r="K402" s="28" t="str">
        <f>'FINAL 2017-WP-Data'!H399</f>
        <v>Toronto</v>
      </c>
      <c r="L402" s="28" t="str">
        <f>'FINAL 2017-WP-Data'!I399</f>
        <v>ON</v>
      </c>
      <c r="M402" s="28" t="str">
        <f>'FINAL 2017-WP-Data'!K399</f>
        <v>Can</v>
      </c>
      <c r="N402" s="59" t="str">
        <f>SUBSTITUTE('FINAL 2017-WP-Data'!J399, " ", "")</f>
        <v>M5H3S5</v>
      </c>
      <c r="O402" s="28" t="s">
        <v>2529</v>
      </c>
      <c r="P402" s="56">
        <f>'FINAL 2017-WP-Data'!N399</f>
        <v>112000</v>
      </c>
      <c r="Q402" s="56">
        <f>'FINAL 2017-WP-Data'!O399</f>
        <v>0</v>
      </c>
      <c r="R402" s="28">
        <f>'FINAL 2017-WP-Data'!R399</f>
        <v>0</v>
      </c>
      <c r="S402" s="28" t="str">
        <f>'FINAL 2017-WP-Data'!V399</f>
        <v>O</v>
      </c>
      <c r="AH402" s="35"/>
    </row>
    <row r="403" spans="1:34" x14ac:dyDescent="0.2">
      <c r="A403" s="28">
        <f>'FINAL 2017-WP-Data'!S400</f>
        <v>0</v>
      </c>
      <c r="B403" s="28">
        <f>'FINAL 2017-WP-Data'!T400</f>
        <v>0</v>
      </c>
      <c r="C403" s="28">
        <f>'FINAL 2017-WP-Data'!U400</f>
        <v>0</v>
      </c>
      <c r="D403" s="28" t="str">
        <f>'FINAL 2017-WP-Data'!P400</f>
        <v>000000000</v>
      </c>
      <c r="E403" s="28" t="str">
        <f>'FINAL 2017-WP-Data'!Q400</f>
        <v>132161548RT0001</v>
      </c>
      <c r="F403" s="28" t="str">
        <f>'FINAL 2017-WP-Data'!D400</f>
        <v>Aerofleet Services</v>
      </c>
      <c r="G403" s="28">
        <f>'FINAL 2017-WP-Data'!E400</f>
        <v>0</v>
      </c>
      <c r="H403" s="28" t="str">
        <f>'FINAL 2017-WP-Data'!M400</f>
        <v>3</v>
      </c>
      <c r="I403" s="28" t="str">
        <f>'FINAL 2017-WP-Data'!F400</f>
        <v>2601 Matheson Blvd E Unit 30</v>
      </c>
      <c r="J403" s="28">
        <f>'FINAL 2017-WP-Data'!G400</f>
        <v>0</v>
      </c>
      <c r="K403" s="28" t="str">
        <f>'FINAL 2017-WP-Data'!H400</f>
        <v>Mississauga</v>
      </c>
      <c r="L403" s="28" t="str">
        <f>'FINAL 2017-WP-Data'!I400</f>
        <v>ON</v>
      </c>
      <c r="M403" s="28" t="str">
        <f>'FINAL 2017-WP-Data'!K400</f>
        <v>Can</v>
      </c>
      <c r="N403" s="59" t="str">
        <f>SUBSTITUTE('FINAL 2017-WP-Data'!J400, " ", "")</f>
        <v>L4W5A8</v>
      </c>
      <c r="O403" s="28" t="s">
        <v>2529</v>
      </c>
      <c r="P403" s="56">
        <f>'FINAL 2017-WP-Data'!N400</f>
        <v>113586.98</v>
      </c>
      <c r="Q403" s="56">
        <f>'FINAL 2017-WP-Data'!O400</f>
        <v>0</v>
      </c>
      <c r="R403" s="28">
        <f>'FINAL 2017-WP-Data'!R400</f>
        <v>0</v>
      </c>
      <c r="S403" s="28" t="str">
        <f>'FINAL 2017-WP-Data'!V400</f>
        <v>O</v>
      </c>
      <c r="AH403" s="35"/>
    </row>
    <row r="404" spans="1:34" x14ac:dyDescent="0.2">
      <c r="A404" s="28">
        <f>'FINAL 2017-WP-Data'!S401</f>
        <v>0</v>
      </c>
      <c r="B404" s="28">
        <f>'FINAL 2017-WP-Data'!T401</f>
        <v>0</v>
      </c>
      <c r="C404" s="28">
        <f>'FINAL 2017-WP-Data'!U401</f>
        <v>0</v>
      </c>
      <c r="D404" s="28" t="str">
        <f>'FINAL 2017-WP-Data'!P401</f>
        <v>000000000</v>
      </c>
      <c r="E404" s="28" t="str">
        <f>'FINAL 2017-WP-Data'!Q401</f>
        <v>868810524RT0001</v>
      </c>
      <c r="F404" s="28" t="str">
        <f>'FINAL 2017-WP-Data'!D401</f>
        <v>Korn Ferry Canada, Inc.</v>
      </c>
      <c r="G404" s="28">
        <f>'FINAL 2017-WP-Data'!E401</f>
        <v>0</v>
      </c>
      <c r="H404" s="28" t="str">
        <f>'FINAL 2017-WP-Data'!M401</f>
        <v>3</v>
      </c>
      <c r="I404" s="28" t="str">
        <f>'FINAL 2017-WP-Data'!F401</f>
        <v>Standard Life Centre</v>
      </c>
      <c r="J404" s="28" t="str">
        <f>'FINAL 2017-WP-Data'!G401</f>
        <v>121 King Street W. Suite 700</v>
      </c>
      <c r="K404" s="28" t="str">
        <f>'FINAL 2017-WP-Data'!H401</f>
        <v>Toronto</v>
      </c>
      <c r="L404" s="28" t="str">
        <f>'FINAL 2017-WP-Data'!I401</f>
        <v>ON</v>
      </c>
      <c r="M404" s="28" t="str">
        <f>'FINAL 2017-WP-Data'!K401</f>
        <v>Can</v>
      </c>
      <c r="N404" s="59" t="str">
        <f>SUBSTITUTE('FINAL 2017-WP-Data'!J401, " ", "")</f>
        <v>M5H3X7</v>
      </c>
      <c r="O404" s="28" t="s">
        <v>2529</v>
      </c>
      <c r="P404" s="56">
        <f>'FINAL 2017-WP-Data'!N401</f>
        <v>114321.06</v>
      </c>
      <c r="Q404" s="56">
        <f>'FINAL 2017-WP-Data'!O401</f>
        <v>0</v>
      </c>
      <c r="R404" s="28">
        <f>'FINAL 2017-WP-Data'!R401</f>
        <v>0</v>
      </c>
      <c r="S404" s="28" t="str">
        <f>'FINAL 2017-WP-Data'!V401</f>
        <v>O</v>
      </c>
      <c r="AH404" s="35"/>
    </row>
    <row r="405" spans="1:34" x14ac:dyDescent="0.2">
      <c r="A405" s="28">
        <f>'FINAL 2017-WP-Data'!S402</f>
        <v>0</v>
      </c>
      <c r="B405" s="28">
        <f>'FINAL 2017-WP-Data'!T402</f>
        <v>0</v>
      </c>
      <c r="C405" s="28">
        <f>'FINAL 2017-WP-Data'!U402</f>
        <v>0</v>
      </c>
      <c r="D405" s="28" t="str">
        <f>'FINAL 2017-WP-Data'!P402</f>
        <v>000000000</v>
      </c>
      <c r="E405" s="28" t="str">
        <f>'FINAL 2017-WP-Data'!Q402</f>
        <v>102506037RT0001</v>
      </c>
      <c r="F405" s="28" t="str">
        <f>'FINAL 2017-WP-Data'!D402</f>
        <v>Interior Care</v>
      </c>
      <c r="G405" s="28">
        <f>'FINAL 2017-WP-Data'!E402</f>
        <v>0</v>
      </c>
      <c r="H405" s="28" t="str">
        <f>'FINAL 2017-WP-Data'!M402</f>
        <v>3</v>
      </c>
      <c r="I405" s="28" t="str">
        <f>'FINAL 2017-WP-Data'!F402</f>
        <v>174 Wicksteed Avenue</v>
      </c>
      <c r="J405" s="28">
        <f>'FINAL 2017-WP-Data'!G402</f>
        <v>0</v>
      </c>
      <c r="K405" s="28" t="str">
        <f>'FINAL 2017-WP-Data'!H402</f>
        <v>Toronto</v>
      </c>
      <c r="L405" s="28" t="str">
        <f>'FINAL 2017-WP-Data'!I402</f>
        <v>ON</v>
      </c>
      <c r="M405" s="28" t="str">
        <f>'FINAL 2017-WP-Data'!K402</f>
        <v>Can</v>
      </c>
      <c r="N405" s="59" t="str">
        <f>SUBSTITUTE('FINAL 2017-WP-Data'!J402, " ", "")</f>
        <v>M4G2B6</v>
      </c>
      <c r="O405" s="28" t="s">
        <v>2529</v>
      </c>
      <c r="P405" s="56">
        <f>'FINAL 2017-WP-Data'!N402</f>
        <v>115809.5</v>
      </c>
      <c r="Q405" s="56">
        <f>'FINAL 2017-WP-Data'!O402</f>
        <v>0</v>
      </c>
      <c r="R405" s="28">
        <f>'FINAL 2017-WP-Data'!R402</f>
        <v>0</v>
      </c>
      <c r="S405" s="28" t="str">
        <f>'FINAL 2017-WP-Data'!V402</f>
        <v>O</v>
      </c>
      <c r="AH405" s="35"/>
    </row>
    <row r="406" spans="1:34" x14ac:dyDescent="0.2">
      <c r="A406" s="28">
        <f>'FINAL 2017-WP-Data'!S403</f>
        <v>0</v>
      </c>
      <c r="B406" s="28">
        <f>'FINAL 2017-WP-Data'!T403</f>
        <v>0</v>
      </c>
      <c r="C406" s="28">
        <f>'FINAL 2017-WP-Data'!U403</f>
        <v>0</v>
      </c>
      <c r="D406" s="28" t="str">
        <f>'FINAL 2017-WP-Data'!P403</f>
        <v>000000000</v>
      </c>
      <c r="E406" s="28" t="str">
        <f>'FINAL 2017-WP-Data'!Q403</f>
        <v>851886358RT0001</v>
      </c>
      <c r="F406" s="28" t="str">
        <f>'FINAL 2017-WP-Data'!D403</f>
        <v>Capital Economics (N.A.) Ltd</v>
      </c>
      <c r="G406" s="28">
        <f>'FINAL 2017-WP-Data'!E403</f>
        <v>0</v>
      </c>
      <c r="H406" s="28" t="str">
        <f>'FINAL 2017-WP-Data'!M403</f>
        <v>3</v>
      </c>
      <c r="I406" s="28" t="str">
        <f>'FINAL 2017-WP-Data'!F403</f>
        <v>2 Bloor Street West Suite 1740</v>
      </c>
      <c r="J406" s="28">
        <f>'FINAL 2017-WP-Data'!G403</f>
        <v>0</v>
      </c>
      <c r="K406" s="28" t="str">
        <f>'FINAL 2017-WP-Data'!H403</f>
        <v>Toronto</v>
      </c>
      <c r="L406" s="28" t="str">
        <f>'FINAL 2017-WP-Data'!I403</f>
        <v>ON</v>
      </c>
      <c r="M406" s="28" t="str">
        <f>'FINAL 2017-WP-Data'!K403</f>
        <v>Can</v>
      </c>
      <c r="N406" s="59" t="str">
        <f>SUBSTITUTE('FINAL 2017-WP-Data'!J403, " ", "")</f>
        <v>M4W3E2</v>
      </c>
      <c r="O406" s="28" t="s">
        <v>2529</v>
      </c>
      <c r="P406" s="56">
        <f>'FINAL 2017-WP-Data'!N403</f>
        <v>115957.45999999999</v>
      </c>
      <c r="Q406" s="56">
        <f>'FINAL 2017-WP-Data'!O403</f>
        <v>0</v>
      </c>
      <c r="R406" s="28">
        <f>'FINAL 2017-WP-Data'!R403</f>
        <v>0</v>
      </c>
      <c r="S406" s="28" t="str">
        <f>'FINAL 2017-WP-Data'!V403</f>
        <v>O</v>
      </c>
      <c r="AH406" s="35"/>
    </row>
    <row r="407" spans="1:34" x14ac:dyDescent="0.2">
      <c r="A407" s="28">
        <f>'FINAL 2017-WP-Data'!S404</f>
        <v>0</v>
      </c>
      <c r="B407" s="28">
        <f>'FINAL 2017-WP-Data'!T404</f>
        <v>0</v>
      </c>
      <c r="C407" s="28">
        <f>'FINAL 2017-WP-Data'!U404</f>
        <v>0</v>
      </c>
      <c r="D407" s="28" t="str">
        <f>'FINAL 2017-WP-Data'!P404</f>
        <v>000000000</v>
      </c>
      <c r="E407" s="28" t="str">
        <f>'FINAL 2017-WP-Data'!Q404</f>
        <v>122817950RT0001</v>
      </c>
      <c r="F407" s="28" t="str">
        <f>'FINAL 2017-WP-Data'!D404</f>
        <v>HEIDRICK &amp; STRUGGLES CANADA IN</v>
      </c>
      <c r="G407" s="28" t="str">
        <f>'FINAL 2017-WP-Data'!E404</f>
        <v>C</v>
      </c>
      <c r="H407" s="28">
        <f>'FINAL 2017-WP-Data'!M404</f>
        <v>3</v>
      </c>
      <c r="I407" s="28" t="str">
        <f>'FINAL 2017-WP-Data'!F404</f>
        <v>100 KING STREET WEST, SUITE 46</v>
      </c>
      <c r="J407" s="28" t="str">
        <f>'FINAL 2017-WP-Data'!G404</f>
        <v>30, PO BOX 432</v>
      </c>
      <c r="K407" s="28" t="str">
        <f>'FINAL 2017-WP-Data'!H404</f>
        <v>Toronto</v>
      </c>
      <c r="L407" s="28" t="str">
        <f>'FINAL 2017-WP-Data'!I404</f>
        <v>ON</v>
      </c>
      <c r="M407" s="28" t="str">
        <f>'FINAL 2017-WP-Data'!K404</f>
        <v>Can</v>
      </c>
      <c r="N407" s="59" t="str">
        <f>SUBSTITUTE('FINAL 2017-WP-Data'!J404, " ", "")</f>
        <v>M5X1E3</v>
      </c>
      <c r="O407" s="28" t="s">
        <v>2529</v>
      </c>
      <c r="P407" s="56">
        <f>'FINAL 2017-WP-Data'!N404</f>
        <v>116250</v>
      </c>
      <c r="Q407" s="56">
        <f>'FINAL 2017-WP-Data'!O404</f>
        <v>0</v>
      </c>
      <c r="R407" s="28">
        <f>'FINAL 2017-WP-Data'!R404</f>
        <v>0</v>
      </c>
      <c r="S407" s="28" t="str">
        <f>'FINAL 2017-WP-Data'!V404</f>
        <v>O</v>
      </c>
      <c r="AH407" s="35"/>
    </row>
    <row r="408" spans="1:34" x14ac:dyDescent="0.2">
      <c r="A408" s="28">
        <f>'FINAL 2017-WP-Data'!S405</f>
        <v>0</v>
      </c>
      <c r="B408" s="28">
        <f>'FINAL 2017-WP-Data'!T405</f>
        <v>0</v>
      </c>
      <c r="C408" s="28">
        <f>'FINAL 2017-WP-Data'!U405</f>
        <v>0</v>
      </c>
      <c r="D408" s="28" t="str">
        <f>'FINAL 2017-WP-Data'!P405</f>
        <v>000000000</v>
      </c>
      <c r="E408" s="28" t="str">
        <f>'FINAL 2017-WP-Data'!Q405</f>
        <v>855831269RT0001</v>
      </c>
      <c r="F408" s="28" t="str">
        <f>'FINAL 2017-WP-Data'!D405</f>
        <v>Idea Matrix Consulting Inc.</v>
      </c>
      <c r="G408" s="28">
        <f>'FINAL 2017-WP-Data'!E405</f>
        <v>0</v>
      </c>
      <c r="H408" s="28" t="str">
        <f>'FINAL 2017-WP-Data'!M405</f>
        <v>3</v>
      </c>
      <c r="I408" s="28" t="str">
        <f>'FINAL 2017-WP-Data'!F405</f>
        <v>1333 Larose Avenue</v>
      </c>
      <c r="J408" s="28">
        <f>'FINAL 2017-WP-Data'!G405</f>
        <v>0</v>
      </c>
      <c r="K408" s="28" t="str">
        <f>'FINAL 2017-WP-Data'!H405</f>
        <v>Ottawa</v>
      </c>
      <c r="L408" s="28" t="str">
        <f>'FINAL 2017-WP-Data'!I405</f>
        <v>ON</v>
      </c>
      <c r="M408" s="28" t="str">
        <f>'FINAL 2017-WP-Data'!K405</f>
        <v>Can</v>
      </c>
      <c r="N408" s="59" t="str">
        <f>SUBSTITUTE('FINAL 2017-WP-Data'!J405, " ", "")</f>
        <v>K1Z7X4</v>
      </c>
      <c r="O408" s="28" t="s">
        <v>2529</v>
      </c>
      <c r="P408" s="56">
        <f>'FINAL 2017-WP-Data'!N405</f>
        <v>116755.13999999998</v>
      </c>
      <c r="Q408" s="56">
        <f>'FINAL 2017-WP-Data'!O405</f>
        <v>0</v>
      </c>
      <c r="R408" s="28">
        <f>'FINAL 2017-WP-Data'!R405</f>
        <v>0</v>
      </c>
      <c r="S408" s="28" t="str">
        <f>'FINAL 2017-WP-Data'!V405</f>
        <v>O</v>
      </c>
      <c r="AH408" s="35"/>
    </row>
    <row r="409" spans="1:34" x14ac:dyDescent="0.2">
      <c r="A409" s="28">
        <f>'FINAL 2017-WP-Data'!S406</f>
        <v>0</v>
      </c>
      <c r="B409" s="28">
        <f>'FINAL 2017-WP-Data'!T406</f>
        <v>0</v>
      </c>
      <c r="C409" s="28">
        <f>'FINAL 2017-WP-Data'!U406</f>
        <v>0</v>
      </c>
      <c r="D409" s="28" t="str">
        <f>'FINAL 2017-WP-Data'!P406</f>
        <v>000000000</v>
      </c>
      <c r="E409" s="28" t="str">
        <f>'FINAL 2017-WP-Data'!Q406</f>
        <v>896089042RT0001</v>
      </c>
      <c r="F409" s="28" t="str">
        <f>'FINAL 2017-WP-Data'!D406</f>
        <v>R3D CONSULTING INC.</v>
      </c>
      <c r="G409" s="28">
        <f>'FINAL 2017-WP-Data'!E406</f>
        <v>0</v>
      </c>
      <c r="H409" s="28">
        <f>'FINAL 2017-WP-Data'!M406</f>
        <v>3</v>
      </c>
      <c r="I409" s="28" t="str">
        <f>'FINAL 2017-WP-Data'!F406</f>
        <v xml:space="preserve">1450 CITY COUNCILLORS, </v>
      </c>
      <c r="J409" s="28" t="str">
        <f>'FINAL 2017-WP-Data'!G406</f>
        <v>BUREAU 340</v>
      </c>
      <c r="K409" s="28" t="str">
        <f>'FINAL 2017-WP-Data'!H406</f>
        <v>MONTREAL</v>
      </c>
      <c r="L409" s="28" t="str">
        <f>'FINAL 2017-WP-Data'!I406</f>
        <v>ON</v>
      </c>
      <c r="M409" s="28" t="str">
        <f>'FINAL 2017-WP-Data'!K406</f>
        <v>Can</v>
      </c>
      <c r="N409" s="59" t="str">
        <f>SUBSTITUTE('FINAL 2017-WP-Data'!J406, " ", "")</f>
        <v>H3A2E6</v>
      </c>
      <c r="O409" s="28" t="s">
        <v>2529</v>
      </c>
      <c r="P409" s="56">
        <f>'FINAL 2017-WP-Data'!N406</f>
        <v>117161</v>
      </c>
      <c r="Q409" s="56">
        <f>'FINAL 2017-WP-Data'!O406</f>
        <v>0</v>
      </c>
      <c r="R409" s="28">
        <f>'FINAL 2017-WP-Data'!R406</f>
        <v>0</v>
      </c>
      <c r="S409" s="28" t="str">
        <f>'FINAL 2017-WP-Data'!V406</f>
        <v>O</v>
      </c>
      <c r="AH409" s="35"/>
    </row>
    <row r="410" spans="1:34" x14ac:dyDescent="0.2">
      <c r="A410" s="28">
        <f>'FINAL 2017-WP-Data'!S407</f>
        <v>0</v>
      </c>
      <c r="B410" s="28">
        <f>'FINAL 2017-WP-Data'!T407</f>
        <v>0</v>
      </c>
      <c r="C410" s="28">
        <f>'FINAL 2017-WP-Data'!U407</f>
        <v>0</v>
      </c>
      <c r="D410" s="28" t="str">
        <f>'FINAL 2017-WP-Data'!P407</f>
        <v>000000000</v>
      </c>
      <c r="E410" s="28" t="str">
        <f>'FINAL 2017-WP-Data'!Q407</f>
        <v>102340239RT0001</v>
      </c>
      <c r="F410" s="28" t="str">
        <f>'FINAL 2017-WP-Data'!D407</f>
        <v>Hewlett-Packard (Canada) Co</v>
      </c>
      <c r="G410" s="28">
        <f>'FINAL 2017-WP-Data'!E407</f>
        <v>0</v>
      </c>
      <c r="H410" s="28" t="str">
        <f>'FINAL 2017-WP-Data'!M407</f>
        <v>3</v>
      </c>
      <c r="I410" s="28" t="str">
        <f>'FINAL 2017-WP-Data'!F407</f>
        <v>5150 Spectrum Way</v>
      </c>
      <c r="J410" s="28">
        <f>'FINAL 2017-WP-Data'!G407</f>
        <v>0</v>
      </c>
      <c r="K410" s="28" t="str">
        <f>'FINAL 2017-WP-Data'!H407</f>
        <v>Mississauga</v>
      </c>
      <c r="L410" s="28" t="str">
        <f>'FINAL 2017-WP-Data'!I407</f>
        <v>ON</v>
      </c>
      <c r="M410" s="28" t="str">
        <f>'FINAL 2017-WP-Data'!K407</f>
        <v>Can</v>
      </c>
      <c r="N410" s="59" t="str">
        <f>SUBSTITUTE('FINAL 2017-WP-Data'!J407, " ", "")</f>
        <v>L4W5G1</v>
      </c>
      <c r="O410" s="28" t="s">
        <v>2529</v>
      </c>
      <c r="P410" s="56">
        <f>'FINAL 2017-WP-Data'!N407</f>
        <v>117510.54999999999</v>
      </c>
      <c r="Q410" s="56">
        <f>'FINAL 2017-WP-Data'!O407</f>
        <v>0</v>
      </c>
      <c r="R410" s="28">
        <f>'FINAL 2017-WP-Data'!R407</f>
        <v>0</v>
      </c>
      <c r="S410" s="28" t="str">
        <f>'FINAL 2017-WP-Data'!V407</f>
        <v>O</v>
      </c>
      <c r="AH410" s="35"/>
    </row>
    <row r="411" spans="1:34" x14ac:dyDescent="0.2">
      <c r="A411" s="28">
        <f>'FINAL 2017-WP-Data'!S408</f>
        <v>0</v>
      </c>
      <c r="B411" s="28">
        <f>'FINAL 2017-WP-Data'!T408</f>
        <v>0</v>
      </c>
      <c r="C411" s="28">
        <f>'FINAL 2017-WP-Data'!U408</f>
        <v>0</v>
      </c>
      <c r="D411" s="28" t="str">
        <f>'FINAL 2017-WP-Data'!P408</f>
        <v>000000000</v>
      </c>
      <c r="E411" s="28" t="str">
        <f>'FINAL 2017-WP-Data'!Q408</f>
        <v>895048395RT0001</v>
      </c>
      <c r="F411" s="28" t="str">
        <f>'FINAL 2017-WP-Data'!D408</f>
        <v>Beanfield Metroconnect</v>
      </c>
      <c r="G411" s="28">
        <f>'FINAL 2017-WP-Data'!E408</f>
        <v>0</v>
      </c>
      <c r="H411" s="28" t="str">
        <f>'FINAL 2017-WP-Data'!M408</f>
        <v>3</v>
      </c>
      <c r="I411" s="28" t="str">
        <f>'FINAL 2017-WP-Data'!F408</f>
        <v>506-77 Mowat Ave.</v>
      </c>
      <c r="J411" s="28">
        <f>'FINAL 2017-WP-Data'!G408</f>
        <v>0</v>
      </c>
      <c r="K411" s="28" t="str">
        <f>'FINAL 2017-WP-Data'!H408</f>
        <v>Toronto</v>
      </c>
      <c r="L411" s="28" t="str">
        <f>'FINAL 2017-WP-Data'!I408</f>
        <v>ON</v>
      </c>
      <c r="M411" s="28" t="str">
        <f>'FINAL 2017-WP-Data'!K408</f>
        <v>Can</v>
      </c>
      <c r="N411" s="59" t="str">
        <f>SUBSTITUTE('FINAL 2017-WP-Data'!J408, " ", "")</f>
        <v>M6K3E3</v>
      </c>
      <c r="O411" s="28" t="s">
        <v>2529</v>
      </c>
      <c r="P411" s="56">
        <f>'FINAL 2017-WP-Data'!N408</f>
        <v>120000</v>
      </c>
      <c r="Q411" s="56">
        <f>'FINAL 2017-WP-Data'!O408</f>
        <v>0</v>
      </c>
      <c r="R411" s="28">
        <f>'FINAL 2017-WP-Data'!R408</f>
        <v>0</v>
      </c>
      <c r="S411" s="28" t="str">
        <f>'FINAL 2017-WP-Data'!V408</f>
        <v>O</v>
      </c>
      <c r="AH411" s="35"/>
    </row>
    <row r="412" spans="1:34" x14ac:dyDescent="0.2">
      <c r="A412" s="28">
        <f>'FINAL 2017-WP-Data'!S409</f>
        <v>0</v>
      </c>
      <c r="B412" s="28">
        <f>'FINAL 2017-WP-Data'!T409</f>
        <v>0</v>
      </c>
      <c r="C412" s="28">
        <f>'FINAL 2017-WP-Data'!U409</f>
        <v>0</v>
      </c>
      <c r="D412" s="28" t="str">
        <f>'FINAL 2017-WP-Data'!P409</f>
        <v>000000000</v>
      </c>
      <c r="E412" s="28" t="str">
        <f>'FINAL 2017-WP-Data'!Q409</f>
        <v>865156996RT0001</v>
      </c>
      <c r="F412" s="28" t="str">
        <f>'FINAL 2017-WP-Data'!D409</f>
        <v>PTC Recruiting</v>
      </c>
      <c r="G412" s="28">
        <f>'FINAL 2017-WP-Data'!E409</f>
        <v>0</v>
      </c>
      <c r="H412" s="28" t="str">
        <f>'FINAL 2017-WP-Data'!M409</f>
        <v>3</v>
      </c>
      <c r="I412" s="28" t="str">
        <f>'FINAL 2017-WP-Data'!F409</f>
        <v>1600 Steeles Ave. W. Suite 300</v>
      </c>
      <c r="J412" s="28">
        <f>'FINAL 2017-WP-Data'!G409</f>
        <v>0</v>
      </c>
      <c r="K412" s="28" t="str">
        <f>'FINAL 2017-WP-Data'!H409</f>
        <v>Concord</v>
      </c>
      <c r="L412" s="28" t="str">
        <f>'FINAL 2017-WP-Data'!I409</f>
        <v>ON</v>
      </c>
      <c r="M412" s="28" t="str">
        <f>'FINAL 2017-WP-Data'!K409</f>
        <v>Can</v>
      </c>
      <c r="N412" s="59" t="str">
        <f>SUBSTITUTE('FINAL 2017-WP-Data'!J409, " ", "")</f>
        <v>L4K4M2</v>
      </c>
      <c r="O412" s="28" t="s">
        <v>2529</v>
      </c>
      <c r="P412" s="56">
        <f>'FINAL 2017-WP-Data'!N409</f>
        <v>120150</v>
      </c>
      <c r="Q412" s="56">
        <f>'FINAL 2017-WP-Data'!O409</f>
        <v>0</v>
      </c>
      <c r="R412" s="28">
        <f>'FINAL 2017-WP-Data'!R409</f>
        <v>0</v>
      </c>
      <c r="S412" s="28" t="str">
        <f>'FINAL 2017-WP-Data'!V409</f>
        <v>O</v>
      </c>
      <c r="AH412" s="35"/>
    </row>
    <row r="413" spans="1:34" x14ac:dyDescent="0.2">
      <c r="A413" s="28">
        <f>'FINAL 2017-WP-Data'!S410</f>
        <v>0</v>
      </c>
      <c r="B413" s="28">
        <f>'FINAL 2017-WP-Data'!T410</f>
        <v>0</v>
      </c>
      <c r="C413" s="28">
        <f>'FINAL 2017-WP-Data'!U410</f>
        <v>0</v>
      </c>
      <c r="D413" s="28" t="str">
        <f>'FINAL 2017-WP-Data'!P410</f>
        <v>000000000</v>
      </c>
      <c r="E413" s="28" t="str">
        <f>'FINAL 2017-WP-Data'!Q410</f>
        <v>728063892RT0001</v>
      </c>
      <c r="F413" s="28" t="str">
        <f>'FINAL 2017-WP-Data'!D410</f>
        <v>DAVID E. WHYTE</v>
      </c>
      <c r="G413" s="28">
        <f>'FINAL 2017-WP-Data'!E410</f>
        <v>0</v>
      </c>
      <c r="H413" s="28">
        <f>'FINAL 2017-WP-Data'!M410</f>
        <v>3</v>
      </c>
      <c r="I413" s="28" t="str">
        <f>'FINAL 2017-WP-Data'!F410</f>
        <v>135 ST. GERMAIN AVE.</v>
      </c>
      <c r="J413" s="28">
        <f>'FINAL 2017-WP-Data'!G410</f>
        <v>0</v>
      </c>
      <c r="K413" s="28" t="str">
        <f>'FINAL 2017-WP-Data'!H410</f>
        <v>Toronto</v>
      </c>
      <c r="L413" s="28" t="str">
        <f>'FINAL 2017-WP-Data'!I410</f>
        <v>ON</v>
      </c>
      <c r="M413" s="28" t="str">
        <f>'FINAL 2017-WP-Data'!K410</f>
        <v>Can</v>
      </c>
      <c r="N413" s="59" t="str">
        <f>SUBSTITUTE('FINAL 2017-WP-Data'!J410, " ", "")</f>
        <v>M5M1W2</v>
      </c>
      <c r="O413" s="28" t="s">
        <v>2529</v>
      </c>
      <c r="P413" s="56">
        <f>'FINAL 2017-WP-Data'!N410</f>
        <v>123319.42</v>
      </c>
      <c r="Q413" s="56">
        <f>'FINAL 2017-WP-Data'!O410</f>
        <v>0</v>
      </c>
      <c r="R413" s="28">
        <f>'FINAL 2017-WP-Data'!R410</f>
        <v>0</v>
      </c>
      <c r="S413" s="28" t="str">
        <f>'FINAL 2017-WP-Data'!V410</f>
        <v>O</v>
      </c>
      <c r="AH413" s="35"/>
    </row>
    <row r="414" spans="1:34" x14ac:dyDescent="0.2">
      <c r="A414" s="28">
        <f>'FINAL 2017-WP-Data'!S411</f>
        <v>0</v>
      </c>
      <c r="B414" s="28">
        <f>'FINAL 2017-WP-Data'!T411</f>
        <v>0</v>
      </c>
      <c r="C414" s="28">
        <f>'FINAL 2017-WP-Data'!U411</f>
        <v>0</v>
      </c>
      <c r="D414" s="28" t="str">
        <f>'FINAL 2017-WP-Data'!P411</f>
        <v>000000000</v>
      </c>
      <c r="E414" s="28" t="str">
        <f>'FINAL 2017-WP-Data'!Q411</f>
        <v>105231302RT0001</v>
      </c>
      <c r="F414" s="28" t="str">
        <f>'FINAL 2017-WP-Data'!D411</f>
        <v>Industrial Alliance Pacific</v>
      </c>
      <c r="G414" s="28">
        <f>'FINAL 2017-WP-Data'!E411</f>
        <v>0</v>
      </c>
      <c r="H414" s="28" t="str">
        <f>'FINAL 2017-WP-Data'!M411</f>
        <v>3</v>
      </c>
      <c r="I414" s="28" t="str">
        <f>'FINAL 2017-WP-Data'!F411</f>
        <v>2165 Broadway W. PO Box 5900</v>
      </c>
      <c r="J414" s="28">
        <f>'FINAL 2017-WP-Data'!G411</f>
        <v>0</v>
      </c>
      <c r="K414" s="28" t="str">
        <f>'FINAL 2017-WP-Data'!H411</f>
        <v>Vancouver</v>
      </c>
      <c r="L414" s="28" t="str">
        <f>'FINAL 2017-WP-Data'!I411</f>
        <v>BC</v>
      </c>
      <c r="M414" s="28" t="str">
        <f>'FINAL 2017-WP-Data'!K411</f>
        <v>Can</v>
      </c>
      <c r="N414" s="59" t="str">
        <f>SUBSTITUTE('FINAL 2017-WP-Data'!J411, " ", "")</f>
        <v>V6B5H6</v>
      </c>
      <c r="O414" s="28" t="s">
        <v>2529</v>
      </c>
      <c r="P414" s="56">
        <f>'FINAL 2017-WP-Data'!N411</f>
        <v>123931.46</v>
      </c>
      <c r="Q414" s="56">
        <f>'FINAL 2017-WP-Data'!O411</f>
        <v>0</v>
      </c>
      <c r="R414" s="28">
        <f>'FINAL 2017-WP-Data'!R411</f>
        <v>0</v>
      </c>
      <c r="S414" s="28" t="str">
        <f>'FINAL 2017-WP-Data'!V411</f>
        <v>O</v>
      </c>
      <c r="AH414" s="35"/>
    </row>
    <row r="415" spans="1:34" x14ac:dyDescent="0.2">
      <c r="A415" s="28">
        <f>'FINAL 2017-WP-Data'!S412</f>
        <v>0</v>
      </c>
      <c r="B415" s="28">
        <f>'FINAL 2017-WP-Data'!T412</f>
        <v>0</v>
      </c>
      <c r="C415" s="28">
        <f>'FINAL 2017-WP-Data'!U412</f>
        <v>0</v>
      </c>
      <c r="D415" s="28" t="str">
        <f>'FINAL 2017-WP-Data'!P412</f>
        <v>000000000</v>
      </c>
      <c r="E415" s="28" t="str">
        <f>'FINAL 2017-WP-Data'!Q412</f>
        <v>811090489RT0001</v>
      </c>
      <c r="F415" s="28" t="str">
        <f>'FINAL 2017-WP-Data'!D412</f>
        <v>Now That's Catering</v>
      </c>
      <c r="G415" s="28">
        <f>'FINAL 2017-WP-Data'!E412</f>
        <v>0</v>
      </c>
      <c r="H415" s="28" t="str">
        <f>'FINAL 2017-WP-Data'!M412</f>
        <v>3</v>
      </c>
      <c r="I415" s="28" t="str">
        <f>'FINAL 2017-WP-Data'!F412</f>
        <v>2800 John Street Unit 10</v>
      </c>
      <c r="J415" s="28">
        <f>'FINAL 2017-WP-Data'!G412</f>
        <v>0</v>
      </c>
      <c r="K415" s="28" t="str">
        <f>'FINAL 2017-WP-Data'!H412</f>
        <v>Markham</v>
      </c>
      <c r="L415" s="28" t="str">
        <f>'FINAL 2017-WP-Data'!I412</f>
        <v>ON</v>
      </c>
      <c r="M415" s="28" t="str">
        <f>'FINAL 2017-WP-Data'!K412</f>
        <v>Can</v>
      </c>
      <c r="N415" s="59" t="str">
        <f>SUBSTITUTE('FINAL 2017-WP-Data'!J412, " ", "")</f>
        <v>L3R0E2</v>
      </c>
      <c r="O415" s="28" t="s">
        <v>2529</v>
      </c>
      <c r="P415" s="56">
        <f>'FINAL 2017-WP-Data'!N412</f>
        <v>124611.54000000001</v>
      </c>
      <c r="Q415" s="56">
        <f>'FINAL 2017-WP-Data'!O412</f>
        <v>27380.6</v>
      </c>
      <c r="R415" s="28">
        <f>'FINAL 2017-WP-Data'!R412</f>
        <v>0</v>
      </c>
      <c r="S415" s="28" t="str">
        <f>'FINAL 2017-WP-Data'!V412</f>
        <v>O</v>
      </c>
      <c r="AH415" s="35"/>
    </row>
    <row r="416" spans="1:34" x14ac:dyDescent="0.2">
      <c r="A416" s="28">
        <f>'FINAL 2017-WP-Data'!S413</f>
        <v>0</v>
      </c>
      <c r="B416" s="28">
        <f>'FINAL 2017-WP-Data'!T413</f>
        <v>0</v>
      </c>
      <c r="C416" s="28">
        <f>'FINAL 2017-WP-Data'!U413</f>
        <v>0</v>
      </c>
      <c r="D416" s="28" t="str">
        <f>'FINAL 2017-WP-Data'!P413</f>
        <v>000000000</v>
      </c>
      <c r="E416" s="28" t="str">
        <f>'FINAL 2017-WP-Data'!Q413</f>
        <v>808989941RT0001</v>
      </c>
      <c r="F416" s="28" t="str">
        <f>'FINAL 2017-WP-Data'!D413</f>
        <v>Northstar Executive Limousine</v>
      </c>
      <c r="G416" s="28">
        <f>'FINAL 2017-WP-Data'!E413</f>
        <v>0</v>
      </c>
      <c r="H416" s="28" t="str">
        <f>'FINAL 2017-WP-Data'!M413</f>
        <v>3</v>
      </c>
      <c r="I416" s="28" t="str">
        <f>'FINAL 2017-WP-Data'!F413</f>
        <v>22 Kingshill Road</v>
      </c>
      <c r="J416" s="28">
        <f>'FINAL 2017-WP-Data'!G413</f>
        <v>0</v>
      </c>
      <c r="K416" s="28" t="str">
        <f>'FINAL 2017-WP-Data'!H413</f>
        <v>Richmond Hill</v>
      </c>
      <c r="L416" s="28" t="str">
        <f>'FINAL 2017-WP-Data'!I413</f>
        <v>ON</v>
      </c>
      <c r="M416" s="28" t="str">
        <f>'FINAL 2017-WP-Data'!K413</f>
        <v>Can</v>
      </c>
      <c r="N416" s="59" t="str">
        <f>SUBSTITUTE('FINAL 2017-WP-Data'!J413, " ", "")</f>
        <v>L4E4B1</v>
      </c>
      <c r="O416" s="28" t="s">
        <v>2529</v>
      </c>
      <c r="P416" s="56">
        <f>'FINAL 2017-WP-Data'!N413</f>
        <v>124672.98999999996</v>
      </c>
      <c r="Q416" s="56">
        <f>'FINAL 2017-WP-Data'!O413</f>
        <v>0</v>
      </c>
      <c r="R416" s="28">
        <f>'FINAL 2017-WP-Data'!R413</f>
        <v>0</v>
      </c>
      <c r="S416" s="28" t="str">
        <f>'FINAL 2017-WP-Data'!V413</f>
        <v>O</v>
      </c>
      <c r="AH416" s="35"/>
    </row>
    <row r="417" spans="1:34" x14ac:dyDescent="0.2">
      <c r="A417" s="28">
        <f>'FINAL 2017-WP-Data'!S414</f>
        <v>0</v>
      </c>
      <c r="B417" s="28">
        <f>'FINAL 2017-WP-Data'!T414</f>
        <v>0</v>
      </c>
      <c r="C417" s="28">
        <f>'FINAL 2017-WP-Data'!U414</f>
        <v>0</v>
      </c>
      <c r="D417" s="28" t="str">
        <f>'FINAL 2017-WP-Data'!P414</f>
        <v>000000000</v>
      </c>
      <c r="E417" s="28" t="str">
        <f>'FINAL 2017-WP-Data'!Q414</f>
        <v>854807039RT0001</v>
      </c>
      <c r="F417" s="28" t="str">
        <f>'FINAL 2017-WP-Data'!D414</f>
        <v>Lenovo (Canada) Inc.</v>
      </c>
      <c r="G417" s="28">
        <f>'FINAL 2017-WP-Data'!E414</f>
        <v>0</v>
      </c>
      <c r="H417" s="28" t="str">
        <f>'FINAL 2017-WP-Data'!M414</f>
        <v>3</v>
      </c>
      <c r="I417" s="28" t="str">
        <f>'FINAL 2017-WP-Data'!F414</f>
        <v>PO Box 4228 Station A</v>
      </c>
      <c r="J417" s="28">
        <f>'FINAL 2017-WP-Data'!G414</f>
        <v>0</v>
      </c>
      <c r="K417" s="28" t="str">
        <f>'FINAL 2017-WP-Data'!H414</f>
        <v>Toronto</v>
      </c>
      <c r="L417" s="28" t="str">
        <f>'FINAL 2017-WP-Data'!I414</f>
        <v>ON</v>
      </c>
      <c r="M417" s="28" t="str">
        <f>'FINAL 2017-WP-Data'!K414</f>
        <v>Can</v>
      </c>
      <c r="N417" s="59" t="str">
        <f>SUBSTITUTE('FINAL 2017-WP-Data'!J414, " ", "")</f>
        <v>M5W5N9</v>
      </c>
      <c r="O417" s="28" t="s">
        <v>2529</v>
      </c>
      <c r="P417" s="56">
        <f>'FINAL 2017-WP-Data'!N414</f>
        <v>124969.53</v>
      </c>
      <c r="Q417" s="56">
        <f>'FINAL 2017-WP-Data'!O414</f>
        <v>0</v>
      </c>
      <c r="R417" s="28">
        <f>'FINAL 2017-WP-Data'!R414</f>
        <v>0</v>
      </c>
      <c r="S417" s="28" t="str">
        <f>'FINAL 2017-WP-Data'!V414</f>
        <v>O</v>
      </c>
      <c r="AH417" s="35"/>
    </row>
    <row r="418" spans="1:34" x14ac:dyDescent="0.2">
      <c r="A418" s="28">
        <f>'FINAL 2017-WP-Data'!S415</f>
        <v>0</v>
      </c>
      <c r="B418" s="28">
        <f>'FINAL 2017-WP-Data'!T415</f>
        <v>0</v>
      </c>
      <c r="C418" s="28">
        <f>'FINAL 2017-WP-Data'!U415</f>
        <v>0</v>
      </c>
      <c r="D418" s="28" t="str">
        <f>'FINAL 2017-WP-Data'!P415</f>
        <v>000000000</v>
      </c>
      <c r="E418" s="28" t="str">
        <f>'FINAL 2017-WP-Data'!Q415</f>
        <v>119386696RT0001</v>
      </c>
      <c r="F418" s="28" t="str">
        <f>'FINAL 2017-WP-Data'!D415</f>
        <v>Egon Zehnder International</v>
      </c>
      <c r="G418" s="28">
        <f>'FINAL 2017-WP-Data'!E415</f>
        <v>0</v>
      </c>
      <c r="H418" s="28" t="str">
        <f>'FINAL 2017-WP-Data'!M415</f>
        <v>3</v>
      </c>
      <c r="I418" s="28" t="str">
        <f>'FINAL 2017-WP-Data'!F415</f>
        <v>181 Bay Street, Suite 3920</v>
      </c>
      <c r="J418" s="28" t="str">
        <f>'FINAL 2017-WP-Data'!G415</f>
        <v>P.O. Box 810</v>
      </c>
      <c r="K418" s="28" t="str">
        <f>'FINAL 2017-WP-Data'!H415</f>
        <v>Toronto</v>
      </c>
      <c r="L418" s="28" t="str">
        <f>'FINAL 2017-WP-Data'!I415</f>
        <v>ON</v>
      </c>
      <c r="M418" s="28" t="str">
        <f>'FINAL 2017-WP-Data'!K415</f>
        <v>Can</v>
      </c>
      <c r="N418" s="59" t="str">
        <f>SUBSTITUTE('FINAL 2017-WP-Data'!J415, " ", "")</f>
        <v>M5J2T3</v>
      </c>
      <c r="O418" s="28" t="s">
        <v>2529</v>
      </c>
      <c r="P418" s="56">
        <f>'FINAL 2017-WP-Data'!N415</f>
        <v>125103.17</v>
      </c>
      <c r="Q418" s="56">
        <f>'FINAL 2017-WP-Data'!O415</f>
        <v>0</v>
      </c>
      <c r="R418" s="28">
        <f>'FINAL 2017-WP-Data'!R415</f>
        <v>0</v>
      </c>
      <c r="S418" s="28" t="str">
        <f>'FINAL 2017-WP-Data'!V415</f>
        <v>O</v>
      </c>
      <c r="AH418" s="35"/>
    </row>
    <row r="419" spans="1:34" x14ac:dyDescent="0.2">
      <c r="A419" s="28">
        <f>'FINAL 2017-WP-Data'!S416</f>
        <v>0</v>
      </c>
      <c r="B419" s="28">
        <f>'FINAL 2017-WP-Data'!T416</f>
        <v>0</v>
      </c>
      <c r="C419" s="28">
        <f>'FINAL 2017-WP-Data'!U416</f>
        <v>0</v>
      </c>
      <c r="D419" s="28" t="str">
        <f>'FINAL 2017-WP-Data'!P416</f>
        <v>000000000</v>
      </c>
      <c r="E419" s="28" t="str">
        <f>'FINAL 2017-WP-Data'!Q416</f>
        <v>131368037RT0001</v>
      </c>
      <c r="F419" s="28" t="str">
        <f>'FINAL 2017-WP-Data'!D416</f>
        <v>Steadi Limited Partnership</v>
      </c>
      <c r="G419" s="28">
        <f>'FINAL 2017-WP-Data'!E416</f>
        <v>0</v>
      </c>
      <c r="H419" s="28" t="str">
        <f>'FINAL 2017-WP-Data'!M416</f>
        <v>4</v>
      </c>
      <c r="I419" s="28" t="str">
        <f>'FINAL 2017-WP-Data'!F416</f>
        <v>1 Queen Street East Suite 900</v>
      </c>
      <c r="J419" s="28">
        <f>'FINAL 2017-WP-Data'!G416</f>
        <v>0</v>
      </c>
      <c r="K419" s="28" t="str">
        <f>'FINAL 2017-WP-Data'!H416</f>
        <v>Toronto</v>
      </c>
      <c r="L419" s="28" t="str">
        <f>'FINAL 2017-WP-Data'!I416</f>
        <v>ON</v>
      </c>
      <c r="M419" s="28" t="str">
        <f>'FINAL 2017-WP-Data'!K416</f>
        <v>Can</v>
      </c>
      <c r="N419" s="59" t="str">
        <f>SUBSTITUTE('FINAL 2017-WP-Data'!J416, " ", "")</f>
        <v>M5C2W5</v>
      </c>
      <c r="O419" s="28" t="s">
        <v>2529</v>
      </c>
      <c r="P419" s="56">
        <f>'FINAL 2017-WP-Data'!N416</f>
        <v>125793.22</v>
      </c>
      <c r="Q419" s="56">
        <f>'FINAL 2017-WP-Data'!O416</f>
        <v>0</v>
      </c>
      <c r="R419" s="28">
        <f>'FINAL 2017-WP-Data'!R416</f>
        <v>0</v>
      </c>
      <c r="S419" s="28" t="str">
        <f>'FINAL 2017-WP-Data'!V416</f>
        <v>O</v>
      </c>
      <c r="AH419" s="35"/>
    </row>
    <row r="420" spans="1:34" x14ac:dyDescent="0.2">
      <c r="A420" s="28">
        <f>'FINAL 2017-WP-Data'!S417</f>
        <v>0</v>
      </c>
      <c r="B420" s="28">
        <f>'FINAL 2017-WP-Data'!T417</f>
        <v>0</v>
      </c>
      <c r="C420" s="28">
        <f>'FINAL 2017-WP-Data'!U417</f>
        <v>0</v>
      </c>
      <c r="D420" s="28" t="str">
        <f>'FINAL 2017-WP-Data'!P417</f>
        <v>000000000</v>
      </c>
      <c r="E420" s="28" t="str">
        <f>'FINAL 2017-WP-Data'!Q417</f>
        <v>816571517RT0001</v>
      </c>
      <c r="F420" s="28" t="str">
        <f>'FINAL 2017-WP-Data'!D417</f>
        <v>Sabre Energy Analytics Corp</v>
      </c>
      <c r="G420" s="28">
        <f>'FINAL 2017-WP-Data'!E417</f>
        <v>0</v>
      </c>
      <c r="H420" s="28" t="str">
        <f>'FINAL 2017-WP-Data'!M417</f>
        <v>3</v>
      </c>
      <c r="I420" s="28" t="str">
        <f>'FINAL 2017-WP-Data'!F417</f>
        <v>61 Hilton Avenue</v>
      </c>
      <c r="J420" s="28">
        <f>'FINAL 2017-WP-Data'!G417</f>
        <v>0</v>
      </c>
      <c r="K420" s="28" t="str">
        <f>'FINAL 2017-WP-Data'!H417</f>
        <v>Toronto</v>
      </c>
      <c r="L420" s="28" t="str">
        <f>'FINAL 2017-WP-Data'!I417</f>
        <v>ON</v>
      </c>
      <c r="M420" s="28" t="str">
        <f>'FINAL 2017-WP-Data'!K417</f>
        <v>Can</v>
      </c>
      <c r="N420" s="59" t="str">
        <f>SUBSTITUTE('FINAL 2017-WP-Data'!J417, " ", "")</f>
        <v>M5R3E5</v>
      </c>
      <c r="O420" s="28" t="s">
        <v>2529</v>
      </c>
      <c r="P420" s="56">
        <f>'FINAL 2017-WP-Data'!N417</f>
        <v>126885</v>
      </c>
      <c r="Q420" s="56">
        <f>'FINAL 2017-WP-Data'!O417</f>
        <v>0</v>
      </c>
      <c r="R420" s="28">
        <f>'FINAL 2017-WP-Data'!R417</f>
        <v>0</v>
      </c>
      <c r="S420" s="28" t="str">
        <f>'FINAL 2017-WP-Data'!V417</f>
        <v>O</v>
      </c>
      <c r="AH420" s="35"/>
    </row>
    <row r="421" spans="1:34" x14ac:dyDescent="0.2">
      <c r="A421" s="28">
        <f>'FINAL 2017-WP-Data'!S418</f>
        <v>0</v>
      </c>
      <c r="B421" s="28">
        <f>'FINAL 2017-WP-Data'!T418</f>
        <v>0</v>
      </c>
      <c r="C421" s="28">
        <f>'FINAL 2017-WP-Data'!U418</f>
        <v>0</v>
      </c>
      <c r="D421" s="28" t="str">
        <f>'FINAL 2017-WP-Data'!P418</f>
        <v>000000000</v>
      </c>
      <c r="E421" s="28" t="str">
        <f>'FINAL 2017-WP-Data'!Q418</f>
        <v>854447604RT0001</v>
      </c>
      <c r="F421" s="28" t="str">
        <f>'FINAL 2017-WP-Data'!D418</f>
        <v>Lannick Contract Solutions Inc</v>
      </c>
      <c r="G421" s="28">
        <f>'FINAL 2017-WP-Data'!E418</f>
        <v>0</v>
      </c>
      <c r="H421" s="28" t="str">
        <f>'FINAL 2017-WP-Data'!M418</f>
        <v>3</v>
      </c>
      <c r="I421" s="28" t="str">
        <f>'FINAL 2017-WP-Data'!F418</f>
        <v>77 King St. West Suite 4110 PO</v>
      </c>
      <c r="J421" s="28" t="str">
        <f>'FINAL 2017-WP-Data'!G418</f>
        <v>Box 262</v>
      </c>
      <c r="K421" s="28" t="str">
        <f>'FINAL 2017-WP-Data'!H418</f>
        <v>Toronto</v>
      </c>
      <c r="L421" s="28" t="str">
        <f>'FINAL 2017-WP-Data'!I418</f>
        <v>ON</v>
      </c>
      <c r="M421" s="28" t="str">
        <f>'FINAL 2017-WP-Data'!K418</f>
        <v>Can</v>
      </c>
      <c r="N421" s="59" t="str">
        <f>SUBSTITUTE('FINAL 2017-WP-Data'!J418, " ", "")</f>
        <v>M5K1J5</v>
      </c>
      <c r="O421" s="28" t="s">
        <v>2529</v>
      </c>
      <c r="P421" s="56">
        <f>'FINAL 2017-WP-Data'!N418</f>
        <v>127070.5</v>
      </c>
      <c r="Q421" s="56">
        <f>'FINAL 2017-WP-Data'!O418</f>
        <v>0</v>
      </c>
      <c r="R421" s="28">
        <f>'FINAL 2017-WP-Data'!R418</f>
        <v>0</v>
      </c>
      <c r="S421" s="28" t="str">
        <f>'FINAL 2017-WP-Data'!V418</f>
        <v>O</v>
      </c>
      <c r="AH421" s="35"/>
    </row>
    <row r="422" spans="1:34" x14ac:dyDescent="0.2">
      <c r="A422" s="28">
        <f>'FINAL 2017-WP-Data'!S419</f>
        <v>0</v>
      </c>
      <c r="B422" s="28">
        <f>'FINAL 2017-WP-Data'!T419</f>
        <v>0</v>
      </c>
      <c r="C422" s="28">
        <f>'FINAL 2017-WP-Data'!U419</f>
        <v>0</v>
      </c>
      <c r="D422" s="28" t="str">
        <f>'FINAL 2017-WP-Data'!P419</f>
        <v>000000000</v>
      </c>
      <c r="E422" s="28" t="str">
        <f>'FINAL 2017-WP-Data'!Q419</f>
        <v>100782424RT0001</v>
      </c>
      <c r="F422" s="28" t="str">
        <f>'FINAL 2017-WP-Data'!D419</f>
        <v>EBSCO Canada Ltd.</v>
      </c>
      <c r="G422" s="28">
        <f>'FINAL 2017-WP-Data'!E419</f>
        <v>0</v>
      </c>
      <c r="H422" s="28" t="str">
        <f>'FINAL 2017-WP-Data'!M419</f>
        <v>3</v>
      </c>
      <c r="I422" s="28" t="str">
        <f>'FINAL 2017-WP-Data'!F419</f>
        <v>110 Copper Creek Dr. Suite 305</v>
      </c>
      <c r="J422" s="28">
        <f>'FINAL 2017-WP-Data'!G419</f>
        <v>0</v>
      </c>
      <c r="K422" s="28" t="str">
        <f>'FINAL 2017-WP-Data'!H419</f>
        <v>Markham</v>
      </c>
      <c r="L422" s="28" t="str">
        <f>'FINAL 2017-WP-Data'!I419</f>
        <v>ON</v>
      </c>
      <c r="M422" s="28" t="str">
        <f>'FINAL 2017-WP-Data'!K419</f>
        <v>Can</v>
      </c>
      <c r="N422" s="59" t="str">
        <f>SUBSTITUTE('FINAL 2017-WP-Data'!J419, " ", "")</f>
        <v>L6B0P9</v>
      </c>
      <c r="O422" s="28" t="s">
        <v>2529</v>
      </c>
      <c r="P422" s="56">
        <f>'FINAL 2017-WP-Data'!N419</f>
        <v>132252.62</v>
      </c>
      <c r="Q422" s="56">
        <f>'FINAL 2017-WP-Data'!O419</f>
        <v>0</v>
      </c>
      <c r="R422" s="28">
        <f>'FINAL 2017-WP-Data'!R419</f>
        <v>0</v>
      </c>
      <c r="S422" s="28" t="str">
        <f>'FINAL 2017-WP-Data'!V419</f>
        <v>O</v>
      </c>
      <c r="AH422" s="35"/>
    </row>
    <row r="423" spans="1:34" x14ac:dyDescent="0.2">
      <c r="A423" s="28">
        <f>'FINAL 2017-WP-Data'!S420</f>
        <v>0</v>
      </c>
      <c r="B423" s="28">
        <f>'FINAL 2017-WP-Data'!T420</f>
        <v>0</v>
      </c>
      <c r="C423" s="28">
        <f>'FINAL 2017-WP-Data'!U420</f>
        <v>0</v>
      </c>
      <c r="D423" s="28" t="str">
        <f>'FINAL 2017-WP-Data'!P420</f>
        <v>000000000</v>
      </c>
      <c r="E423" s="28" t="str">
        <f>'FINAL 2017-WP-Data'!Q420</f>
        <v>895928638RT0001</v>
      </c>
      <c r="F423" s="28" t="str">
        <f>'FINAL 2017-WP-Data'!D420</f>
        <v>Workplace Resource</v>
      </c>
      <c r="G423" s="28">
        <f>'FINAL 2017-WP-Data'!E420</f>
        <v>0</v>
      </c>
      <c r="H423" s="28" t="str">
        <f>'FINAL 2017-WP-Data'!M420</f>
        <v>3</v>
      </c>
      <c r="I423" s="28" t="str">
        <f>'FINAL 2017-WP-Data'!F420</f>
        <v>462 Wellington Street West</v>
      </c>
      <c r="J423" s="28" t="str">
        <f>'FINAL 2017-WP-Data'!G420</f>
        <v>Suite 200</v>
      </c>
      <c r="K423" s="28" t="str">
        <f>'FINAL 2017-WP-Data'!H420</f>
        <v>Toronto</v>
      </c>
      <c r="L423" s="28" t="str">
        <f>'FINAL 2017-WP-Data'!I420</f>
        <v>ON</v>
      </c>
      <c r="M423" s="28" t="str">
        <f>'FINAL 2017-WP-Data'!K420</f>
        <v>Can</v>
      </c>
      <c r="N423" s="59" t="str">
        <f>SUBSTITUTE('FINAL 2017-WP-Data'!J420, " ", "")</f>
        <v>M5V1E3</v>
      </c>
      <c r="O423" s="28" t="s">
        <v>2529</v>
      </c>
      <c r="P423" s="56">
        <f>'FINAL 2017-WP-Data'!N420</f>
        <v>132446.92000000001</v>
      </c>
      <c r="Q423" s="56">
        <f>'FINAL 2017-WP-Data'!O420</f>
        <v>79389.100000000006</v>
      </c>
      <c r="R423" s="28">
        <f>'FINAL 2017-WP-Data'!R420</f>
        <v>0</v>
      </c>
      <c r="S423" s="28" t="str">
        <f>'FINAL 2017-WP-Data'!V420</f>
        <v>O</v>
      </c>
      <c r="AH423" s="35"/>
    </row>
    <row r="424" spans="1:34" x14ac:dyDescent="0.2">
      <c r="A424" s="28">
        <f>'FINAL 2017-WP-Data'!S421</f>
        <v>0</v>
      </c>
      <c r="B424" s="28">
        <f>'FINAL 2017-WP-Data'!T421</f>
        <v>0</v>
      </c>
      <c r="C424" s="28">
        <f>'FINAL 2017-WP-Data'!U421</f>
        <v>0</v>
      </c>
      <c r="D424" s="28" t="str">
        <f>'FINAL 2017-WP-Data'!P421</f>
        <v>000000000</v>
      </c>
      <c r="E424" s="28" t="str">
        <f>'FINAL 2017-WP-Data'!Q421</f>
        <v>860542562RT0001</v>
      </c>
      <c r="F424" s="28" t="str">
        <f>'FINAL 2017-WP-Data'!D421</f>
        <v>Iceberg Networks Corporation</v>
      </c>
      <c r="G424" s="28">
        <f>'FINAL 2017-WP-Data'!E421</f>
        <v>0</v>
      </c>
      <c r="H424" s="28" t="str">
        <f>'FINAL 2017-WP-Data'!M421</f>
        <v>3</v>
      </c>
      <c r="I424" s="28" t="str">
        <f>'FINAL 2017-WP-Data'!F421</f>
        <v>515 Legget Drive Sute 600</v>
      </c>
      <c r="J424" s="28">
        <f>'FINAL 2017-WP-Data'!G421</f>
        <v>0</v>
      </c>
      <c r="K424" s="28" t="str">
        <f>'FINAL 2017-WP-Data'!H421</f>
        <v>Ottawa</v>
      </c>
      <c r="L424" s="28" t="str">
        <f>'FINAL 2017-WP-Data'!I421</f>
        <v>ON</v>
      </c>
      <c r="M424" s="28" t="str">
        <f>'FINAL 2017-WP-Data'!K421</f>
        <v>Can</v>
      </c>
      <c r="N424" s="59" t="str">
        <f>SUBSTITUTE('FINAL 2017-WP-Data'!J421, " ", "")</f>
        <v>K2K3G4</v>
      </c>
      <c r="O424" s="28" t="s">
        <v>2529</v>
      </c>
      <c r="P424" s="56">
        <f>'FINAL 2017-WP-Data'!N421</f>
        <v>132948.16</v>
      </c>
      <c r="Q424" s="56">
        <f>'FINAL 2017-WP-Data'!O421</f>
        <v>84840</v>
      </c>
      <c r="R424" s="28">
        <f>'FINAL 2017-WP-Data'!R421</f>
        <v>0</v>
      </c>
      <c r="S424" s="28" t="str">
        <f>'FINAL 2017-WP-Data'!V421</f>
        <v>O</v>
      </c>
      <c r="AH424" s="35"/>
    </row>
    <row r="425" spans="1:34" x14ac:dyDescent="0.2">
      <c r="A425" s="28">
        <f>'FINAL 2017-WP-Data'!S422</f>
        <v>0</v>
      </c>
      <c r="B425" s="28">
        <f>'FINAL 2017-WP-Data'!T422</f>
        <v>0</v>
      </c>
      <c r="C425" s="28">
        <f>'FINAL 2017-WP-Data'!U422</f>
        <v>0</v>
      </c>
      <c r="D425" s="28" t="str">
        <f>'FINAL 2017-WP-Data'!P422</f>
        <v>000000000</v>
      </c>
      <c r="E425" s="28" t="str">
        <f>'FINAL 2017-WP-Data'!Q422</f>
        <v>826263188RT0001</v>
      </c>
      <c r="F425" s="28" t="str">
        <f>'FINAL 2017-WP-Data'!D422</f>
        <v>SPROULE ACADEMY LIMITED</v>
      </c>
      <c r="G425" s="28">
        <f>'FINAL 2017-WP-Data'!E422</f>
        <v>0</v>
      </c>
      <c r="H425" s="28" t="str">
        <f>'FINAL 2017-WP-Data'!M422</f>
        <v>3</v>
      </c>
      <c r="I425" s="28" t="str">
        <f>'FINAL 2017-WP-Data'!F422</f>
        <v>900, 140 Fourth Avenue SW</v>
      </c>
      <c r="J425" s="28">
        <f>'FINAL 2017-WP-Data'!G422</f>
        <v>0</v>
      </c>
      <c r="K425" s="28" t="str">
        <f>'FINAL 2017-WP-Data'!H422</f>
        <v>Calgary</v>
      </c>
      <c r="L425" s="28" t="str">
        <f>'FINAL 2017-WP-Data'!I422</f>
        <v>AB</v>
      </c>
      <c r="M425" s="28" t="str">
        <f>'FINAL 2017-WP-Data'!K422</f>
        <v>Can</v>
      </c>
      <c r="N425" s="59" t="str">
        <f>SUBSTITUTE('FINAL 2017-WP-Data'!J422, " ", "")</f>
        <v>T2P3N3</v>
      </c>
      <c r="O425" s="28" t="s">
        <v>2529</v>
      </c>
      <c r="P425" s="56">
        <f>'FINAL 2017-WP-Data'!N422</f>
        <v>137445</v>
      </c>
      <c r="Q425" s="56">
        <f>'FINAL 2017-WP-Data'!O422</f>
        <v>0</v>
      </c>
      <c r="R425" s="28">
        <f>'FINAL 2017-WP-Data'!R422</f>
        <v>0</v>
      </c>
      <c r="S425" s="28" t="str">
        <f>'FINAL 2017-WP-Data'!V422</f>
        <v>O</v>
      </c>
      <c r="AH425" s="35"/>
    </row>
    <row r="426" spans="1:34" x14ac:dyDescent="0.2">
      <c r="A426" s="28">
        <f>'FINAL 2017-WP-Data'!S423</f>
        <v>0</v>
      </c>
      <c r="B426" s="28">
        <f>'FINAL 2017-WP-Data'!T423</f>
        <v>0</v>
      </c>
      <c r="C426" s="28">
        <f>'FINAL 2017-WP-Data'!U423</f>
        <v>0</v>
      </c>
      <c r="D426" s="28" t="str">
        <f>'FINAL 2017-WP-Data'!P423</f>
        <v>000000000</v>
      </c>
      <c r="E426" s="28" t="str">
        <f>'FINAL 2017-WP-Data'!Q423</f>
        <v>103833950RT0001</v>
      </c>
      <c r="F426" s="28" t="str">
        <f>'FINAL 2017-WP-Data'!D423</f>
        <v>NATIONAL CELLULAR INC.</v>
      </c>
      <c r="G426" s="28">
        <f>'FINAL 2017-WP-Data'!E423</f>
        <v>0</v>
      </c>
      <c r="H426" s="28">
        <f>'FINAL 2017-WP-Data'!M423</f>
        <v>3</v>
      </c>
      <c r="I426" s="28" t="str">
        <f>'FINAL 2017-WP-Data'!F423</f>
        <v>2679 BRISTOL CIRCLE UNIT 8</v>
      </c>
      <c r="J426" s="28">
        <f>'FINAL 2017-WP-Data'!G423</f>
        <v>0</v>
      </c>
      <c r="K426" s="28" t="str">
        <f>'FINAL 2017-WP-Data'!H423</f>
        <v>OAKVILLE</v>
      </c>
      <c r="L426" s="28" t="str">
        <f>'FINAL 2017-WP-Data'!I423</f>
        <v>ON</v>
      </c>
      <c r="M426" s="28" t="str">
        <f>'FINAL 2017-WP-Data'!K423</f>
        <v>Can</v>
      </c>
      <c r="N426" s="59" t="str">
        <f>SUBSTITUTE('FINAL 2017-WP-Data'!J423, " ", "")</f>
        <v>L6H6Z8</v>
      </c>
      <c r="O426" s="28" t="s">
        <v>2529</v>
      </c>
      <c r="P426" s="56">
        <f>'FINAL 2017-WP-Data'!N423</f>
        <v>140000</v>
      </c>
      <c r="Q426" s="56">
        <f>'FINAL 2017-WP-Data'!O423</f>
        <v>0</v>
      </c>
      <c r="R426" s="28">
        <f>'FINAL 2017-WP-Data'!R423</f>
        <v>0</v>
      </c>
      <c r="S426" s="28" t="str">
        <f>'FINAL 2017-WP-Data'!V423</f>
        <v>O</v>
      </c>
      <c r="AH426" s="35"/>
    </row>
    <row r="427" spans="1:34" x14ac:dyDescent="0.2">
      <c r="A427" s="28">
        <f>'FINAL 2017-WP-Data'!S424</f>
        <v>0</v>
      </c>
      <c r="B427" s="28">
        <f>'FINAL 2017-WP-Data'!T424</f>
        <v>0</v>
      </c>
      <c r="C427" s="28">
        <f>'FINAL 2017-WP-Data'!U424</f>
        <v>0</v>
      </c>
      <c r="D427" s="28" t="str">
        <f>'FINAL 2017-WP-Data'!P424</f>
        <v>000000000</v>
      </c>
      <c r="E427" s="28" t="str">
        <f>'FINAL 2017-WP-Data'!Q424</f>
        <v>134337237RT0001</v>
      </c>
      <c r="F427" s="28" t="str">
        <f>'FINAL 2017-WP-Data'!D424</f>
        <v>NATIONAL Public Relations Inc</v>
      </c>
      <c r="G427" s="28">
        <f>'FINAL 2017-WP-Data'!E424</f>
        <v>0</v>
      </c>
      <c r="H427" s="28" t="str">
        <f>'FINAL 2017-WP-Data'!M424</f>
        <v>3</v>
      </c>
      <c r="I427" s="28" t="str">
        <f>'FINAL 2017-WP-Data'!F424</f>
        <v>320 Front Street W Suite 1600</v>
      </c>
      <c r="J427" s="28">
        <f>'FINAL 2017-WP-Data'!G424</f>
        <v>0</v>
      </c>
      <c r="K427" s="28" t="str">
        <f>'FINAL 2017-WP-Data'!H424</f>
        <v>Toronto</v>
      </c>
      <c r="L427" s="28" t="str">
        <f>'FINAL 2017-WP-Data'!I424</f>
        <v>ON</v>
      </c>
      <c r="M427" s="28" t="str">
        <f>'FINAL 2017-WP-Data'!K424</f>
        <v>Can</v>
      </c>
      <c r="N427" s="59" t="str">
        <f>SUBSTITUTE('FINAL 2017-WP-Data'!J424, " ", "")</f>
        <v>M5V3B6</v>
      </c>
      <c r="O427" s="28" t="s">
        <v>2529</v>
      </c>
      <c r="P427" s="56">
        <f>'FINAL 2017-WP-Data'!N424</f>
        <v>144328.74</v>
      </c>
      <c r="Q427" s="56">
        <f>'FINAL 2017-WP-Data'!O424</f>
        <v>0</v>
      </c>
      <c r="R427" s="28">
        <f>'FINAL 2017-WP-Data'!R424</f>
        <v>0</v>
      </c>
      <c r="S427" s="28" t="str">
        <f>'FINAL 2017-WP-Data'!V424</f>
        <v>O</v>
      </c>
      <c r="AH427" s="35"/>
    </row>
    <row r="428" spans="1:34" x14ac:dyDescent="0.2">
      <c r="A428" s="28">
        <f>'FINAL 2017-WP-Data'!S425</f>
        <v>0</v>
      </c>
      <c r="B428" s="28">
        <f>'FINAL 2017-WP-Data'!T425</f>
        <v>0</v>
      </c>
      <c r="C428" s="28">
        <f>'FINAL 2017-WP-Data'!U425</f>
        <v>0</v>
      </c>
      <c r="D428" s="28" t="str">
        <f>'FINAL 2017-WP-Data'!P425</f>
        <v>000000000</v>
      </c>
      <c r="E428" s="28" t="str">
        <f>'FINAL 2017-WP-Data'!Q425</f>
        <v>873187397RT0001</v>
      </c>
      <c r="F428" s="28" t="str">
        <f>'FINAL 2017-WP-Data'!D425</f>
        <v>Frischkorn Audio Visual Corp</v>
      </c>
      <c r="G428" s="28">
        <f>'FINAL 2017-WP-Data'!E425</f>
        <v>0</v>
      </c>
      <c r="H428" s="28" t="str">
        <f>'FINAL 2017-WP-Data'!M425</f>
        <v>3</v>
      </c>
      <c r="I428" s="28" t="str">
        <f>'FINAL 2017-WP-Data'!F425</f>
        <v>2440 Tedlo Street</v>
      </c>
      <c r="J428" s="28">
        <f>'FINAL 2017-WP-Data'!G425</f>
        <v>0</v>
      </c>
      <c r="K428" s="28" t="str">
        <f>'FINAL 2017-WP-Data'!H425</f>
        <v>Mississauga</v>
      </c>
      <c r="L428" s="28" t="str">
        <f>'FINAL 2017-WP-Data'!I425</f>
        <v>ON</v>
      </c>
      <c r="M428" s="28" t="str">
        <f>'FINAL 2017-WP-Data'!K425</f>
        <v>Can</v>
      </c>
      <c r="N428" s="59" t="str">
        <f>SUBSTITUTE('FINAL 2017-WP-Data'!J425, " ", "")</f>
        <v>L5A3V3</v>
      </c>
      <c r="O428" s="28" t="s">
        <v>2529</v>
      </c>
      <c r="P428" s="56">
        <f>'FINAL 2017-WP-Data'!N425</f>
        <v>144429.52000000002</v>
      </c>
      <c r="Q428" s="56">
        <f>'FINAL 2017-WP-Data'!O425</f>
        <v>0</v>
      </c>
      <c r="R428" s="28">
        <f>'FINAL 2017-WP-Data'!R425</f>
        <v>0</v>
      </c>
      <c r="S428" s="28" t="str">
        <f>'FINAL 2017-WP-Data'!V425</f>
        <v>O</v>
      </c>
      <c r="AH428" s="35"/>
    </row>
    <row r="429" spans="1:34" x14ac:dyDescent="0.2">
      <c r="A429" s="28">
        <f>'FINAL 2017-WP-Data'!S426</f>
        <v>0</v>
      </c>
      <c r="B429" s="28">
        <f>'FINAL 2017-WP-Data'!T426</f>
        <v>0</v>
      </c>
      <c r="C429" s="28">
        <f>'FINAL 2017-WP-Data'!U426</f>
        <v>0</v>
      </c>
      <c r="D429" s="28" t="str">
        <f>'FINAL 2017-WP-Data'!P426</f>
        <v>000000000</v>
      </c>
      <c r="E429" s="28" t="str">
        <f>'FINAL 2017-WP-Data'!Q426</f>
        <v>846512705RT0001</v>
      </c>
      <c r="F429" s="28" t="str">
        <f>'FINAL 2017-WP-Data'!D426</f>
        <v>Kaiser Lachance Communications</v>
      </c>
      <c r="G429" s="28">
        <f>'FINAL 2017-WP-Data'!E426</f>
        <v>0</v>
      </c>
      <c r="H429" s="28" t="str">
        <f>'FINAL 2017-WP-Data'!M426</f>
        <v>3</v>
      </c>
      <c r="I429" s="28" t="str">
        <f>'FINAL 2017-WP-Data'!F426</f>
        <v>34 King Street East Suite 400</v>
      </c>
      <c r="J429" s="28">
        <f>'FINAL 2017-WP-Data'!G426</f>
        <v>0</v>
      </c>
      <c r="K429" s="28" t="str">
        <f>'FINAL 2017-WP-Data'!H426</f>
        <v>Toronto</v>
      </c>
      <c r="L429" s="28" t="str">
        <f>'FINAL 2017-WP-Data'!I426</f>
        <v>ON</v>
      </c>
      <c r="M429" s="28" t="str">
        <f>'FINAL 2017-WP-Data'!K426</f>
        <v>Can</v>
      </c>
      <c r="N429" s="59" t="str">
        <f>SUBSTITUTE('FINAL 2017-WP-Data'!J426, " ", "")</f>
        <v>M5C2X8</v>
      </c>
      <c r="O429" s="28" t="s">
        <v>2529</v>
      </c>
      <c r="P429" s="56">
        <f>'FINAL 2017-WP-Data'!N426</f>
        <v>146748.54999999999</v>
      </c>
      <c r="Q429" s="56">
        <f>'FINAL 2017-WP-Data'!O426</f>
        <v>0</v>
      </c>
      <c r="R429" s="28">
        <f>'FINAL 2017-WP-Data'!R426</f>
        <v>0</v>
      </c>
      <c r="S429" s="28" t="str">
        <f>'FINAL 2017-WP-Data'!V426</f>
        <v>O</v>
      </c>
      <c r="AH429" s="35"/>
    </row>
    <row r="430" spans="1:34" x14ac:dyDescent="0.2">
      <c r="A430" s="28">
        <f>'FINAL 2017-WP-Data'!S427</f>
        <v>0</v>
      </c>
      <c r="B430" s="28">
        <f>'FINAL 2017-WP-Data'!T427</f>
        <v>0</v>
      </c>
      <c r="C430" s="28">
        <f>'FINAL 2017-WP-Data'!U427</f>
        <v>0</v>
      </c>
      <c r="D430" s="28" t="str">
        <f>'FINAL 2017-WP-Data'!P427</f>
        <v>000000000</v>
      </c>
      <c r="E430" s="28" t="str">
        <f>'FINAL 2017-WP-Data'!Q427</f>
        <v>870159951RT0001</v>
      </c>
      <c r="F430" s="28" t="str">
        <f>'FINAL 2017-WP-Data'!D427</f>
        <v>Gartner Canada, Co.</v>
      </c>
      <c r="G430" s="28">
        <f>'FINAL 2017-WP-Data'!E427</f>
        <v>0</v>
      </c>
      <c r="H430" s="28" t="str">
        <f>'FINAL 2017-WP-Data'!M427</f>
        <v>3</v>
      </c>
      <c r="I430" s="28" t="str">
        <f>'FINAL 2017-WP-Data'!F427</f>
        <v>5700 Yonge Street Suite 1205</v>
      </c>
      <c r="J430" s="28">
        <f>'FINAL 2017-WP-Data'!G427</f>
        <v>0</v>
      </c>
      <c r="K430" s="28" t="str">
        <f>'FINAL 2017-WP-Data'!H427</f>
        <v>Toronto</v>
      </c>
      <c r="L430" s="28" t="str">
        <f>'FINAL 2017-WP-Data'!I427</f>
        <v>ON</v>
      </c>
      <c r="M430" s="28" t="str">
        <f>'FINAL 2017-WP-Data'!K427</f>
        <v>Can</v>
      </c>
      <c r="N430" s="59" t="str">
        <f>SUBSTITUTE('FINAL 2017-WP-Data'!J427, " ", "")</f>
        <v>M2M4K2</v>
      </c>
      <c r="O430" s="28" t="s">
        <v>2529</v>
      </c>
      <c r="P430" s="56">
        <f>'FINAL 2017-WP-Data'!N427</f>
        <v>147070.82</v>
      </c>
      <c r="Q430" s="56">
        <f>'FINAL 2017-WP-Data'!O427</f>
        <v>0</v>
      </c>
      <c r="R430" s="28">
        <f>'FINAL 2017-WP-Data'!R427</f>
        <v>0</v>
      </c>
      <c r="S430" s="28" t="str">
        <f>'FINAL 2017-WP-Data'!V427</f>
        <v>O</v>
      </c>
      <c r="AH430" s="35"/>
    </row>
    <row r="431" spans="1:34" x14ac:dyDescent="0.2">
      <c r="A431" s="28">
        <f>'FINAL 2017-WP-Data'!S428</f>
        <v>0</v>
      </c>
      <c r="B431" s="28">
        <f>'FINAL 2017-WP-Data'!T428</f>
        <v>0</v>
      </c>
      <c r="C431" s="28">
        <f>'FINAL 2017-WP-Data'!U428</f>
        <v>0</v>
      </c>
      <c r="D431" s="28" t="str">
        <f>'FINAL 2017-WP-Data'!P428</f>
        <v>000000000</v>
      </c>
      <c r="E431" s="28" t="str">
        <f>'FINAL 2017-WP-Data'!Q428</f>
        <v>000000000RT0001</v>
      </c>
      <c r="F431" s="28" t="str">
        <f>'FINAL 2017-WP-Data'!D428</f>
        <v>CIBC World Markets Inc.</v>
      </c>
      <c r="G431" s="28">
        <f>'FINAL 2017-WP-Data'!E428</f>
        <v>0</v>
      </c>
      <c r="H431" s="28" t="str">
        <f>'FINAL 2017-WP-Data'!M428</f>
        <v>3</v>
      </c>
      <c r="I431" s="28" t="str">
        <f>'FINAL 2017-WP-Data'!F428</f>
        <v>161 Bay Street 39th Floor</v>
      </c>
      <c r="J431" s="28">
        <f>'FINAL 2017-WP-Data'!G428</f>
        <v>0</v>
      </c>
      <c r="K431" s="28" t="str">
        <f>'FINAL 2017-WP-Data'!H428</f>
        <v>Toronto</v>
      </c>
      <c r="L431" s="28" t="str">
        <f>'FINAL 2017-WP-Data'!I428</f>
        <v>ON</v>
      </c>
      <c r="M431" s="28" t="str">
        <f>'FINAL 2017-WP-Data'!K428</f>
        <v>Can</v>
      </c>
      <c r="N431" s="59" t="str">
        <f>SUBSTITUTE('FINAL 2017-WP-Data'!J428, " ", "")</f>
        <v>M5J2S8</v>
      </c>
      <c r="O431" s="28" t="s">
        <v>2529</v>
      </c>
      <c r="P431" s="56">
        <f>'FINAL 2017-WP-Data'!N428</f>
        <v>149023.5</v>
      </c>
      <c r="Q431" s="56">
        <f>'FINAL 2017-WP-Data'!O428</f>
        <v>0</v>
      </c>
      <c r="R431" s="28">
        <f>'FINAL 2017-WP-Data'!R428</f>
        <v>0</v>
      </c>
      <c r="S431" s="28" t="str">
        <f>'FINAL 2017-WP-Data'!V428</f>
        <v>O</v>
      </c>
      <c r="AH431" s="35"/>
    </row>
    <row r="432" spans="1:34" x14ac:dyDescent="0.2">
      <c r="A432" s="28">
        <f>'FINAL 2017-WP-Data'!S429</f>
        <v>0</v>
      </c>
      <c r="B432" s="28">
        <f>'FINAL 2017-WP-Data'!T429</f>
        <v>0</v>
      </c>
      <c r="C432" s="28">
        <f>'FINAL 2017-WP-Data'!U429</f>
        <v>0</v>
      </c>
      <c r="D432" s="28" t="str">
        <f>'FINAL 2017-WP-Data'!P429</f>
        <v>000000000</v>
      </c>
      <c r="E432" s="28" t="str">
        <f>'FINAL 2017-WP-Data'!Q429</f>
        <v>134096973RT0001</v>
      </c>
      <c r="F432" s="28" t="str">
        <f>'FINAL 2017-WP-Data'!D429</f>
        <v>CEM Benchmarking Inc.</v>
      </c>
      <c r="G432" s="28">
        <f>'FINAL 2017-WP-Data'!E429</f>
        <v>0</v>
      </c>
      <c r="H432" s="28" t="str">
        <f>'FINAL 2017-WP-Data'!M429</f>
        <v>3</v>
      </c>
      <c r="I432" s="28" t="str">
        <f>'FINAL 2017-WP-Data'!F429</f>
        <v>372 Bay Street Suite 1000</v>
      </c>
      <c r="J432" s="28">
        <f>'FINAL 2017-WP-Data'!G429</f>
        <v>0</v>
      </c>
      <c r="K432" s="28" t="str">
        <f>'FINAL 2017-WP-Data'!H429</f>
        <v>Toronto</v>
      </c>
      <c r="L432" s="28" t="str">
        <f>'FINAL 2017-WP-Data'!I429</f>
        <v>ON</v>
      </c>
      <c r="M432" s="28" t="str">
        <f>'FINAL 2017-WP-Data'!K429</f>
        <v>Can</v>
      </c>
      <c r="N432" s="59" t="str">
        <f>SUBSTITUTE('FINAL 2017-WP-Data'!J429, " ", "")</f>
        <v>M5H2W9</v>
      </c>
      <c r="O432" s="28" t="s">
        <v>2529</v>
      </c>
      <c r="P432" s="56">
        <f>'FINAL 2017-WP-Data'!N429</f>
        <v>150500</v>
      </c>
      <c r="Q432" s="56">
        <f>'FINAL 2017-WP-Data'!O429</f>
        <v>0</v>
      </c>
      <c r="R432" s="28">
        <f>'FINAL 2017-WP-Data'!R429</f>
        <v>0</v>
      </c>
      <c r="S432" s="28" t="str">
        <f>'FINAL 2017-WP-Data'!V429</f>
        <v>O</v>
      </c>
      <c r="AH432" s="35"/>
    </row>
    <row r="433" spans="1:34" x14ac:dyDescent="0.2">
      <c r="A433" s="28">
        <f>'FINAL 2017-WP-Data'!S430</f>
        <v>0</v>
      </c>
      <c r="B433" s="28">
        <f>'FINAL 2017-WP-Data'!T430</f>
        <v>0</v>
      </c>
      <c r="C433" s="28">
        <f>'FINAL 2017-WP-Data'!U430</f>
        <v>0</v>
      </c>
      <c r="D433" s="28" t="str">
        <f>'FINAL 2017-WP-Data'!P430</f>
        <v>000000000</v>
      </c>
      <c r="E433" s="28" t="str">
        <f>'FINAL 2017-WP-Data'!Q430</f>
        <v>119396778RT0001</v>
      </c>
      <c r="F433" s="28" t="str">
        <f>'FINAL 2017-WP-Data'!D430</f>
        <v>Blake, Cassels &amp; Graydon LLP</v>
      </c>
      <c r="G433" s="28">
        <f>'FINAL 2017-WP-Data'!E430</f>
        <v>0</v>
      </c>
      <c r="H433" s="28" t="str">
        <f>'FINAL 2017-WP-Data'!M430</f>
        <v>4</v>
      </c>
      <c r="I433" s="28" t="str">
        <f>'FINAL 2017-WP-Data'!F430</f>
        <v>199 Bay Street Suite 4000,</v>
      </c>
      <c r="J433" s="28" t="str">
        <f>'FINAL 2017-WP-Data'!G430</f>
        <v>Commerce Court West</v>
      </c>
      <c r="K433" s="28" t="str">
        <f>'FINAL 2017-WP-Data'!H430</f>
        <v>Toronto</v>
      </c>
      <c r="L433" s="28" t="str">
        <f>'FINAL 2017-WP-Data'!I430</f>
        <v>ON</v>
      </c>
      <c r="M433" s="28" t="str">
        <f>'FINAL 2017-WP-Data'!K430</f>
        <v>Can</v>
      </c>
      <c r="N433" s="59" t="str">
        <f>SUBSTITUTE('FINAL 2017-WP-Data'!J430, " ", "")</f>
        <v>M5L1A9</v>
      </c>
      <c r="O433" s="28" t="s">
        <v>2529</v>
      </c>
      <c r="P433" s="56">
        <f>'FINAL 2017-WP-Data'!N430</f>
        <v>152141.65</v>
      </c>
      <c r="Q433" s="56">
        <f>'FINAL 2017-WP-Data'!O430</f>
        <v>0</v>
      </c>
      <c r="R433" s="28">
        <f>'FINAL 2017-WP-Data'!R430</f>
        <v>0</v>
      </c>
      <c r="S433" s="28" t="str">
        <f>'FINAL 2017-WP-Data'!V430</f>
        <v>O</v>
      </c>
      <c r="AH433" s="35"/>
    </row>
    <row r="434" spans="1:34" x14ac:dyDescent="0.2">
      <c r="A434" s="28">
        <f>'FINAL 2017-WP-Data'!S431</f>
        <v>0</v>
      </c>
      <c r="B434" s="28">
        <f>'FINAL 2017-WP-Data'!T431</f>
        <v>0</v>
      </c>
      <c r="C434" s="28">
        <f>'FINAL 2017-WP-Data'!U431</f>
        <v>0</v>
      </c>
      <c r="D434" s="28" t="str">
        <f>'FINAL 2017-WP-Data'!P431</f>
        <v>000000000</v>
      </c>
      <c r="E434" s="28" t="str">
        <f>'FINAL 2017-WP-Data'!Q431</f>
        <v>108074527RT0001</v>
      </c>
      <c r="F434" s="28" t="str">
        <f>'FINAL 2017-WP-Data'!D431</f>
        <v>Canada Council for the Arts</v>
      </c>
      <c r="G434" s="28">
        <f>'FINAL 2017-WP-Data'!E431</f>
        <v>0</v>
      </c>
      <c r="H434" s="28" t="str">
        <f>'FINAL 2017-WP-Data'!M431</f>
        <v>3</v>
      </c>
      <c r="I434" s="28" t="str">
        <f>'FINAL 2017-WP-Data'!F431</f>
        <v>921 St. Laurent Blvd Box 1047</v>
      </c>
      <c r="J434" s="28">
        <f>'FINAL 2017-WP-Data'!G431</f>
        <v>0</v>
      </c>
      <c r="K434" s="28" t="str">
        <f>'FINAL 2017-WP-Data'!H431</f>
        <v>Ottawa</v>
      </c>
      <c r="L434" s="28" t="str">
        <f>'FINAL 2017-WP-Data'!I431</f>
        <v>ON</v>
      </c>
      <c r="M434" s="28" t="str">
        <f>'FINAL 2017-WP-Data'!K431</f>
        <v>Can</v>
      </c>
      <c r="N434" s="59" t="str">
        <f>SUBSTITUTE('FINAL 2017-WP-Data'!J431, " ", "")</f>
        <v>K1P5V8</v>
      </c>
      <c r="O434" s="28" t="s">
        <v>2529</v>
      </c>
      <c r="P434" s="56">
        <f>'FINAL 2017-WP-Data'!N431</f>
        <v>153540</v>
      </c>
      <c r="Q434" s="56">
        <f>'FINAL 2017-WP-Data'!O431</f>
        <v>0</v>
      </c>
      <c r="R434" s="28">
        <f>'FINAL 2017-WP-Data'!R431</f>
        <v>0</v>
      </c>
      <c r="S434" s="28" t="str">
        <f>'FINAL 2017-WP-Data'!V431</f>
        <v>O</v>
      </c>
      <c r="AH434" s="35"/>
    </row>
    <row r="435" spans="1:34" x14ac:dyDescent="0.2">
      <c r="A435" s="28">
        <f>'FINAL 2017-WP-Data'!S432</f>
        <v>0</v>
      </c>
      <c r="B435" s="28">
        <f>'FINAL 2017-WP-Data'!T432</f>
        <v>0</v>
      </c>
      <c r="C435" s="28">
        <f>'FINAL 2017-WP-Data'!U432</f>
        <v>0</v>
      </c>
      <c r="D435" s="28" t="str">
        <f>'FINAL 2017-WP-Data'!P432</f>
        <v>000000000</v>
      </c>
      <c r="E435" s="28" t="str">
        <f>'FINAL 2017-WP-Data'!Q432</f>
        <v>827232588RT0001</v>
      </c>
      <c r="F435" s="28" t="str">
        <f>'FINAL 2017-WP-Data'!D432</f>
        <v>Bay-Teck Recruitment Canada</v>
      </c>
      <c r="G435" s="28">
        <f>'FINAL 2017-WP-Data'!E432</f>
        <v>0</v>
      </c>
      <c r="H435" s="28" t="str">
        <f>'FINAL 2017-WP-Data'!M432</f>
        <v>3</v>
      </c>
      <c r="I435" s="28" t="str">
        <f>'FINAL 2017-WP-Data'!F432</f>
        <v>307-9471 Jane Street</v>
      </c>
      <c r="J435" s="28">
        <f>'FINAL 2017-WP-Data'!G432</f>
        <v>0</v>
      </c>
      <c r="K435" s="28" t="str">
        <f>'FINAL 2017-WP-Data'!H432</f>
        <v>Vaughan</v>
      </c>
      <c r="L435" s="28" t="str">
        <f>'FINAL 2017-WP-Data'!I432</f>
        <v>ON</v>
      </c>
      <c r="M435" s="28" t="str">
        <f>'FINAL 2017-WP-Data'!K432</f>
        <v>Can</v>
      </c>
      <c r="N435" s="59" t="str">
        <f>SUBSTITUTE('FINAL 2017-WP-Data'!J432, " ", "")</f>
        <v>L6A4J2</v>
      </c>
      <c r="O435" s="28" t="s">
        <v>2529</v>
      </c>
      <c r="P435" s="56">
        <f>'FINAL 2017-WP-Data'!N432</f>
        <v>157500</v>
      </c>
      <c r="Q435" s="56">
        <f>'FINAL 2017-WP-Data'!O432</f>
        <v>0</v>
      </c>
      <c r="R435" s="28">
        <f>'FINAL 2017-WP-Data'!R432</f>
        <v>0</v>
      </c>
      <c r="S435" s="28" t="str">
        <f>'FINAL 2017-WP-Data'!V432</f>
        <v>O</v>
      </c>
      <c r="AH435" s="35"/>
    </row>
    <row r="436" spans="1:34" x14ac:dyDescent="0.2">
      <c r="A436" s="28">
        <f>'FINAL 2017-WP-Data'!S433</f>
        <v>0</v>
      </c>
      <c r="B436" s="28">
        <f>'FINAL 2017-WP-Data'!T433</f>
        <v>0</v>
      </c>
      <c r="C436" s="28">
        <f>'FINAL 2017-WP-Data'!U433</f>
        <v>0</v>
      </c>
      <c r="D436" s="28" t="str">
        <f>'FINAL 2017-WP-Data'!P433</f>
        <v>000000000</v>
      </c>
      <c r="E436" s="28" t="str">
        <f>'FINAL 2017-WP-Data'!Q433</f>
        <v>890929854RT0001</v>
      </c>
      <c r="F436" s="28" t="str">
        <f>'FINAL 2017-WP-Data'!D433</f>
        <v>T4G Limited</v>
      </c>
      <c r="G436" s="28">
        <f>'FINAL 2017-WP-Data'!E433</f>
        <v>0</v>
      </c>
      <c r="H436" s="28" t="str">
        <f>'FINAL 2017-WP-Data'!M433</f>
        <v>3</v>
      </c>
      <c r="I436" s="28" t="str">
        <f>'FINAL 2017-WP-Data'!F433</f>
        <v>100 Broadview Avenue Suite 300</v>
      </c>
      <c r="J436" s="28">
        <f>'FINAL 2017-WP-Data'!G433</f>
        <v>0</v>
      </c>
      <c r="K436" s="28" t="str">
        <f>'FINAL 2017-WP-Data'!H433</f>
        <v>Toronto</v>
      </c>
      <c r="L436" s="28" t="str">
        <f>'FINAL 2017-WP-Data'!I433</f>
        <v>ON</v>
      </c>
      <c r="M436" s="28" t="str">
        <f>'FINAL 2017-WP-Data'!K433</f>
        <v>Can</v>
      </c>
      <c r="N436" s="59" t="str">
        <f>SUBSTITUTE('FINAL 2017-WP-Data'!J433, " ", "")</f>
        <v>M4M3H3</v>
      </c>
      <c r="O436" s="28" t="s">
        <v>2529</v>
      </c>
      <c r="P436" s="56">
        <f>'FINAL 2017-WP-Data'!N433</f>
        <v>141188.56</v>
      </c>
      <c r="Q436" s="56">
        <f>'FINAL 2017-WP-Data'!O433</f>
        <v>0</v>
      </c>
      <c r="R436" s="28">
        <f>'FINAL 2017-WP-Data'!R433</f>
        <v>0</v>
      </c>
      <c r="S436" s="28" t="str">
        <f>'FINAL 2017-WP-Data'!V433</f>
        <v>O</v>
      </c>
      <c r="AH436" s="35"/>
    </row>
    <row r="437" spans="1:34" x14ac:dyDescent="0.2">
      <c r="A437" s="28">
        <f>'FINAL 2017-WP-Data'!S434</f>
        <v>0</v>
      </c>
      <c r="B437" s="28">
        <f>'FINAL 2017-WP-Data'!T434</f>
        <v>0</v>
      </c>
      <c r="C437" s="28">
        <f>'FINAL 2017-WP-Data'!U434</f>
        <v>0</v>
      </c>
      <c r="D437" s="28" t="str">
        <f>'FINAL 2017-WP-Data'!P434</f>
        <v>000000000</v>
      </c>
      <c r="E437" s="28" t="str">
        <f>'FINAL 2017-WP-Data'!Q434</f>
        <v>812315620RT0001</v>
      </c>
      <c r="F437" s="28" t="str">
        <f>'FINAL 2017-WP-Data'!D434</f>
        <v>3P Vantage, Inc.</v>
      </c>
      <c r="G437" s="28">
        <f>'FINAL 2017-WP-Data'!E434</f>
        <v>0</v>
      </c>
      <c r="H437" s="28" t="str">
        <f>'FINAL 2017-WP-Data'!M434</f>
        <v>3</v>
      </c>
      <c r="I437" s="28" t="str">
        <f>'FINAL 2017-WP-Data'!F434</f>
        <v>572 Bedford Park Ave.</v>
      </c>
      <c r="J437" s="28">
        <f>'FINAL 2017-WP-Data'!G434</f>
        <v>0</v>
      </c>
      <c r="K437" s="28" t="str">
        <f>'FINAL 2017-WP-Data'!H434</f>
        <v>Toronto</v>
      </c>
      <c r="L437" s="28" t="str">
        <f>'FINAL 2017-WP-Data'!I434</f>
        <v>ON</v>
      </c>
      <c r="M437" s="28" t="str">
        <f>'FINAL 2017-WP-Data'!K434</f>
        <v>Can</v>
      </c>
      <c r="N437" s="59" t="str">
        <f>SUBSTITUTE('FINAL 2017-WP-Data'!J434, " ", "")</f>
        <v>M5M1K3</v>
      </c>
      <c r="O437" s="28" t="s">
        <v>2529</v>
      </c>
      <c r="P437" s="56">
        <f>'FINAL 2017-WP-Data'!N434</f>
        <v>158481.86000000002</v>
      </c>
      <c r="Q437" s="56">
        <f>'FINAL 2017-WP-Data'!O434</f>
        <v>0</v>
      </c>
      <c r="R437" s="28">
        <f>'FINAL 2017-WP-Data'!R434</f>
        <v>0</v>
      </c>
      <c r="S437" s="28" t="str">
        <f>'FINAL 2017-WP-Data'!V434</f>
        <v>O</v>
      </c>
      <c r="AH437" s="35"/>
    </row>
    <row r="438" spans="1:34" x14ac:dyDescent="0.2">
      <c r="A438" s="28">
        <f>'FINAL 2017-WP-Data'!S435</f>
        <v>0</v>
      </c>
      <c r="B438" s="28">
        <f>'FINAL 2017-WP-Data'!T435</f>
        <v>0</v>
      </c>
      <c r="C438" s="28">
        <f>'FINAL 2017-WP-Data'!U435</f>
        <v>0</v>
      </c>
      <c r="D438" s="28" t="str">
        <f>'FINAL 2017-WP-Data'!P435</f>
        <v>000000000</v>
      </c>
      <c r="E438" s="28" t="str">
        <f>'FINAL 2017-WP-Data'!Q435</f>
        <v>105341093RT0001</v>
      </c>
      <c r="F438" s="28" t="str">
        <f>'FINAL 2017-WP-Data'!D435</f>
        <v>Traductions Serge Belair Inc.</v>
      </c>
      <c r="G438" s="28">
        <f>'FINAL 2017-WP-Data'!E435</f>
        <v>0</v>
      </c>
      <c r="H438" s="28" t="str">
        <f>'FINAL 2017-WP-Data'!M435</f>
        <v>3</v>
      </c>
      <c r="I438" s="28" t="str">
        <f>'FINAL 2017-WP-Data'!F435</f>
        <v>276, rue Saint-Jacques,</v>
      </c>
      <c r="J438" s="28" t="str">
        <f>'FINAL 2017-WP-Data'!G435</f>
        <v>bur. 900</v>
      </c>
      <c r="K438" s="28" t="str">
        <f>'FINAL 2017-WP-Data'!H435</f>
        <v>Montreal</v>
      </c>
      <c r="L438" s="28" t="str">
        <f>'FINAL 2017-WP-Data'!I435</f>
        <v>QC</v>
      </c>
      <c r="M438" s="28" t="str">
        <f>'FINAL 2017-WP-Data'!K435</f>
        <v>Can</v>
      </c>
      <c r="N438" s="59" t="str">
        <f>SUBSTITUTE('FINAL 2017-WP-Data'!J435, " ", "")</f>
        <v>H2Y1N3</v>
      </c>
      <c r="O438" s="28" t="s">
        <v>2529</v>
      </c>
      <c r="P438" s="56">
        <f>'FINAL 2017-WP-Data'!N435</f>
        <v>163688.99</v>
      </c>
      <c r="Q438" s="56">
        <f>'FINAL 2017-WP-Data'!O435</f>
        <v>0</v>
      </c>
      <c r="R438" s="28">
        <f>'FINAL 2017-WP-Data'!R435</f>
        <v>0</v>
      </c>
      <c r="S438" s="28" t="str">
        <f>'FINAL 2017-WP-Data'!V435</f>
        <v>O</v>
      </c>
      <c r="AH438" s="35"/>
    </row>
    <row r="439" spans="1:34" x14ac:dyDescent="0.2">
      <c r="A439" s="28">
        <f>'FINAL 2017-WP-Data'!S436</f>
        <v>0</v>
      </c>
      <c r="B439" s="28">
        <f>'FINAL 2017-WP-Data'!T436</f>
        <v>0</v>
      </c>
      <c r="C439" s="28">
        <f>'FINAL 2017-WP-Data'!U436</f>
        <v>0</v>
      </c>
      <c r="D439" s="28" t="str">
        <f>'FINAL 2017-WP-Data'!P436</f>
        <v>000000000</v>
      </c>
      <c r="E439" s="28" t="str">
        <f>'FINAL 2017-WP-Data'!Q436</f>
        <v>894455195RT0001</v>
      </c>
      <c r="F439" s="28" t="str">
        <f>'FINAL 2017-WP-Data'!D436</f>
        <v>Cogent Canada Inc</v>
      </c>
      <c r="G439" s="28">
        <f>'FINAL 2017-WP-Data'!E436</f>
        <v>0</v>
      </c>
      <c r="H439" s="28" t="str">
        <f>'FINAL 2017-WP-Data'!M436</f>
        <v>3</v>
      </c>
      <c r="I439" s="28" t="str">
        <f>'FINAL 2017-WP-Data'!F436</f>
        <v>P.O.Box 46067 Postal Station A</v>
      </c>
      <c r="J439" s="28">
        <f>'FINAL 2017-WP-Data'!G436</f>
        <v>0</v>
      </c>
      <c r="K439" s="28" t="str">
        <f>'FINAL 2017-WP-Data'!H436</f>
        <v>Toronto</v>
      </c>
      <c r="L439" s="28" t="str">
        <f>'FINAL 2017-WP-Data'!I436</f>
        <v>ON</v>
      </c>
      <c r="M439" s="28" t="str">
        <f>'FINAL 2017-WP-Data'!K436</f>
        <v>Can</v>
      </c>
      <c r="N439" s="59" t="str">
        <f>SUBSTITUTE('FINAL 2017-WP-Data'!J436, " ", "")</f>
        <v>M5W4K9</v>
      </c>
      <c r="O439" s="28" t="s">
        <v>2529</v>
      </c>
      <c r="P439" s="56">
        <f>'FINAL 2017-WP-Data'!N436</f>
        <v>166205.19999999998</v>
      </c>
      <c r="Q439" s="56">
        <f>'FINAL 2017-WP-Data'!O436</f>
        <v>0</v>
      </c>
      <c r="R439" s="28">
        <f>'FINAL 2017-WP-Data'!R436</f>
        <v>0</v>
      </c>
      <c r="S439" s="28" t="str">
        <f>'FINAL 2017-WP-Data'!V436</f>
        <v>O</v>
      </c>
      <c r="AH439" s="35"/>
    </row>
    <row r="440" spans="1:34" x14ac:dyDescent="0.2">
      <c r="A440" s="28">
        <f>'FINAL 2017-WP-Data'!S437</f>
        <v>0</v>
      </c>
      <c r="B440" s="28">
        <f>'FINAL 2017-WP-Data'!T437</f>
        <v>0</v>
      </c>
      <c r="C440" s="28">
        <f>'FINAL 2017-WP-Data'!U437</f>
        <v>0</v>
      </c>
      <c r="D440" s="28" t="str">
        <f>'FINAL 2017-WP-Data'!P437</f>
        <v>000000000</v>
      </c>
      <c r="E440" s="28" t="str">
        <f>'FINAL 2017-WP-Data'!Q437</f>
        <v>84881924RT0001</v>
      </c>
      <c r="F440" s="28" t="str">
        <f>'FINAL 2017-WP-Data'!D437</f>
        <v>CPPIB US RE-4, INC.</v>
      </c>
      <c r="G440" s="28">
        <f>'FINAL 2017-WP-Data'!E437</f>
        <v>0</v>
      </c>
      <c r="H440" s="28">
        <f>'FINAL 2017-WP-Data'!M437</f>
        <v>3</v>
      </c>
      <c r="I440" s="28" t="str">
        <f>'FINAL 2017-WP-Data'!F437</f>
        <v>ONE QUEEN STREET EAST</v>
      </c>
      <c r="J440" s="28" t="str">
        <f>'FINAL 2017-WP-Data'!G437</f>
        <v>Suite 1925</v>
      </c>
      <c r="K440" s="28" t="str">
        <f>'FINAL 2017-WP-Data'!H437</f>
        <v>Toronto</v>
      </c>
      <c r="L440" s="28" t="str">
        <f>'FINAL 2017-WP-Data'!I437</f>
        <v>ON</v>
      </c>
      <c r="M440" s="28" t="str">
        <f>'FINAL 2017-WP-Data'!K437</f>
        <v>Can</v>
      </c>
      <c r="N440" s="59" t="str">
        <f>SUBSTITUTE('FINAL 2017-WP-Data'!J437, " ", "")</f>
        <v>M5C2W5</v>
      </c>
      <c r="O440" s="28" t="s">
        <v>2529</v>
      </c>
      <c r="P440" s="56">
        <f>'FINAL 2017-WP-Data'!N437</f>
        <v>173049.35</v>
      </c>
      <c r="Q440" s="56">
        <f>'FINAL 2017-WP-Data'!O437</f>
        <v>4517.8100000000004</v>
      </c>
      <c r="R440" s="28">
        <f>'FINAL 2017-WP-Data'!R437</f>
        <v>0</v>
      </c>
      <c r="S440" s="28" t="str">
        <f>'FINAL 2017-WP-Data'!V437</f>
        <v>O</v>
      </c>
      <c r="AH440" s="35"/>
    </row>
    <row r="441" spans="1:34" x14ac:dyDescent="0.2">
      <c r="A441" s="28">
        <f>'FINAL 2017-WP-Data'!S438</f>
        <v>0</v>
      </c>
      <c r="B441" s="28">
        <f>'FINAL 2017-WP-Data'!T438</f>
        <v>0</v>
      </c>
      <c r="C441" s="28">
        <f>'FINAL 2017-WP-Data'!U438</f>
        <v>0</v>
      </c>
      <c r="D441" s="28" t="str">
        <f>'FINAL 2017-WP-Data'!P438</f>
        <v>000000000</v>
      </c>
      <c r="E441" s="28" t="str">
        <f>'FINAL 2017-WP-Data'!Q438</f>
        <v>101435840RT0001</v>
      </c>
      <c r="F441" s="28" t="str">
        <f>'FINAL 2017-WP-Data'!D438</f>
        <v>DBRS Limited</v>
      </c>
      <c r="G441" s="28">
        <f>'FINAL 2017-WP-Data'!E438</f>
        <v>0</v>
      </c>
      <c r="H441" s="28" t="str">
        <f>'FINAL 2017-WP-Data'!M438</f>
        <v>3</v>
      </c>
      <c r="I441" s="28" t="str">
        <f>'FINAL 2017-WP-Data'!F438</f>
        <v>DBRS Tower 181 University Ave.</v>
      </c>
      <c r="J441" s="28" t="str">
        <f>'FINAL 2017-WP-Data'!G438</f>
        <v>Suite 700</v>
      </c>
      <c r="K441" s="28" t="str">
        <f>'FINAL 2017-WP-Data'!H438</f>
        <v>Toronto</v>
      </c>
      <c r="L441" s="28" t="str">
        <f>'FINAL 2017-WP-Data'!I438</f>
        <v>ON</v>
      </c>
      <c r="M441" s="28" t="str">
        <f>'FINAL 2017-WP-Data'!K438</f>
        <v>Can</v>
      </c>
      <c r="N441" s="59" t="str">
        <f>SUBSTITUTE('FINAL 2017-WP-Data'!J438, " ", "")</f>
        <v>M5H3M7</v>
      </c>
      <c r="O441" s="28" t="s">
        <v>2529</v>
      </c>
      <c r="P441" s="56">
        <f>'FINAL 2017-WP-Data'!N438</f>
        <v>173700</v>
      </c>
      <c r="Q441" s="56">
        <f>'FINAL 2017-WP-Data'!O438</f>
        <v>0</v>
      </c>
      <c r="R441" s="28">
        <f>'FINAL 2017-WP-Data'!R438</f>
        <v>0</v>
      </c>
      <c r="S441" s="28" t="str">
        <f>'FINAL 2017-WP-Data'!V438</f>
        <v>O</v>
      </c>
      <c r="AH441" s="35"/>
    </row>
    <row r="442" spans="1:34" x14ac:dyDescent="0.2">
      <c r="A442" s="28">
        <f>'FINAL 2017-WP-Data'!S439</f>
        <v>0</v>
      </c>
      <c r="B442" s="28">
        <f>'FINAL 2017-WP-Data'!T439</f>
        <v>0</v>
      </c>
      <c r="C442" s="28">
        <f>'FINAL 2017-WP-Data'!U439</f>
        <v>0</v>
      </c>
      <c r="D442" s="28" t="str">
        <f>'FINAL 2017-WP-Data'!P439</f>
        <v>000000000</v>
      </c>
      <c r="E442" s="28" t="str">
        <f>'FINAL 2017-WP-Data'!Q439</f>
        <v>120950852RT0001</v>
      </c>
      <c r="F442" s="28" t="str">
        <f>'FINAL 2017-WP-Data'!D439</f>
        <v>TGO Consulting Inc</v>
      </c>
      <c r="G442" s="28">
        <f>'FINAL 2017-WP-Data'!E439</f>
        <v>0</v>
      </c>
      <c r="H442" s="28" t="str">
        <f>'FINAL 2017-WP-Data'!M439</f>
        <v>3</v>
      </c>
      <c r="I442" s="28" t="str">
        <f>'FINAL 2017-WP-Data'!F439</f>
        <v>140 Renfrew Dr North Suite 120</v>
      </c>
      <c r="J442" s="28">
        <f>'FINAL 2017-WP-Data'!G439</f>
        <v>0</v>
      </c>
      <c r="K442" s="28" t="str">
        <f>'FINAL 2017-WP-Data'!H439</f>
        <v>Markham</v>
      </c>
      <c r="L442" s="28" t="str">
        <f>'FINAL 2017-WP-Data'!I439</f>
        <v>ON</v>
      </c>
      <c r="M442" s="28" t="str">
        <f>'FINAL 2017-WP-Data'!K439</f>
        <v>Can</v>
      </c>
      <c r="N442" s="59" t="str">
        <f>SUBSTITUTE('FINAL 2017-WP-Data'!J439, " ", "")</f>
        <v>L3R6B3</v>
      </c>
      <c r="O442" s="28" t="s">
        <v>2529</v>
      </c>
      <c r="P442" s="56">
        <f>'FINAL 2017-WP-Data'!N439</f>
        <v>174904.22</v>
      </c>
      <c r="Q442" s="56">
        <f>'FINAL 2017-WP-Data'!O439</f>
        <v>0</v>
      </c>
      <c r="R442" s="28">
        <f>'FINAL 2017-WP-Data'!R439</f>
        <v>0</v>
      </c>
      <c r="S442" s="28" t="str">
        <f>'FINAL 2017-WP-Data'!V439</f>
        <v>O</v>
      </c>
      <c r="AH442" s="35"/>
    </row>
    <row r="443" spans="1:34" x14ac:dyDescent="0.2">
      <c r="A443" s="28">
        <f>'FINAL 2017-WP-Data'!S440</f>
        <v>0</v>
      </c>
      <c r="B443" s="28">
        <f>'FINAL 2017-WP-Data'!T440</f>
        <v>0</v>
      </c>
      <c r="C443" s="28">
        <f>'FINAL 2017-WP-Data'!U440</f>
        <v>0</v>
      </c>
      <c r="D443" s="28" t="str">
        <f>'FINAL 2017-WP-Data'!P440</f>
        <v>000000000</v>
      </c>
      <c r="E443" s="28" t="str">
        <f>'FINAL 2017-WP-Data'!Q440</f>
        <v>859785875RT0001</v>
      </c>
      <c r="F443" s="28" t="str">
        <f>'FINAL 2017-WP-Data'!D440</f>
        <v>Minto Properties Inc</v>
      </c>
      <c r="G443" s="28">
        <f>'FINAL 2017-WP-Data'!E440</f>
        <v>0</v>
      </c>
      <c r="H443" s="28" t="str">
        <f>'FINAL 2017-WP-Data'!M440</f>
        <v>3</v>
      </c>
      <c r="I443" s="28" t="str">
        <f>'FINAL 2017-WP-Data'!F440</f>
        <v>61 Yorkville Avenue</v>
      </c>
      <c r="J443" s="28">
        <f>'FINAL 2017-WP-Data'!G440</f>
        <v>0</v>
      </c>
      <c r="K443" s="28" t="str">
        <f>'FINAL 2017-WP-Data'!H440</f>
        <v>Toronto</v>
      </c>
      <c r="L443" s="28" t="str">
        <f>'FINAL 2017-WP-Data'!I440</f>
        <v>ON</v>
      </c>
      <c r="M443" s="28" t="str">
        <f>'FINAL 2017-WP-Data'!K440</f>
        <v>Can</v>
      </c>
      <c r="N443" s="59" t="str">
        <f>SUBSTITUTE('FINAL 2017-WP-Data'!J440, " ", "")</f>
        <v>M5R1B7</v>
      </c>
      <c r="O443" s="28" t="s">
        <v>2529</v>
      </c>
      <c r="P443" s="56">
        <f>'FINAL 2017-WP-Data'!N440</f>
        <v>175780</v>
      </c>
      <c r="Q443" s="56">
        <f>'FINAL 2017-WP-Data'!O440</f>
        <v>0</v>
      </c>
      <c r="R443" s="28">
        <f>'FINAL 2017-WP-Data'!R440</f>
        <v>0</v>
      </c>
      <c r="S443" s="28" t="str">
        <f>'FINAL 2017-WP-Data'!V440</f>
        <v>O</v>
      </c>
      <c r="AH443" s="35"/>
    </row>
    <row r="444" spans="1:34" x14ac:dyDescent="0.2">
      <c r="A444" s="28">
        <f>'FINAL 2017-WP-Data'!S441</f>
        <v>0</v>
      </c>
      <c r="B444" s="28">
        <f>'FINAL 2017-WP-Data'!T441</f>
        <v>0</v>
      </c>
      <c r="C444" s="28">
        <f>'FINAL 2017-WP-Data'!U441</f>
        <v>0</v>
      </c>
      <c r="D444" s="28" t="str">
        <f>'FINAL 2017-WP-Data'!P441</f>
        <v>000000000</v>
      </c>
      <c r="E444" s="28" t="str">
        <f>'FINAL 2017-WP-Data'!Q441</f>
        <v>816482814RT0001</v>
      </c>
      <c r="F444" s="28" t="str">
        <f>'FINAL 2017-WP-Data'!D441</f>
        <v>APRICOT &amp; HERBS CATERING INC.</v>
      </c>
      <c r="G444" s="28">
        <f>'FINAL 2017-WP-Data'!E441</f>
        <v>0</v>
      </c>
      <c r="H444" s="28" t="str">
        <f>'FINAL 2017-WP-Data'!M441</f>
        <v>3</v>
      </c>
      <c r="I444" s="28" t="str">
        <f>'FINAL 2017-WP-Data'!F441</f>
        <v>5-125 Commerce Valley Dr. West</v>
      </c>
      <c r="J444" s="28">
        <f>'FINAL 2017-WP-Data'!G441</f>
        <v>0</v>
      </c>
      <c r="K444" s="28" t="str">
        <f>'FINAL 2017-WP-Data'!H441</f>
        <v>Markham</v>
      </c>
      <c r="L444" s="28" t="str">
        <f>'FINAL 2017-WP-Data'!I441</f>
        <v>ON</v>
      </c>
      <c r="M444" s="28" t="str">
        <f>'FINAL 2017-WP-Data'!K441</f>
        <v>Can</v>
      </c>
      <c r="N444" s="59" t="str">
        <f>SUBSTITUTE('FINAL 2017-WP-Data'!J441, " ", "")</f>
        <v>L3T7W4</v>
      </c>
      <c r="O444" s="28" t="s">
        <v>2529</v>
      </c>
      <c r="P444" s="56">
        <f>'FINAL 2017-WP-Data'!N441</f>
        <v>178548.64</v>
      </c>
      <c r="Q444" s="56">
        <f>'FINAL 2017-WP-Data'!O441</f>
        <v>48843.590000000011</v>
      </c>
      <c r="R444" s="28">
        <f>'FINAL 2017-WP-Data'!R441</f>
        <v>0</v>
      </c>
      <c r="S444" s="28" t="str">
        <f>'FINAL 2017-WP-Data'!V441</f>
        <v>O</v>
      </c>
      <c r="AH444" s="35"/>
    </row>
    <row r="445" spans="1:34" x14ac:dyDescent="0.2">
      <c r="A445" s="28">
        <f>'FINAL 2017-WP-Data'!S442</f>
        <v>0</v>
      </c>
      <c r="B445" s="28">
        <f>'FINAL 2017-WP-Data'!T442</f>
        <v>0</v>
      </c>
      <c r="C445" s="28">
        <f>'FINAL 2017-WP-Data'!U442</f>
        <v>0</v>
      </c>
      <c r="D445" s="28" t="str">
        <f>'FINAL 2017-WP-Data'!P442</f>
        <v>000000000</v>
      </c>
      <c r="E445" s="28" t="str">
        <f>'FINAL 2017-WP-Data'!Q442</f>
        <v>807249503RT0001</v>
      </c>
      <c r="F445" s="28" t="str">
        <f>'FINAL 2017-WP-Data'!D442</f>
        <v>FTSE TMX Global Debt Capital</v>
      </c>
      <c r="G445" s="28">
        <f>'FINAL 2017-WP-Data'!E442</f>
        <v>0</v>
      </c>
      <c r="H445" s="28" t="str">
        <f>'FINAL 2017-WP-Data'!M442</f>
        <v>3</v>
      </c>
      <c r="I445" s="28" t="str">
        <f>'FINAL 2017-WP-Data'!F442</f>
        <v>70 York Street Suite 1520</v>
      </c>
      <c r="J445" s="28">
        <f>'FINAL 2017-WP-Data'!G442</f>
        <v>0</v>
      </c>
      <c r="K445" s="28" t="str">
        <f>'FINAL 2017-WP-Data'!H442</f>
        <v>Toronto</v>
      </c>
      <c r="L445" s="28" t="str">
        <f>'FINAL 2017-WP-Data'!I442</f>
        <v>ON</v>
      </c>
      <c r="M445" s="28" t="str">
        <f>'FINAL 2017-WP-Data'!K442</f>
        <v>Can</v>
      </c>
      <c r="N445" s="59" t="str">
        <f>SUBSTITUTE('FINAL 2017-WP-Data'!J442, " ", "")</f>
        <v>M5J1S9</v>
      </c>
      <c r="O445" s="28" t="s">
        <v>2529</v>
      </c>
      <c r="P445" s="56">
        <f>'FINAL 2017-WP-Data'!N442</f>
        <v>178970</v>
      </c>
      <c r="Q445" s="56">
        <f>'FINAL 2017-WP-Data'!O442</f>
        <v>0</v>
      </c>
      <c r="R445" s="28">
        <f>'FINAL 2017-WP-Data'!R442</f>
        <v>0</v>
      </c>
      <c r="S445" s="28" t="str">
        <f>'FINAL 2017-WP-Data'!V442</f>
        <v>O</v>
      </c>
      <c r="AH445" s="35"/>
    </row>
    <row r="446" spans="1:34" x14ac:dyDescent="0.2">
      <c r="A446" s="28">
        <f>'FINAL 2017-WP-Data'!S443</f>
        <v>0</v>
      </c>
      <c r="B446" s="28">
        <f>'FINAL 2017-WP-Data'!T443</f>
        <v>0</v>
      </c>
      <c r="C446" s="28">
        <f>'FINAL 2017-WP-Data'!U443</f>
        <v>0</v>
      </c>
      <c r="D446" s="28" t="str">
        <f>'FINAL 2017-WP-Data'!P443</f>
        <v>000000000</v>
      </c>
      <c r="E446" s="28" t="str">
        <f>'FINAL 2017-WP-Data'!Q443</f>
        <v>897888202RT0001</v>
      </c>
      <c r="F446" s="28" t="str">
        <f>'FINAL 2017-WP-Data'!D443</f>
        <v>KPMG Law LLP</v>
      </c>
      <c r="G446" s="28">
        <f>'FINAL 2017-WP-Data'!E443</f>
        <v>0</v>
      </c>
      <c r="H446" s="28" t="str">
        <f>'FINAL 2017-WP-Data'!M443</f>
        <v>4</v>
      </c>
      <c r="I446" s="28" t="str">
        <f>'FINAL 2017-WP-Data'!F443</f>
        <v>401 Bay Street Suite 3000</v>
      </c>
      <c r="J446" s="28">
        <f>'FINAL 2017-WP-Data'!G443</f>
        <v>0</v>
      </c>
      <c r="K446" s="28" t="str">
        <f>'FINAL 2017-WP-Data'!H443</f>
        <v>Toronto</v>
      </c>
      <c r="L446" s="28" t="str">
        <f>'FINAL 2017-WP-Data'!I443</f>
        <v>ON</v>
      </c>
      <c r="M446" s="28" t="str">
        <f>'FINAL 2017-WP-Data'!K443</f>
        <v>Can</v>
      </c>
      <c r="N446" s="59" t="str">
        <f>SUBSTITUTE('FINAL 2017-WP-Data'!J443, " ", "")</f>
        <v>M5H2Y4</v>
      </c>
      <c r="O446" s="28" t="s">
        <v>2529</v>
      </c>
      <c r="P446" s="56">
        <f>'FINAL 2017-WP-Data'!N443</f>
        <v>179361.05000000002</v>
      </c>
      <c r="Q446" s="56">
        <f>'FINAL 2017-WP-Data'!O443</f>
        <v>0</v>
      </c>
      <c r="R446" s="28">
        <f>'FINAL 2017-WP-Data'!R443</f>
        <v>0</v>
      </c>
      <c r="S446" s="28" t="str">
        <f>'FINAL 2017-WP-Data'!V443</f>
        <v>O</v>
      </c>
      <c r="AH446" s="35"/>
    </row>
    <row r="447" spans="1:34" x14ac:dyDescent="0.2">
      <c r="A447" s="28">
        <f>'FINAL 2017-WP-Data'!S444</f>
        <v>0</v>
      </c>
      <c r="B447" s="28">
        <f>'FINAL 2017-WP-Data'!T444</f>
        <v>0</v>
      </c>
      <c r="C447" s="28">
        <f>'FINAL 2017-WP-Data'!U444</f>
        <v>0</v>
      </c>
      <c r="D447" s="28" t="str">
        <f>'FINAL 2017-WP-Data'!P444</f>
        <v>000000000</v>
      </c>
      <c r="E447" s="28" t="str">
        <f>'FINAL 2017-WP-Data'!Q444</f>
        <v>861387579RT0001</v>
      </c>
      <c r="F447" s="28" t="str">
        <f>'FINAL 2017-WP-Data'!D444</f>
        <v>SterlingBackcheck Canada Corp.</v>
      </c>
      <c r="G447" s="28">
        <f>'FINAL 2017-WP-Data'!E444</f>
        <v>0</v>
      </c>
      <c r="H447" s="28" t="str">
        <f>'FINAL 2017-WP-Data'!M444</f>
        <v>3</v>
      </c>
      <c r="I447" s="28" t="str">
        <f>'FINAL 2017-WP-Data'!F444</f>
        <v>Suite 200 - 19433 96th Avenue</v>
      </c>
      <c r="J447" s="28">
        <f>'FINAL 2017-WP-Data'!G444</f>
        <v>0</v>
      </c>
      <c r="K447" s="28" t="str">
        <f>'FINAL 2017-WP-Data'!H444</f>
        <v>Surrey</v>
      </c>
      <c r="L447" s="28" t="str">
        <f>'FINAL 2017-WP-Data'!I444</f>
        <v>BC</v>
      </c>
      <c r="M447" s="28" t="str">
        <f>'FINAL 2017-WP-Data'!K444</f>
        <v>Can</v>
      </c>
      <c r="N447" s="59" t="str">
        <f>SUBSTITUTE('FINAL 2017-WP-Data'!J444, " ", "")</f>
        <v>V4N4C4</v>
      </c>
      <c r="O447" s="28" t="s">
        <v>2529</v>
      </c>
      <c r="P447" s="56">
        <f>'FINAL 2017-WP-Data'!N444</f>
        <v>186288.88</v>
      </c>
      <c r="Q447" s="56">
        <f>'FINAL 2017-WP-Data'!O444</f>
        <v>0</v>
      </c>
      <c r="R447" s="28">
        <f>'FINAL 2017-WP-Data'!R444</f>
        <v>0</v>
      </c>
      <c r="S447" s="28" t="str">
        <f>'FINAL 2017-WP-Data'!V444</f>
        <v>O</v>
      </c>
      <c r="AH447" s="35"/>
    </row>
    <row r="448" spans="1:34" x14ac:dyDescent="0.2">
      <c r="A448" s="28">
        <f>'FINAL 2017-WP-Data'!S445</f>
        <v>0</v>
      </c>
      <c r="B448" s="28">
        <f>'FINAL 2017-WP-Data'!T445</f>
        <v>0</v>
      </c>
      <c r="C448" s="28">
        <f>'FINAL 2017-WP-Data'!U445</f>
        <v>0</v>
      </c>
      <c r="D448" s="28" t="str">
        <f>'FINAL 2017-WP-Data'!P445</f>
        <v>000000000</v>
      </c>
      <c r="E448" s="28" t="str">
        <f>'FINAL 2017-WP-Data'!Q445</f>
        <v>773152525RT0001</v>
      </c>
      <c r="F448" s="28" t="str">
        <f>'FINAL 2017-WP-Data'!D445</f>
        <v>NVK TECHNOLOGIES INC.</v>
      </c>
      <c r="G448" s="28">
        <f>'FINAL 2017-WP-Data'!E445</f>
        <v>0</v>
      </c>
      <c r="H448" s="28">
        <f>'FINAL 2017-WP-Data'!M445</f>
        <v>3</v>
      </c>
      <c r="I448" s="28" t="str">
        <f>'FINAL 2017-WP-Data'!F445</f>
        <v>177 LINUS ROAD, SUITE 703</v>
      </c>
      <c r="J448" s="28">
        <f>'FINAL 2017-WP-Data'!G445</f>
        <v>0</v>
      </c>
      <c r="K448" s="28" t="str">
        <f>'FINAL 2017-WP-Data'!H445</f>
        <v>Toronto</v>
      </c>
      <c r="L448" s="28" t="str">
        <f>'FINAL 2017-WP-Data'!I445</f>
        <v>ON</v>
      </c>
      <c r="M448" s="28" t="str">
        <f>'FINAL 2017-WP-Data'!K445</f>
        <v>Can</v>
      </c>
      <c r="N448" s="59" t="str">
        <f>SUBSTITUTE('FINAL 2017-WP-Data'!J445, " ", "")</f>
        <v>M2J4S5</v>
      </c>
      <c r="O448" s="28" t="s">
        <v>2529</v>
      </c>
      <c r="P448" s="56">
        <f>'FINAL 2017-WP-Data'!N445</f>
        <v>187625</v>
      </c>
      <c r="Q448" s="56">
        <f>'FINAL 2017-WP-Data'!O445</f>
        <v>0</v>
      </c>
      <c r="R448" s="28">
        <f>'FINAL 2017-WP-Data'!R445</f>
        <v>0</v>
      </c>
      <c r="S448" s="28" t="str">
        <f>'FINAL 2017-WP-Data'!V445</f>
        <v>O</v>
      </c>
      <c r="AH448" s="35"/>
    </row>
    <row r="449" spans="1:34" x14ac:dyDescent="0.2">
      <c r="A449" s="28">
        <f>'FINAL 2017-WP-Data'!S446</f>
        <v>0</v>
      </c>
      <c r="B449" s="28">
        <f>'FINAL 2017-WP-Data'!T446</f>
        <v>0</v>
      </c>
      <c r="C449" s="28">
        <f>'FINAL 2017-WP-Data'!U446</f>
        <v>0</v>
      </c>
      <c r="D449" s="28" t="str">
        <f>'FINAL 2017-WP-Data'!P446</f>
        <v>000000000</v>
      </c>
      <c r="E449" s="28" t="str">
        <f>'FINAL 2017-WP-Data'!Q446</f>
        <v>808170369RT0001</v>
      </c>
      <c r="F449" s="28" t="str">
        <f>'FINAL 2017-WP-Data'!D446</f>
        <v>Sourced Group Inc.</v>
      </c>
      <c r="G449" s="28">
        <f>'FINAL 2017-WP-Data'!E446</f>
        <v>0</v>
      </c>
      <c r="H449" s="28" t="str">
        <f>'FINAL 2017-WP-Data'!M446</f>
        <v>3</v>
      </c>
      <c r="I449" s="28" t="str">
        <f>'FINAL 2017-WP-Data'!F446</f>
        <v>642 King Street W. Suite 400</v>
      </c>
      <c r="J449" s="28">
        <f>'FINAL 2017-WP-Data'!G446</f>
        <v>0</v>
      </c>
      <c r="K449" s="28" t="str">
        <f>'FINAL 2017-WP-Data'!H446</f>
        <v>Toronto</v>
      </c>
      <c r="L449" s="28" t="str">
        <f>'FINAL 2017-WP-Data'!I446</f>
        <v>ON</v>
      </c>
      <c r="M449" s="28" t="str">
        <f>'FINAL 2017-WP-Data'!K446</f>
        <v>Can</v>
      </c>
      <c r="N449" s="59" t="str">
        <f>SUBSTITUTE('FINAL 2017-WP-Data'!J446, " ", "")</f>
        <v>M5V1M7</v>
      </c>
      <c r="O449" s="28" t="s">
        <v>2529</v>
      </c>
      <c r="P449" s="56">
        <f>'FINAL 2017-WP-Data'!N446</f>
        <v>188100.03</v>
      </c>
      <c r="Q449" s="56">
        <f>'FINAL 2017-WP-Data'!O446</f>
        <v>0</v>
      </c>
      <c r="R449" s="28">
        <f>'FINAL 2017-WP-Data'!R446</f>
        <v>0</v>
      </c>
      <c r="S449" s="28" t="str">
        <f>'FINAL 2017-WP-Data'!V446</f>
        <v>O</v>
      </c>
      <c r="AH449" s="35"/>
    </row>
    <row r="450" spans="1:34" x14ac:dyDescent="0.2">
      <c r="A450" s="28">
        <f>'FINAL 2017-WP-Data'!S447</f>
        <v>0</v>
      </c>
      <c r="B450" s="28">
        <f>'FINAL 2017-WP-Data'!T447</f>
        <v>0</v>
      </c>
      <c r="C450" s="28">
        <f>'FINAL 2017-WP-Data'!U447</f>
        <v>0</v>
      </c>
      <c r="D450" s="28" t="str">
        <f>'FINAL 2017-WP-Data'!P447</f>
        <v>000000000</v>
      </c>
      <c r="E450" s="28" t="str">
        <f>'FINAL 2017-WP-Data'!Q447</f>
        <v>870050465RT0001</v>
      </c>
      <c r="F450" s="28" t="str">
        <f>'FINAL 2017-WP-Data'!D447</f>
        <v>Innovative Research Group Inc</v>
      </c>
      <c r="G450" s="28">
        <f>'FINAL 2017-WP-Data'!E447</f>
        <v>0</v>
      </c>
      <c r="H450" s="28" t="str">
        <f>'FINAL 2017-WP-Data'!M447</f>
        <v>3</v>
      </c>
      <c r="I450" s="28" t="str">
        <f>'FINAL 2017-WP-Data'!F447</f>
        <v>56 The Esplanade Suite 310</v>
      </c>
      <c r="J450" s="28">
        <f>'FINAL 2017-WP-Data'!G447</f>
        <v>0</v>
      </c>
      <c r="K450" s="28" t="str">
        <f>'FINAL 2017-WP-Data'!H447</f>
        <v>Toronto</v>
      </c>
      <c r="L450" s="28" t="str">
        <f>'FINAL 2017-WP-Data'!I447</f>
        <v>ON</v>
      </c>
      <c r="M450" s="28" t="str">
        <f>'FINAL 2017-WP-Data'!K447</f>
        <v>Can</v>
      </c>
      <c r="N450" s="59" t="str">
        <f>SUBSTITUTE('FINAL 2017-WP-Data'!J447, " ", "")</f>
        <v>M5E1A7</v>
      </c>
      <c r="O450" s="28" t="s">
        <v>2529</v>
      </c>
      <c r="P450" s="56">
        <f>'FINAL 2017-WP-Data'!N447</f>
        <v>193723.15</v>
      </c>
      <c r="Q450" s="56">
        <f>'FINAL 2017-WP-Data'!O447</f>
        <v>0</v>
      </c>
      <c r="R450" s="28">
        <f>'FINAL 2017-WP-Data'!R447</f>
        <v>0</v>
      </c>
      <c r="S450" s="28" t="str">
        <f>'FINAL 2017-WP-Data'!V447</f>
        <v>O</v>
      </c>
      <c r="AH450" s="35"/>
    </row>
    <row r="451" spans="1:34" x14ac:dyDescent="0.2">
      <c r="A451" s="28">
        <f>'FINAL 2017-WP-Data'!S448</f>
        <v>0</v>
      </c>
      <c r="B451" s="28">
        <f>'FINAL 2017-WP-Data'!T448</f>
        <v>0</v>
      </c>
      <c r="C451" s="28">
        <f>'FINAL 2017-WP-Data'!U448</f>
        <v>0</v>
      </c>
      <c r="D451" s="28" t="str">
        <f>'FINAL 2017-WP-Data'!P448</f>
        <v>000000000</v>
      </c>
      <c r="E451" s="28" t="str">
        <f>'FINAL 2017-WP-Data'!Q448</f>
        <v>888934189RT0001</v>
      </c>
      <c r="F451" s="28" t="str">
        <f>'FINAL 2017-WP-Data'!D448</f>
        <v>Strategic Horizons Inc.</v>
      </c>
      <c r="G451" s="28">
        <f>'FINAL 2017-WP-Data'!E448</f>
        <v>0</v>
      </c>
      <c r="H451" s="28" t="str">
        <f>'FINAL 2017-WP-Data'!M448</f>
        <v>3</v>
      </c>
      <c r="I451" s="28" t="str">
        <f>'FINAL 2017-WP-Data'!F448</f>
        <v>1121 Valley Mist Court</v>
      </c>
      <c r="J451" s="28" t="str">
        <f>'FINAL 2017-WP-Data'!G448</f>
        <v>Suite 205</v>
      </c>
      <c r="K451" s="28" t="str">
        <f>'FINAL 2017-WP-Data'!H448</f>
        <v>Oakville</v>
      </c>
      <c r="L451" s="28" t="str">
        <f>'FINAL 2017-WP-Data'!I448</f>
        <v>ON</v>
      </c>
      <c r="M451" s="28" t="str">
        <f>'FINAL 2017-WP-Data'!K448</f>
        <v>Can</v>
      </c>
      <c r="N451" s="59" t="str">
        <f>SUBSTITUTE('FINAL 2017-WP-Data'!J448, " ", "")</f>
        <v>L6M3L8</v>
      </c>
      <c r="O451" s="28" t="s">
        <v>2529</v>
      </c>
      <c r="P451" s="56">
        <f>'FINAL 2017-WP-Data'!N448</f>
        <v>193876</v>
      </c>
      <c r="Q451" s="56">
        <f>'FINAL 2017-WP-Data'!O448</f>
        <v>0</v>
      </c>
      <c r="R451" s="28">
        <f>'FINAL 2017-WP-Data'!R448</f>
        <v>0</v>
      </c>
      <c r="S451" s="28" t="str">
        <f>'FINAL 2017-WP-Data'!V448</f>
        <v>O</v>
      </c>
      <c r="AH451" s="35"/>
    </row>
    <row r="452" spans="1:34" x14ac:dyDescent="0.2">
      <c r="A452" s="28">
        <f>'FINAL 2017-WP-Data'!S449</f>
        <v>0</v>
      </c>
      <c r="B452" s="28">
        <f>'FINAL 2017-WP-Data'!T449</f>
        <v>0</v>
      </c>
      <c r="C452" s="28">
        <f>'FINAL 2017-WP-Data'!U449</f>
        <v>0</v>
      </c>
      <c r="D452" s="28" t="str">
        <f>'FINAL 2017-WP-Data'!P449</f>
        <v>000000000</v>
      </c>
      <c r="E452" s="28" t="str">
        <f>'FINAL 2017-WP-Data'!Q449</f>
        <v>894032192RT0001</v>
      </c>
      <c r="F452" s="28" t="str">
        <f>'FINAL 2017-WP-Data'!D449</f>
        <v>Grand &amp; Toy Limited</v>
      </c>
      <c r="G452" s="28">
        <f>'FINAL 2017-WP-Data'!E449</f>
        <v>0</v>
      </c>
      <c r="H452" s="28" t="str">
        <f>'FINAL 2017-WP-Data'!M449</f>
        <v>3</v>
      </c>
      <c r="I452" s="28" t="str">
        <f>'FINAL 2017-WP-Data'!F449</f>
        <v>P.O. Box 5500</v>
      </c>
      <c r="J452" s="28">
        <f>'FINAL 2017-WP-Data'!G449</f>
        <v>0</v>
      </c>
      <c r="K452" s="28" t="str">
        <f>'FINAL 2017-WP-Data'!H449</f>
        <v>Don Mills</v>
      </c>
      <c r="L452" s="28" t="str">
        <f>'FINAL 2017-WP-Data'!I449</f>
        <v>ON</v>
      </c>
      <c r="M452" s="28" t="str">
        <f>'FINAL 2017-WP-Data'!K449</f>
        <v>Can</v>
      </c>
      <c r="N452" s="59" t="str">
        <f>SUBSTITUTE('FINAL 2017-WP-Data'!J449, " ", "")</f>
        <v>M3C3L5</v>
      </c>
      <c r="O452" s="28" t="s">
        <v>2529</v>
      </c>
      <c r="P452" s="56">
        <f>'FINAL 2017-WP-Data'!N449</f>
        <v>194267.41999999998</v>
      </c>
      <c r="Q452" s="56">
        <f>'FINAL 2017-WP-Data'!O449</f>
        <v>15045.96</v>
      </c>
      <c r="R452" s="28">
        <f>'FINAL 2017-WP-Data'!R449</f>
        <v>0</v>
      </c>
      <c r="S452" s="28" t="str">
        <f>'FINAL 2017-WP-Data'!V449</f>
        <v>O</v>
      </c>
      <c r="AH452" s="35"/>
    </row>
    <row r="453" spans="1:34" x14ac:dyDescent="0.2">
      <c r="A453" s="28">
        <f>'FINAL 2017-WP-Data'!S450</f>
        <v>0</v>
      </c>
      <c r="B453" s="28">
        <f>'FINAL 2017-WP-Data'!T450</f>
        <v>0</v>
      </c>
      <c r="C453" s="28">
        <f>'FINAL 2017-WP-Data'!U450</f>
        <v>0</v>
      </c>
      <c r="D453" s="28" t="str">
        <f>'FINAL 2017-WP-Data'!P450</f>
        <v>000000000</v>
      </c>
      <c r="E453" s="28" t="str">
        <f>'FINAL 2017-WP-Data'!Q450</f>
        <v>782951297RT0001</v>
      </c>
      <c r="F453" s="28" t="str">
        <f>'FINAL 2017-WP-Data'!D450</f>
        <v>HOWE&amp;WYE INC.</v>
      </c>
      <c r="G453" s="28">
        <f>'FINAL 2017-WP-Data'!E450</f>
        <v>0</v>
      </c>
      <c r="H453" s="28">
        <f>'FINAL 2017-WP-Data'!M450</f>
        <v>3</v>
      </c>
      <c r="I453" s="28" t="str">
        <f>'FINAL 2017-WP-Data'!F450</f>
        <v>58 LAMB AVE.</v>
      </c>
      <c r="J453" s="28">
        <f>'FINAL 2017-WP-Data'!G450</f>
        <v>0</v>
      </c>
      <c r="K453" s="28" t="str">
        <f>'FINAL 2017-WP-Data'!H450</f>
        <v>Toronto</v>
      </c>
      <c r="L453" s="28" t="str">
        <f>'FINAL 2017-WP-Data'!I450</f>
        <v>ON</v>
      </c>
      <c r="M453" s="28" t="str">
        <f>'FINAL 2017-WP-Data'!K450</f>
        <v>Can</v>
      </c>
      <c r="N453" s="59" t="str">
        <f>SUBSTITUTE('FINAL 2017-WP-Data'!J450, " ", "")</f>
        <v>M4J4M3</v>
      </c>
      <c r="O453" s="28" t="s">
        <v>2529</v>
      </c>
      <c r="P453" s="56">
        <f>'FINAL 2017-WP-Data'!N450</f>
        <v>195364.11</v>
      </c>
      <c r="Q453" s="56">
        <f>'FINAL 2017-WP-Data'!O450</f>
        <v>0</v>
      </c>
      <c r="R453" s="28">
        <f>'FINAL 2017-WP-Data'!R450</f>
        <v>0</v>
      </c>
      <c r="S453" s="28" t="str">
        <f>'FINAL 2017-WP-Data'!V450</f>
        <v>O</v>
      </c>
      <c r="AH453" s="35"/>
    </row>
    <row r="454" spans="1:34" x14ac:dyDescent="0.2">
      <c r="A454" s="28">
        <f>'FINAL 2017-WP-Data'!S451</f>
        <v>0</v>
      </c>
      <c r="B454" s="28">
        <f>'FINAL 2017-WP-Data'!T451</f>
        <v>0</v>
      </c>
      <c r="C454" s="28">
        <f>'FINAL 2017-WP-Data'!U451</f>
        <v>0</v>
      </c>
      <c r="D454" s="28" t="str">
        <f>'FINAL 2017-WP-Data'!P451</f>
        <v>000000000</v>
      </c>
      <c r="E454" s="28" t="str">
        <f>'FINAL 2017-WP-Data'!Q451</f>
        <v>000000000RT0001</v>
      </c>
      <c r="F454" s="28" t="str">
        <f>'FINAL 2017-WP-Data'!D451</f>
        <v>THE CORPORATION OF MASSEY HALL</v>
      </c>
      <c r="G454" s="28" t="str">
        <f>'FINAL 2017-WP-Data'!E451</f>
        <v>AND ROY THOMSON HALL</v>
      </c>
      <c r="H454" s="28">
        <f>'FINAL 2017-WP-Data'!M451</f>
        <v>3</v>
      </c>
      <c r="I454" s="28" t="str">
        <f>'FINAL 2017-WP-Data'!F451</f>
        <v>60 SIMCOE STREET</v>
      </c>
      <c r="J454" s="28">
        <f>'FINAL 2017-WP-Data'!G451</f>
        <v>0</v>
      </c>
      <c r="K454" s="28" t="str">
        <f>'FINAL 2017-WP-Data'!H451</f>
        <v>Toronto</v>
      </c>
      <c r="L454" s="28" t="str">
        <f>'FINAL 2017-WP-Data'!I451</f>
        <v>ON</v>
      </c>
      <c r="M454" s="28" t="str">
        <f>'FINAL 2017-WP-Data'!K451</f>
        <v>Can</v>
      </c>
      <c r="N454" s="59" t="str">
        <f>SUBSTITUTE('FINAL 2017-WP-Data'!J451, " ", "")</f>
        <v>M5J2H5</v>
      </c>
      <c r="O454" s="28" t="s">
        <v>2529</v>
      </c>
      <c r="P454" s="56">
        <f>'FINAL 2017-WP-Data'!N451</f>
        <v>197295.68</v>
      </c>
      <c r="Q454" s="56">
        <f>'FINAL 2017-WP-Data'!O451</f>
        <v>0</v>
      </c>
      <c r="R454" s="28">
        <f>'FINAL 2017-WP-Data'!R451</f>
        <v>0</v>
      </c>
      <c r="S454" s="28" t="str">
        <f>'FINAL 2017-WP-Data'!V451</f>
        <v>O</v>
      </c>
      <c r="AH454" s="35"/>
    </row>
    <row r="455" spans="1:34" x14ac:dyDescent="0.2">
      <c r="A455" s="28">
        <f>'FINAL 2017-WP-Data'!S452</f>
        <v>0</v>
      </c>
      <c r="B455" s="28">
        <f>'FINAL 2017-WP-Data'!T452</f>
        <v>0</v>
      </c>
      <c r="C455" s="28">
        <f>'FINAL 2017-WP-Data'!U452</f>
        <v>0</v>
      </c>
      <c r="D455" s="28" t="str">
        <f>'FINAL 2017-WP-Data'!P452</f>
        <v>000000000</v>
      </c>
      <c r="E455" s="28" t="str">
        <f>'FINAL 2017-WP-Data'!Q452</f>
        <v>847200102RT0001</v>
      </c>
      <c r="F455" s="28" t="str">
        <f>'FINAL 2017-WP-Data'!D452</f>
        <v>Zayo Canada Inc.</v>
      </c>
      <c r="G455" s="28">
        <f>'FINAL 2017-WP-Data'!E452</f>
        <v>0</v>
      </c>
      <c r="H455" s="28" t="str">
        <f>'FINAL 2017-WP-Data'!M452</f>
        <v>3</v>
      </c>
      <c r="I455" s="28" t="str">
        <f>'FINAL 2017-WP-Data'!F452</f>
        <v>PO Box 3500 Stn Main</v>
      </c>
      <c r="J455" s="28">
        <f>'FINAL 2017-WP-Data'!G452</f>
        <v>0</v>
      </c>
      <c r="K455" s="28" t="str">
        <f>'FINAL 2017-WP-Data'!H452</f>
        <v>Winnipeg</v>
      </c>
      <c r="L455" s="28" t="str">
        <f>'FINAL 2017-WP-Data'!I452</f>
        <v>MB</v>
      </c>
      <c r="M455" s="28" t="str">
        <f>'FINAL 2017-WP-Data'!K452</f>
        <v>Can</v>
      </c>
      <c r="N455" s="59" t="str">
        <f>SUBSTITUTE('FINAL 2017-WP-Data'!J452, " ", "")</f>
        <v>R3C0B7</v>
      </c>
      <c r="O455" s="28" t="s">
        <v>2529</v>
      </c>
      <c r="P455" s="56">
        <f>'FINAL 2017-WP-Data'!N452</f>
        <v>198130.84999999998</v>
      </c>
      <c r="Q455" s="56">
        <f>'FINAL 2017-WP-Data'!O452</f>
        <v>0</v>
      </c>
      <c r="R455" s="28">
        <f>'FINAL 2017-WP-Data'!R452</f>
        <v>0</v>
      </c>
      <c r="S455" s="28" t="str">
        <f>'FINAL 2017-WP-Data'!V452</f>
        <v>O</v>
      </c>
      <c r="AH455" s="35"/>
    </row>
    <row r="456" spans="1:34" x14ac:dyDescent="0.2">
      <c r="A456" s="28">
        <f>'FINAL 2017-WP-Data'!S453</f>
        <v>0</v>
      </c>
      <c r="B456" s="28">
        <f>'FINAL 2017-WP-Data'!T453</f>
        <v>0</v>
      </c>
      <c r="C456" s="28">
        <f>'FINAL 2017-WP-Data'!U453</f>
        <v>0</v>
      </c>
      <c r="D456" s="28" t="str">
        <f>'FINAL 2017-WP-Data'!P453</f>
        <v>000000000</v>
      </c>
      <c r="E456" s="28" t="str">
        <f>'FINAL 2017-WP-Data'!Q453</f>
        <v>890969249RT0001</v>
      </c>
      <c r="F456" s="28" t="str">
        <f>'FINAL 2017-WP-Data'!D453</f>
        <v>IPC Information Systems Canada</v>
      </c>
      <c r="G456" s="28">
        <f>'FINAL 2017-WP-Data'!E453</f>
        <v>0</v>
      </c>
      <c r="H456" s="28" t="str">
        <f>'FINAL 2017-WP-Data'!M453</f>
        <v>3</v>
      </c>
      <c r="I456" s="28" t="str">
        <f>'FINAL 2017-WP-Data'!F453</f>
        <v>40 University Ave Suite 1101</v>
      </c>
      <c r="J456" s="28">
        <f>'FINAL 2017-WP-Data'!G453</f>
        <v>0</v>
      </c>
      <c r="K456" s="28" t="str">
        <f>'FINAL 2017-WP-Data'!H453</f>
        <v>Toronto</v>
      </c>
      <c r="L456" s="28" t="str">
        <f>'FINAL 2017-WP-Data'!I453</f>
        <v>ON</v>
      </c>
      <c r="M456" s="28" t="str">
        <f>'FINAL 2017-WP-Data'!K453</f>
        <v>Can</v>
      </c>
      <c r="N456" s="59" t="str">
        <f>SUBSTITUTE('FINAL 2017-WP-Data'!J453, " ", "")</f>
        <v>M5J1T1</v>
      </c>
      <c r="O456" s="28" t="s">
        <v>2529</v>
      </c>
      <c r="P456" s="56">
        <f>'FINAL 2017-WP-Data'!N453</f>
        <v>201378.01</v>
      </c>
      <c r="Q456" s="56">
        <f>'FINAL 2017-WP-Data'!O453</f>
        <v>0</v>
      </c>
      <c r="R456" s="28">
        <f>'FINAL 2017-WP-Data'!R453</f>
        <v>0</v>
      </c>
      <c r="S456" s="28" t="str">
        <f>'FINAL 2017-WP-Data'!V453</f>
        <v>O</v>
      </c>
      <c r="AH456" s="35"/>
    </row>
    <row r="457" spans="1:34" x14ac:dyDescent="0.2">
      <c r="A457" s="28">
        <f>'FINAL 2017-WP-Data'!S454</f>
        <v>0</v>
      </c>
      <c r="B457" s="28">
        <f>'FINAL 2017-WP-Data'!T454</f>
        <v>0</v>
      </c>
      <c r="C457" s="28">
        <f>'FINAL 2017-WP-Data'!U454</f>
        <v>0</v>
      </c>
      <c r="D457" s="28" t="str">
        <f>'FINAL 2017-WP-Data'!P454</f>
        <v>000000000</v>
      </c>
      <c r="E457" s="28" t="str">
        <f>'FINAL 2017-WP-Data'!Q454</f>
        <v>000000000RT0001</v>
      </c>
      <c r="F457" s="28" t="str">
        <f>'FINAL 2017-WP-Data'!D454</f>
        <v>LINKEDIN IRELAND LIMITED</v>
      </c>
      <c r="G457" s="28">
        <f>'FINAL 2017-WP-Data'!E454</f>
        <v>0</v>
      </c>
      <c r="H457" s="28">
        <f>'FINAL 2017-WP-Data'!M454</f>
        <v>3</v>
      </c>
      <c r="I457" s="28" t="str">
        <f>'FINAL 2017-WP-Data'!F454</f>
        <v>C/O 913750</v>
      </c>
      <c r="J457" s="28" t="str">
        <f>'FINAL 2017-WP-Data'!G454</f>
        <v>PO BOX 4090 STN A</v>
      </c>
      <c r="K457" s="28" t="str">
        <f>'FINAL 2017-WP-Data'!H454</f>
        <v>Toronto</v>
      </c>
      <c r="L457" s="28" t="str">
        <f>'FINAL 2017-WP-Data'!I454</f>
        <v>ON</v>
      </c>
      <c r="M457" s="28" t="str">
        <f>'FINAL 2017-WP-Data'!K454</f>
        <v>Can</v>
      </c>
      <c r="N457" s="59" t="str">
        <f>SUBSTITUTE('FINAL 2017-WP-Data'!J454, " ", "")</f>
        <v>M6W0E9</v>
      </c>
      <c r="O457" s="28" t="s">
        <v>2529</v>
      </c>
      <c r="P457" s="56">
        <f>'FINAL 2017-WP-Data'!N454</f>
        <v>206831.64</v>
      </c>
      <c r="Q457" s="56">
        <f>'FINAL 2017-WP-Data'!O454</f>
        <v>0</v>
      </c>
      <c r="R457" s="28">
        <f>'FINAL 2017-WP-Data'!R454</f>
        <v>0</v>
      </c>
      <c r="S457" s="28" t="str">
        <f>'FINAL 2017-WP-Data'!V454</f>
        <v>O</v>
      </c>
      <c r="AH457" s="35"/>
    </row>
    <row r="458" spans="1:34" x14ac:dyDescent="0.2">
      <c r="A458" s="28">
        <f>'FINAL 2017-WP-Data'!S455</f>
        <v>0</v>
      </c>
      <c r="B458" s="28">
        <f>'FINAL 2017-WP-Data'!T455</f>
        <v>0</v>
      </c>
      <c r="C458" s="28">
        <f>'FINAL 2017-WP-Data'!U455</f>
        <v>0</v>
      </c>
      <c r="D458" s="28" t="str">
        <f>'FINAL 2017-WP-Data'!P455</f>
        <v>000000000</v>
      </c>
      <c r="E458" s="28" t="str">
        <f>'FINAL 2017-WP-Data'!Q455</f>
        <v>121294805RT0001</v>
      </c>
      <c r="F458" s="28" t="str">
        <f>'FINAL 2017-WP-Data'!D455</f>
        <v>The Humphrey Group Inc</v>
      </c>
      <c r="G458" s="28">
        <f>'FINAL 2017-WP-Data'!E455</f>
        <v>0</v>
      </c>
      <c r="H458" s="28" t="str">
        <f>'FINAL 2017-WP-Data'!M455</f>
        <v>3</v>
      </c>
      <c r="I458" s="28" t="str">
        <f>'FINAL 2017-WP-Data'!F455</f>
        <v>650 West Georgia Street</v>
      </c>
      <c r="J458" s="28" t="str">
        <f>'FINAL 2017-WP-Data'!G455</f>
        <v>Suite 2110 PO Box 11620</v>
      </c>
      <c r="K458" s="28" t="str">
        <f>'FINAL 2017-WP-Data'!H455</f>
        <v>Vancouver</v>
      </c>
      <c r="L458" s="28" t="str">
        <f>'FINAL 2017-WP-Data'!I455</f>
        <v>BC</v>
      </c>
      <c r="M458" s="28" t="str">
        <f>'FINAL 2017-WP-Data'!K455</f>
        <v>Can</v>
      </c>
      <c r="N458" s="59" t="str">
        <f>SUBSTITUTE('FINAL 2017-WP-Data'!J455, " ", "")</f>
        <v>V6B4N9</v>
      </c>
      <c r="O458" s="28" t="s">
        <v>2529</v>
      </c>
      <c r="P458" s="56">
        <f>'FINAL 2017-WP-Data'!N455</f>
        <v>207269.46</v>
      </c>
      <c r="Q458" s="56">
        <f>'FINAL 2017-WP-Data'!O455</f>
        <v>0</v>
      </c>
      <c r="R458" s="28">
        <f>'FINAL 2017-WP-Data'!R455</f>
        <v>0</v>
      </c>
      <c r="S458" s="28" t="str">
        <f>'FINAL 2017-WP-Data'!V455</f>
        <v>O</v>
      </c>
      <c r="AH458" s="35"/>
    </row>
    <row r="459" spans="1:34" x14ac:dyDescent="0.2">
      <c r="A459" s="28">
        <f>'FINAL 2017-WP-Data'!S456</f>
        <v>0</v>
      </c>
      <c r="B459" s="28">
        <f>'FINAL 2017-WP-Data'!T456</f>
        <v>0</v>
      </c>
      <c r="C459" s="28">
        <f>'FINAL 2017-WP-Data'!U456</f>
        <v>0</v>
      </c>
      <c r="D459" s="28" t="str">
        <f>'FINAL 2017-WP-Data'!P456</f>
        <v>000000000</v>
      </c>
      <c r="E459" s="28" t="str">
        <f>'FINAL 2017-WP-Data'!Q456</f>
        <v>869338491RT0001</v>
      </c>
      <c r="F459" s="28" t="str">
        <f>'FINAL 2017-WP-Data'!D456</f>
        <v>QA CONSULTANTS</v>
      </c>
      <c r="G459" s="28">
        <f>'FINAL 2017-WP-Data'!E456</f>
        <v>0</v>
      </c>
      <c r="H459" s="28">
        <f>'FINAL 2017-WP-Data'!M456</f>
        <v>3</v>
      </c>
      <c r="I459" s="28" t="str">
        <f>'FINAL 2017-WP-Data'!F456</f>
        <v>5700 YONGE STREET</v>
      </c>
      <c r="J459" s="28">
        <f>'FINAL 2017-WP-Data'!G456</f>
        <v>0</v>
      </c>
      <c r="K459" s="28" t="str">
        <f>'FINAL 2017-WP-Data'!H456</f>
        <v>Toronto</v>
      </c>
      <c r="L459" s="28" t="str">
        <f>'FINAL 2017-WP-Data'!I456</f>
        <v>ON</v>
      </c>
      <c r="M459" s="28" t="str">
        <f>'FINAL 2017-WP-Data'!K456</f>
        <v>Can</v>
      </c>
      <c r="N459" s="59" t="str">
        <f>SUBSTITUTE('FINAL 2017-WP-Data'!J456, " ", "")</f>
        <v>M2M4K2</v>
      </c>
      <c r="O459" s="28" t="s">
        <v>2529</v>
      </c>
      <c r="P459" s="56">
        <f>'FINAL 2017-WP-Data'!N456</f>
        <v>208765</v>
      </c>
      <c r="Q459" s="56">
        <f>'FINAL 2017-WP-Data'!O456</f>
        <v>0</v>
      </c>
      <c r="R459" s="28">
        <f>'FINAL 2017-WP-Data'!R456</f>
        <v>0</v>
      </c>
      <c r="S459" s="28" t="str">
        <f>'FINAL 2017-WP-Data'!V456</f>
        <v>O</v>
      </c>
      <c r="AH459" s="35"/>
    </row>
    <row r="460" spans="1:34" x14ac:dyDescent="0.2">
      <c r="A460" s="28">
        <f>'FINAL 2017-WP-Data'!S457</f>
        <v>0</v>
      </c>
      <c r="B460" s="28">
        <f>'FINAL 2017-WP-Data'!T457</f>
        <v>0</v>
      </c>
      <c r="C460" s="28">
        <f>'FINAL 2017-WP-Data'!U457</f>
        <v>0</v>
      </c>
      <c r="D460" s="28" t="str">
        <f>'FINAL 2017-WP-Data'!P457</f>
        <v>000000000</v>
      </c>
      <c r="E460" s="28" t="str">
        <f>'FINAL 2017-WP-Data'!Q457</f>
        <v>100298710RT0001</v>
      </c>
      <c r="F460" s="28" t="str">
        <f>'FINAL 2017-WP-Data'!D457</f>
        <v>Co-Op Cabs</v>
      </c>
      <c r="G460" s="28">
        <f>'FINAL 2017-WP-Data'!E457</f>
        <v>0</v>
      </c>
      <c r="H460" s="28" t="str">
        <f>'FINAL 2017-WP-Data'!M457</f>
        <v>3</v>
      </c>
      <c r="I460" s="28" t="str">
        <f>'FINAL 2017-WP-Data'!F457</f>
        <v>128-130 Rivalda Road</v>
      </c>
      <c r="J460" s="28">
        <f>'FINAL 2017-WP-Data'!G457</f>
        <v>0</v>
      </c>
      <c r="K460" s="28" t="str">
        <f>'FINAL 2017-WP-Data'!H457</f>
        <v>Toronto</v>
      </c>
      <c r="L460" s="28" t="str">
        <f>'FINAL 2017-WP-Data'!I457</f>
        <v>ON</v>
      </c>
      <c r="M460" s="28" t="str">
        <f>'FINAL 2017-WP-Data'!K457</f>
        <v>Can</v>
      </c>
      <c r="N460" s="59" t="str">
        <f>SUBSTITUTE('FINAL 2017-WP-Data'!J457, " ", "")</f>
        <v>M9M2M8</v>
      </c>
      <c r="O460" s="28" t="s">
        <v>2529</v>
      </c>
      <c r="P460" s="56">
        <f>'FINAL 2017-WP-Data'!N457</f>
        <v>211358.62999999998</v>
      </c>
      <c r="Q460" s="56">
        <f>'FINAL 2017-WP-Data'!O457</f>
        <v>0</v>
      </c>
      <c r="R460" s="28">
        <f>'FINAL 2017-WP-Data'!R457</f>
        <v>0</v>
      </c>
      <c r="S460" s="28" t="str">
        <f>'FINAL 2017-WP-Data'!V457</f>
        <v>O</v>
      </c>
      <c r="AH460" s="35"/>
    </row>
    <row r="461" spans="1:34" x14ac:dyDescent="0.2">
      <c r="A461" s="28">
        <f>'FINAL 2017-WP-Data'!S458</f>
        <v>0</v>
      </c>
      <c r="B461" s="28">
        <f>'FINAL 2017-WP-Data'!T458</f>
        <v>0</v>
      </c>
      <c r="C461" s="28">
        <f>'FINAL 2017-WP-Data'!U458</f>
        <v>0</v>
      </c>
      <c r="D461" s="28" t="str">
        <f>'FINAL 2017-WP-Data'!P458</f>
        <v>000000000</v>
      </c>
      <c r="E461" s="28" t="str">
        <f>'FINAL 2017-WP-Data'!Q458</f>
        <v>105216600RT0001</v>
      </c>
      <c r="F461" s="28" t="str">
        <f>'FINAL 2017-WP-Data'!D458</f>
        <v>London Life</v>
      </c>
      <c r="G461" s="28">
        <f>'FINAL 2017-WP-Data'!E458</f>
        <v>0</v>
      </c>
      <c r="H461" s="28" t="str">
        <f>'FINAL 2017-WP-Data'!M458</f>
        <v>3</v>
      </c>
      <c r="I461" s="28" t="str">
        <f>'FINAL 2017-WP-Data'!F458</f>
        <v>1850 Canada Trust Tower</v>
      </c>
      <c r="J461" s="28" t="str">
        <f>'FINAL 2017-WP-Data'!G458</f>
        <v>10104-103 Avenue</v>
      </c>
      <c r="K461" s="28" t="str">
        <f>'FINAL 2017-WP-Data'!H458</f>
        <v>Edmonton</v>
      </c>
      <c r="L461" s="28" t="str">
        <f>'FINAL 2017-WP-Data'!I458</f>
        <v>AB</v>
      </c>
      <c r="M461" s="28" t="str">
        <f>'FINAL 2017-WP-Data'!K458</f>
        <v>Can</v>
      </c>
      <c r="N461" s="59" t="str">
        <f>SUBSTITUTE('FINAL 2017-WP-Data'!J458, " ", "")</f>
        <v>T5J0H8</v>
      </c>
      <c r="O461" s="28" t="s">
        <v>2529</v>
      </c>
      <c r="P461" s="56">
        <f>'FINAL 2017-WP-Data'!N458</f>
        <v>212151.37</v>
      </c>
      <c r="Q461" s="56">
        <f>'FINAL 2017-WP-Data'!O458</f>
        <v>0</v>
      </c>
      <c r="R461" s="28">
        <f>'FINAL 2017-WP-Data'!R458</f>
        <v>0</v>
      </c>
      <c r="S461" s="28" t="str">
        <f>'FINAL 2017-WP-Data'!V458</f>
        <v>O</v>
      </c>
      <c r="AH461" s="35"/>
    </row>
    <row r="462" spans="1:34" x14ac:dyDescent="0.2">
      <c r="A462" s="28">
        <f>'FINAL 2017-WP-Data'!S459</f>
        <v>0</v>
      </c>
      <c r="B462" s="28">
        <f>'FINAL 2017-WP-Data'!T459</f>
        <v>0</v>
      </c>
      <c r="C462" s="28">
        <f>'FINAL 2017-WP-Data'!U459</f>
        <v>0</v>
      </c>
      <c r="D462" s="28" t="str">
        <f>'FINAL 2017-WP-Data'!P459</f>
        <v>000000000</v>
      </c>
      <c r="E462" s="28" t="str">
        <f>'FINAL 2017-WP-Data'!Q459</f>
        <v>832428247RT0001</v>
      </c>
      <c r="F462" s="28" t="str">
        <f>'FINAL 2017-WP-Data'!D459</f>
        <v>GDI Services (Canada) LP</v>
      </c>
      <c r="G462" s="28">
        <f>'FINAL 2017-WP-Data'!E459</f>
        <v>0</v>
      </c>
      <c r="H462" s="28" t="str">
        <f>'FINAL 2017-WP-Data'!M459</f>
        <v>4</v>
      </c>
      <c r="I462" s="28" t="str">
        <f>'FINAL 2017-WP-Data'!F459</f>
        <v>60 Worchester Road</v>
      </c>
      <c r="J462" s="28">
        <f>'FINAL 2017-WP-Data'!G459</f>
        <v>0</v>
      </c>
      <c r="K462" s="28" t="str">
        <f>'FINAL 2017-WP-Data'!H459</f>
        <v>Etobicoke</v>
      </c>
      <c r="L462" s="28" t="str">
        <f>'FINAL 2017-WP-Data'!I459</f>
        <v>ON</v>
      </c>
      <c r="M462" s="28" t="str">
        <f>'FINAL 2017-WP-Data'!K459</f>
        <v>Can</v>
      </c>
      <c r="N462" s="59" t="str">
        <f>SUBSTITUTE('FINAL 2017-WP-Data'!J459, " ", "")</f>
        <v>M5X1A3</v>
      </c>
      <c r="O462" s="28" t="s">
        <v>2529</v>
      </c>
      <c r="P462" s="56">
        <f>'FINAL 2017-WP-Data'!N459</f>
        <v>213341.61000000004</v>
      </c>
      <c r="Q462" s="56">
        <f>'FINAL 2017-WP-Data'!O459</f>
        <v>0</v>
      </c>
      <c r="R462" s="28">
        <f>'FINAL 2017-WP-Data'!R459</f>
        <v>0</v>
      </c>
      <c r="S462" s="28" t="str">
        <f>'FINAL 2017-WP-Data'!V459</f>
        <v>O</v>
      </c>
      <c r="AH462" s="35"/>
    </row>
    <row r="463" spans="1:34" x14ac:dyDescent="0.2">
      <c r="A463" s="28">
        <f>'FINAL 2017-WP-Data'!S460</f>
        <v>0</v>
      </c>
      <c r="B463" s="28">
        <f>'FINAL 2017-WP-Data'!T460</f>
        <v>0</v>
      </c>
      <c r="C463" s="28">
        <f>'FINAL 2017-WP-Data'!U460</f>
        <v>0</v>
      </c>
      <c r="D463" s="28" t="str">
        <f>'FINAL 2017-WP-Data'!P460</f>
        <v>000000000</v>
      </c>
      <c r="E463" s="28" t="str">
        <f>'FINAL 2017-WP-Data'!Q460</f>
        <v>121832950RT0001</v>
      </c>
      <c r="F463" s="28" t="str">
        <f>'FINAL 2017-WP-Data'!D460</f>
        <v>Federal Express Canada Ltd.</v>
      </c>
      <c r="G463" s="28">
        <f>'FINAL 2017-WP-Data'!E460</f>
        <v>0</v>
      </c>
      <c r="H463" s="28" t="str">
        <f>'FINAL 2017-WP-Data'!M460</f>
        <v>3</v>
      </c>
      <c r="I463" s="28" t="str">
        <f>'FINAL 2017-WP-Data'!F460</f>
        <v>P.O. Box 4626, Toronto Stn A</v>
      </c>
      <c r="J463" s="28">
        <f>'FINAL 2017-WP-Data'!G460</f>
        <v>0</v>
      </c>
      <c r="K463" s="28" t="str">
        <f>'FINAL 2017-WP-Data'!H460</f>
        <v>Toronto</v>
      </c>
      <c r="L463" s="28" t="str">
        <f>'FINAL 2017-WP-Data'!I460</f>
        <v>ON</v>
      </c>
      <c r="M463" s="28" t="str">
        <f>'FINAL 2017-WP-Data'!K460</f>
        <v>Can</v>
      </c>
      <c r="N463" s="59" t="str">
        <f>SUBSTITUTE('FINAL 2017-WP-Data'!J460, " ", "")</f>
        <v>M5W5B4</v>
      </c>
      <c r="O463" s="28" t="s">
        <v>2529</v>
      </c>
      <c r="P463" s="56">
        <f>'FINAL 2017-WP-Data'!N460</f>
        <v>227505.60999999996</v>
      </c>
      <c r="Q463" s="56">
        <f>'FINAL 2017-WP-Data'!O460</f>
        <v>0</v>
      </c>
      <c r="R463" s="28">
        <f>'FINAL 2017-WP-Data'!R460</f>
        <v>0</v>
      </c>
      <c r="S463" s="28" t="str">
        <f>'FINAL 2017-WP-Data'!V460</f>
        <v>O</v>
      </c>
      <c r="AH463" s="35"/>
    </row>
    <row r="464" spans="1:34" x14ac:dyDescent="0.2">
      <c r="A464" s="28">
        <f>'FINAL 2017-WP-Data'!S461</f>
        <v>0</v>
      </c>
      <c r="B464" s="28">
        <f>'FINAL 2017-WP-Data'!T461</f>
        <v>0</v>
      </c>
      <c r="C464" s="28">
        <f>'FINAL 2017-WP-Data'!U461</f>
        <v>0</v>
      </c>
      <c r="D464" s="28" t="str">
        <f>'FINAL 2017-WP-Data'!P461</f>
        <v>000000000</v>
      </c>
      <c r="E464" s="28" t="str">
        <f>'FINAL 2017-WP-Data'!Q461</f>
        <v>891813826RT0001</v>
      </c>
      <c r="F464" s="28" t="str">
        <f>'FINAL 2017-WP-Data'!D461</f>
        <v>Kroll Consulting Canada Co.</v>
      </c>
      <c r="G464" s="28">
        <f>'FINAL 2017-WP-Data'!E461</f>
        <v>0</v>
      </c>
      <c r="H464" s="28" t="str">
        <f>'FINAL 2017-WP-Data'!M461</f>
        <v>3</v>
      </c>
      <c r="I464" s="28" t="str">
        <f>'FINAL 2017-WP-Data'!F461</f>
        <v>70 University Avenue Suite 200</v>
      </c>
      <c r="J464" s="28">
        <f>'FINAL 2017-WP-Data'!G461</f>
        <v>0</v>
      </c>
      <c r="K464" s="28" t="str">
        <f>'FINAL 2017-WP-Data'!H461</f>
        <v>Toronto</v>
      </c>
      <c r="L464" s="28" t="str">
        <f>'FINAL 2017-WP-Data'!I461</f>
        <v>ON</v>
      </c>
      <c r="M464" s="28" t="str">
        <f>'FINAL 2017-WP-Data'!K461</f>
        <v>Can</v>
      </c>
      <c r="N464" s="59" t="str">
        <f>SUBSTITUTE('FINAL 2017-WP-Data'!J461, " ", "")</f>
        <v>M5J2M4</v>
      </c>
      <c r="O464" s="28" t="s">
        <v>2529</v>
      </c>
      <c r="P464" s="56">
        <f>'FINAL 2017-WP-Data'!N461</f>
        <v>227787.30000000002</v>
      </c>
      <c r="Q464" s="56">
        <f>'FINAL 2017-WP-Data'!O461</f>
        <v>0</v>
      </c>
      <c r="R464" s="28">
        <f>'FINAL 2017-WP-Data'!R461</f>
        <v>0</v>
      </c>
      <c r="S464" s="28" t="str">
        <f>'FINAL 2017-WP-Data'!V461</f>
        <v>O</v>
      </c>
      <c r="AH464" s="35"/>
    </row>
    <row r="465" spans="1:34" x14ac:dyDescent="0.2">
      <c r="A465" s="28">
        <f>'FINAL 2017-WP-Data'!S462</f>
        <v>0</v>
      </c>
      <c r="B465" s="28">
        <f>'FINAL 2017-WP-Data'!T462</f>
        <v>0</v>
      </c>
      <c r="C465" s="28">
        <f>'FINAL 2017-WP-Data'!U462</f>
        <v>0</v>
      </c>
      <c r="D465" s="28" t="str">
        <f>'FINAL 2017-WP-Data'!P462</f>
        <v>000000000</v>
      </c>
      <c r="E465" s="28" t="str">
        <f>'FINAL 2017-WP-Data'!Q462</f>
        <v>866086671RT0001</v>
      </c>
      <c r="F465" s="28" t="str">
        <f>'FINAL 2017-WP-Data'!D462</f>
        <v>Tyco International of Canada</v>
      </c>
      <c r="G465" s="28">
        <f>'FINAL 2017-WP-Data'!E462</f>
        <v>0</v>
      </c>
      <c r="H465" s="28" t="str">
        <f>'FINAL 2017-WP-Data'!M462</f>
        <v>3</v>
      </c>
      <c r="I465" s="28" t="str">
        <f>'FINAL 2017-WP-Data'!F462</f>
        <v>40 Sheppard Ave West</v>
      </c>
      <c r="J465" s="28">
        <f>'FINAL 2017-WP-Data'!G462</f>
        <v>0</v>
      </c>
      <c r="K465" s="28" t="str">
        <f>'FINAL 2017-WP-Data'!H462</f>
        <v>Toronto</v>
      </c>
      <c r="L465" s="28" t="str">
        <f>'FINAL 2017-WP-Data'!I462</f>
        <v>ON</v>
      </c>
      <c r="M465" s="28" t="str">
        <f>'FINAL 2017-WP-Data'!K462</f>
        <v>Can</v>
      </c>
      <c r="N465" s="59" t="str">
        <f>SUBSTITUTE('FINAL 2017-WP-Data'!J462, " ", "")</f>
        <v>M2N6K9</v>
      </c>
      <c r="O465" s="28" t="s">
        <v>2529</v>
      </c>
      <c r="P465" s="56">
        <f>'FINAL 2017-WP-Data'!N462</f>
        <v>230469.27</v>
      </c>
      <c r="Q465" s="56">
        <f>'FINAL 2017-WP-Data'!O462</f>
        <v>0</v>
      </c>
      <c r="R465" s="28">
        <f>'FINAL 2017-WP-Data'!R462</f>
        <v>0</v>
      </c>
      <c r="S465" s="28" t="str">
        <f>'FINAL 2017-WP-Data'!V462</f>
        <v>O</v>
      </c>
      <c r="AH465" s="35"/>
    </row>
    <row r="466" spans="1:34" x14ac:dyDescent="0.2">
      <c r="A466" s="28">
        <f>'FINAL 2017-WP-Data'!S463</f>
        <v>0</v>
      </c>
      <c r="B466" s="28">
        <f>'FINAL 2017-WP-Data'!T463</f>
        <v>0</v>
      </c>
      <c r="C466" s="28">
        <f>'FINAL 2017-WP-Data'!U463</f>
        <v>0</v>
      </c>
      <c r="D466" s="28" t="str">
        <f>'FINAL 2017-WP-Data'!P463</f>
        <v>000000000</v>
      </c>
      <c r="E466" s="28" t="str">
        <f>'FINAL 2017-WP-Data'!Q463</f>
        <v>137273595RT0001</v>
      </c>
      <c r="F466" s="28" t="str">
        <f>'FINAL 2017-WP-Data'!D463</f>
        <v>Fleishman-Hillard</v>
      </c>
      <c r="G466" s="28">
        <f>'FINAL 2017-WP-Data'!E463</f>
        <v>0</v>
      </c>
      <c r="H466" s="28" t="str">
        <f>'FINAL 2017-WP-Data'!M463</f>
        <v>3</v>
      </c>
      <c r="I466" s="28" t="str">
        <f>'FINAL 2017-WP-Data'!F463</f>
        <v>c/o T10260C PO Box 4918 STN A</v>
      </c>
      <c r="J466" s="28">
        <f>'FINAL 2017-WP-Data'!G463</f>
        <v>0</v>
      </c>
      <c r="K466" s="28" t="str">
        <f>'FINAL 2017-WP-Data'!H463</f>
        <v>Toronto</v>
      </c>
      <c r="L466" s="28" t="str">
        <f>'FINAL 2017-WP-Data'!I463</f>
        <v>ON</v>
      </c>
      <c r="M466" s="28" t="str">
        <f>'FINAL 2017-WP-Data'!K463</f>
        <v>Can</v>
      </c>
      <c r="N466" s="59" t="str">
        <f>SUBSTITUTE('FINAL 2017-WP-Data'!J463, " ", "")</f>
        <v>M5W0C9</v>
      </c>
      <c r="O466" s="28" t="s">
        <v>2529</v>
      </c>
      <c r="P466" s="56">
        <f>'FINAL 2017-WP-Data'!N463</f>
        <v>235769.02</v>
      </c>
      <c r="Q466" s="56">
        <f>'FINAL 2017-WP-Data'!O463</f>
        <v>0</v>
      </c>
      <c r="R466" s="28">
        <f>'FINAL 2017-WP-Data'!R463</f>
        <v>0</v>
      </c>
      <c r="S466" s="28" t="str">
        <f>'FINAL 2017-WP-Data'!V463</f>
        <v>O</v>
      </c>
      <c r="AH466" s="35"/>
    </row>
    <row r="467" spans="1:34" x14ac:dyDescent="0.2">
      <c r="A467" s="28">
        <f>'FINAL 2017-WP-Data'!S464</f>
        <v>0</v>
      </c>
      <c r="B467" s="28">
        <f>'FINAL 2017-WP-Data'!T464</f>
        <v>0</v>
      </c>
      <c r="C467" s="28">
        <f>'FINAL 2017-WP-Data'!U464</f>
        <v>0</v>
      </c>
      <c r="D467" s="28" t="str">
        <f>'FINAL 2017-WP-Data'!P464</f>
        <v>000000000</v>
      </c>
      <c r="E467" s="28" t="str">
        <f>'FINAL 2017-WP-Data'!Q464</f>
        <v>865530190RT0001</v>
      </c>
      <c r="F467" s="28" t="str">
        <f>'FINAL 2017-WP-Data'!D464</f>
        <v>Sapient Canada Inc</v>
      </c>
      <c r="G467" s="28">
        <f>'FINAL 2017-WP-Data'!E464</f>
        <v>0</v>
      </c>
      <c r="H467" s="28" t="str">
        <f>'FINAL 2017-WP-Data'!M464</f>
        <v>3</v>
      </c>
      <c r="I467" s="28" t="str">
        <f>'FINAL 2017-WP-Data'!F464</f>
        <v>134 Peter Street 12th Floor</v>
      </c>
      <c r="J467" s="28">
        <f>'FINAL 2017-WP-Data'!G464</f>
        <v>0</v>
      </c>
      <c r="K467" s="28" t="str">
        <f>'FINAL 2017-WP-Data'!H464</f>
        <v>Toronto</v>
      </c>
      <c r="L467" s="28" t="str">
        <f>'FINAL 2017-WP-Data'!I464</f>
        <v>ON</v>
      </c>
      <c r="M467" s="28" t="str">
        <f>'FINAL 2017-WP-Data'!K464</f>
        <v>Can</v>
      </c>
      <c r="N467" s="59" t="str">
        <f>SUBSTITUTE('FINAL 2017-WP-Data'!J464, " ", "")</f>
        <v>M5V2H2</v>
      </c>
      <c r="O467" s="28" t="s">
        <v>2529</v>
      </c>
      <c r="P467" s="56">
        <f>'FINAL 2017-WP-Data'!N464</f>
        <v>237474.95999999996</v>
      </c>
      <c r="Q467" s="56">
        <f>'FINAL 2017-WP-Data'!O464</f>
        <v>0</v>
      </c>
      <c r="R467" s="28">
        <f>'FINAL 2017-WP-Data'!R464</f>
        <v>0</v>
      </c>
      <c r="S467" s="28" t="str">
        <f>'FINAL 2017-WP-Data'!V464</f>
        <v>O</v>
      </c>
      <c r="AH467" s="35"/>
    </row>
    <row r="468" spans="1:34" x14ac:dyDescent="0.2">
      <c r="A468" s="28">
        <f>'FINAL 2017-WP-Data'!S465</f>
        <v>0</v>
      </c>
      <c r="B468" s="28">
        <f>'FINAL 2017-WP-Data'!T465</f>
        <v>0</v>
      </c>
      <c r="C468" s="28">
        <f>'FINAL 2017-WP-Data'!U465</f>
        <v>0</v>
      </c>
      <c r="D468" s="28" t="str">
        <f>'FINAL 2017-WP-Data'!P465</f>
        <v>000000000</v>
      </c>
      <c r="E468" s="28" t="str">
        <f>'FINAL 2017-WP-Data'!Q465</f>
        <v>131474819RT0001</v>
      </c>
      <c r="F468" s="28" t="str">
        <f>'FINAL 2017-WP-Data'!D465</f>
        <v>Ramsay Inc</v>
      </c>
      <c r="G468" s="28">
        <f>'FINAL 2017-WP-Data'!E465</f>
        <v>0</v>
      </c>
      <c r="H468" s="28" t="str">
        <f>'FINAL 2017-WP-Data'!M465</f>
        <v>3</v>
      </c>
      <c r="I468" s="28" t="str">
        <f>'FINAL 2017-WP-Data'!F465</f>
        <v>MaRS Centre Heritage Building</v>
      </c>
      <c r="J468" s="28" t="str">
        <f>'FINAL 2017-WP-Data'!G465</f>
        <v>101 College Street, Suite 230</v>
      </c>
      <c r="K468" s="28" t="str">
        <f>'FINAL 2017-WP-Data'!H465</f>
        <v>Toronto</v>
      </c>
      <c r="L468" s="28" t="str">
        <f>'FINAL 2017-WP-Data'!I465</f>
        <v>ON</v>
      </c>
      <c r="M468" s="28" t="str">
        <f>'FINAL 2017-WP-Data'!K465</f>
        <v>Can</v>
      </c>
      <c r="N468" s="59" t="str">
        <f>SUBSTITUTE('FINAL 2017-WP-Data'!J465, " ", "")</f>
        <v>M5G1L7</v>
      </c>
      <c r="O468" s="28" t="s">
        <v>2529</v>
      </c>
      <c r="P468" s="56">
        <f>'FINAL 2017-WP-Data'!N465</f>
        <v>238000</v>
      </c>
      <c r="Q468" s="56">
        <f>'FINAL 2017-WP-Data'!O465</f>
        <v>0</v>
      </c>
      <c r="R468" s="28">
        <f>'FINAL 2017-WP-Data'!R465</f>
        <v>0</v>
      </c>
      <c r="S468" s="28" t="str">
        <f>'FINAL 2017-WP-Data'!V465</f>
        <v>O</v>
      </c>
      <c r="AH468" s="35"/>
    </row>
    <row r="469" spans="1:34" x14ac:dyDescent="0.2">
      <c r="A469" s="28">
        <f>'FINAL 2017-WP-Data'!S466</f>
        <v>0</v>
      </c>
      <c r="B469" s="28">
        <f>'FINAL 2017-WP-Data'!T466</f>
        <v>0</v>
      </c>
      <c r="C469" s="28">
        <f>'FINAL 2017-WP-Data'!U466</f>
        <v>0</v>
      </c>
      <c r="D469" s="28" t="str">
        <f>'FINAL 2017-WP-Data'!P466</f>
        <v>000000000</v>
      </c>
      <c r="E469" s="28" t="str">
        <f>'FINAL 2017-WP-Data'!Q466</f>
        <v>136770807RT0001</v>
      </c>
      <c r="F469" s="28" t="str">
        <f>'FINAL 2017-WP-Data'!D466</f>
        <v>Imperial Coffee and Services</v>
      </c>
      <c r="G469" s="28">
        <f>'FINAL 2017-WP-Data'!E466</f>
        <v>0</v>
      </c>
      <c r="H469" s="28" t="str">
        <f>'FINAL 2017-WP-Data'!M466</f>
        <v>3</v>
      </c>
      <c r="I469" s="28" t="str">
        <f>'FINAL 2017-WP-Data'!F466</f>
        <v>12 Kodiak Crescent</v>
      </c>
      <c r="J469" s="28">
        <f>'FINAL 2017-WP-Data'!G466</f>
        <v>0</v>
      </c>
      <c r="K469" s="28" t="str">
        <f>'FINAL 2017-WP-Data'!H466</f>
        <v>Toronto</v>
      </c>
      <c r="L469" s="28" t="str">
        <f>'FINAL 2017-WP-Data'!I466</f>
        <v>ON</v>
      </c>
      <c r="M469" s="28" t="str">
        <f>'FINAL 2017-WP-Data'!K466</f>
        <v>Can</v>
      </c>
      <c r="N469" s="59" t="str">
        <f>SUBSTITUTE('FINAL 2017-WP-Data'!J466, " ", "")</f>
        <v>M3J3G5</v>
      </c>
      <c r="O469" s="28" t="s">
        <v>2529</v>
      </c>
      <c r="P469" s="56">
        <f>'FINAL 2017-WP-Data'!N466</f>
        <v>232380.09999999998</v>
      </c>
      <c r="Q469" s="56">
        <f>'FINAL 2017-WP-Data'!O466</f>
        <v>0</v>
      </c>
      <c r="R469" s="28">
        <f>'FINAL 2017-WP-Data'!R466</f>
        <v>0</v>
      </c>
      <c r="S469" s="28" t="str">
        <f>'FINAL 2017-WP-Data'!V466</f>
        <v>O</v>
      </c>
      <c r="AH469" s="35"/>
    </row>
    <row r="470" spans="1:34" x14ac:dyDescent="0.2">
      <c r="A470" s="28">
        <f>'FINAL 2017-WP-Data'!S467</f>
        <v>0</v>
      </c>
      <c r="B470" s="28">
        <f>'FINAL 2017-WP-Data'!T467</f>
        <v>0</v>
      </c>
      <c r="C470" s="28">
        <f>'FINAL 2017-WP-Data'!U467</f>
        <v>0</v>
      </c>
      <c r="D470" s="28" t="str">
        <f>'FINAL 2017-WP-Data'!P467</f>
        <v>000000000</v>
      </c>
      <c r="E470" s="28" t="str">
        <f>'FINAL 2017-WP-Data'!Q467</f>
        <v>100458652RT0001</v>
      </c>
      <c r="F470" s="28" t="str">
        <f>'FINAL 2017-WP-Data'!D467</f>
        <v>Bell Canada</v>
      </c>
      <c r="G470" s="28">
        <f>'FINAL 2017-WP-Data'!E467</f>
        <v>0</v>
      </c>
      <c r="H470" s="28" t="str">
        <f>'FINAL 2017-WP-Data'!M467</f>
        <v>3</v>
      </c>
      <c r="I470" s="28" t="str">
        <f>'FINAL 2017-WP-Data'!F467</f>
        <v>P.O. Box 9000 Stn Don Mills</v>
      </c>
      <c r="J470" s="28">
        <f>'FINAL 2017-WP-Data'!G467</f>
        <v>0</v>
      </c>
      <c r="K470" s="28" t="str">
        <f>'FINAL 2017-WP-Data'!H467</f>
        <v>North York</v>
      </c>
      <c r="L470" s="28" t="str">
        <f>'FINAL 2017-WP-Data'!I467</f>
        <v>ON</v>
      </c>
      <c r="M470" s="28" t="str">
        <f>'FINAL 2017-WP-Data'!K467</f>
        <v>Can</v>
      </c>
      <c r="N470" s="59" t="str">
        <f>SUBSTITUTE('FINAL 2017-WP-Data'!J467, " ", "")</f>
        <v>M3C2X7</v>
      </c>
      <c r="O470" s="28" t="s">
        <v>2529</v>
      </c>
      <c r="P470" s="56">
        <f>'FINAL 2017-WP-Data'!N467</f>
        <v>256843.55</v>
      </c>
      <c r="Q470" s="56">
        <f>'FINAL 2017-WP-Data'!O467</f>
        <v>0</v>
      </c>
      <c r="R470" s="28">
        <f>'FINAL 2017-WP-Data'!R467</f>
        <v>0</v>
      </c>
      <c r="S470" s="28" t="str">
        <f>'FINAL 2017-WP-Data'!V467</f>
        <v>O</v>
      </c>
      <c r="AH470" s="35"/>
    </row>
    <row r="471" spans="1:34" x14ac:dyDescent="0.2">
      <c r="A471" s="28">
        <f>'FINAL 2017-WP-Data'!S468</f>
        <v>0</v>
      </c>
      <c r="B471" s="28">
        <f>'FINAL 2017-WP-Data'!T468</f>
        <v>0</v>
      </c>
      <c r="C471" s="28">
        <f>'FINAL 2017-WP-Data'!U468</f>
        <v>0</v>
      </c>
      <c r="D471" s="28" t="str">
        <f>'FINAL 2017-WP-Data'!P468</f>
        <v>000000000</v>
      </c>
      <c r="E471" s="28" t="str">
        <f>'FINAL 2017-WP-Data'!Q468</f>
        <v>871905501RT0001</v>
      </c>
      <c r="F471" s="28" t="str">
        <f>'FINAL 2017-WP-Data'!D468</f>
        <v>We Cater to You</v>
      </c>
      <c r="G471" s="28">
        <f>'FINAL 2017-WP-Data'!E468</f>
        <v>0</v>
      </c>
      <c r="H471" s="28" t="str">
        <f>'FINAL 2017-WP-Data'!M468</f>
        <v>3</v>
      </c>
      <c r="I471" s="28" t="str">
        <f>'FINAL 2017-WP-Data'!F468</f>
        <v>171 East Liberty St.Unit 107</v>
      </c>
      <c r="J471" s="28">
        <f>'FINAL 2017-WP-Data'!G468</f>
        <v>0</v>
      </c>
      <c r="K471" s="28" t="str">
        <f>'FINAL 2017-WP-Data'!H468</f>
        <v>Toronto</v>
      </c>
      <c r="L471" s="28" t="str">
        <f>'FINAL 2017-WP-Data'!I468</f>
        <v>ON</v>
      </c>
      <c r="M471" s="28" t="str">
        <f>'FINAL 2017-WP-Data'!K468</f>
        <v>Can</v>
      </c>
      <c r="N471" s="59" t="str">
        <f>SUBSTITUTE('FINAL 2017-WP-Data'!J468, " ", "")</f>
        <v>M6K3P6</v>
      </c>
      <c r="O471" s="28" t="s">
        <v>2529</v>
      </c>
      <c r="P471" s="56">
        <f>'FINAL 2017-WP-Data'!N468</f>
        <v>257765.81</v>
      </c>
      <c r="Q471" s="56">
        <f>'FINAL 2017-WP-Data'!O468</f>
        <v>51041.5</v>
      </c>
      <c r="R471" s="28">
        <f>'FINAL 2017-WP-Data'!R468</f>
        <v>0</v>
      </c>
      <c r="S471" s="28" t="str">
        <f>'FINAL 2017-WP-Data'!V468</f>
        <v>O</v>
      </c>
      <c r="AH471" s="35"/>
    </row>
    <row r="472" spans="1:34" x14ac:dyDescent="0.2">
      <c r="A472" s="28">
        <f>'FINAL 2017-WP-Data'!S469</f>
        <v>0</v>
      </c>
      <c r="B472" s="28">
        <f>'FINAL 2017-WP-Data'!T469</f>
        <v>0</v>
      </c>
      <c r="C472" s="28">
        <f>'FINAL 2017-WP-Data'!U469</f>
        <v>0</v>
      </c>
      <c r="D472" s="28" t="str">
        <f>'FINAL 2017-WP-Data'!P469</f>
        <v>000000000</v>
      </c>
      <c r="E472" s="28" t="str">
        <f>'FINAL 2017-WP-Data'!Q469</f>
        <v>123926099RT0001</v>
      </c>
      <c r="F472" s="28" t="str">
        <f>'FINAL 2017-WP-Data'!D469</f>
        <v>FinancialCAD Corporation</v>
      </c>
      <c r="G472" s="28">
        <f>'FINAL 2017-WP-Data'!E469</f>
        <v>0</v>
      </c>
      <c r="H472" s="28" t="str">
        <f>'FINAL 2017-WP-Data'!M469</f>
        <v>3</v>
      </c>
      <c r="I472" s="28" t="str">
        <f>'FINAL 2017-WP-Data'!F469</f>
        <v>Central City, Suite 1750</v>
      </c>
      <c r="J472" s="28" t="str">
        <f>'FINAL 2017-WP-Data'!G469</f>
        <v>13450-102nd Avenue</v>
      </c>
      <c r="K472" s="28" t="str">
        <f>'FINAL 2017-WP-Data'!H469</f>
        <v>Surrey</v>
      </c>
      <c r="L472" s="28" t="str">
        <f>'FINAL 2017-WP-Data'!I469</f>
        <v>BC</v>
      </c>
      <c r="M472" s="28" t="str">
        <f>'FINAL 2017-WP-Data'!K469</f>
        <v>Can</v>
      </c>
      <c r="N472" s="59" t="str">
        <f>SUBSTITUTE('FINAL 2017-WP-Data'!J469, " ", "")</f>
        <v>V3T5X3</v>
      </c>
      <c r="O472" s="28" t="s">
        <v>2529</v>
      </c>
      <c r="P472" s="56">
        <f>'FINAL 2017-WP-Data'!N469</f>
        <v>258178.99</v>
      </c>
      <c r="Q472" s="56">
        <f>'FINAL 2017-WP-Data'!O469</f>
        <v>0</v>
      </c>
      <c r="R472" s="28">
        <f>'FINAL 2017-WP-Data'!R469</f>
        <v>0</v>
      </c>
      <c r="S472" s="28" t="str">
        <f>'FINAL 2017-WP-Data'!V469</f>
        <v>O</v>
      </c>
      <c r="AH472" s="35"/>
    </row>
    <row r="473" spans="1:34" x14ac:dyDescent="0.2">
      <c r="A473" s="28">
        <f>'FINAL 2017-WP-Data'!S470</f>
        <v>0</v>
      </c>
      <c r="B473" s="28">
        <f>'FINAL 2017-WP-Data'!T470</f>
        <v>0</v>
      </c>
      <c r="C473" s="28">
        <f>'FINAL 2017-WP-Data'!U470</f>
        <v>0</v>
      </c>
      <c r="D473" s="28" t="str">
        <f>'FINAL 2017-WP-Data'!P470</f>
        <v>000000000</v>
      </c>
      <c r="E473" s="28" t="str">
        <f>'FINAL 2017-WP-Data'!Q470</f>
        <v>884645201RT0001</v>
      </c>
      <c r="F473" s="28" t="str">
        <f>'FINAL 2017-WP-Data'!D470</f>
        <v>Lee Hecht Harrison Knightsbrid</v>
      </c>
      <c r="G473" s="28">
        <f>'FINAL 2017-WP-Data'!E470</f>
        <v>0</v>
      </c>
      <c r="H473" s="28" t="str">
        <f>'FINAL 2017-WP-Data'!M470</f>
        <v>3</v>
      </c>
      <c r="I473" s="28" t="str">
        <f>'FINAL 2017-WP-Data'!F470</f>
        <v>PO Box #20 250 Yonge Street</v>
      </c>
      <c r="J473" s="28" t="str">
        <f>'FINAL 2017-WP-Data'!G470</f>
        <v>Suite 2800</v>
      </c>
      <c r="K473" s="28" t="str">
        <f>'FINAL 2017-WP-Data'!H470</f>
        <v>Toronto</v>
      </c>
      <c r="L473" s="28" t="str">
        <f>'FINAL 2017-WP-Data'!I470</f>
        <v>ON</v>
      </c>
      <c r="M473" s="28" t="str">
        <f>'FINAL 2017-WP-Data'!K470</f>
        <v>Can</v>
      </c>
      <c r="N473" s="59" t="str">
        <f>SUBSTITUTE('FINAL 2017-WP-Data'!J470, " ", "")</f>
        <v>M5B2L7</v>
      </c>
      <c r="O473" s="28" t="s">
        <v>2529</v>
      </c>
      <c r="P473" s="56">
        <f>'FINAL 2017-WP-Data'!N470</f>
        <v>270318.62</v>
      </c>
      <c r="Q473" s="56">
        <f>'FINAL 2017-WP-Data'!O470</f>
        <v>0</v>
      </c>
      <c r="R473" s="28">
        <f>'FINAL 2017-WP-Data'!R470</f>
        <v>0</v>
      </c>
      <c r="S473" s="28" t="str">
        <f>'FINAL 2017-WP-Data'!V470</f>
        <v>O</v>
      </c>
      <c r="AH473" s="35"/>
    </row>
    <row r="474" spans="1:34" x14ac:dyDescent="0.2">
      <c r="A474" s="28">
        <f>'FINAL 2017-WP-Data'!S471</f>
        <v>0</v>
      </c>
      <c r="B474" s="28">
        <f>'FINAL 2017-WP-Data'!T471</f>
        <v>0</v>
      </c>
      <c r="C474" s="28">
        <f>'FINAL 2017-WP-Data'!U471</f>
        <v>0</v>
      </c>
      <c r="D474" s="28" t="str">
        <f>'FINAL 2017-WP-Data'!P471</f>
        <v>000000000</v>
      </c>
      <c r="E474" s="28" t="str">
        <f>'FINAL 2017-WP-Data'!Q471</f>
        <v>843541335RT0001</v>
      </c>
      <c r="F474" s="28" t="str">
        <f>'FINAL 2017-WP-Data'!D471</f>
        <v>Sandstone Solutions Group Inc.</v>
      </c>
      <c r="G474" s="28">
        <f>'FINAL 2017-WP-Data'!E471</f>
        <v>0</v>
      </c>
      <c r="H474" s="28" t="str">
        <f>'FINAL 2017-WP-Data'!M471</f>
        <v>3</v>
      </c>
      <c r="I474" s="28" t="str">
        <f>'FINAL 2017-WP-Data'!F471</f>
        <v>2275 Upper Middle Road</v>
      </c>
      <c r="J474" s="28">
        <f>'FINAL 2017-WP-Data'!G471</f>
        <v>0</v>
      </c>
      <c r="K474" s="28" t="str">
        <f>'FINAL 2017-WP-Data'!H471</f>
        <v>Oakville</v>
      </c>
      <c r="L474" s="28" t="str">
        <f>'FINAL 2017-WP-Data'!I471</f>
        <v>ON</v>
      </c>
      <c r="M474" s="28" t="str">
        <f>'FINAL 2017-WP-Data'!K471</f>
        <v>Can</v>
      </c>
      <c r="N474" s="59" t="str">
        <f>SUBSTITUTE('FINAL 2017-WP-Data'!J471, " ", "")</f>
        <v>L6H0C3</v>
      </c>
      <c r="O474" s="28" t="s">
        <v>2529</v>
      </c>
      <c r="P474" s="56">
        <f>'FINAL 2017-WP-Data'!N471</f>
        <v>274095.5</v>
      </c>
      <c r="Q474" s="56">
        <f>'FINAL 2017-WP-Data'!O471</f>
        <v>0</v>
      </c>
      <c r="R474" s="28">
        <f>'FINAL 2017-WP-Data'!R471</f>
        <v>0</v>
      </c>
      <c r="S474" s="28" t="str">
        <f>'FINAL 2017-WP-Data'!V471</f>
        <v>O</v>
      </c>
      <c r="AH474" s="35"/>
    </row>
    <row r="475" spans="1:34" x14ac:dyDescent="0.2">
      <c r="A475" s="28">
        <f>'FINAL 2017-WP-Data'!S472</f>
        <v>0</v>
      </c>
      <c r="B475" s="28">
        <f>'FINAL 2017-WP-Data'!T472</f>
        <v>0</v>
      </c>
      <c r="C475" s="28">
        <f>'FINAL 2017-WP-Data'!U472</f>
        <v>0</v>
      </c>
      <c r="D475" s="28" t="str">
        <f>'FINAL 2017-WP-Data'!P472</f>
        <v>000000000</v>
      </c>
      <c r="E475" s="28" t="str">
        <f>'FINAL 2017-WP-Data'!Q472</f>
        <v>121355911RT0001</v>
      </c>
      <c r="F475" s="28" t="str">
        <f>'FINAL 2017-WP-Data'!D472</f>
        <v>TEPLITSKY, COLSON LLP</v>
      </c>
      <c r="G475" s="28">
        <f>'FINAL 2017-WP-Data'!E472</f>
        <v>0</v>
      </c>
      <c r="H475" s="28">
        <f>'FINAL 2017-WP-Data'!M472</f>
        <v>3</v>
      </c>
      <c r="I475" s="28" t="str">
        <f>'FINAL 2017-WP-Data'!F472</f>
        <v>70 BONO STREET, SUITE 200</v>
      </c>
      <c r="J475" s="28">
        <f>'FINAL 2017-WP-Data'!G472</f>
        <v>0</v>
      </c>
      <c r="K475" s="28" t="str">
        <f>'FINAL 2017-WP-Data'!H472</f>
        <v>Toronto</v>
      </c>
      <c r="L475" s="28" t="str">
        <f>'FINAL 2017-WP-Data'!I472</f>
        <v>ON</v>
      </c>
      <c r="M475" s="28" t="str">
        <f>'FINAL 2017-WP-Data'!K472</f>
        <v>Can</v>
      </c>
      <c r="N475" s="59" t="str">
        <f>SUBSTITUTE('FINAL 2017-WP-Data'!J472, " ", "")</f>
        <v>M5B1X3</v>
      </c>
      <c r="O475" s="28" t="s">
        <v>2529</v>
      </c>
      <c r="P475" s="56">
        <f>'FINAL 2017-WP-Data'!N472</f>
        <v>276951.99</v>
      </c>
      <c r="Q475" s="56">
        <f>'FINAL 2017-WP-Data'!O472</f>
        <v>0</v>
      </c>
      <c r="R475" s="28">
        <f>'FINAL 2017-WP-Data'!R472</f>
        <v>0</v>
      </c>
      <c r="S475" s="28" t="str">
        <f>'FINAL 2017-WP-Data'!V472</f>
        <v>O</v>
      </c>
      <c r="AH475" s="35"/>
    </row>
    <row r="476" spans="1:34" x14ac:dyDescent="0.2">
      <c r="A476" s="28">
        <f>'FINAL 2017-WP-Data'!S473</f>
        <v>0</v>
      </c>
      <c r="B476" s="28">
        <f>'FINAL 2017-WP-Data'!T473</f>
        <v>0</v>
      </c>
      <c r="C476" s="28">
        <f>'FINAL 2017-WP-Data'!U473</f>
        <v>0</v>
      </c>
      <c r="D476" s="28" t="str">
        <f>'FINAL 2017-WP-Data'!P473</f>
        <v>000000000</v>
      </c>
      <c r="E476" s="28" t="str">
        <f>'FINAL 2017-WP-Data'!Q473</f>
        <v>105255327RT0001</v>
      </c>
      <c r="F476" s="28" t="str">
        <f>'FINAL 2017-WP-Data'!D473</f>
        <v>TSX Inc.</v>
      </c>
      <c r="G476" s="28">
        <f>'FINAL 2017-WP-Data'!E473</f>
        <v>0</v>
      </c>
      <c r="H476" s="28" t="str">
        <f>'FINAL 2017-WP-Data'!M473</f>
        <v>3</v>
      </c>
      <c r="I476" s="28" t="str">
        <f>'FINAL 2017-WP-Data'!F473</f>
        <v>C/O T56297C PO Box 56297 STN A</v>
      </c>
      <c r="J476" s="28">
        <f>'FINAL 2017-WP-Data'!G473</f>
        <v>0</v>
      </c>
      <c r="K476" s="28" t="str">
        <f>'FINAL 2017-WP-Data'!H473</f>
        <v>Toronto</v>
      </c>
      <c r="L476" s="28" t="str">
        <f>'FINAL 2017-WP-Data'!I473</f>
        <v>ON</v>
      </c>
      <c r="M476" s="28" t="str">
        <f>'FINAL 2017-WP-Data'!K473</f>
        <v>Can</v>
      </c>
      <c r="N476" s="59" t="str">
        <f>SUBSTITUTE('FINAL 2017-WP-Data'!J473, " ", "")</f>
        <v>M5W4L1</v>
      </c>
      <c r="O476" s="28" t="s">
        <v>2529</v>
      </c>
      <c r="P476" s="56">
        <f>'FINAL 2017-WP-Data'!N473</f>
        <v>278114.77999999997</v>
      </c>
      <c r="Q476" s="56">
        <f>'FINAL 2017-WP-Data'!O473</f>
        <v>0</v>
      </c>
      <c r="R476" s="28">
        <f>'FINAL 2017-WP-Data'!R473</f>
        <v>0</v>
      </c>
      <c r="S476" s="28" t="str">
        <f>'FINAL 2017-WP-Data'!V473</f>
        <v>O</v>
      </c>
      <c r="AH476" s="35"/>
    </row>
    <row r="477" spans="1:34" x14ac:dyDescent="0.2">
      <c r="A477" s="28">
        <f>'FINAL 2017-WP-Data'!S474</f>
        <v>0</v>
      </c>
      <c r="B477" s="28">
        <f>'FINAL 2017-WP-Data'!T474</f>
        <v>0</v>
      </c>
      <c r="C477" s="28">
        <f>'FINAL 2017-WP-Data'!U474</f>
        <v>0</v>
      </c>
      <c r="D477" s="28" t="str">
        <f>'FINAL 2017-WP-Data'!P474</f>
        <v>000000000</v>
      </c>
      <c r="E477" s="28" t="str">
        <f>'FINAL 2017-WP-Data'!Q474</f>
        <v>874907702RT0001</v>
      </c>
      <c r="F477" s="28" t="str">
        <f>'FINAL 2017-WP-Data'!D474</f>
        <v>TechSolCom Groupe Informatique</v>
      </c>
      <c r="G477" s="28">
        <f>'FINAL 2017-WP-Data'!E474</f>
        <v>0</v>
      </c>
      <c r="H477" s="28" t="str">
        <f>'FINAL 2017-WP-Data'!M474</f>
        <v>3</v>
      </c>
      <c r="I477" s="28" t="str">
        <f>'FINAL 2017-WP-Data'!F474</f>
        <v>1450, City Councillors,</v>
      </c>
      <c r="J477" s="28" t="str">
        <f>'FINAL 2017-WP-Data'!G474</f>
        <v>Bureau 340</v>
      </c>
      <c r="K477" s="28" t="str">
        <f>'FINAL 2017-WP-Data'!H474</f>
        <v>Montreal</v>
      </c>
      <c r="L477" s="28" t="str">
        <f>'FINAL 2017-WP-Data'!I474</f>
        <v>QC</v>
      </c>
      <c r="M477" s="28" t="str">
        <f>'FINAL 2017-WP-Data'!K474</f>
        <v>Can</v>
      </c>
      <c r="N477" s="59" t="str">
        <f>SUBSTITUTE('FINAL 2017-WP-Data'!J474, " ", "")</f>
        <v>H3A2E6</v>
      </c>
      <c r="O477" s="28" t="s">
        <v>2529</v>
      </c>
      <c r="P477" s="56">
        <f>'FINAL 2017-WP-Data'!N474</f>
        <v>288100</v>
      </c>
      <c r="Q477" s="56">
        <f>'FINAL 2017-WP-Data'!O474</f>
        <v>0</v>
      </c>
      <c r="R477" s="28">
        <f>'FINAL 2017-WP-Data'!R474</f>
        <v>0</v>
      </c>
      <c r="S477" s="28" t="str">
        <f>'FINAL 2017-WP-Data'!V474</f>
        <v>O</v>
      </c>
      <c r="AH477" s="35"/>
    </row>
    <row r="478" spans="1:34" x14ac:dyDescent="0.2">
      <c r="A478" s="28">
        <f>'FINAL 2017-WP-Data'!S475</f>
        <v>0</v>
      </c>
      <c r="B478" s="28">
        <f>'FINAL 2017-WP-Data'!T475</f>
        <v>0</v>
      </c>
      <c r="C478" s="28">
        <f>'FINAL 2017-WP-Data'!U475</f>
        <v>0</v>
      </c>
      <c r="D478" s="28" t="str">
        <f>'FINAL 2017-WP-Data'!P475</f>
        <v>000000000</v>
      </c>
      <c r="E478" s="28" t="str">
        <f>'FINAL 2017-WP-Data'!Q475</f>
        <v>123158990RT0001</v>
      </c>
      <c r="F478" s="28" t="str">
        <f>'FINAL 2017-WP-Data'!D475</f>
        <v>Towers Watson Canada Inc.</v>
      </c>
      <c r="G478" s="28">
        <f>'FINAL 2017-WP-Data'!E475</f>
        <v>0</v>
      </c>
      <c r="H478" s="28" t="str">
        <f>'FINAL 2017-WP-Data'!M475</f>
        <v>3</v>
      </c>
      <c r="I478" s="28" t="str">
        <f>'FINAL 2017-WP-Data'!F475</f>
        <v>175 Bloor Street E South Tower</v>
      </c>
      <c r="J478" s="28" t="str">
        <f>'FINAL 2017-WP-Data'!G475</f>
        <v>Suite 1701</v>
      </c>
      <c r="K478" s="28" t="str">
        <f>'FINAL 2017-WP-Data'!H475</f>
        <v>Toronto</v>
      </c>
      <c r="L478" s="28" t="str">
        <f>'FINAL 2017-WP-Data'!I475</f>
        <v>ON</v>
      </c>
      <c r="M478" s="28" t="str">
        <f>'FINAL 2017-WP-Data'!K475</f>
        <v>Can</v>
      </c>
      <c r="N478" s="59" t="str">
        <f>SUBSTITUTE('FINAL 2017-WP-Data'!J475, " ", "")</f>
        <v>M4W3T6</v>
      </c>
      <c r="O478" s="28" t="s">
        <v>2529</v>
      </c>
      <c r="P478" s="56">
        <f>'FINAL 2017-WP-Data'!N475</f>
        <v>291724.53000000003</v>
      </c>
      <c r="Q478" s="56">
        <f>'FINAL 2017-WP-Data'!O475</f>
        <v>0</v>
      </c>
      <c r="R478" s="28">
        <f>'FINAL 2017-WP-Data'!R475</f>
        <v>0</v>
      </c>
      <c r="S478" s="28" t="str">
        <f>'FINAL 2017-WP-Data'!V475</f>
        <v>O</v>
      </c>
      <c r="AH478" s="35"/>
    </row>
    <row r="479" spans="1:34" x14ac:dyDescent="0.2">
      <c r="A479" s="28" t="str">
        <f>'FINAL 2017-WP-Data'!S476</f>
        <v>Iacobucci</v>
      </c>
      <c r="B479" s="28" t="str">
        <f>'FINAL 2017-WP-Data'!T476</f>
        <v xml:space="preserve">Frank </v>
      </c>
      <c r="C479" s="28">
        <f>'FINAL 2017-WP-Data'!U476</f>
        <v>0</v>
      </c>
      <c r="D479" s="28" t="str">
        <f>'FINAL 2017-WP-Data'!P476</f>
        <v>000000000</v>
      </c>
      <c r="E479" s="28" t="str">
        <f>'FINAL 2017-WP-Data'!Q476</f>
        <v>807570346RT0001</v>
      </c>
      <c r="F479" s="28" t="str">
        <f>'FINAL 2017-WP-Data'!D476</f>
        <v>Frank Iacobucci</v>
      </c>
      <c r="G479" s="28">
        <f>'FINAL 2017-WP-Data'!E476</f>
        <v>0</v>
      </c>
      <c r="H479" s="28" t="str">
        <f>'FINAL 2017-WP-Data'!M476</f>
        <v>1</v>
      </c>
      <c r="I479" s="28" t="str">
        <f>'FINAL 2017-WP-Data'!F476</f>
        <v>17 Wilgar Road</v>
      </c>
      <c r="J479" s="28">
        <f>'FINAL 2017-WP-Data'!G476</f>
        <v>0</v>
      </c>
      <c r="K479" s="28" t="str">
        <f>'FINAL 2017-WP-Data'!H476</f>
        <v>Toronto</v>
      </c>
      <c r="L479" s="28" t="str">
        <f>'FINAL 2017-WP-Data'!I476</f>
        <v>ON</v>
      </c>
      <c r="M479" s="28" t="str">
        <f>'FINAL 2017-WP-Data'!K476</f>
        <v>Can</v>
      </c>
      <c r="N479" s="59" t="str">
        <f>SUBSTITUTE('FINAL 2017-WP-Data'!J476, " ", "")</f>
        <v>M8X1J3</v>
      </c>
      <c r="O479" s="28" t="s">
        <v>2529</v>
      </c>
      <c r="P479" s="56">
        <f>'FINAL 2017-WP-Data'!N476</f>
        <v>306250</v>
      </c>
      <c r="Q479" s="56">
        <f>'FINAL 2017-WP-Data'!O476</f>
        <v>0</v>
      </c>
      <c r="R479" s="28">
        <f>'FINAL 2017-WP-Data'!R476</f>
        <v>0</v>
      </c>
      <c r="S479" s="28" t="str">
        <f>'FINAL 2017-WP-Data'!V476</f>
        <v>O</v>
      </c>
      <c r="AH479" s="35"/>
    </row>
    <row r="480" spans="1:34" x14ac:dyDescent="0.2">
      <c r="A480" s="28">
        <f>'FINAL 2017-WP-Data'!S477</f>
        <v>0</v>
      </c>
      <c r="B480" s="28">
        <f>'FINAL 2017-WP-Data'!T477</f>
        <v>0</v>
      </c>
      <c r="C480" s="28">
        <f>'FINAL 2017-WP-Data'!U477</f>
        <v>0</v>
      </c>
      <c r="D480" s="28" t="str">
        <f>'FINAL 2017-WP-Data'!P477</f>
        <v>000000000</v>
      </c>
      <c r="E480" s="28" t="str">
        <f>'FINAL 2017-WP-Data'!Q477</f>
        <v>811947431RT0001</v>
      </c>
      <c r="F480" s="28" t="str">
        <f>'FINAL 2017-WP-Data'!D477</f>
        <v>Aikya Security Solutions Inc.</v>
      </c>
      <c r="G480" s="28">
        <f>'FINAL 2017-WP-Data'!E477</f>
        <v>0</v>
      </c>
      <c r="H480" s="28" t="str">
        <f>'FINAL 2017-WP-Data'!M477</f>
        <v>3</v>
      </c>
      <c r="I480" s="28" t="str">
        <f>'FINAL 2017-WP-Data'!F477</f>
        <v>98 Hibbard Drive</v>
      </c>
      <c r="J480" s="28">
        <f>'FINAL 2017-WP-Data'!G477</f>
        <v>0</v>
      </c>
      <c r="K480" s="28" t="str">
        <f>'FINAL 2017-WP-Data'!H477</f>
        <v>Ajax</v>
      </c>
      <c r="L480" s="28" t="str">
        <f>'FINAL 2017-WP-Data'!I477</f>
        <v>ON</v>
      </c>
      <c r="M480" s="28" t="str">
        <f>'FINAL 2017-WP-Data'!K477</f>
        <v>Can</v>
      </c>
      <c r="N480" s="59" t="str">
        <f>SUBSTITUTE('FINAL 2017-WP-Data'!J477, " ", "")</f>
        <v>L1Z1J8</v>
      </c>
      <c r="O480" s="28" t="s">
        <v>2529</v>
      </c>
      <c r="P480" s="56">
        <f>'FINAL 2017-WP-Data'!N477</f>
        <v>308888.5</v>
      </c>
      <c r="Q480" s="56">
        <f>'FINAL 2017-WP-Data'!O477</f>
        <v>0</v>
      </c>
      <c r="R480" s="28">
        <f>'FINAL 2017-WP-Data'!R477</f>
        <v>0</v>
      </c>
      <c r="S480" s="28" t="str">
        <f>'FINAL 2017-WP-Data'!V477</f>
        <v>O</v>
      </c>
      <c r="AH480" s="35"/>
    </row>
    <row r="481" spans="1:34" x14ac:dyDescent="0.2">
      <c r="A481" s="28">
        <f>'FINAL 2017-WP-Data'!S478</f>
        <v>0</v>
      </c>
      <c r="B481" s="28">
        <f>'FINAL 2017-WP-Data'!T478</f>
        <v>0</v>
      </c>
      <c r="C481" s="28">
        <f>'FINAL 2017-WP-Data'!U478</f>
        <v>0</v>
      </c>
      <c r="D481" s="28" t="str">
        <f>'FINAL 2017-WP-Data'!P478</f>
        <v>000000000</v>
      </c>
      <c r="E481" s="28" t="str">
        <f>'FINAL 2017-WP-Data'!Q478</f>
        <v>827845850RT0001</v>
      </c>
      <c r="F481" s="28" t="str">
        <f>'FINAL 2017-WP-Data'!D478</f>
        <v>Milburn &amp; Associates</v>
      </c>
      <c r="G481" s="28">
        <f>'FINAL 2017-WP-Data'!E478</f>
        <v>0</v>
      </c>
      <c r="H481" s="28" t="str">
        <f>'FINAL 2017-WP-Data'!M478</f>
        <v>3</v>
      </c>
      <c r="I481" s="28" t="str">
        <f>'FINAL 2017-WP-Data'!F478</f>
        <v>20 Toronto Street Suite 860</v>
      </c>
      <c r="J481" s="28">
        <f>'FINAL 2017-WP-Data'!G478</f>
        <v>0</v>
      </c>
      <c r="K481" s="28" t="str">
        <f>'FINAL 2017-WP-Data'!H478</f>
        <v>Toronto</v>
      </c>
      <c r="L481" s="28" t="str">
        <f>'FINAL 2017-WP-Data'!I478</f>
        <v>ON</v>
      </c>
      <c r="M481" s="28" t="str">
        <f>'FINAL 2017-WP-Data'!K478</f>
        <v>Can</v>
      </c>
      <c r="N481" s="59" t="str">
        <f>SUBSTITUTE('FINAL 2017-WP-Data'!J478, " ", "")</f>
        <v>M5C2B8</v>
      </c>
      <c r="O481" s="28" t="s">
        <v>2529</v>
      </c>
      <c r="P481" s="56">
        <f>'FINAL 2017-WP-Data'!N478</f>
        <v>309200.55</v>
      </c>
      <c r="Q481" s="56">
        <f>'FINAL 2017-WP-Data'!O478</f>
        <v>0</v>
      </c>
      <c r="R481" s="28">
        <f>'FINAL 2017-WP-Data'!R478</f>
        <v>0</v>
      </c>
      <c r="S481" s="28" t="str">
        <f>'FINAL 2017-WP-Data'!V478</f>
        <v>O</v>
      </c>
      <c r="AH481" s="35"/>
    </row>
    <row r="482" spans="1:34" x14ac:dyDescent="0.2">
      <c r="A482" s="28">
        <f>'FINAL 2017-WP-Data'!S479</f>
        <v>0</v>
      </c>
      <c r="B482" s="28">
        <f>'FINAL 2017-WP-Data'!T479</f>
        <v>0</v>
      </c>
      <c r="C482" s="28">
        <f>'FINAL 2017-WP-Data'!U479</f>
        <v>0</v>
      </c>
      <c r="D482" s="28" t="str">
        <f>'FINAL 2017-WP-Data'!P479</f>
        <v>000000000</v>
      </c>
      <c r="E482" s="28" t="str">
        <f>'FINAL 2017-WP-Data'!Q479</f>
        <v>124491291RT0001</v>
      </c>
      <c r="F482" s="28" t="str">
        <f>'FINAL 2017-WP-Data'!D479</f>
        <v>Bain &amp; Company Canada Inc.</v>
      </c>
      <c r="G482" s="28">
        <f>'FINAL 2017-WP-Data'!E479</f>
        <v>0</v>
      </c>
      <c r="H482" s="28" t="str">
        <f>'FINAL 2017-WP-Data'!M479</f>
        <v>3</v>
      </c>
      <c r="I482" s="28" t="str">
        <f>'FINAL 2017-WP-Data'!F479</f>
        <v>2 Bloor Street East, 29th FL</v>
      </c>
      <c r="J482" s="28">
        <f>'FINAL 2017-WP-Data'!G479</f>
        <v>0</v>
      </c>
      <c r="K482" s="28" t="str">
        <f>'FINAL 2017-WP-Data'!H479</f>
        <v>Toronto</v>
      </c>
      <c r="L482" s="28" t="str">
        <f>'FINAL 2017-WP-Data'!I479</f>
        <v>ON</v>
      </c>
      <c r="M482" s="28" t="str">
        <f>'FINAL 2017-WP-Data'!K479</f>
        <v>Can</v>
      </c>
      <c r="N482" s="59" t="str">
        <f>SUBSTITUTE('FINAL 2017-WP-Data'!J479, " ", "")</f>
        <v>M4W1A8</v>
      </c>
      <c r="O482" s="28" t="s">
        <v>2529</v>
      </c>
      <c r="P482" s="56">
        <f>'FINAL 2017-WP-Data'!N479</f>
        <v>315750</v>
      </c>
      <c r="Q482" s="56">
        <f>'FINAL 2017-WP-Data'!O479</f>
        <v>0</v>
      </c>
      <c r="R482" s="28">
        <f>'FINAL 2017-WP-Data'!R479</f>
        <v>0</v>
      </c>
      <c r="S482" s="28" t="str">
        <f>'FINAL 2017-WP-Data'!V479</f>
        <v>O</v>
      </c>
      <c r="AH482" s="35"/>
    </row>
    <row r="483" spans="1:34" x14ac:dyDescent="0.2">
      <c r="A483" s="28">
        <f>'FINAL 2017-WP-Data'!S480</f>
        <v>0</v>
      </c>
      <c r="B483" s="28">
        <f>'FINAL 2017-WP-Data'!T480</f>
        <v>0</v>
      </c>
      <c r="C483" s="28">
        <f>'FINAL 2017-WP-Data'!U480</f>
        <v>0</v>
      </c>
      <c r="D483" s="28" t="str">
        <f>'FINAL 2017-WP-Data'!P480</f>
        <v>000000000</v>
      </c>
      <c r="E483" s="28" t="str">
        <f>'FINAL 2017-WP-Data'!Q480</f>
        <v>875812851RT0001</v>
      </c>
      <c r="F483" s="28" t="str">
        <f>'FINAL 2017-WP-Data'!D480</f>
        <v>Software AG (Canada) Inc</v>
      </c>
      <c r="G483" s="28">
        <f>'FINAL 2017-WP-Data'!E480</f>
        <v>0</v>
      </c>
      <c r="H483" s="28" t="str">
        <f>'FINAL 2017-WP-Data'!M480</f>
        <v>3</v>
      </c>
      <c r="I483" s="28" t="str">
        <f>'FINAL 2017-WP-Data'!F480</f>
        <v>231 Shearson Cres., Ste. 101</v>
      </c>
      <c r="J483" s="28">
        <f>'FINAL 2017-WP-Data'!G480</f>
        <v>0</v>
      </c>
      <c r="K483" s="28" t="str">
        <f>'FINAL 2017-WP-Data'!H480</f>
        <v>Cambridge</v>
      </c>
      <c r="L483" s="28" t="str">
        <f>'FINAL 2017-WP-Data'!I480</f>
        <v>ON</v>
      </c>
      <c r="M483" s="28" t="str">
        <f>'FINAL 2017-WP-Data'!K480</f>
        <v>Can</v>
      </c>
      <c r="N483" s="59" t="str">
        <f>SUBSTITUTE('FINAL 2017-WP-Data'!J480, " ", "")</f>
        <v>N1T1J5</v>
      </c>
      <c r="O483" s="28" t="s">
        <v>2529</v>
      </c>
      <c r="P483" s="56">
        <f>'FINAL 2017-WP-Data'!N480</f>
        <v>317399.84999999998</v>
      </c>
      <c r="Q483" s="56">
        <f>'FINAL 2017-WP-Data'!O480</f>
        <v>0</v>
      </c>
      <c r="R483" s="28">
        <f>'FINAL 2017-WP-Data'!R480</f>
        <v>0</v>
      </c>
      <c r="S483" s="28" t="str">
        <f>'FINAL 2017-WP-Data'!V480</f>
        <v>O</v>
      </c>
      <c r="AH483" s="35"/>
    </row>
    <row r="484" spans="1:34" x14ac:dyDescent="0.2">
      <c r="A484" s="28">
        <f>'FINAL 2017-WP-Data'!S481</f>
        <v>0</v>
      </c>
      <c r="B484" s="28">
        <f>'FINAL 2017-WP-Data'!T481</f>
        <v>0</v>
      </c>
      <c r="C484" s="28">
        <f>'FINAL 2017-WP-Data'!U481</f>
        <v>0</v>
      </c>
      <c r="D484" s="28" t="str">
        <f>'FINAL 2017-WP-Data'!P481</f>
        <v>000000000</v>
      </c>
      <c r="E484" s="28" t="str">
        <f>'FINAL 2017-WP-Data'!Q481</f>
        <v>133012963RT0001</v>
      </c>
      <c r="F484" s="28" t="str">
        <f>'FINAL 2017-WP-Data'!D481</f>
        <v>MODERN NIAGARA HVAC SERVICES T</v>
      </c>
      <c r="G484" s="28" t="str">
        <f>'FINAL 2017-WP-Data'!E481</f>
        <v>ORONTO, INC.</v>
      </c>
      <c r="H484" s="28">
        <f>'FINAL 2017-WP-Data'!M481</f>
        <v>3</v>
      </c>
      <c r="I484" s="28" t="str">
        <f>'FINAL 2017-WP-Data'!F481</f>
        <v>695 FLINT ROAD</v>
      </c>
      <c r="J484" s="28">
        <f>'FINAL 2017-WP-Data'!G481</f>
        <v>0</v>
      </c>
      <c r="K484" s="28" t="str">
        <f>'FINAL 2017-WP-Data'!H481</f>
        <v>Toronto</v>
      </c>
      <c r="L484" s="28" t="str">
        <f>'FINAL 2017-WP-Data'!I481</f>
        <v>ON</v>
      </c>
      <c r="M484" s="28" t="str">
        <f>'FINAL 2017-WP-Data'!K481</f>
        <v>Can</v>
      </c>
      <c r="N484" s="59" t="str">
        <f>SUBSTITUTE('FINAL 2017-WP-Data'!J481, " ", "")</f>
        <v>M3J2T7</v>
      </c>
      <c r="O484" s="28" t="s">
        <v>2529</v>
      </c>
      <c r="P484" s="56">
        <f>'FINAL 2017-WP-Data'!N481</f>
        <v>326053.49</v>
      </c>
      <c r="Q484" s="56">
        <f>'FINAL 2017-WP-Data'!O481</f>
        <v>4249.93</v>
      </c>
      <c r="R484" s="28">
        <f>'FINAL 2017-WP-Data'!R481</f>
        <v>0</v>
      </c>
      <c r="S484" s="28" t="str">
        <f>'FINAL 2017-WP-Data'!V481</f>
        <v>O</v>
      </c>
      <c r="AH484" s="35"/>
    </row>
    <row r="485" spans="1:34" x14ac:dyDescent="0.2">
      <c r="A485" s="28">
        <f>'FINAL 2017-WP-Data'!S482</f>
        <v>0</v>
      </c>
      <c r="B485" s="28">
        <f>'FINAL 2017-WP-Data'!T482</f>
        <v>0</v>
      </c>
      <c r="C485" s="28">
        <f>'FINAL 2017-WP-Data'!U482</f>
        <v>0</v>
      </c>
      <c r="D485" s="28" t="str">
        <f>'FINAL 2017-WP-Data'!P482</f>
        <v>000000000</v>
      </c>
      <c r="E485" s="28" t="str">
        <f>'FINAL 2017-WP-Data'!Q482</f>
        <v>812022010RT0001</v>
      </c>
      <c r="F485" s="28" t="str">
        <f>'FINAL 2017-WP-Data'!D482</f>
        <v>ZULU ALPHA KILO INC.</v>
      </c>
      <c r="G485" s="28">
        <f>'FINAL 2017-WP-Data'!E482</f>
        <v>0</v>
      </c>
      <c r="H485" s="28">
        <f>'FINAL 2017-WP-Data'!M482</f>
        <v>3</v>
      </c>
      <c r="I485" s="28" t="str">
        <f>'FINAL 2017-WP-Data'!F482</f>
        <v>260 KING STREET EAST, SUITE B1</v>
      </c>
      <c r="J485" s="28" t="str">
        <f>'FINAL 2017-WP-Data'!G482</f>
        <v>SUITE B11</v>
      </c>
      <c r="K485" s="28" t="str">
        <f>'FINAL 2017-WP-Data'!H482</f>
        <v>Toronto</v>
      </c>
      <c r="L485" s="28" t="str">
        <f>'FINAL 2017-WP-Data'!I482</f>
        <v>ON</v>
      </c>
      <c r="M485" s="28" t="str">
        <f>'FINAL 2017-WP-Data'!K482</f>
        <v>Can</v>
      </c>
      <c r="N485" s="59" t="str">
        <f>SUBSTITUTE('FINAL 2017-WP-Data'!J482, " ", "")</f>
        <v>M5A4L5</v>
      </c>
      <c r="O485" s="28" t="s">
        <v>2529</v>
      </c>
      <c r="P485" s="56">
        <f>'FINAL 2017-WP-Data'!N482</f>
        <v>328440</v>
      </c>
      <c r="Q485" s="56">
        <f>'FINAL 2017-WP-Data'!O482</f>
        <v>0</v>
      </c>
      <c r="R485" s="28">
        <f>'FINAL 2017-WP-Data'!R482</f>
        <v>0</v>
      </c>
      <c r="S485" s="28" t="str">
        <f>'FINAL 2017-WP-Data'!V482</f>
        <v>O</v>
      </c>
      <c r="AH485" s="35"/>
    </row>
    <row r="486" spans="1:34" x14ac:dyDescent="0.2">
      <c r="A486" s="28">
        <f>'FINAL 2017-WP-Data'!S483</f>
        <v>0</v>
      </c>
      <c r="B486" s="28">
        <f>'FINAL 2017-WP-Data'!T483</f>
        <v>0</v>
      </c>
      <c r="C486" s="28">
        <f>'FINAL 2017-WP-Data'!U483</f>
        <v>0</v>
      </c>
      <c r="D486" s="28" t="str">
        <f>'FINAL 2017-WP-Data'!P483</f>
        <v>000000000</v>
      </c>
      <c r="E486" s="28" t="str">
        <f>'FINAL 2017-WP-Data'!Q483</f>
        <v>104296546RT0001</v>
      </c>
      <c r="F486" s="28" t="str">
        <f>'FINAL 2017-WP-Data'!D483</f>
        <v>POI Business Interiors Inc.</v>
      </c>
      <c r="G486" s="28">
        <f>'FINAL 2017-WP-Data'!E483</f>
        <v>0</v>
      </c>
      <c r="H486" s="28" t="str">
        <f>'FINAL 2017-WP-Data'!M483</f>
        <v>3</v>
      </c>
      <c r="I486" s="28" t="str">
        <f>'FINAL 2017-WP-Data'!F483</f>
        <v>120 Valleywood Drive</v>
      </c>
      <c r="J486" s="28">
        <f>'FINAL 2017-WP-Data'!G483</f>
        <v>0</v>
      </c>
      <c r="K486" s="28" t="str">
        <f>'FINAL 2017-WP-Data'!H483</f>
        <v>Markham</v>
      </c>
      <c r="L486" s="28" t="str">
        <f>'FINAL 2017-WP-Data'!I483</f>
        <v>ON</v>
      </c>
      <c r="M486" s="28" t="str">
        <f>'FINAL 2017-WP-Data'!K483</f>
        <v>Can</v>
      </c>
      <c r="N486" s="59" t="str">
        <f>SUBSTITUTE('FINAL 2017-WP-Data'!J483, " ", "")</f>
        <v>L3R6A7</v>
      </c>
      <c r="O486" s="28" t="s">
        <v>2529</v>
      </c>
      <c r="P486" s="56">
        <f>'FINAL 2017-WP-Data'!N483</f>
        <v>332311.29000000004</v>
      </c>
      <c r="Q486" s="56">
        <f>'FINAL 2017-WP-Data'!O483</f>
        <v>8166.1</v>
      </c>
      <c r="R486" s="28">
        <f>'FINAL 2017-WP-Data'!R483</f>
        <v>0</v>
      </c>
      <c r="S486" s="28" t="str">
        <f>'FINAL 2017-WP-Data'!V483</f>
        <v>O</v>
      </c>
      <c r="AH486" s="35"/>
    </row>
    <row r="487" spans="1:34" x14ac:dyDescent="0.2">
      <c r="A487" s="28">
        <f>'FINAL 2017-WP-Data'!S484</f>
        <v>0</v>
      </c>
      <c r="B487" s="28">
        <f>'FINAL 2017-WP-Data'!T484</f>
        <v>0</v>
      </c>
      <c r="C487" s="28">
        <f>'FINAL 2017-WP-Data'!U484</f>
        <v>0</v>
      </c>
      <c r="D487" s="28" t="str">
        <f>'FINAL 2017-WP-Data'!P484</f>
        <v>000000000</v>
      </c>
      <c r="E487" s="28" t="str">
        <f>'FINAL 2017-WP-Data'!Q484</f>
        <v>117111492RT0001</v>
      </c>
      <c r="F487" s="28" t="str">
        <f>'FINAL 2017-WP-Data'!D484</f>
        <v>McLuhan &amp;Davies Communications</v>
      </c>
      <c r="G487" s="28">
        <f>'FINAL 2017-WP-Data'!E484</f>
        <v>0</v>
      </c>
      <c r="H487" s="28" t="str">
        <f>'FINAL 2017-WP-Data'!M484</f>
        <v>3</v>
      </c>
      <c r="I487" s="28" t="str">
        <f>'FINAL 2017-WP-Data'!F484</f>
        <v>15 Delisle Avenue</v>
      </c>
      <c r="J487" s="28">
        <f>'FINAL 2017-WP-Data'!G484</f>
        <v>0</v>
      </c>
      <c r="K487" s="28" t="str">
        <f>'FINAL 2017-WP-Data'!H484</f>
        <v>Toronto</v>
      </c>
      <c r="L487" s="28" t="str">
        <f>'FINAL 2017-WP-Data'!I484</f>
        <v>ON</v>
      </c>
      <c r="M487" s="28" t="str">
        <f>'FINAL 2017-WP-Data'!K484</f>
        <v>Can</v>
      </c>
      <c r="N487" s="59" t="str">
        <f>SUBSTITUTE('FINAL 2017-WP-Data'!J484, " ", "")</f>
        <v>M4V1S8</v>
      </c>
      <c r="O487" s="28" t="s">
        <v>2529</v>
      </c>
      <c r="P487" s="56">
        <f>'FINAL 2017-WP-Data'!N484</f>
        <v>335211.05</v>
      </c>
      <c r="Q487" s="56">
        <f>'FINAL 2017-WP-Data'!O484</f>
        <v>0</v>
      </c>
      <c r="R487" s="28">
        <f>'FINAL 2017-WP-Data'!R484</f>
        <v>0</v>
      </c>
      <c r="S487" s="28" t="str">
        <f>'FINAL 2017-WP-Data'!V484</f>
        <v>O</v>
      </c>
      <c r="AH487" s="35"/>
    </row>
    <row r="488" spans="1:34" x14ac:dyDescent="0.2">
      <c r="A488" s="28">
        <f>'FINAL 2017-WP-Data'!S485</f>
        <v>0</v>
      </c>
      <c r="B488" s="28">
        <f>'FINAL 2017-WP-Data'!T485</f>
        <v>0</v>
      </c>
      <c r="C488" s="28">
        <f>'FINAL 2017-WP-Data'!U485</f>
        <v>0</v>
      </c>
      <c r="D488" s="28" t="str">
        <f>'FINAL 2017-WP-Data'!P485</f>
        <v>000000000</v>
      </c>
      <c r="E488" s="28" t="str">
        <f>'FINAL 2017-WP-Data'!Q485</f>
        <v>131902181RT0001</v>
      </c>
      <c r="F488" s="28" t="str">
        <f>'FINAL 2017-WP-Data'!D485</f>
        <v>Information Systems Architects</v>
      </c>
      <c r="G488" s="28">
        <f>'FINAL 2017-WP-Data'!E485</f>
        <v>0</v>
      </c>
      <c r="H488" s="28" t="str">
        <f>'FINAL 2017-WP-Data'!M485</f>
        <v>3</v>
      </c>
      <c r="I488" s="28" t="str">
        <f>'FINAL 2017-WP-Data'!F485</f>
        <v>2310-3300 Bloor Street West</v>
      </c>
      <c r="J488" s="28">
        <f>'FINAL 2017-WP-Data'!G485</f>
        <v>0</v>
      </c>
      <c r="K488" s="28" t="str">
        <f>'FINAL 2017-WP-Data'!H485</f>
        <v>Toronto</v>
      </c>
      <c r="L488" s="28" t="str">
        <f>'FINAL 2017-WP-Data'!I485</f>
        <v>ON</v>
      </c>
      <c r="M488" s="28" t="str">
        <f>'FINAL 2017-WP-Data'!K485</f>
        <v>Can</v>
      </c>
      <c r="N488" s="59" t="str">
        <f>SUBSTITUTE('FINAL 2017-WP-Data'!J485, " ", "")</f>
        <v>M8X2X3</v>
      </c>
      <c r="O488" s="28" t="s">
        <v>2529</v>
      </c>
      <c r="P488" s="56">
        <f>'FINAL 2017-WP-Data'!N485</f>
        <v>342982.1</v>
      </c>
      <c r="Q488" s="56">
        <f>'FINAL 2017-WP-Data'!O485</f>
        <v>0</v>
      </c>
      <c r="R488" s="28">
        <f>'FINAL 2017-WP-Data'!R485</f>
        <v>0</v>
      </c>
      <c r="S488" s="28" t="str">
        <f>'FINAL 2017-WP-Data'!V485</f>
        <v>O</v>
      </c>
      <c r="AH488" s="35"/>
    </row>
    <row r="489" spans="1:34" x14ac:dyDescent="0.2">
      <c r="A489" s="28">
        <f>'FINAL 2017-WP-Data'!S486</f>
        <v>0</v>
      </c>
      <c r="B489" s="28">
        <f>'FINAL 2017-WP-Data'!T486</f>
        <v>0</v>
      </c>
      <c r="C489" s="28">
        <f>'FINAL 2017-WP-Data'!U486</f>
        <v>0</v>
      </c>
      <c r="D489" s="28" t="str">
        <f>'FINAL 2017-WP-Data'!P486</f>
        <v>000000000</v>
      </c>
      <c r="E489" s="28" t="str">
        <f>'FINAL 2017-WP-Data'!Q486</f>
        <v>123239147RT0001</v>
      </c>
      <c r="F489" s="28" t="str">
        <f>'FINAL 2017-WP-Data'!D486</f>
        <v>XBASE Technologies Corp</v>
      </c>
      <c r="G489" s="28">
        <f>'FINAL 2017-WP-Data'!E486</f>
        <v>0</v>
      </c>
      <c r="H489" s="28" t="str">
        <f>'FINAL 2017-WP-Data'!M486</f>
        <v>3</v>
      </c>
      <c r="I489" s="28" t="str">
        <f>'FINAL 2017-WP-Data'!F486</f>
        <v>60 Prince Andrew PI Unit B</v>
      </c>
      <c r="J489" s="28">
        <f>'FINAL 2017-WP-Data'!G486</f>
        <v>0</v>
      </c>
      <c r="K489" s="28" t="str">
        <f>'FINAL 2017-WP-Data'!H486</f>
        <v>Toronto</v>
      </c>
      <c r="L489" s="28" t="str">
        <f>'FINAL 2017-WP-Data'!I486</f>
        <v>ON</v>
      </c>
      <c r="M489" s="28" t="str">
        <f>'FINAL 2017-WP-Data'!K486</f>
        <v>Can</v>
      </c>
      <c r="N489" s="59" t="str">
        <f>SUBSTITUTE('FINAL 2017-WP-Data'!J486, " ", "")</f>
        <v>M3C2H4</v>
      </c>
      <c r="O489" s="28" t="s">
        <v>2529</v>
      </c>
      <c r="P489" s="56">
        <f>'FINAL 2017-WP-Data'!N486</f>
        <v>384580.60000000003</v>
      </c>
      <c r="Q489" s="56">
        <f>'FINAL 2017-WP-Data'!O486</f>
        <v>0</v>
      </c>
      <c r="R489" s="28">
        <f>'FINAL 2017-WP-Data'!R486</f>
        <v>0</v>
      </c>
      <c r="S489" s="28" t="str">
        <f>'FINAL 2017-WP-Data'!V486</f>
        <v>O</v>
      </c>
      <c r="AH489" s="35"/>
    </row>
    <row r="490" spans="1:34" x14ac:dyDescent="0.2">
      <c r="A490" s="28">
        <f>'FINAL 2017-WP-Data'!S487</f>
        <v>0</v>
      </c>
      <c r="B490" s="28">
        <f>'FINAL 2017-WP-Data'!T487</f>
        <v>0</v>
      </c>
      <c r="C490" s="28">
        <f>'FINAL 2017-WP-Data'!U487</f>
        <v>0</v>
      </c>
      <c r="D490" s="28" t="str">
        <f>'FINAL 2017-WP-Data'!P487</f>
        <v>000000000</v>
      </c>
      <c r="E490" s="28" t="str">
        <f>'FINAL 2017-WP-Data'!Q487</f>
        <v>888380417RT0001</v>
      </c>
      <c r="F490" s="28" t="str">
        <f>'FINAL 2017-WP-Data'!D487</f>
        <v>Institutional Shareholder</v>
      </c>
      <c r="G490" s="28">
        <f>'FINAL 2017-WP-Data'!E487</f>
        <v>0</v>
      </c>
      <c r="H490" s="28" t="str">
        <f>'FINAL 2017-WP-Data'!M487</f>
        <v>3</v>
      </c>
      <c r="I490" s="28" t="str">
        <f>'FINAL 2017-WP-Data'!F487</f>
        <v>26 Wellington East Suite 820</v>
      </c>
      <c r="J490" s="28">
        <f>'FINAL 2017-WP-Data'!G487</f>
        <v>0</v>
      </c>
      <c r="K490" s="28" t="str">
        <f>'FINAL 2017-WP-Data'!H487</f>
        <v>Toronto</v>
      </c>
      <c r="L490" s="28" t="str">
        <f>'FINAL 2017-WP-Data'!I487</f>
        <v>ON</v>
      </c>
      <c r="M490" s="28" t="str">
        <f>'FINAL 2017-WP-Data'!K487</f>
        <v>Can</v>
      </c>
      <c r="N490" s="59" t="str">
        <f>SUBSTITUTE('FINAL 2017-WP-Data'!J487, " ", "")</f>
        <v>M5E1W9</v>
      </c>
      <c r="O490" s="28" t="s">
        <v>2529</v>
      </c>
      <c r="P490" s="56">
        <f>'FINAL 2017-WP-Data'!N487</f>
        <v>419551.73</v>
      </c>
      <c r="Q490" s="56">
        <f>'FINAL 2017-WP-Data'!O487</f>
        <v>0</v>
      </c>
      <c r="R490" s="28">
        <f>'FINAL 2017-WP-Data'!R487</f>
        <v>0</v>
      </c>
      <c r="S490" s="28" t="str">
        <f>'FINAL 2017-WP-Data'!V487</f>
        <v>O</v>
      </c>
      <c r="AH490" s="35"/>
    </row>
    <row r="491" spans="1:34" x14ac:dyDescent="0.2">
      <c r="A491" s="28">
        <f>'FINAL 2017-WP-Data'!S488</f>
        <v>0</v>
      </c>
      <c r="B491" s="28">
        <f>'FINAL 2017-WP-Data'!T488</f>
        <v>0</v>
      </c>
      <c r="C491" s="28">
        <f>'FINAL 2017-WP-Data'!U488</f>
        <v>0</v>
      </c>
      <c r="D491" s="28" t="str">
        <f>'FINAL 2017-WP-Data'!P488</f>
        <v>000000000</v>
      </c>
      <c r="E491" s="28" t="str">
        <f>'FINAL 2017-WP-Data'!Q488</f>
        <v>850854100RT0001</v>
      </c>
      <c r="F491" s="28" t="str">
        <f>'FINAL 2017-WP-Data'!D488</f>
        <v>Knowledgent Canada Consulting</v>
      </c>
      <c r="G491" s="28">
        <f>'FINAL 2017-WP-Data'!E488</f>
        <v>0</v>
      </c>
      <c r="H491" s="28" t="str">
        <f>'FINAL 2017-WP-Data'!M488</f>
        <v>3</v>
      </c>
      <c r="I491" s="28" t="str">
        <f>'FINAL 2017-WP-Data'!F488</f>
        <v>2 Bloor St W #700</v>
      </c>
      <c r="J491" s="28">
        <f>'FINAL 2017-WP-Data'!G488</f>
        <v>0</v>
      </c>
      <c r="K491" s="28" t="str">
        <f>'FINAL 2017-WP-Data'!H488</f>
        <v>Toronto</v>
      </c>
      <c r="L491" s="28" t="str">
        <f>'FINAL 2017-WP-Data'!I488</f>
        <v>ON</v>
      </c>
      <c r="M491" s="28" t="str">
        <f>'FINAL 2017-WP-Data'!K488</f>
        <v>Can</v>
      </c>
      <c r="N491" s="59" t="str">
        <f>SUBSTITUTE('FINAL 2017-WP-Data'!J488, " ", "")</f>
        <v>M5T1G1</v>
      </c>
      <c r="O491" s="28" t="s">
        <v>2529</v>
      </c>
      <c r="P491" s="56">
        <f>'FINAL 2017-WP-Data'!N488</f>
        <v>423286.92000000004</v>
      </c>
      <c r="Q491" s="56">
        <f>'FINAL 2017-WP-Data'!O488</f>
        <v>0</v>
      </c>
      <c r="R491" s="28">
        <f>'FINAL 2017-WP-Data'!R488</f>
        <v>0</v>
      </c>
      <c r="S491" s="28" t="str">
        <f>'FINAL 2017-WP-Data'!V488</f>
        <v>O</v>
      </c>
      <c r="AH491" s="35"/>
    </row>
    <row r="492" spans="1:34" x14ac:dyDescent="0.2">
      <c r="A492" s="28">
        <f>'FINAL 2017-WP-Data'!S489</f>
        <v>0</v>
      </c>
      <c r="B492" s="28">
        <f>'FINAL 2017-WP-Data'!T489</f>
        <v>0</v>
      </c>
      <c r="C492" s="28">
        <f>'FINAL 2017-WP-Data'!U489</f>
        <v>0</v>
      </c>
      <c r="D492" s="28" t="str">
        <f>'FINAL 2017-WP-Data'!P489</f>
        <v>000000000</v>
      </c>
      <c r="E492" s="28" t="str">
        <f>'FINAL 2017-WP-Data'!Q489</f>
        <v>855894168RT0001</v>
      </c>
      <c r="F492" s="28" t="str">
        <f>'FINAL 2017-WP-Data'!D489</f>
        <v>Hugessen Consulting Inc.</v>
      </c>
      <c r="G492" s="28">
        <f>'FINAL 2017-WP-Data'!E489</f>
        <v>0</v>
      </c>
      <c r="H492" s="28" t="str">
        <f>'FINAL 2017-WP-Data'!M489</f>
        <v>3</v>
      </c>
      <c r="I492" s="28" t="str">
        <f>'FINAL 2017-WP-Data'!F489</f>
        <v>200 Bay Street Suite 3200</v>
      </c>
      <c r="J492" s="28" t="str">
        <f>'FINAL 2017-WP-Data'!G489</f>
        <v>PO Box 155</v>
      </c>
      <c r="K492" s="28" t="str">
        <f>'FINAL 2017-WP-Data'!H489</f>
        <v>Toronto</v>
      </c>
      <c r="L492" s="28" t="str">
        <f>'FINAL 2017-WP-Data'!I489</f>
        <v>ON</v>
      </c>
      <c r="M492" s="28" t="str">
        <f>'FINAL 2017-WP-Data'!K489</f>
        <v>Can</v>
      </c>
      <c r="N492" s="59" t="str">
        <f>SUBSTITUTE('FINAL 2017-WP-Data'!J489, " ", "")</f>
        <v>M5J2J4</v>
      </c>
      <c r="O492" s="28" t="s">
        <v>2529</v>
      </c>
      <c r="P492" s="56">
        <f>'FINAL 2017-WP-Data'!N489</f>
        <v>424278.26</v>
      </c>
      <c r="Q492" s="56">
        <f>'FINAL 2017-WP-Data'!O489</f>
        <v>0</v>
      </c>
      <c r="R492" s="28">
        <f>'FINAL 2017-WP-Data'!R489</f>
        <v>0</v>
      </c>
      <c r="S492" s="28" t="str">
        <f>'FINAL 2017-WP-Data'!V489</f>
        <v>O</v>
      </c>
      <c r="AH492" s="35"/>
    </row>
    <row r="493" spans="1:34" x14ac:dyDescent="0.2">
      <c r="A493" s="28">
        <f>'FINAL 2017-WP-Data'!S490</f>
        <v>0</v>
      </c>
      <c r="B493" s="28">
        <f>'FINAL 2017-WP-Data'!T490</f>
        <v>0</v>
      </c>
      <c r="C493" s="28">
        <f>'FINAL 2017-WP-Data'!U490</f>
        <v>0</v>
      </c>
      <c r="D493" s="28" t="str">
        <f>'FINAL 2017-WP-Data'!P490</f>
        <v>000000000</v>
      </c>
      <c r="E493" s="28" t="str">
        <f>'FINAL 2017-WP-Data'!Q490</f>
        <v>890081912RT0001</v>
      </c>
      <c r="F493" s="28" t="str">
        <f>'FINAL 2017-WP-Data'!D490</f>
        <v>ACCENTURE INC.</v>
      </c>
      <c r="G493" s="28">
        <f>'FINAL 2017-WP-Data'!E490</f>
        <v>0</v>
      </c>
      <c r="H493" s="28">
        <f>'FINAL 2017-WP-Data'!M490</f>
        <v>3</v>
      </c>
      <c r="I493" s="28" t="str">
        <f>'FINAL 2017-WP-Data'!F490</f>
        <v>5450 EXPLORER DR., SUITE 200</v>
      </c>
      <c r="J493" s="28">
        <f>'FINAL 2017-WP-Data'!G490</f>
        <v>0</v>
      </c>
      <c r="K493" s="28" t="str">
        <f>'FINAL 2017-WP-Data'!H490</f>
        <v>MISSISSAUGA</v>
      </c>
      <c r="L493" s="28" t="str">
        <f>'FINAL 2017-WP-Data'!I490</f>
        <v>ON</v>
      </c>
      <c r="M493" s="28" t="str">
        <f>'FINAL 2017-WP-Data'!K490</f>
        <v>Can</v>
      </c>
      <c r="N493" s="59" t="str">
        <f>SUBSTITUTE('FINAL 2017-WP-Data'!J490, " ", "")</f>
        <v>L4W5N1</v>
      </c>
      <c r="O493" s="28" t="s">
        <v>2529</v>
      </c>
      <c r="P493" s="56">
        <f>'FINAL 2017-WP-Data'!N490</f>
        <v>447196.69999999995</v>
      </c>
      <c r="Q493" s="56">
        <f>'FINAL 2017-WP-Data'!O490</f>
        <v>0</v>
      </c>
      <c r="R493" s="28">
        <f>'FINAL 2017-WP-Data'!R490</f>
        <v>0</v>
      </c>
      <c r="S493" s="28" t="str">
        <f>'FINAL 2017-WP-Data'!V490</f>
        <v>O</v>
      </c>
      <c r="AH493" s="35"/>
    </row>
    <row r="494" spans="1:34" x14ac:dyDescent="0.2">
      <c r="A494" s="28">
        <f>'FINAL 2017-WP-Data'!S491</f>
        <v>0</v>
      </c>
      <c r="B494" s="28">
        <f>'FINAL 2017-WP-Data'!T491</f>
        <v>0</v>
      </c>
      <c r="C494" s="28">
        <f>'FINAL 2017-WP-Data'!U491</f>
        <v>0</v>
      </c>
      <c r="D494" s="28" t="str">
        <f>'FINAL 2017-WP-Data'!P491</f>
        <v>000000000</v>
      </c>
      <c r="E494" s="28" t="str">
        <f>'FINAL 2017-WP-Data'!Q491</f>
        <v>828897157RT0001</v>
      </c>
      <c r="F494" s="28" t="str">
        <f>'FINAL 2017-WP-Data'!D491</f>
        <v>Core Analytx Inc.</v>
      </c>
      <c r="G494" s="28">
        <f>'FINAL 2017-WP-Data'!E491</f>
        <v>0</v>
      </c>
      <c r="H494" s="28" t="str">
        <f>'FINAL 2017-WP-Data'!M491</f>
        <v>3</v>
      </c>
      <c r="I494" s="28" t="str">
        <f>'FINAL 2017-WP-Data'!F491</f>
        <v>445 Apple Creek Boulevard</v>
      </c>
      <c r="J494" s="28" t="str">
        <f>'FINAL 2017-WP-Data'!G491</f>
        <v>Suite 217</v>
      </c>
      <c r="K494" s="28" t="str">
        <f>'FINAL 2017-WP-Data'!H491</f>
        <v>Markham</v>
      </c>
      <c r="L494" s="28" t="str">
        <f>'FINAL 2017-WP-Data'!I491</f>
        <v>ON</v>
      </c>
      <c r="M494" s="28" t="str">
        <f>'FINAL 2017-WP-Data'!K491</f>
        <v>Can</v>
      </c>
      <c r="N494" s="59" t="str">
        <f>SUBSTITUTE('FINAL 2017-WP-Data'!J491, " ", "")</f>
        <v>L3R9X7</v>
      </c>
      <c r="O494" s="28" t="s">
        <v>2529</v>
      </c>
      <c r="P494" s="56">
        <f>'FINAL 2017-WP-Data'!N491</f>
        <v>465966</v>
      </c>
      <c r="Q494" s="56">
        <f>'FINAL 2017-WP-Data'!O491</f>
        <v>0</v>
      </c>
      <c r="R494" s="28">
        <f>'FINAL 2017-WP-Data'!R491</f>
        <v>0</v>
      </c>
      <c r="S494" s="28" t="str">
        <f>'FINAL 2017-WP-Data'!V491</f>
        <v>O</v>
      </c>
      <c r="AH494" s="35"/>
    </row>
    <row r="495" spans="1:34" x14ac:dyDescent="0.2">
      <c r="A495" s="28">
        <f>'FINAL 2017-WP-Data'!S492</f>
        <v>0</v>
      </c>
      <c r="B495" s="28">
        <f>'FINAL 2017-WP-Data'!T492</f>
        <v>0</v>
      </c>
      <c r="C495" s="28">
        <f>'FINAL 2017-WP-Data'!U492</f>
        <v>0</v>
      </c>
      <c r="D495" s="28" t="str">
        <f>'FINAL 2017-WP-Data'!P492</f>
        <v>000000000</v>
      </c>
      <c r="E495" s="28" t="str">
        <f>'FINAL 2017-WP-Data'!Q492</f>
        <v>121411136RT0001</v>
      </c>
      <c r="F495" s="28" t="str">
        <f>'FINAL 2017-WP-Data'!D492</f>
        <v>Stikeman Elliott</v>
      </c>
      <c r="G495" s="28">
        <f>'FINAL 2017-WP-Data'!E492</f>
        <v>0</v>
      </c>
      <c r="H495" s="28" t="str">
        <f>'FINAL 2017-WP-Data'!M492</f>
        <v>3</v>
      </c>
      <c r="I495" s="28" t="str">
        <f>'FINAL 2017-WP-Data'!F492</f>
        <v>5300 Commerce Court West</v>
      </c>
      <c r="J495" s="28" t="str">
        <f>'FINAL 2017-WP-Data'!G492</f>
        <v>199 Bay Street</v>
      </c>
      <c r="K495" s="28" t="str">
        <f>'FINAL 2017-WP-Data'!H492</f>
        <v>Toronto</v>
      </c>
      <c r="L495" s="28" t="str">
        <f>'FINAL 2017-WP-Data'!I492</f>
        <v>ON</v>
      </c>
      <c r="M495" s="28" t="str">
        <f>'FINAL 2017-WP-Data'!K492</f>
        <v>Can</v>
      </c>
      <c r="N495" s="59" t="str">
        <f>SUBSTITUTE('FINAL 2017-WP-Data'!J492, " ", "")</f>
        <v>M5L1B9</v>
      </c>
      <c r="O495" s="28" t="s">
        <v>2529</v>
      </c>
      <c r="P495" s="56">
        <f>'FINAL 2017-WP-Data'!N492</f>
        <v>472968.47000000003</v>
      </c>
      <c r="Q495" s="56">
        <f>'FINAL 2017-WP-Data'!O492</f>
        <v>0</v>
      </c>
      <c r="R495" s="28">
        <f>'FINAL 2017-WP-Data'!R492</f>
        <v>0</v>
      </c>
      <c r="S495" s="28" t="str">
        <f>'FINAL 2017-WP-Data'!V492</f>
        <v>O</v>
      </c>
      <c r="AH495" s="35"/>
    </row>
    <row r="496" spans="1:34" x14ac:dyDescent="0.2">
      <c r="A496" s="28">
        <f>'FINAL 2017-WP-Data'!S493</f>
        <v>0</v>
      </c>
      <c r="B496" s="28">
        <f>'FINAL 2017-WP-Data'!T493</f>
        <v>0</v>
      </c>
      <c r="C496" s="28">
        <f>'FINAL 2017-WP-Data'!U493</f>
        <v>0</v>
      </c>
      <c r="D496" s="28" t="str">
        <f>'FINAL 2017-WP-Data'!P493</f>
        <v>000000000</v>
      </c>
      <c r="E496" s="28" t="str">
        <f>'FINAL 2017-WP-Data'!Q493</f>
        <v>859685901RT0001</v>
      </c>
      <c r="F496" s="28" t="str">
        <f>'FINAL 2017-WP-Data'!D493</f>
        <v>Equinix Canada Ltd</v>
      </c>
      <c r="G496" s="28">
        <f>'FINAL 2017-WP-Data'!E493</f>
        <v>0</v>
      </c>
      <c r="H496" s="28" t="str">
        <f>'FINAL 2017-WP-Data'!M493</f>
        <v>3</v>
      </c>
      <c r="I496" s="28" t="str">
        <f>'FINAL 2017-WP-Data'!F493</f>
        <v>PO Box 7866 Station A</v>
      </c>
      <c r="J496" s="28">
        <f>'FINAL 2017-WP-Data'!G493</f>
        <v>0</v>
      </c>
      <c r="K496" s="28" t="str">
        <f>'FINAL 2017-WP-Data'!H493</f>
        <v>Toronto</v>
      </c>
      <c r="L496" s="28" t="str">
        <f>'FINAL 2017-WP-Data'!I493</f>
        <v>ON</v>
      </c>
      <c r="M496" s="28" t="str">
        <f>'FINAL 2017-WP-Data'!K493</f>
        <v>Can</v>
      </c>
      <c r="N496" s="59" t="str">
        <f>SUBSTITUTE('FINAL 2017-WP-Data'!J493, " ", "")</f>
        <v>M5W2R2</v>
      </c>
      <c r="O496" s="28" t="s">
        <v>2529</v>
      </c>
      <c r="P496" s="56">
        <f>'FINAL 2017-WP-Data'!N493</f>
        <v>483016.31999999995</v>
      </c>
      <c r="Q496" s="56">
        <f>'FINAL 2017-WP-Data'!O493</f>
        <v>0</v>
      </c>
      <c r="R496" s="28">
        <f>'FINAL 2017-WP-Data'!R493</f>
        <v>0</v>
      </c>
      <c r="S496" s="28" t="str">
        <f>'FINAL 2017-WP-Data'!V493</f>
        <v>O</v>
      </c>
      <c r="AH496" s="35"/>
    </row>
    <row r="497" spans="1:34" x14ac:dyDescent="0.2">
      <c r="A497" s="28">
        <f>'FINAL 2017-WP-Data'!S494</f>
        <v>0</v>
      </c>
      <c r="B497" s="28">
        <f>'FINAL 2017-WP-Data'!T494</f>
        <v>0</v>
      </c>
      <c r="C497" s="28">
        <f>'FINAL 2017-WP-Data'!U494</f>
        <v>0</v>
      </c>
      <c r="D497" s="28" t="str">
        <f>'FINAL 2017-WP-Data'!P494</f>
        <v>000000000</v>
      </c>
      <c r="E497" s="28" t="str">
        <f>'FINAL 2017-WP-Data'!Q494</f>
        <v>131382012RT0001</v>
      </c>
      <c r="F497" s="28" t="str">
        <f>'FINAL 2017-WP-Data'!D494</f>
        <v>Newcomp Inc.</v>
      </c>
      <c r="G497" s="28">
        <f>'FINAL 2017-WP-Data'!E494</f>
        <v>0</v>
      </c>
      <c r="H497" s="28" t="str">
        <f>'FINAL 2017-WP-Data'!M494</f>
        <v>3</v>
      </c>
      <c r="I497" s="28" t="str">
        <f>'FINAL 2017-WP-Data'!F494</f>
        <v>175 Commerce Valley Drive West</v>
      </c>
      <c r="J497" s="28" t="str">
        <f>'FINAL 2017-WP-Data'!G494</f>
        <v>Suite 230</v>
      </c>
      <c r="K497" s="28" t="str">
        <f>'FINAL 2017-WP-Data'!H494</f>
        <v>Thornhill</v>
      </c>
      <c r="L497" s="28" t="str">
        <f>'FINAL 2017-WP-Data'!I494</f>
        <v>ON</v>
      </c>
      <c r="M497" s="28" t="str">
        <f>'FINAL 2017-WP-Data'!K494</f>
        <v>Can</v>
      </c>
      <c r="N497" s="59" t="str">
        <f>SUBSTITUTE('FINAL 2017-WP-Data'!J494, " ", "")</f>
        <v>L3T7P6</v>
      </c>
      <c r="O497" s="28" t="s">
        <v>2529</v>
      </c>
      <c r="P497" s="56">
        <f>'FINAL 2017-WP-Data'!N494</f>
        <v>490257.19999999995</v>
      </c>
      <c r="Q497" s="56">
        <f>'FINAL 2017-WP-Data'!O494</f>
        <v>0</v>
      </c>
      <c r="R497" s="28">
        <f>'FINAL 2017-WP-Data'!R494</f>
        <v>0</v>
      </c>
      <c r="S497" s="28" t="str">
        <f>'FINAL 2017-WP-Data'!V494</f>
        <v>O</v>
      </c>
      <c r="AH497" s="35"/>
    </row>
    <row r="498" spans="1:34" x14ac:dyDescent="0.2">
      <c r="A498" s="28">
        <f>'FINAL 2017-WP-Data'!S495</f>
        <v>0</v>
      </c>
      <c r="B498" s="28">
        <f>'FINAL 2017-WP-Data'!T495</f>
        <v>0</v>
      </c>
      <c r="C498" s="28">
        <f>'FINAL 2017-WP-Data'!U495</f>
        <v>0</v>
      </c>
      <c r="D498" s="28" t="str">
        <f>'FINAL 2017-WP-Data'!P495</f>
        <v>000000000</v>
      </c>
      <c r="E498" s="28" t="str">
        <f>'FINAL 2017-WP-Data'!Q495</f>
        <v>101187557RT0001</v>
      </c>
      <c r="F498" s="28" t="str">
        <f>'FINAL 2017-WP-Data'!D495</f>
        <v>Craib Design &amp; Communications</v>
      </c>
      <c r="G498" s="28">
        <f>'FINAL 2017-WP-Data'!E495</f>
        <v>0</v>
      </c>
      <c r="H498" s="28" t="str">
        <f>'FINAL 2017-WP-Data'!M495</f>
        <v>3</v>
      </c>
      <c r="I498" s="28" t="str">
        <f>'FINAL 2017-WP-Data'!F495</f>
        <v>42 Wellington Street East</v>
      </c>
      <c r="J498" s="28" t="str">
        <f>'FINAL 2017-WP-Data'!G495</f>
        <v>2nd Floor</v>
      </c>
      <c r="K498" s="28" t="str">
        <f>'FINAL 2017-WP-Data'!H495</f>
        <v>Toronto</v>
      </c>
      <c r="L498" s="28" t="str">
        <f>'FINAL 2017-WP-Data'!I495</f>
        <v>ON</v>
      </c>
      <c r="M498" s="28" t="str">
        <f>'FINAL 2017-WP-Data'!K495</f>
        <v>Can</v>
      </c>
      <c r="N498" s="59" t="str">
        <f>SUBSTITUTE('FINAL 2017-WP-Data'!J495, " ", "")</f>
        <v>M5E1C7</v>
      </c>
      <c r="O498" s="28" t="s">
        <v>2529</v>
      </c>
      <c r="P498" s="56">
        <f>'FINAL 2017-WP-Data'!N495</f>
        <v>499271</v>
      </c>
      <c r="Q498" s="56">
        <f>'FINAL 2017-WP-Data'!O495</f>
        <v>0</v>
      </c>
      <c r="R498" s="28">
        <f>'FINAL 2017-WP-Data'!R495</f>
        <v>0</v>
      </c>
      <c r="S498" s="28" t="str">
        <f>'FINAL 2017-WP-Data'!V495</f>
        <v>O</v>
      </c>
      <c r="AH498" s="35"/>
    </row>
    <row r="499" spans="1:34" x14ac:dyDescent="0.2">
      <c r="A499" s="28">
        <f>'FINAL 2017-WP-Data'!S496</f>
        <v>0</v>
      </c>
      <c r="B499" s="28">
        <f>'FINAL 2017-WP-Data'!T496</f>
        <v>0</v>
      </c>
      <c r="C499" s="28">
        <f>'FINAL 2017-WP-Data'!U496</f>
        <v>0</v>
      </c>
      <c r="D499" s="28" t="str">
        <f>'FINAL 2017-WP-Data'!P496</f>
        <v>000000000</v>
      </c>
      <c r="E499" s="28" t="str">
        <f>'FINAL 2017-WP-Data'!Q496</f>
        <v>116532839RT0001</v>
      </c>
      <c r="F499" s="28" t="str">
        <f>'FINAL 2017-WP-Data'!D496</f>
        <v>McCarthy Tetrault</v>
      </c>
      <c r="G499" s="28">
        <f>'FINAL 2017-WP-Data'!E496</f>
        <v>0</v>
      </c>
      <c r="H499" s="28" t="str">
        <f>'FINAL 2017-WP-Data'!M496</f>
        <v>4</v>
      </c>
      <c r="I499" s="28" t="str">
        <f>'FINAL 2017-WP-Data'!F496</f>
        <v>66 Wellington Street West</v>
      </c>
      <c r="J499" s="28" t="str">
        <f>'FINAL 2017-WP-Data'!G496</f>
        <v>Box 48, Suite 5300</v>
      </c>
      <c r="K499" s="28" t="str">
        <f>'FINAL 2017-WP-Data'!H496</f>
        <v>Toronto</v>
      </c>
      <c r="L499" s="28" t="str">
        <f>'FINAL 2017-WP-Data'!I496</f>
        <v>ON</v>
      </c>
      <c r="M499" s="28" t="str">
        <f>'FINAL 2017-WP-Data'!K496</f>
        <v>Can</v>
      </c>
      <c r="N499" s="59" t="str">
        <f>SUBSTITUTE('FINAL 2017-WP-Data'!J496, " ", "")</f>
        <v>M5KlE6</v>
      </c>
      <c r="O499" s="28" t="s">
        <v>2529</v>
      </c>
      <c r="P499" s="56">
        <f>'FINAL 2017-WP-Data'!N496</f>
        <v>507810.2115384615</v>
      </c>
      <c r="Q499" s="56">
        <f>'FINAL 2017-WP-Data'!O496</f>
        <v>0</v>
      </c>
      <c r="R499" s="28">
        <f>'FINAL 2017-WP-Data'!R496</f>
        <v>0</v>
      </c>
      <c r="S499" s="28" t="str">
        <f>'FINAL 2017-WP-Data'!V496</f>
        <v>O</v>
      </c>
      <c r="AH499" s="35"/>
    </row>
    <row r="500" spans="1:34" x14ac:dyDescent="0.2">
      <c r="A500" s="28">
        <f>'FINAL 2017-WP-Data'!S497</f>
        <v>0</v>
      </c>
      <c r="B500" s="28">
        <f>'FINAL 2017-WP-Data'!T497</f>
        <v>0</v>
      </c>
      <c r="C500" s="28">
        <f>'FINAL 2017-WP-Data'!U497</f>
        <v>0</v>
      </c>
      <c r="D500" s="28" t="str">
        <f>'FINAL 2017-WP-Data'!P497</f>
        <v>000000000</v>
      </c>
      <c r="E500" s="28" t="str">
        <f>'FINAL 2017-WP-Data'!Q497</f>
        <v>136404613RT0001</v>
      </c>
      <c r="F500" s="28" t="str">
        <f>'FINAL 2017-WP-Data'!D497</f>
        <v>Robert Half Finance &amp;</v>
      </c>
      <c r="G500" s="28">
        <f>'FINAL 2017-WP-Data'!E497</f>
        <v>0</v>
      </c>
      <c r="H500" s="28" t="str">
        <f>'FINAL 2017-WP-Data'!M497</f>
        <v>3</v>
      </c>
      <c r="I500" s="28" t="str">
        <f>'FINAL 2017-WP-Data'!F497</f>
        <v>5140 Yonge Street Suite 2350</v>
      </c>
      <c r="J500" s="28">
        <f>'FINAL 2017-WP-Data'!G497</f>
        <v>0</v>
      </c>
      <c r="K500" s="28" t="str">
        <f>'FINAL 2017-WP-Data'!H497</f>
        <v>Toronto</v>
      </c>
      <c r="L500" s="28" t="str">
        <f>'FINAL 2017-WP-Data'!I497</f>
        <v>ON</v>
      </c>
      <c r="M500" s="28" t="str">
        <f>'FINAL 2017-WP-Data'!K497</f>
        <v>Can</v>
      </c>
      <c r="N500" s="59" t="str">
        <f>SUBSTITUTE('FINAL 2017-WP-Data'!J497, " ", "")</f>
        <v>M2N6L7</v>
      </c>
      <c r="O500" s="28" t="s">
        <v>2529</v>
      </c>
      <c r="P500" s="56">
        <f>'FINAL 2017-WP-Data'!N497</f>
        <v>509460.30000000005</v>
      </c>
      <c r="Q500" s="56">
        <f>'FINAL 2017-WP-Data'!O497</f>
        <v>0</v>
      </c>
      <c r="R500" s="28">
        <f>'FINAL 2017-WP-Data'!R497</f>
        <v>0</v>
      </c>
      <c r="S500" s="28" t="str">
        <f>'FINAL 2017-WP-Data'!V497</f>
        <v>O</v>
      </c>
      <c r="AH500" s="35"/>
    </row>
    <row r="501" spans="1:34" x14ac:dyDescent="0.2">
      <c r="A501" s="28">
        <f>'FINAL 2017-WP-Data'!S498</f>
        <v>0</v>
      </c>
      <c r="B501" s="28">
        <f>'FINAL 2017-WP-Data'!T498</f>
        <v>0</v>
      </c>
      <c r="C501" s="28">
        <f>'FINAL 2017-WP-Data'!U498</f>
        <v>0</v>
      </c>
      <c r="D501" s="28" t="str">
        <f>'FINAL 2017-WP-Data'!P498</f>
        <v>000000000</v>
      </c>
      <c r="E501" s="28" t="str">
        <f>'FINAL 2017-WP-Data'!Q498</f>
        <v>808047674RT0001</v>
      </c>
      <c r="F501" s="28" t="str">
        <f>'FINAL 2017-WP-Data'!D498</f>
        <v>Building Arts Architects Inc.</v>
      </c>
      <c r="G501" s="28">
        <f>'FINAL 2017-WP-Data'!E498</f>
        <v>0</v>
      </c>
      <c r="H501" s="28" t="str">
        <f>'FINAL 2017-WP-Data'!M498</f>
        <v>3</v>
      </c>
      <c r="I501" s="28" t="str">
        <f>'FINAL 2017-WP-Data'!F498</f>
        <v>324 Broadview Ave</v>
      </c>
      <c r="J501" s="28">
        <f>'FINAL 2017-WP-Data'!G498</f>
        <v>0</v>
      </c>
      <c r="K501" s="28" t="str">
        <f>'FINAL 2017-WP-Data'!H498</f>
        <v>Toronto</v>
      </c>
      <c r="L501" s="28" t="str">
        <f>'FINAL 2017-WP-Data'!I498</f>
        <v>ON</v>
      </c>
      <c r="M501" s="28" t="str">
        <f>'FINAL 2017-WP-Data'!K498</f>
        <v>Can</v>
      </c>
      <c r="N501" s="59" t="str">
        <f>SUBSTITUTE('FINAL 2017-WP-Data'!J498, " ", "")</f>
        <v>M4M2G9</v>
      </c>
      <c r="O501" s="28" t="s">
        <v>2529</v>
      </c>
      <c r="P501" s="56">
        <f>'FINAL 2017-WP-Data'!N498</f>
        <v>512178.66</v>
      </c>
      <c r="Q501" s="56">
        <f>'FINAL 2017-WP-Data'!O498</f>
        <v>0</v>
      </c>
      <c r="R501" s="28">
        <f>'FINAL 2017-WP-Data'!R498</f>
        <v>0</v>
      </c>
      <c r="S501" s="28" t="str">
        <f>'FINAL 2017-WP-Data'!V498</f>
        <v>O</v>
      </c>
      <c r="AH501" s="35"/>
    </row>
    <row r="502" spans="1:34" x14ac:dyDescent="0.2">
      <c r="A502" s="28">
        <f>'FINAL 2017-WP-Data'!S499</f>
        <v>0</v>
      </c>
      <c r="B502" s="28">
        <f>'FINAL 2017-WP-Data'!T499</f>
        <v>0</v>
      </c>
      <c r="C502" s="28">
        <f>'FINAL 2017-WP-Data'!U499</f>
        <v>0</v>
      </c>
      <c r="D502" s="28" t="str">
        <f>'FINAL 2017-WP-Data'!P499</f>
        <v>000000000</v>
      </c>
      <c r="E502" s="28" t="str">
        <f>'FINAL 2017-WP-Data'!Q499</f>
        <v>121983217RT0001</v>
      </c>
      <c r="F502" s="28" t="str">
        <f>'FINAL 2017-WP-Data'!D499</f>
        <v>Osler, Hoskin &amp; Harcourt LLP</v>
      </c>
      <c r="G502" s="28">
        <f>'FINAL 2017-WP-Data'!E499</f>
        <v>0</v>
      </c>
      <c r="H502" s="28" t="str">
        <f>'FINAL 2017-WP-Data'!M499</f>
        <v>4</v>
      </c>
      <c r="I502" s="28" t="str">
        <f>'FINAL 2017-WP-Data'!F499</f>
        <v>100 King St. W Suite 6200,</v>
      </c>
      <c r="J502" s="28" t="str">
        <f>'FINAL 2017-WP-Data'!G499</f>
        <v>P.O. Box 50</v>
      </c>
      <c r="K502" s="28" t="str">
        <f>'FINAL 2017-WP-Data'!H499</f>
        <v>Toronto</v>
      </c>
      <c r="L502" s="28" t="str">
        <f>'FINAL 2017-WP-Data'!I499</f>
        <v>ON</v>
      </c>
      <c r="M502" s="28" t="str">
        <f>'FINAL 2017-WP-Data'!K499</f>
        <v>Can</v>
      </c>
      <c r="N502" s="59" t="str">
        <f>SUBSTITUTE('FINAL 2017-WP-Data'!J499, " ", "")</f>
        <v>M5X1B8</v>
      </c>
      <c r="O502" s="28" t="s">
        <v>2529</v>
      </c>
      <c r="P502" s="56">
        <f>'FINAL 2017-WP-Data'!N499</f>
        <v>530403.91</v>
      </c>
      <c r="Q502" s="56">
        <f>'FINAL 2017-WP-Data'!O499</f>
        <v>0</v>
      </c>
      <c r="R502" s="28">
        <f>'FINAL 2017-WP-Data'!R499</f>
        <v>0</v>
      </c>
      <c r="S502" s="28" t="str">
        <f>'FINAL 2017-WP-Data'!V499</f>
        <v>O</v>
      </c>
      <c r="AH502" s="35"/>
    </row>
    <row r="503" spans="1:34" x14ac:dyDescent="0.2">
      <c r="A503" s="28">
        <f>'FINAL 2017-WP-Data'!S500</f>
        <v>0</v>
      </c>
      <c r="B503" s="28">
        <f>'FINAL 2017-WP-Data'!T500</f>
        <v>0</v>
      </c>
      <c r="C503" s="28">
        <f>'FINAL 2017-WP-Data'!U500</f>
        <v>0</v>
      </c>
      <c r="D503" s="28" t="str">
        <f>'FINAL 2017-WP-Data'!P500</f>
        <v>000000000</v>
      </c>
      <c r="E503" s="28" t="str">
        <f>'FINAL 2017-WP-Data'!Q500</f>
        <v>866652308RT0001</v>
      </c>
      <c r="F503" s="28" t="str">
        <f>'FINAL 2017-WP-Data'!D500</f>
        <v>True North Group Inc.</v>
      </c>
      <c r="G503" s="28">
        <f>'FINAL 2017-WP-Data'!E500</f>
        <v>0</v>
      </c>
      <c r="H503" s="28" t="str">
        <f>'FINAL 2017-WP-Data'!M500</f>
        <v>3</v>
      </c>
      <c r="I503" s="28" t="str">
        <f>'FINAL 2017-WP-Data'!F500</f>
        <v>22 Granite Court</v>
      </c>
      <c r="J503" s="28">
        <f>'FINAL 2017-WP-Data'!G500</f>
        <v>0</v>
      </c>
      <c r="K503" s="28" t="str">
        <f>'FINAL 2017-WP-Data'!H500</f>
        <v>Toronto</v>
      </c>
      <c r="L503" s="28" t="str">
        <f>'FINAL 2017-WP-Data'!I500</f>
        <v>ON</v>
      </c>
      <c r="M503" s="28" t="str">
        <f>'FINAL 2017-WP-Data'!K500</f>
        <v>Can</v>
      </c>
      <c r="N503" s="59" t="str">
        <f>SUBSTITUTE('FINAL 2017-WP-Data'!J500, " ", "")</f>
        <v>M8V4A4</v>
      </c>
      <c r="O503" s="28" t="s">
        <v>2529</v>
      </c>
      <c r="P503" s="56">
        <f>'FINAL 2017-WP-Data'!N500</f>
        <v>562894.05999999994</v>
      </c>
      <c r="Q503" s="56">
        <f>'FINAL 2017-WP-Data'!O500</f>
        <v>0</v>
      </c>
      <c r="R503" s="28">
        <f>'FINAL 2017-WP-Data'!R500</f>
        <v>0</v>
      </c>
      <c r="S503" s="28" t="str">
        <f>'FINAL 2017-WP-Data'!V500</f>
        <v>O</v>
      </c>
      <c r="AH503" s="35"/>
    </row>
    <row r="504" spans="1:34" x14ac:dyDescent="0.2">
      <c r="A504" s="28">
        <f>'FINAL 2017-WP-Data'!S501</f>
        <v>0</v>
      </c>
      <c r="B504" s="28">
        <f>'FINAL 2017-WP-Data'!T501</f>
        <v>0</v>
      </c>
      <c r="C504" s="28">
        <f>'FINAL 2017-WP-Data'!U501</f>
        <v>0</v>
      </c>
      <c r="D504" s="28" t="str">
        <f>'FINAL 2017-WP-Data'!P501</f>
        <v>000000000</v>
      </c>
      <c r="E504" s="28" t="str">
        <f>'FINAL 2017-WP-Data'!Q501</f>
        <v>105756589RT0001</v>
      </c>
      <c r="F504" s="28" t="str">
        <f>'FINAL 2017-WP-Data'!D501</f>
        <v>Xerox Canada Ltd</v>
      </c>
      <c r="G504" s="28">
        <f>'FINAL 2017-WP-Data'!E501</f>
        <v>0</v>
      </c>
      <c r="H504" s="28" t="str">
        <f>'FINAL 2017-WP-Data'!M501</f>
        <v>3</v>
      </c>
      <c r="I504" s="28" t="str">
        <f>'FINAL 2017-WP-Data'!F501</f>
        <v>33 Bloor St East</v>
      </c>
      <c r="J504" s="28">
        <f>'FINAL 2017-WP-Data'!G501</f>
        <v>0</v>
      </c>
      <c r="K504" s="28" t="str">
        <f>'FINAL 2017-WP-Data'!H501</f>
        <v>Toronto</v>
      </c>
      <c r="L504" s="28" t="str">
        <f>'FINAL 2017-WP-Data'!I501</f>
        <v>ON</v>
      </c>
      <c r="M504" s="28" t="str">
        <f>'FINAL 2017-WP-Data'!K501</f>
        <v>Can</v>
      </c>
      <c r="N504" s="59" t="str">
        <f>SUBSTITUTE('FINAL 2017-WP-Data'!J501, " ", "")</f>
        <v>M5W4P5</v>
      </c>
      <c r="O504" s="28" t="s">
        <v>2529</v>
      </c>
      <c r="P504" s="56">
        <f>'FINAL 2017-WP-Data'!N501</f>
        <v>568195.30999999994</v>
      </c>
      <c r="Q504" s="56">
        <f>'FINAL 2017-WP-Data'!O501</f>
        <v>0</v>
      </c>
      <c r="R504" s="28">
        <f>'FINAL 2017-WP-Data'!R501</f>
        <v>0</v>
      </c>
      <c r="S504" s="28" t="str">
        <f>'FINAL 2017-WP-Data'!V501</f>
        <v>O</v>
      </c>
      <c r="AH504" s="35"/>
    </row>
    <row r="505" spans="1:34" x14ac:dyDescent="0.2">
      <c r="A505" s="28">
        <f>'FINAL 2017-WP-Data'!S502</f>
        <v>0</v>
      </c>
      <c r="B505" s="28">
        <f>'FINAL 2017-WP-Data'!T502</f>
        <v>0</v>
      </c>
      <c r="C505" s="28">
        <f>'FINAL 2017-WP-Data'!U502</f>
        <v>0</v>
      </c>
      <c r="D505" s="28" t="str">
        <f>'FINAL 2017-WP-Data'!P502</f>
        <v>000000000</v>
      </c>
      <c r="E505" s="28" t="str">
        <f>'FINAL 2017-WP-Data'!Q502</f>
        <v>804964914RT0001</v>
      </c>
      <c r="F505" s="28" t="str">
        <f>'FINAL 2017-WP-Data'!D502</f>
        <v>J.Munn Management Inc.</v>
      </c>
      <c r="G505" s="28">
        <f>'FINAL 2017-WP-Data'!E502</f>
        <v>0</v>
      </c>
      <c r="H505" s="28" t="str">
        <f>'FINAL 2017-WP-Data'!M502</f>
        <v>3</v>
      </c>
      <c r="I505" s="28" t="str">
        <f>'FINAL 2017-WP-Data'!F502</f>
        <v>100 King Street W, 56th Floor</v>
      </c>
      <c r="J505" s="28" t="str">
        <f>'FINAL 2017-WP-Data'!G502</f>
        <v>First Canadian Place</v>
      </c>
      <c r="K505" s="28" t="str">
        <f>'FINAL 2017-WP-Data'!H502</f>
        <v>Toronto</v>
      </c>
      <c r="L505" s="28" t="str">
        <f>'FINAL 2017-WP-Data'!I502</f>
        <v>ON</v>
      </c>
      <c r="M505" s="28" t="str">
        <f>'FINAL 2017-WP-Data'!K502</f>
        <v>Can</v>
      </c>
      <c r="N505" s="59" t="str">
        <f>SUBSTITUTE('FINAL 2017-WP-Data'!J502, " ", "")</f>
        <v>M5X1C9</v>
      </c>
      <c r="O505" s="28" t="s">
        <v>2529</v>
      </c>
      <c r="P505" s="56">
        <f>'FINAL 2017-WP-Data'!N502</f>
        <v>624999.57000000007</v>
      </c>
      <c r="Q505" s="56">
        <f>'FINAL 2017-WP-Data'!O502</f>
        <v>0</v>
      </c>
      <c r="R505" s="28">
        <f>'FINAL 2017-WP-Data'!R502</f>
        <v>0</v>
      </c>
      <c r="S505" s="28" t="str">
        <f>'FINAL 2017-WP-Data'!V502</f>
        <v>O</v>
      </c>
      <c r="AH505" s="35"/>
    </row>
    <row r="506" spans="1:34" x14ac:dyDescent="0.2">
      <c r="A506" s="28">
        <f>'FINAL 2017-WP-Data'!S503</f>
        <v>0</v>
      </c>
      <c r="B506" s="28">
        <f>'FINAL 2017-WP-Data'!T503</f>
        <v>0</v>
      </c>
      <c r="C506" s="28">
        <f>'FINAL 2017-WP-Data'!U503</f>
        <v>0</v>
      </c>
      <c r="D506" s="28" t="str">
        <f>'FINAL 2017-WP-Data'!P503</f>
        <v>000000000</v>
      </c>
      <c r="E506" s="28" t="str">
        <f>'FINAL 2017-WP-Data'!Q503</f>
        <v>861382174RT0001</v>
      </c>
      <c r="F506" s="28" t="str">
        <f>'FINAL 2017-WP-Data'!D503</f>
        <v>Audability Inc.</v>
      </c>
      <c r="G506" s="28">
        <f>'FINAL 2017-WP-Data'!E503</f>
        <v>0</v>
      </c>
      <c r="H506" s="28" t="str">
        <f>'FINAL 2017-WP-Data'!M503</f>
        <v>3</v>
      </c>
      <c r="I506" s="28" t="str">
        <f>'FINAL 2017-WP-Data'!F503</f>
        <v>5915 Airport Road, Suite 700</v>
      </c>
      <c r="J506" s="28">
        <f>'FINAL 2017-WP-Data'!G503</f>
        <v>0</v>
      </c>
      <c r="K506" s="28" t="str">
        <f>'FINAL 2017-WP-Data'!H503</f>
        <v>Mississauga</v>
      </c>
      <c r="L506" s="28" t="str">
        <f>'FINAL 2017-WP-Data'!I503</f>
        <v>ON</v>
      </c>
      <c r="M506" s="28" t="str">
        <f>'FINAL 2017-WP-Data'!K503</f>
        <v>Can</v>
      </c>
      <c r="N506" s="59" t="str">
        <f>SUBSTITUTE('FINAL 2017-WP-Data'!J503, " ", "")</f>
        <v>L4V1T1</v>
      </c>
      <c r="O506" s="28" t="s">
        <v>2529</v>
      </c>
      <c r="P506" s="56">
        <f>'FINAL 2017-WP-Data'!N503</f>
        <v>627412.20000000007</v>
      </c>
      <c r="Q506" s="56">
        <f>'FINAL 2017-WP-Data'!O503</f>
        <v>666.95</v>
      </c>
      <c r="R506" s="28">
        <f>'FINAL 2017-WP-Data'!R503</f>
        <v>0</v>
      </c>
      <c r="S506" s="28" t="str">
        <f>'FINAL 2017-WP-Data'!V503</f>
        <v>O</v>
      </c>
      <c r="AH506" s="35"/>
    </row>
    <row r="507" spans="1:34" x14ac:dyDescent="0.2">
      <c r="A507" s="28">
        <f>'FINAL 2017-WP-Data'!S504</f>
        <v>0</v>
      </c>
      <c r="B507" s="28">
        <f>'FINAL 2017-WP-Data'!T504</f>
        <v>0</v>
      </c>
      <c r="C507" s="28">
        <f>'FINAL 2017-WP-Data'!U504</f>
        <v>0</v>
      </c>
      <c r="D507" s="28" t="str">
        <f>'FINAL 2017-WP-Data'!P504</f>
        <v>000000000</v>
      </c>
      <c r="E507" s="28" t="str">
        <f>'FINAL 2017-WP-Data'!Q504</f>
        <v>853322865RT0001</v>
      </c>
      <c r="F507" s="28" t="str">
        <f>'FINAL 2017-WP-Data'!D504</f>
        <v>S.I. Systems</v>
      </c>
      <c r="G507" s="28">
        <f>'FINAL 2017-WP-Data'!E504</f>
        <v>0</v>
      </c>
      <c r="H507" s="28" t="str">
        <f>'FINAL 2017-WP-Data'!M504</f>
        <v>3</v>
      </c>
      <c r="I507" s="28" t="str">
        <f>'FINAL 2017-WP-Data'!F504</f>
        <v>335-8th Ave S.W. Suite 1210</v>
      </c>
      <c r="J507" s="28">
        <f>'FINAL 2017-WP-Data'!G504</f>
        <v>0</v>
      </c>
      <c r="K507" s="28" t="str">
        <f>'FINAL 2017-WP-Data'!H504</f>
        <v>Calgary</v>
      </c>
      <c r="L507" s="28" t="str">
        <f>'FINAL 2017-WP-Data'!I504</f>
        <v>AB</v>
      </c>
      <c r="M507" s="28" t="str">
        <f>'FINAL 2017-WP-Data'!K504</f>
        <v>Can</v>
      </c>
      <c r="N507" s="59" t="str">
        <f>SUBSTITUTE('FINAL 2017-WP-Data'!J504, " ", "")</f>
        <v>T2P1C9</v>
      </c>
      <c r="O507" s="28" t="s">
        <v>2529</v>
      </c>
      <c r="P507" s="56">
        <f>'FINAL 2017-WP-Data'!N504</f>
        <v>651908</v>
      </c>
      <c r="Q507" s="56">
        <f>'FINAL 2017-WP-Data'!O504</f>
        <v>0</v>
      </c>
      <c r="R507" s="28">
        <f>'FINAL 2017-WP-Data'!R504</f>
        <v>0</v>
      </c>
      <c r="S507" s="28" t="str">
        <f>'FINAL 2017-WP-Data'!V504</f>
        <v>O</v>
      </c>
      <c r="AH507" s="35"/>
    </row>
    <row r="508" spans="1:34" x14ac:dyDescent="0.2">
      <c r="A508" s="28">
        <f>'FINAL 2017-WP-Data'!S505</f>
        <v>0</v>
      </c>
      <c r="B508" s="28">
        <f>'FINAL 2017-WP-Data'!T505</f>
        <v>0</v>
      </c>
      <c r="C508" s="28">
        <f>'FINAL 2017-WP-Data'!U505</f>
        <v>0</v>
      </c>
      <c r="D508" s="28" t="str">
        <f>'FINAL 2017-WP-Data'!P505</f>
        <v>000000000</v>
      </c>
      <c r="E508" s="28" t="str">
        <f>'FINAL 2017-WP-Data'!Q505</f>
        <v>859551772RT0001</v>
      </c>
      <c r="F508" s="28" t="str">
        <f>'FINAL 2017-WP-Data'!D505</f>
        <v>Arkadin Inc</v>
      </c>
      <c r="G508" s="28">
        <f>'FINAL 2017-WP-Data'!E505</f>
        <v>0</v>
      </c>
      <c r="H508" s="28" t="str">
        <f>'FINAL 2017-WP-Data'!M505</f>
        <v>3</v>
      </c>
      <c r="I508" s="28" t="str">
        <f>'FINAL 2017-WP-Data'!F505</f>
        <v>480 University Avenue</v>
      </c>
      <c r="J508" s="28" t="str">
        <f>'FINAL 2017-WP-Data'!G505</f>
        <v>Suite 505</v>
      </c>
      <c r="K508" s="28" t="str">
        <f>'FINAL 2017-WP-Data'!H505</f>
        <v>Toronto</v>
      </c>
      <c r="L508" s="28" t="str">
        <f>'FINAL 2017-WP-Data'!I505</f>
        <v>ON</v>
      </c>
      <c r="M508" s="28" t="str">
        <f>'FINAL 2017-WP-Data'!K505</f>
        <v>Can</v>
      </c>
      <c r="N508" s="59" t="str">
        <f>SUBSTITUTE('FINAL 2017-WP-Data'!J505, " ", "")</f>
        <v>M5G1V2</v>
      </c>
      <c r="O508" s="28" t="s">
        <v>2529</v>
      </c>
      <c r="P508" s="56">
        <f>'FINAL 2017-WP-Data'!N505</f>
        <v>655603.08000000007</v>
      </c>
      <c r="Q508" s="56">
        <f>'FINAL 2017-WP-Data'!O505</f>
        <v>0</v>
      </c>
      <c r="R508" s="28">
        <f>'FINAL 2017-WP-Data'!R505</f>
        <v>0</v>
      </c>
      <c r="S508" s="28" t="str">
        <f>'FINAL 2017-WP-Data'!V505</f>
        <v>O</v>
      </c>
      <c r="AH508" s="35"/>
    </row>
    <row r="509" spans="1:34" x14ac:dyDescent="0.2">
      <c r="A509" s="28">
        <f>'FINAL 2017-WP-Data'!S506</f>
        <v>0</v>
      </c>
      <c r="B509" s="28">
        <f>'FINAL 2017-WP-Data'!T506</f>
        <v>0</v>
      </c>
      <c r="C509" s="28">
        <f>'FINAL 2017-WP-Data'!U506</f>
        <v>0</v>
      </c>
      <c r="D509" s="28" t="str">
        <f>'FINAL 2017-WP-Data'!P506</f>
        <v>000000000</v>
      </c>
      <c r="E509" s="28" t="str">
        <f>'FINAL 2017-WP-Data'!Q506</f>
        <v>821954773RT0001</v>
      </c>
      <c r="F509" s="28" t="str">
        <f>'FINAL 2017-WP-Data'!D506</f>
        <v>Gale Partners</v>
      </c>
      <c r="G509" s="28">
        <f>'FINAL 2017-WP-Data'!E506</f>
        <v>0</v>
      </c>
      <c r="H509" s="28" t="str">
        <f>'FINAL 2017-WP-Data'!M506</f>
        <v>3</v>
      </c>
      <c r="I509" s="28" t="str">
        <f>'FINAL 2017-WP-Data'!F506</f>
        <v>171 East Liberty St Unit 360</v>
      </c>
      <c r="J509" s="28">
        <f>'FINAL 2017-WP-Data'!G506</f>
        <v>0</v>
      </c>
      <c r="K509" s="28" t="str">
        <f>'FINAL 2017-WP-Data'!H506</f>
        <v>Toronto</v>
      </c>
      <c r="L509" s="28" t="str">
        <f>'FINAL 2017-WP-Data'!I506</f>
        <v>ON</v>
      </c>
      <c r="M509" s="28" t="str">
        <f>'FINAL 2017-WP-Data'!K506</f>
        <v>Can</v>
      </c>
      <c r="N509" s="59" t="str">
        <f>SUBSTITUTE('FINAL 2017-WP-Data'!J506, " ", "")</f>
        <v>M6K3P6</v>
      </c>
      <c r="O509" s="28" t="s">
        <v>2529</v>
      </c>
      <c r="P509" s="56">
        <f>'FINAL 2017-WP-Data'!N506</f>
        <v>672300</v>
      </c>
      <c r="Q509" s="56">
        <f>'FINAL 2017-WP-Data'!O506</f>
        <v>0</v>
      </c>
      <c r="R509" s="28">
        <f>'FINAL 2017-WP-Data'!R506</f>
        <v>0</v>
      </c>
      <c r="S509" s="28" t="str">
        <f>'FINAL 2017-WP-Data'!V506</f>
        <v>O</v>
      </c>
      <c r="AH509" s="35"/>
    </row>
    <row r="510" spans="1:34" x14ac:dyDescent="0.2">
      <c r="A510" s="28">
        <f>'FINAL 2017-WP-Data'!S507</f>
        <v>0</v>
      </c>
      <c r="B510" s="28">
        <f>'FINAL 2017-WP-Data'!T507</f>
        <v>0</v>
      </c>
      <c r="C510" s="28">
        <f>'FINAL 2017-WP-Data'!U507</f>
        <v>0</v>
      </c>
      <c r="D510" s="28" t="str">
        <f>'FINAL 2017-WP-Data'!P507</f>
        <v>000000000</v>
      </c>
      <c r="E510" s="28" t="str">
        <f>'FINAL 2017-WP-Data'!Q507</f>
        <v>102484342RT0001</v>
      </c>
      <c r="F510" s="28" t="str">
        <f>'FINAL 2017-WP-Data'!D507</f>
        <v>Information Builders (Canada)</v>
      </c>
      <c r="G510" s="28">
        <f>'FINAL 2017-WP-Data'!E507</f>
        <v>0</v>
      </c>
      <c r="H510" s="28" t="str">
        <f>'FINAL 2017-WP-Data'!M507</f>
        <v>3</v>
      </c>
      <c r="I510" s="28" t="str">
        <f>'FINAL 2017-WP-Data'!F507</f>
        <v>Suite 1000 150 York Street</v>
      </c>
      <c r="J510" s="28">
        <f>'FINAL 2017-WP-Data'!G507</f>
        <v>0</v>
      </c>
      <c r="K510" s="28" t="str">
        <f>'FINAL 2017-WP-Data'!H507</f>
        <v>Toronto</v>
      </c>
      <c r="L510" s="28" t="str">
        <f>'FINAL 2017-WP-Data'!I507</f>
        <v>ON</v>
      </c>
      <c r="M510" s="28" t="str">
        <f>'FINAL 2017-WP-Data'!K507</f>
        <v>Can</v>
      </c>
      <c r="N510" s="59" t="str">
        <f>SUBSTITUTE('FINAL 2017-WP-Data'!J507, " ", "")</f>
        <v>M5H3S5</v>
      </c>
      <c r="O510" s="28" t="s">
        <v>2529</v>
      </c>
      <c r="P510" s="56">
        <f>'FINAL 2017-WP-Data'!N507</f>
        <v>688546.5</v>
      </c>
      <c r="Q510" s="56">
        <f>'FINAL 2017-WP-Data'!O507</f>
        <v>0</v>
      </c>
      <c r="R510" s="28">
        <f>'FINAL 2017-WP-Data'!R507</f>
        <v>0</v>
      </c>
      <c r="S510" s="28" t="str">
        <f>'FINAL 2017-WP-Data'!V507</f>
        <v>O</v>
      </c>
      <c r="AH510" s="35"/>
    </row>
    <row r="511" spans="1:34" x14ac:dyDescent="0.2">
      <c r="A511" s="28">
        <f>'FINAL 2017-WP-Data'!S508</f>
        <v>0</v>
      </c>
      <c r="B511" s="28">
        <f>'FINAL 2017-WP-Data'!T508</f>
        <v>0</v>
      </c>
      <c r="C511" s="28">
        <f>'FINAL 2017-WP-Data'!U508</f>
        <v>0</v>
      </c>
      <c r="D511" s="28" t="str">
        <f>'FINAL 2017-WP-Data'!P508</f>
        <v>000000000</v>
      </c>
      <c r="E511" s="28" t="str">
        <f>'FINAL 2017-WP-Data'!Q508</f>
        <v>104962089RT0001</v>
      </c>
      <c r="F511" s="28" t="str">
        <f>'FINAL 2017-WP-Data'!D508</f>
        <v>Spencer Stuart &amp; Associates</v>
      </c>
      <c r="G511" s="28">
        <f>'FINAL 2017-WP-Data'!E508</f>
        <v>0</v>
      </c>
      <c r="H511" s="28" t="str">
        <f>'FINAL 2017-WP-Data'!M508</f>
        <v>3</v>
      </c>
      <c r="I511" s="28" t="str">
        <f>'FINAL 2017-WP-Data'!F508</f>
        <v>1 University Avenue Suite 1900</v>
      </c>
      <c r="J511" s="28">
        <f>'FINAL 2017-WP-Data'!G508</f>
        <v>0</v>
      </c>
      <c r="K511" s="28" t="str">
        <f>'FINAL 2017-WP-Data'!H508</f>
        <v>Toronto</v>
      </c>
      <c r="L511" s="28" t="str">
        <f>'FINAL 2017-WP-Data'!I508</f>
        <v>ON</v>
      </c>
      <c r="M511" s="28" t="str">
        <f>'FINAL 2017-WP-Data'!K508</f>
        <v>Can</v>
      </c>
      <c r="N511" s="59" t="str">
        <f>SUBSTITUTE('FINAL 2017-WP-Data'!J508, " ", "")</f>
        <v>M5J2P1</v>
      </c>
      <c r="O511" s="28" t="s">
        <v>2529</v>
      </c>
      <c r="P511" s="56">
        <f>'FINAL 2017-WP-Data'!N508</f>
        <v>706149.8600000001</v>
      </c>
      <c r="Q511" s="56">
        <f>'FINAL 2017-WP-Data'!O508</f>
        <v>0</v>
      </c>
      <c r="R511" s="28">
        <f>'FINAL 2017-WP-Data'!R508</f>
        <v>0</v>
      </c>
      <c r="S511" s="28" t="str">
        <f>'FINAL 2017-WP-Data'!V508</f>
        <v>O</v>
      </c>
      <c r="AH511" s="35"/>
    </row>
    <row r="512" spans="1:34" x14ac:dyDescent="0.2">
      <c r="A512" s="28">
        <f>'FINAL 2017-WP-Data'!S509</f>
        <v>0</v>
      </c>
      <c r="B512" s="28">
        <f>'FINAL 2017-WP-Data'!T509</f>
        <v>0</v>
      </c>
      <c r="C512" s="28">
        <f>'FINAL 2017-WP-Data'!U509</f>
        <v>0</v>
      </c>
      <c r="D512" s="28" t="str">
        <f>'FINAL 2017-WP-Data'!P509</f>
        <v>000000000</v>
      </c>
      <c r="E512" s="28" t="str">
        <f>'FINAL 2017-WP-Data'!Q509</f>
        <v>108090168RT0001</v>
      </c>
      <c r="F512" s="28" t="str">
        <f>'FINAL 2017-WP-Data'!D509</f>
        <v>The Niagara Institute</v>
      </c>
      <c r="G512" s="28">
        <f>'FINAL 2017-WP-Data'!E509</f>
        <v>0</v>
      </c>
      <c r="H512" s="28" t="str">
        <f>'FINAL 2017-WP-Data'!M509</f>
        <v>3</v>
      </c>
      <c r="I512" s="28" t="str">
        <f>'FINAL 2017-WP-Data'!F509</f>
        <v>509 Glendale Avenue SS4</v>
      </c>
      <c r="J512" s="28">
        <f>'FINAL 2017-WP-Data'!G509</f>
        <v>0</v>
      </c>
      <c r="K512" s="28" t="str">
        <f>'FINAL 2017-WP-Data'!H509</f>
        <v>Niagara on the Lake</v>
      </c>
      <c r="L512" s="28" t="str">
        <f>'FINAL 2017-WP-Data'!I509</f>
        <v>ON</v>
      </c>
      <c r="M512" s="28" t="str">
        <f>'FINAL 2017-WP-Data'!K509</f>
        <v>Can</v>
      </c>
      <c r="N512" s="59" t="str">
        <f>SUBSTITUTE('FINAL 2017-WP-Data'!J509, " ", "")</f>
        <v>L0S1J0</v>
      </c>
      <c r="O512" s="28" t="s">
        <v>2529</v>
      </c>
      <c r="P512" s="56">
        <f>'FINAL 2017-WP-Data'!N509</f>
        <v>707527.7</v>
      </c>
      <c r="Q512" s="56">
        <f>'FINAL 2017-WP-Data'!O509</f>
        <v>0</v>
      </c>
      <c r="R512" s="28">
        <f>'FINAL 2017-WP-Data'!R509</f>
        <v>0</v>
      </c>
      <c r="S512" s="28" t="str">
        <f>'FINAL 2017-WP-Data'!V509</f>
        <v>O</v>
      </c>
      <c r="AH512" s="35"/>
    </row>
    <row r="513" spans="1:34" x14ac:dyDescent="0.2">
      <c r="A513" s="28">
        <f>'FINAL 2017-WP-Data'!S510</f>
        <v>0</v>
      </c>
      <c r="B513" s="28">
        <f>'FINAL 2017-WP-Data'!T510</f>
        <v>0</v>
      </c>
      <c r="C513" s="28">
        <f>'FINAL 2017-WP-Data'!U510</f>
        <v>0</v>
      </c>
      <c r="D513" s="28" t="str">
        <f>'FINAL 2017-WP-Data'!P510</f>
        <v>000000000</v>
      </c>
      <c r="E513" s="28" t="str">
        <f>'FINAL 2017-WP-Data'!Q510</f>
        <v>100789585RT0001</v>
      </c>
      <c r="F513" s="28" t="str">
        <f>'FINAL 2017-WP-Data'!D510</f>
        <v>LaserNetworks Inc.</v>
      </c>
      <c r="G513" s="28">
        <f>'FINAL 2017-WP-Data'!E510</f>
        <v>0</v>
      </c>
      <c r="H513" s="28" t="str">
        <f>'FINAL 2017-WP-Data'!M510</f>
        <v>3</v>
      </c>
      <c r="I513" s="28" t="str">
        <f>'FINAL 2017-WP-Data'!F510</f>
        <v>201 City Centre Dr. Suite 1000</v>
      </c>
      <c r="J513" s="28">
        <f>'FINAL 2017-WP-Data'!G510</f>
        <v>0</v>
      </c>
      <c r="K513" s="28" t="str">
        <f>'FINAL 2017-WP-Data'!H510</f>
        <v>Mississauga</v>
      </c>
      <c r="L513" s="28" t="str">
        <f>'FINAL 2017-WP-Data'!I510</f>
        <v>ON</v>
      </c>
      <c r="M513" s="28" t="str">
        <f>'FINAL 2017-WP-Data'!K510</f>
        <v>Can</v>
      </c>
      <c r="N513" s="59" t="str">
        <f>SUBSTITUTE('FINAL 2017-WP-Data'!J510, " ", "")</f>
        <v>L5B4E4</v>
      </c>
      <c r="O513" s="28" t="s">
        <v>2529</v>
      </c>
      <c r="P513" s="56">
        <f>'FINAL 2017-WP-Data'!N510</f>
        <v>736025.76</v>
      </c>
      <c r="Q513" s="56">
        <f>'FINAL 2017-WP-Data'!O510</f>
        <v>0</v>
      </c>
      <c r="R513" s="28">
        <f>'FINAL 2017-WP-Data'!R510</f>
        <v>0</v>
      </c>
      <c r="S513" s="28" t="str">
        <f>'FINAL 2017-WP-Data'!V510</f>
        <v>O</v>
      </c>
      <c r="AH513" s="35"/>
    </row>
    <row r="514" spans="1:34" x14ac:dyDescent="0.2">
      <c r="A514" s="28">
        <f>'FINAL 2017-WP-Data'!S511</f>
        <v>0</v>
      </c>
      <c r="B514" s="28">
        <f>'FINAL 2017-WP-Data'!T511</f>
        <v>0</v>
      </c>
      <c r="C514" s="28">
        <f>'FINAL 2017-WP-Data'!U511</f>
        <v>0</v>
      </c>
      <c r="D514" s="28" t="str">
        <f>'FINAL 2017-WP-Data'!P511</f>
        <v>000000000</v>
      </c>
      <c r="E514" s="28" t="str">
        <f>'FINAL 2017-WP-Data'!Q511</f>
        <v>887718724RT0001</v>
      </c>
      <c r="F514" s="28" t="str">
        <f>'FINAL 2017-WP-Data'!D511</f>
        <v>Resources Global Professionals</v>
      </c>
      <c r="G514" s="28">
        <f>'FINAL 2017-WP-Data'!E511</f>
        <v>0</v>
      </c>
      <c r="H514" s="28" t="str">
        <f>'FINAL 2017-WP-Data'!M511</f>
        <v>3</v>
      </c>
      <c r="I514" s="28" t="str">
        <f>'FINAL 2017-WP-Data'!F511</f>
        <v>c/o 911280 PO Box 4090</v>
      </c>
      <c r="J514" s="28" t="str">
        <f>'FINAL 2017-WP-Data'!G511</f>
        <v>Station A</v>
      </c>
      <c r="K514" s="28" t="str">
        <f>'FINAL 2017-WP-Data'!H511</f>
        <v>Toronto</v>
      </c>
      <c r="L514" s="28" t="str">
        <f>'FINAL 2017-WP-Data'!I511</f>
        <v>ON</v>
      </c>
      <c r="M514" s="28" t="str">
        <f>'FINAL 2017-WP-Data'!K511</f>
        <v>Can</v>
      </c>
      <c r="N514" s="59" t="str">
        <f>SUBSTITUTE('FINAL 2017-WP-Data'!J511, " ", "")</f>
        <v>M5W0E9</v>
      </c>
      <c r="O514" s="28" t="s">
        <v>2529</v>
      </c>
      <c r="P514" s="56">
        <f>'FINAL 2017-WP-Data'!N511</f>
        <v>743011.5</v>
      </c>
      <c r="Q514" s="56">
        <f>'FINAL 2017-WP-Data'!O511</f>
        <v>0</v>
      </c>
      <c r="R514" s="28">
        <f>'FINAL 2017-WP-Data'!R511</f>
        <v>0</v>
      </c>
      <c r="S514" s="28" t="str">
        <f>'FINAL 2017-WP-Data'!V511</f>
        <v>O</v>
      </c>
      <c r="AH514" s="35"/>
    </row>
    <row r="515" spans="1:34" x14ac:dyDescent="0.2">
      <c r="A515" s="28">
        <f>'FINAL 2017-WP-Data'!S512</f>
        <v>0</v>
      </c>
      <c r="B515" s="28">
        <f>'FINAL 2017-WP-Data'!T512</f>
        <v>0</v>
      </c>
      <c r="C515" s="28">
        <f>'FINAL 2017-WP-Data'!U512</f>
        <v>0</v>
      </c>
      <c r="D515" s="28" t="str">
        <f>'FINAL 2017-WP-Data'!P512</f>
        <v>000000000</v>
      </c>
      <c r="E515" s="28" t="str">
        <f>'FINAL 2017-WP-Data'!Q512</f>
        <v>893872523RT0001</v>
      </c>
      <c r="F515" s="28" t="str">
        <f>'FINAL 2017-WP-Data'!D512</f>
        <v>AT&amp;T Global Services</v>
      </c>
      <c r="G515" s="28">
        <f>'FINAL 2017-WP-Data'!E512</f>
        <v>0</v>
      </c>
      <c r="H515" s="28" t="str">
        <f>'FINAL 2017-WP-Data'!M512</f>
        <v>3</v>
      </c>
      <c r="I515" s="28" t="str">
        <f>'FINAL 2017-WP-Data'!F512</f>
        <v>55 Commerce Valley Drive West</v>
      </c>
      <c r="J515" s="28">
        <f>'FINAL 2017-WP-Data'!G512</f>
        <v>0</v>
      </c>
      <c r="K515" s="28" t="str">
        <f>'FINAL 2017-WP-Data'!H512</f>
        <v>Thornhill</v>
      </c>
      <c r="L515" s="28" t="str">
        <f>'FINAL 2017-WP-Data'!I512</f>
        <v>ON</v>
      </c>
      <c r="M515" s="28" t="str">
        <f>'FINAL 2017-WP-Data'!K512</f>
        <v>Can</v>
      </c>
      <c r="N515" s="59" t="str">
        <f>SUBSTITUTE('FINAL 2017-WP-Data'!J512, " ", "")</f>
        <v>L3T7V9</v>
      </c>
      <c r="O515" s="28" t="s">
        <v>2529</v>
      </c>
      <c r="P515" s="56">
        <f>'FINAL 2017-WP-Data'!N512</f>
        <v>757326.18</v>
      </c>
      <c r="Q515" s="56">
        <f>'FINAL 2017-WP-Data'!O512</f>
        <v>0</v>
      </c>
      <c r="R515" s="28">
        <f>'FINAL 2017-WP-Data'!R512</f>
        <v>0</v>
      </c>
      <c r="S515" s="28" t="str">
        <f>'FINAL 2017-WP-Data'!V512</f>
        <v>O</v>
      </c>
      <c r="AH515" s="35"/>
    </row>
    <row r="516" spans="1:34" x14ac:dyDescent="0.2">
      <c r="A516" s="28">
        <f>'FINAL 2017-WP-Data'!S513</f>
        <v>0</v>
      </c>
      <c r="B516" s="28">
        <f>'FINAL 2017-WP-Data'!T513</f>
        <v>0</v>
      </c>
      <c r="C516" s="28">
        <f>'FINAL 2017-WP-Data'!U513</f>
        <v>0</v>
      </c>
      <c r="D516" s="28" t="str">
        <f>'FINAL 2017-WP-Data'!P513</f>
        <v>000000000</v>
      </c>
      <c r="E516" s="28" t="str">
        <f>'FINAL 2017-WP-Data'!Q513</f>
        <v>835720764RT0001</v>
      </c>
      <c r="F516" s="28" t="str">
        <f>'FINAL 2017-WP-Data'!D513</f>
        <v>Tramore Group</v>
      </c>
      <c r="G516" s="28">
        <f>'FINAL 2017-WP-Data'!E513</f>
        <v>0</v>
      </c>
      <c r="H516" s="28" t="str">
        <f>'FINAL 2017-WP-Data'!M513</f>
        <v>3</v>
      </c>
      <c r="I516" s="28" t="str">
        <f>'FINAL 2017-WP-Data'!F513</f>
        <v>360 Bay Street Suite 800</v>
      </c>
      <c r="J516" s="28">
        <f>'FINAL 2017-WP-Data'!G513</f>
        <v>0</v>
      </c>
      <c r="K516" s="28" t="str">
        <f>'FINAL 2017-WP-Data'!H513</f>
        <v>Toronto</v>
      </c>
      <c r="L516" s="28" t="str">
        <f>'FINAL 2017-WP-Data'!I513</f>
        <v>ON</v>
      </c>
      <c r="M516" s="28" t="str">
        <f>'FINAL 2017-WP-Data'!K513</f>
        <v>Can</v>
      </c>
      <c r="N516" s="59" t="str">
        <f>SUBSTITUTE('FINAL 2017-WP-Data'!J513, " ", "")</f>
        <v>M5H2V6</v>
      </c>
      <c r="O516" s="28" t="s">
        <v>2529</v>
      </c>
      <c r="P516" s="56">
        <f>'FINAL 2017-WP-Data'!N513</f>
        <v>791878.64000000013</v>
      </c>
      <c r="Q516" s="56">
        <f>'FINAL 2017-WP-Data'!O513</f>
        <v>0</v>
      </c>
      <c r="R516" s="28">
        <f>'FINAL 2017-WP-Data'!R513</f>
        <v>0</v>
      </c>
      <c r="S516" s="28" t="str">
        <f>'FINAL 2017-WP-Data'!V513</f>
        <v>O</v>
      </c>
      <c r="AH516" s="35"/>
    </row>
    <row r="517" spans="1:34" x14ac:dyDescent="0.2">
      <c r="A517" s="28">
        <f>'FINAL 2017-WP-Data'!S514</f>
        <v>0</v>
      </c>
      <c r="B517" s="28">
        <f>'FINAL 2017-WP-Data'!T514</f>
        <v>0</v>
      </c>
      <c r="C517" s="28">
        <f>'FINAL 2017-WP-Data'!U514</f>
        <v>0</v>
      </c>
      <c r="D517" s="28" t="str">
        <f>'FINAL 2017-WP-Data'!P514</f>
        <v>000000000</v>
      </c>
      <c r="E517" s="28" t="str">
        <f>'FINAL 2017-WP-Data'!Q514</f>
        <v>863638961RT0001</v>
      </c>
      <c r="F517" s="28" t="str">
        <f>'FINAL 2017-WP-Data'!D514</f>
        <v>Cogeco Data Services Inc</v>
      </c>
      <c r="G517" s="28">
        <f>'FINAL 2017-WP-Data'!E514</f>
        <v>0</v>
      </c>
      <c r="H517" s="28" t="str">
        <f>'FINAL 2017-WP-Data'!M514</f>
        <v>3</v>
      </c>
      <c r="I517" s="28" t="str">
        <f>'FINAL 2017-WP-Data'!F514</f>
        <v>Attn: Accounts Receivable</v>
      </c>
      <c r="J517" s="28" t="str">
        <f>'FINAL 2017-WP-Data'!G514</f>
        <v>413 Horner Avenue</v>
      </c>
      <c r="K517" s="28" t="str">
        <f>'FINAL 2017-WP-Data'!H514</f>
        <v>Toronto</v>
      </c>
      <c r="L517" s="28" t="str">
        <f>'FINAL 2017-WP-Data'!I514</f>
        <v>ON</v>
      </c>
      <c r="M517" s="28" t="str">
        <f>'FINAL 2017-WP-Data'!K514</f>
        <v>Can</v>
      </c>
      <c r="N517" s="59" t="str">
        <f>SUBSTITUTE('FINAL 2017-WP-Data'!J514, " ", "")</f>
        <v>M8W4W3</v>
      </c>
      <c r="O517" s="28" t="s">
        <v>2529</v>
      </c>
      <c r="P517" s="56">
        <f>'FINAL 2017-WP-Data'!N514</f>
        <v>841876.13</v>
      </c>
      <c r="Q517" s="56">
        <f>'FINAL 2017-WP-Data'!O514</f>
        <v>0</v>
      </c>
      <c r="R517" s="28">
        <f>'FINAL 2017-WP-Data'!R514</f>
        <v>0</v>
      </c>
      <c r="S517" s="28" t="str">
        <f>'FINAL 2017-WP-Data'!V514</f>
        <v>O</v>
      </c>
      <c r="AH517" s="35"/>
    </row>
    <row r="518" spans="1:34" x14ac:dyDescent="0.2">
      <c r="A518" s="28">
        <f>'FINAL 2017-WP-Data'!S515</f>
        <v>0</v>
      </c>
      <c r="B518" s="28">
        <f>'FINAL 2017-WP-Data'!T515</f>
        <v>0</v>
      </c>
      <c r="C518" s="28">
        <f>'FINAL 2017-WP-Data'!U515</f>
        <v>0</v>
      </c>
      <c r="D518" s="28" t="str">
        <f>'FINAL 2017-WP-Data'!P515</f>
        <v>000000000</v>
      </c>
      <c r="E518" s="28" t="str">
        <f>'FINAL 2017-WP-Data'!Q515</f>
        <v>877845941RT0001</v>
      </c>
      <c r="F518" s="28" t="str">
        <f>'FINAL 2017-WP-Data'!D515</f>
        <v>Microsoft Canada Co.</v>
      </c>
      <c r="G518" s="28">
        <f>'FINAL 2017-WP-Data'!E515</f>
        <v>0</v>
      </c>
      <c r="H518" s="28" t="str">
        <f>'FINAL 2017-WP-Data'!M515</f>
        <v>3</v>
      </c>
      <c r="I518" s="28" t="str">
        <f>'FINAL 2017-WP-Data'!F515</f>
        <v>P.O. Box 9433 Postal Station A</v>
      </c>
      <c r="J518" s="28">
        <f>'FINAL 2017-WP-Data'!G515</f>
        <v>0</v>
      </c>
      <c r="K518" s="28" t="str">
        <f>'FINAL 2017-WP-Data'!H515</f>
        <v>Toronto</v>
      </c>
      <c r="L518" s="28" t="str">
        <f>'FINAL 2017-WP-Data'!I515</f>
        <v>ON</v>
      </c>
      <c r="M518" s="28" t="str">
        <f>'FINAL 2017-WP-Data'!K515</f>
        <v>Can</v>
      </c>
      <c r="N518" s="59" t="str">
        <f>SUBSTITUTE('FINAL 2017-WP-Data'!J515, " ", "")</f>
        <v>M5W4E1</v>
      </c>
      <c r="O518" s="28" t="s">
        <v>2529</v>
      </c>
      <c r="P518" s="56">
        <f>'FINAL 2017-WP-Data'!N515</f>
        <v>759622.84923076921</v>
      </c>
      <c r="Q518" s="56">
        <f>'FINAL 2017-WP-Data'!O515</f>
        <v>0</v>
      </c>
      <c r="R518" s="28">
        <f>'FINAL 2017-WP-Data'!R515</f>
        <v>0</v>
      </c>
      <c r="S518" s="28" t="str">
        <f>'FINAL 2017-WP-Data'!V515</f>
        <v>O</v>
      </c>
      <c r="AH518" s="35"/>
    </row>
    <row r="519" spans="1:34" x14ac:dyDescent="0.2">
      <c r="A519" s="28">
        <f>'FINAL 2017-WP-Data'!S516</f>
        <v>0</v>
      </c>
      <c r="B519" s="28">
        <f>'FINAL 2017-WP-Data'!T516</f>
        <v>0</v>
      </c>
      <c r="C519" s="28">
        <f>'FINAL 2017-WP-Data'!U516</f>
        <v>0</v>
      </c>
      <c r="D519" s="28" t="str">
        <f>'FINAL 2017-WP-Data'!P516</f>
        <v>000000000</v>
      </c>
      <c r="E519" s="28" t="str">
        <f>'FINAL 2017-WP-Data'!Q516</f>
        <v>877555474RT0001</v>
      </c>
      <c r="F519" s="28" t="str">
        <f>'FINAL 2017-WP-Data'!D516</f>
        <v>Randstad Canada</v>
      </c>
      <c r="G519" s="28">
        <f>'FINAL 2017-WP-Data'!E516</f>
        <v>0</v>
      </c>
      <c r="H519" s="28" t="str">
        <f>'FINAL 2017-WP-Data'!M516</f>
        <v>3</v>
      </c>
      <c r="I519" s="28" t="str">
        <f>'FINAL 2017-WP-Data'!F516</f>
        <v>60 Bloor Street W Suite 1400</v>
      </c>
      <c r="J519" s="28">
        <f>'FINAL 2017-WP-Data'!G516</f>
        <v>0</v>
      </c>
      <c r="K519" s="28" t="str">
        <f>'FINAL 2017-WP-Data'!H516</f>
        <v>Toronto</v>
      </c>
      <c r="L519" s="28" t="str">
        <f>'FINAL 2017-WP-Data'!I516</f>
        <v>ON</v>
      </c>
      <c r="M519" s="28" t="str">
        <f>'FINAL 2017-WP-Data'!K516</f>
        <v>Can</v>
      </c>
      <c r="N519" s="59" t="str">
        <f>SUBSTITUTE('FINAL 2017-WP-Data'!J516, " ", "")</f>
        <v>M4W3B8</v>
      </c>
      <c r="O519" s="28" t="s">
        <v>2529</v>
      </c>
      <c r="P519" s="56">
        <f>'FINAL 2017-WP-Data'!N516</f>
        <v>910614.99</v>
      </c>
      <c r="Q519" s="56">
        <f>'FINAL 2017-WP-Data'!O516</f>
        <v>0</v>
      </c>
      <c r="R519" s="28">
        <f>'FINAL 2017-WP-Data'!R516</f>
        <v>0</v>
      </c>
      <c r="S519" s="28" t="str">
        <f>'FINAL 2017-WP-Data'!V516</f>
        <v>O</v>
      </c>
      <c r="AH519" s="35"/>
    </row>
    <row r="520" spans="1:34" x14ac:dyDescent="0.2">
      <c r="A520" s="28">
        <f>'FINAL 2017-WP-Data'!S517</f>
        <v>0</v>
      </c>
      <c r="B520" s="28">
        <f>'FINAL 2017-WP-Data'!T517</f>
        <v>0</v>
      </c>
      <c r="C520" s="28">
        <f>'FINAL 2017-WP-Data'!U517</f>
        <v>0</v>
      </c>
      <c r="D520" s="28" t="str">
        <f>'FINAL 2017-WP-Data'!P517</f>
        <v>000000000</v>
      </c>
      <c r="E520" s="28" t="str">
        <f>'FINAL 2017-WP-Data'!Q517</f>
        <v>104360201RT0001</v>
      </c>
      <c r="F520" s="28" t="str">
        <f>'FINAL 2017-WP-Data'!D517</f>
        <v>Quantum Management Services</v>
      </c>
      <c r="G520" s="28">
        <f>'FINAL 2017-WP-Data'!E517</f>
        <v>0</v>
      </c>
      <c r="H520" s="28" t="str">
        <f>'FINAL 2017-WP-Data'!M517</f>
        <v>3</v>
      </c>
      <c r="I520" s="28" t="str">
        <f>'FINAL 2017-WP-Data'!F517</f>
        <v>55 University Ave. Suite 950</v>
      </c>
      <c r="J520" s="28">
        <f>'FINAL 2017-WP-Data'!G517</f>
        <v>0</v>
      </c>
      <c r="K520" s="28" t="str">
        <f>'FINAL 2017-WP-Data'!H517</f>
        <v>Toronto</v>
      </c>
      <c r="L520" s="28" t="str">
        <f>'FINAL 2017-WP-Data'!I517</f>
        <v>ON</v>
      </c>
      <c r="M520" s="28" t="str">
        <f>'FINAL 2017-WP-Data'!K517</f>
        <v>Can</v>
      </c>
      <c r="N520" s="59" t="str">
        <f>SUBSTITUTE('FINAL 2017-WP-Data'!J517, " ", "")</f>
        <v>M5J2H7</v>
      </c>
      <c r="O520" s="28" t="s">
        <v>2529</v>
      </c>
      <c r="P520" s="56">
        <f>'FINAL 2017-WP-Data'!N517</f>
        <v>954827.80538461485</v>
      </c>
      <c r="Q520" s="56">
        <f>'FINAL 2017-WP-Data'!O517</f>
        <v>0</v>
      </c>
      <c r="R520" s="28">
        <f>'FINAL 2017-WP-Data'!R517</f>
        <v>0</v>
      </c>
      <c r="S520" s="28" t="str">
        <f>'FINAL 2017-WP-Data'!V517</f>
        <v>O</v>
      </c>
      <c r="AH520" s="35"/>
    </row>
    <row r="521" spans="1:34" x14ac:dyDescent="0.2">
      <c r="A521" s="28">
        <f>'FINAL 2017-WP-Data'!S518</f>
        <v>0</v>
      </c>
      <c r="B521" s="28">
        <f>'FINAL 2017-WP-Data'!T518</f>
        <v>0</v>
      </c>
      <c r="C521" s="28">
        <f>'FINAL 2017-WP-Data'!U518</f>
        <v>0</v>
      </c>
      <c r="D521" s="28" t="str">
        <f>'FINAL 2017-WP-Data'!P518</f>
        <v>000000000</v>
      </c>
      <c r="E521" s="28" t="str">
        <f>'FINAL 2017-WP-Data'!Q518</f>
        <v>852244672RT0001</v>
      </c>
      <c r="F521" s="28" t="str">
        <f>'FINAL 2017-WP-Data'!D518</f>
        <v>Scalar Decisions Inc.</v>
      </c>
      <c r="G521" s="28">
        <f>'FINAL 2017-WP-Data'!E518</f>
        <v>0</v>
      </c>
      <c r="H521" s="28" t="str">
        <f>'FINAL 2017-WP-Data'!M518</f>
        <v>3</v>
      </c>
      <c r="I521" s="28" t="str">
        <f>'FINAL 2017-WP-Data'!F518</f>
        <v>400-280 King St E</v>
      </c>
      <c r="J521" s="28">
        <f>'FINAL 2017-WP-Data'!G518</f>
        <v>0</v>
      </c>
      <c r="K521" s="28" t="str">
        <f>'FINAL 2017-WP-Data'!H518</f>
        <v>Toronto</v>
      </c>
      <c r="L521" s="28" t="str">
        <f>'FINAL 2017-WP-Data'!I518</f>
        <v>ON</v>
      </c>
      <c r="M521" s="28" t="str">
        <f>'FINAL 2017-WP-Data'!K518</f>
        <v>Can</v>
      </c>
      <c r="N521" s="59" t="str">
        <f>SUBSTITUTE('FINAL 2017-WP-Data'!J518, " ", "")</f>
        <v>M5A1K7</v>
      </c>
      <c r="O521" s="28" t="s">
        <v>2529</v>
      </c>
      <c r="P521" s="56">
        <f>'FINAL 2017-WP-Data'!N518</f>
        <v>1050461.79</v>
      </c>
      <c r="Q521" s="56">
        <f>'FINAL 2017-WP-Data'!O518</f>
        <v>0</v>
      </c>
      <c r="R521" s="28">
        <f>'FINAL 2017-WP-Data'!R518</f>
        <v>0</v>
      </c>
      <c r="S521" s="28" t="str">
        <f>'FINAL 2017-WP-Data'!V518</f>
        <v>O</v>
      </c>
      <c r="AH521" s="35"/>
    </row>
    <row r="522" spans="1:34" x14ac:dyDescent="0.2">
      <c r="A522" s="28">
        <f>'FINAL 2017-WP-Data'!S519</f>
        <v>0</v>
      </c>
      <c r="B522" s="28">
        <f>'FINAL 2017-WP-Data'!T519</f>
        <v>0</v>
      </c>
      <c r="C522" s="28">
        <f>'FINAL 2017-WP-Data'!U519</f>
        <v>0</v>
      </c>
      <c r="D522" s="28" t="str">
        <f>'FINAL 2017-WP-Data'!P519</f>
        <v>000000000</v>
      </c>
      <c r="E522" s="28" t="str">
        <f>'FINAL 2017-WP-Data'!Q519</f>
        <v>897176350RT0001</v>
      </c>
      <c r="F522" s="28" t="str">
        <f>'FINAL 2017-WP-Data'!D519</f>
        <v>Thomson Reuters (Markets) LLC</v>
      </c>
      <c r="G522" s="28">
        <f>'FINAL 2017-WP-Data'!E519</f>
        <v>0</v>
      </c>
      <c r="H522" s="28" t="str">
        <f>'FINAL 2017-WP-Data'!M519</f>
        <v>3</v>
      </c>
      <c r="I522" s="28" t="str">
        <f>'FINAL 2017-WP-Data'!F519</f>
        <v>P.O. Box 7855 Postal Station A</v>
      </c>
      <c r="J522" s="28">
        <f>'FINAL 2017-WP-Data'!G519</f>
        <v>0</v>
      </c>
      <c r="K522" s="28" t="str">
        <f>'FINAL 2017-WP-Data'!H519</f>
        <v>Toronto</v>
      </c>
      <c r="L522" s="28" t="str">
        <f>'FINAL 2017-WP-Data'!I519</f>
        <v>ON</v>
      </c>
      <c r="M522" s="28" t="str">
        <f>'FINAL 2017-WP-Data'!K519</f>
        <v>Can</v>
      </c>
      <c r="N522" s="59" t="str">
        <f>SUBSTITUTE('FINAL 2017-WP-Data'!J519, " ", "")</f>
        <v>M5W2R2</v>
      </c>
      <c r="O522" s="28" t="s">
        <v>2529</v>
      </c>
      <c r="P522" s="56">
        <f>'FINAL 2017-WP-Data'!N519</f>
        <v>1017764.0692307693</v>
      </c>
      <c r="Q522" s="56">
        <f>'FINAL 2017-WP-Data'!O519</f>
        <v>132.57</v>
      </c>
      <c r="R522" s="28">
        <f>'FINAL 2017-WP-Data'!R519</f>
        <v>0</v>
      </c>
      <c r="S522" s="28" t="str">
        <f>'FINAL 2017-WP-Data'!V519</f>
        <v>O</v>
      </c>
      <c r="AH522" s="35"/>
    </row>
    <row r="523" spans="1:34" x14ac:dyDescent="0.2">
      <c r="A523" s="28">
        <f>'FINAL 2017-WP-Data'!S520</f>
        <v>0</v>
      </c>
      <c r="B523" s="28">
        <f>'FINAL 2017-WP-Data'!T520</f>
        <v>0</v>
      </c>
      <c r="C523" s="28">
        <f>'FINAL 2017-WP-Data'!U520</f>
        <v>0</v>
      </c>
      <c r="D523" s="28" t="str">
        <f>'FINAL 2017-WP-Data'!P520</f>
        <v>000000000</v>
      </c>
      <c r="E523" s="28" t="str">
        <f>'FINAL 2017-WP-Data'!Q520</f>
        <v>824639124RT0001</v>
      </c>
      <c r="F523" s="28" t="str">
        <f>'FINAL 2017-WP-Data'!D520</f>
        <v>Jane R. Shantz Management</v>
      </c>
      <c r="G523" s="28">
        <f>'FINAL 2017-WP-Data'!E520</f>
        <v>0</v>
      </c>
      <c r="H523" s="28" t="str">
        <f>'FINAL 2017-WP-Data'!M520</f>
        <v>3</v>
      </c>
      <c r="I523" s="28" t="str">
        <f>'FINAL 2017-WP-Data'!F520</f>
        <v>92 Glenview Avenue</v>
      </c>
      <c r="J523" s="28">
        <f>'FINAL 2017-WP-Data'!G520</f>
        <v>0</v>
      </c>
      <c r="K523" s="28" t="str">
        <f>'FINAL 2017-WP-Data'!H520</f>
        <v>Toronto</v>
      </c>
      <c r="L523" s="28" t="str">
        <f>'FINAL 2017-WP-Data'!I520</f>
        <v>ON</v>
      </c>
      <c r="M523" s="28" t="str">
        <f>'FINAL 2017-WP-Data'!K520</f>
        <v>Can</v>
      </c>
      <c r="N523" s="59" t="str">
        <f>SUBSTITUTE('FINAL 2017-WP-Data'!J520, " ", "")</f>
        <v>M4R1P8</v>
      </c>
      <c r="O523" s="28" t="s">
        <v>2529</v>
      </c>
      <c r="P523" s="56">
        <f>'FINAL 2017-WP-Data'!N520</f>
        <v>1144647.08</v>
      </c>
      <c r="Q523" s="56">
        <f>'FINAL 2017-WP-Data'!O520</f>
        <v>0</v>
      </c>
      <c r="R523" s="28">
        <f>'FINAL 2017-WP-Data'!R520</f>
        <v>0</v>
      </c>
      <c r="S523" s="28" t="str">
        <f>'FINAL 2017-WP-Data'!V520</f>
        <v>O</v>
      </c>
      <c r="AH523" s="35"/>
    </row>
    <row r="524" spans="1:34" x14ac:dyDescent="0.2">
      <c r="A524" s="28">
        <f>'FINAL 2017-WP-Data'!S521</f>
        <v>0</v>
      </c>
      <c r="B524" s="28">
        <f>'FINAL 2017-WP-Data'!T521</f>
        <v>0</v>
      </c>
      <c r="C524" s="28">
        <f>'FINAL 2017-WP-Data'!U521</f>
        <v>0</v>
      </c>
      <c r="D524" s="28" t="str">
        <f>'FINAL 2017-WP-Data'!P521</f>
        <v>000000000</v>
      </c>
      <c r="E524" s="28" t="str">
        <f>'FINAL 2017-WP-Data'!Q521</f>
        <v>831881008RT0001</v>
      </c>
      <c r="F524" s="28" t="str">
        <f>'FINAL 2017-WP-Data'!D521</f>
        <v>Tulkita Technologies Inc.</v>
      </c>
      <c r="G524" s="28">
        <f>'FINAL 2017-WP-Data'!E521</f>
        <v>0</v>
      </c>
      <c r="H524" s="28" t="str">
        <f>'FINAL 2017-WP-Data'!M521</f>
        <v>3</v>
      </c>
      <c r="I524" s="28" t="str">
        <f>'FINAL 2017-WP-Data'!F521</f>
        <v>100 King Street W Suite 5700</v>
      </c>
      <c r="J524" s="28">
        <f>'FINAL 2017-WP-Data'!G521</f>
        <v>0</v>
      </c>
      <c r="K524" s="28" t="str">
        <f>'FINAL 2017-WP-Data'!H521</f>
        <v>Toronto</v>
      </c>
      <c r="L524" s="28" t="str">
        <f>'FINAL 2017-WP-Data'!I521</f>
        <v>ON</v>
      </c>
      <c r="M524" s="28" t="str">
        <f>'FINAL 2017-WP-Data'!K521</f>
        <v>Can</v>
      </c>
      <c r="N524" s="59" t="str">
        <f>SUBSTITUTE('FINAL 2017-WP-Data'!J521, " ", "")</f>
        <v>M5X1C7</v>
      </c>
      <c r="O524" s="28" t="s">
        <v>2529</v>
      </c>
      <c r="P524" s="56">
        <f>'FINAL 2017-WP-Data'!N521</f>
        <v>1185726</v>
      </c>
      <c r="Q524" s="56">
        <f>'FINAL 2017-WP-Data'!O521</f>
        <v>0</v>
      </c>
      <c r="R524" s="28">
        <f>'FINAL 2017-WP-Data'!R521</f>
        <v>0</v>
      </c>
      <c r="S524" s="28" t="str">
        <f>'FINAL 2017-WP-Data'!V521</f>
        <v>O</v>
      </c>
      <c r="AH524" s="35"/>
    </row>
    <row r="525" spans="1:34" x14ac:dyDescent="0.2">
      <c r="A525" s="28">
        <f>'FINAL 2017-WP-Data'!S522</f>
        <v>0</v>
      </c>
      <c r="B525" s="28">
        <f>'FINAL 2017-WP-Data'!T522</f>
        <v>0</v>
      </c>
      <c r="C525" s="28">
        <f>'FINAL 2017-WP-Data'!U522</f>
        <v>0</v>
      </c>
      <c r="D525" s="28" t="str">
        <f>'FINAL 2017-WP-Data'!P522</f>
        <v>000000000</v>
      </c>
      <c r="E525" s="28" t="str">
        <f>'FINAL 2017-WP-Data'!Q522</f>
        <v>891273757RT0001</v>
      </c>
      <c r="F525" s="28" t="str">
        <f>'FINAL 2017-WP-Data'!D522</f>
        <v>NetApp Canada Ltd.</v>
      </c>
      <c r="G525" s="28">
        <f>'FINAL 2017-WP-Data'!E522</f>
        <v>0</v>
      </c>
      <c r="H525" s="28" t="str">
        <f>'FINAL 2017-WP-Data'!M522</f>
        <v>3</v>
      </c>
      <c r="I525" s="28" t="str">
        <f>'FINAL 2017-WP-Data'!F522</f>
        <v>100 Milverton Drive Suite 404</v>
      </c>
      <c r="J525" s="28">
        <f>'FINAL 2017-WP-Data'!G522</f>
        <v>0</v>
      </c>
      <c r="K525" s="28" t="str">
        <f>'FINAL 2017-WP-Data'!H522</f>
        <v>Mississauga</v>
      </c>
      <c r="L525" s="28" t="str">
        <f>'FINAL 2017-WP-Data'!I522</f>
        <v>ON</v>
      </c>
      <c r="M525" s="28" t="str">
        <f>'FINAL 2017-WP-Data'!K522</f>
        <v>Can</v>
      </c>
      <c r="N525" s="59" t="str">
        <f>SUBSTITUTE('FINAL 2017-WP-Data'!J522, " ", "")</f>
        <v>L5R4H1</v>
      </c>
      <c r="O525" s="28" t="s">
        <v>2529</v>
      </c>
      <c r="P525" s="56">
        <f>'FINAL 2017-WP-Data'!N522</f>
        <v>1205369.1100000001</v>
      </c>
      <c r="Q525" s="56">
        <f>'FINAL 2017-WP-Data'!O522</f>
        <v>0</v>
      </c>
      <c r="R525" s="28">
        <f>'FINAL 2017-WP-Data'!R522</f>
        <v>0</v>
      </c>
      <c r="S525" s="28" t="str">
        <f>'FINAL 2017-WP-Data'!V522</f>
        <v>O</v>
      </c>
      <c r="AH525" s="35"/>
    </row>
    <row r="526" spans="1:34" x14ac:dyDescent="0.2">
      <c r="A526" s="28">
        <f>'FINAL 2017-WP-Data'!S523</f>
        <v>0</v>
      </c>
      <c r="B526" s="28">
        <f>'FINAL 2017-WP-Data'!T523</f>
        <v>0</v>
      </c>
      <c r="C526" s="28">
        <f>'FINAL 2017-WP-Data'!U523</f>
        <v>0</v>
      </c>
      <c r="D526" s="28" t="str">
        <f>'FINAL 2017-WP-Data'!P523</f>
        <v>000000000</v>
      </c>
      <c r="E526" s="28" t="str">
        <f>'FINAL 2017-WP-Data'!Q523</f>
        <v>846996403RT0001</v>
      </c>
      <c r="F526" s="28" t="str">
        <f>'FINAL 2017-WP-Data'!D523</f>
        <v>Yardi Canada Ltd.</v>
      </c>
      <c r="G526" s="28">
        <f>'FINAL 2017-WP-Data'!E523</f>
        <v>0</v>
      </c>
      <c r="H526" s="28" t="str">
        <f>'FINAL 2017-WP-Data'!M523</f>
        <v>3</v>
      </c>
      <c r="I526" s="28" t="str">
        <f>'FINAL 2017-WP-Data'!F523</f>
        <v>PO Box 9535 Station A</v>
      </c>
      <c r="J526" s="28">
        <f>'FINAL 2017-WP-Data'!G523</f>
        <v>0</v>
      </c>
      <c r="K526" s="28" t="str">
        <f>'FINAL 2017-WP-Data'!H523</f>
        <v>Toronto</v>
      </c>
      <c r="L526" s="28" t="str">
        <f>'FINAL 2017-WP-Data'!I523</f>
        <v>ON</v>
      </c>
      <c r="M526" s="28" t="str">
        <f>'FINAL 2017-WP-Data'!K523</f>
        <v>Can</v>
      </c>
      <c r="N526" s="59" t="str">
        <f>SUBSTITUTE('FINAL 2017-WP-Data'!J523, " ", "")</f>
        <v>M5W2K3</v>
      </c>
      <c r="O526" s="28" t="s">
        <v>2529</v>
      </c>
      <c r="P526" s="56">
        <f>'FINAL 2017-WP-Data'!N523</f>
        <v>1220264.48</v>
      </c>
      <c r="Q526" s="56">
        <f>'FINAL 2017-WP-Data'!O523</f>
        <v>0</v>
      </c>
      <c r="R526" s="28">
        <f>'FINAL 2017-WP-Data'!R523</f>
        <v>0</v>
      </c>
      <c r="S526" s="28" t="str">
        <f>'FINAL 2017-WP-Data'!V523</f>
        <v>O</v>
      </c>
      <c r="AH526" s="35"/>
    </row>
    <row r="527" spans="1:34" x14ac:dyDescent="0.2">
      <c r="A527" s="28">
        <f>'FINAL 2017-WP-Data'!S524</f>
        <v>0</v>
      </c>
      <c r="B527" s="28">
        <f>'FINAL 2017-WP-Data'!T524</f>
        <v>0</v>
      </c>
      <c r="C527" s="28">
        <f>'FINAL 2017-WP-Data'!U524</f>
        <v>0</v>
      </c>
      <c r="D527" s="28" t="str">
        <f>'FINAL 2017-WP-Data'!P524</f>
        <v>000000000</v>
      </c>
      <c r="E527" s="28" t="str">
        <f>'FINAL 2017-WP-Data'!Q524</f>
        <v>855098984RT0001</v>
      </c>
      <c r="F527" s="28" t="str">
        <f>'FINAL 2017-WP-Data'!D524</f>
        <v>Dimension Data Canada Inc.</v>
      </c>
      <c r="G527" s="28">
        <f>'FINAL 2017-WP-Data'!E524</f>
        <v>0</v>
      </c>
      <c r="H527" s="28" t="str">
        <f>'FINAL 2017-WP-Data'!M524</f>
        <v>3</v>
      </c>
      <c r="I527" s="28" t="str">
        <f>'FINAL 2017-WP-Data'!F524</f>
        <v>5750 Explorer Drive, Suite 102</v>
      </c>
      <c r="J527" s="28">
        <f>'FINAL 2017-WP-Data'!G524</f>
        <v>0</v>
      </c>
      <c r="K527" s="28" t="str">
        <f>'FINAL 2017-WP-Data'!H524</f>
        <v>Mississauga</v>
      </c>
      <c r="L527" s="28" t="str">
        <f>'FINAL 2017-WP-Data'!I524</f>
        <v>ON</v>
      </c>
      <c r="M527" s="28" t="str">
        <f>'FINAL 2017-WP-Data'!K524</f>
        <v>Can</v>
      </c>
      <c r="N527" s="59" t="str">
        <f>SUBSTITUTE('FINAL 2017-WP-Data'!J524, " ", "")</f>
        <v>L4W0A9</v>
      </c>
      <c r="O527" s="28" t="s">
        <v>2529</v>
      </c>
      <c r="P527" s="56">
        <f>'FINAL 2017-WP-Data'!N524</f>
        <v>1495559.22</v>
      </c>
      <c r="Q527" s="56">
        <f>'FINAL 2017-WP-Data'!O524</f>
        <v>9725.76</v>
      </c>
      <c r="R527" s="28">
        <f>'FINAL 2017-WP-Data'!R524</f>
        <v>0</v>
      </c>
      <c r="S527" s="28" t="str">
        <f>'FINAL 2017-WP-Data'!V524</f>
        <v>O</v>
      </c>
      <c r="AH527" s="35"/>
    </row>
    <row r="528" spans="1:34" x14ac:dyDescent="0.2">
      <c r="A528" s="28">
        <f>'FINAL 2017-WP-Data'!S525</f>
        <v>0</v>
      </c>
      <c r="B528" s="28">
        <f>'FINAL 2017-WP-Data'!T525</f>
        <v>0</v>
      </c>
      <c r="C528" s="28">
        <f>'FINAL 2017-WP-Data'!U525</f>
        <v>0</v>
      </c>
      <c r="D528" s="28" t="str">
        <f>'FINAL 2017-WP-Data'!P525</f>
        <v>000000000</v>
      </c>
      <c r="E528" s="28" t="str">
        <f>'FINAL 2017-WP-Data'!Q525</f>
        <v>134112721RT0001</v>
      </c>
      <c r="F528" s="28" t="str">
        <f>'FINAL 2017-WP-Data'!D525</f>
        <v>The Boston Consulting Group of</v>
      </c>
      <c r="G528" s="28">
        <f>'FINAL 2017-WP-Data'!E525</f>
        <v>0</v>
      </c>
      <c r="H528" s="28" t="str">
        <f>'FINAL 2017-WP-Data'!M525</f>
        <v>3</v>
      </c>
      <c r="I528" s="28" t="str">
        <f>'FINAL 2017-WP-Data'!F525</f>
        <v>181 Bay Street, Suite 2500,</v>
      </c>
      <c r="J528" s="28" t="str">
        <f>'FINAL 2017-WP-Data'!G525</f>
        <v>P.O. Box 783</v>
      </c>
      <c r="K528" s="28" t="str">
        <f>'FINAL 2017-WP-Data'!H525</f>
        <v>Toronto</v>
      </c>
      <c r="L528" s="28" t="str">
        <f>'FINAL 2017-WP-Data'!I525</f>
        <v>ON</v>
      </c>
      <c r="M528" s="28" t="str">
        <f>'FINAL 2017-WP-Data'!K525</f>
        <v>Can</v>
      </c>
      <c r="N528" s="59" t="str">
        <f>SUBSTITUTE('FINAL 2017-WP-Data'!J525, " ", "")</f>
        <v>M5J2T3</v>
      </c>
      <c r="O528" s="28" t="s">
        <v>2529</v>
      </c>
      <c r="P528" s="56">
        <f>'FINAL 2017-WP-Data'!N525</f>
        <v>1500000</v>
      </c>
      <c r="Q528" s="56">
        <f>'FINAL 2017-WP-Data'!O525</f>
        <v>0</v>
      </c>
      <c r="R528" s="28">
        <f>'FINAL 2017-WP-Data'!R525</f>
        <v>0</v>
      </c>
      <c r="S528" s="28" t="str">
        <f>'FINAL 2017-WP-Data'!V525</f>
        <v>O</v>
      </c>
      <c r="AH528" s="35"/>
    </row>
    <row r="529" spans="1:34" x14ac:dyDescent="0.2">
      <c r="A529" s="28">
        <f>'FINAL 2017-WP-Data'!S526</f>
        <v>0</v>
      </c>
      <c r="B529" s="28">
        <f>'FINAL 2017-WP-Data'!T526</f>
        <v>0</v>
      </c>
      <c r="C529" s="28">
        <f>'FINAL 2017-WP-Data'!U526</f>
        <v>0</v>
      </c>
      <c r="D529" s="28" t="str">
        <f>'FINAL 2017-WP-Data'!P526</f>
        <v>000000000</v>
      </c>
      <c r="E529" s="28" t="str">
        <f>'FINAL 2017-WP-Data'!Q526</f>
        <v>104008685RT0001</v>
      </c>
      <c r="F529" s="28" t="str">
        <f>'FINAL 2017-WP-Data'!D526</f>
        <v>Oracle Canada ULC</v>
      </c>
      <c r="G529" s="28">
        <f>'FINAL 2017-WP-Data'!E526</f>
        <v>0</v>
      </c>
      <c r="H529" s="28" t="str">
        <f>'FINAL 2017-WP-Data'!M526</f>
        <v>3</v>
      </c>
      <c r="I529" s="28" t="str">
        <f>'FINAL 2017-WP-Data'!F526</f>
        <v>P.O.Box 4598 Postal Station A</v>
      </c>
      <c r="J529" s="28">
        <f>'FINAL 2017-WP-Data'!G526</f>
        <v>0</v>
      </c>
      <c r="K529" s="28" t="str">
        <f>'FINAL 2017-WP-Data'!H526</f>
        <v>Toronto</v>
      </c>
      <c r="L529" s="28" t="str">
        <f>'FINAL 2017-WP-Data'!I526</f>
        <v>ON</v>
      </c>
      <c r="M529" s="28" t="str">
        <f>'FINAL 2017-WP-Data'!K526</f>
        <v>Can</v>
      </c>
      <c r="N529" s="59" t="str">
        <f>SUBSTITUTE('FINAL 2017-WP-Data'!J526, " ", "")</f>
        <v>M5W4Y3</v>
      </c>
      <c r="O529" s="28" t="s">
        <v>2529</v>
      </c>
      <c r="P529" s="56">
        <f>'FINAL 2017-WP-Data'!N526</f>
        <v>1591009.07</v>
      </c>
      <c r="Q529" s="56">
        <f>'FINAL 2017-WP-Data'!O526</f>
        <v>0</v>
      </c>
      <c r="R529" s="28">
        <f>'FINAL 2017-WP-Data'!R526</f>
        <v>0</v>
      </c>
      <c r="S529" s="28" t="str">
        <f>'FINAL 2017-WP-Data'!V526</f>
        <v>O</v>
      </c>
      <c r="AH529" s="35"/>
    </row>
    <row r="530" spans="1:34" x14ac:dyDescent="0.2">
      <c r="A530" s="28">
        <f>'FINAL 2017-WP-Data'!S527</f>
        <v>0</v>
      </c>
      <c r="B530" s="28">
        <f>'FINAL 2017-WP-Data'!T527</f>
        <v>0</v>
      </c>
      <c r="C530" s="28">
        <f>'FINAL 2017-WP-Data'!U527</f>
        <v>0</v>
      </c>
      <c r="D530" s="28" t="str">
        <f>'FINAL 2017-WP-Data'!P527</f>
        <v>000000000</v>
      </c>
      <c r="E530" s="28" t="str">
        <f>'FINAL 2017-WP-Data'!Q527</f>
        <v>880811716RT0001</v>
      </c>
      <c r="F530" s="28" t="str">
        <f>'FINAL 2017-WP-Data'!D527</f>
        <v>The Herjavec Group Inc.</v>
      </c>
      <c r="G530" s="28">
        <f>'FINAL 2017-WP-Data'!E527</f>
        <v>0</v>
      </c>
      <c r="H530" s="28" t="str">
        <f>'FINAL 2017-WP-Data'!M527</f>
        <v>3</v>
      </c>
      <c r="I530" s="28" t="str">
        <f>'FINAL 2017-WP-Data'!F527</f>
        <v>180 Duncan Mill Rd, 7th Floor</v>
      </c>
      <c r="J530" s="28">
        <f>'FINAL 2017-WP-Data'!G527</f>
        <v>0</v>
      </c>
      <c r="K530" s="28" t="str">
        <f>'FINAL 2017-WP-Data'!H527</f>
        <v>Toronto</v>
      </c>
      <c r="L530" s="28" t="str">
        <f>'FINAL 2017-WP-Data'!I527</f>
        <v>ON</v>
      </c>
      <c r="M530" s="28" t="str">
        <f>'FINAL 2017-WP-Data'!K527</f>
        <v>Can</v>
      </c>
      <c r="N530" s="59" t="str">
        <f>SUBSTITUTE('FINAL 2017-WP-Data'!J527, " ", "")</f>
        <v>M3B1Z6</v>
      </c>
      <c r="O530" s="28" t="s">
        <v>2529</v>
      </c>
      <c r="P530" s="56">
        <f>'FINAL 2017-WP-Data'!N527</f>
        <v>1610376.1</v>
      </c>
      <c r="Q530" s="56">
        <f>'FINAL 2017-WP-Data'!O527</f>
        <v>72496.5</v>
      </c>
      <c r="R530" s="28">
        <f>'FINAL 2017-WP-Data'!R527</f>
        <v>0</v>
      </c>
      <c r="S530" s="28" t="str">
        <f>'FINAL 2017-WP-Data'!V527</f>
        <v>O</v>
      </c>
      <c r="AH530" s="35"/>
    </row>
    <row r="531" spans="1:34" x14ac:dyDescent="0.2">
      <c r="A531" s="28">
        <f>'FINAL 2017-WP-Data'!S528</f>
        <v>0</v>
      </c>
      <c r="B531" s="28">
        <f>'FINAL 2017-WP-Data'!T528</f>
        <v>0</v>
      </c>
      <c r="C531" s="28">
        <f>'FINAL 2017-WP-Data'!U528</f>
        <v>0</v>
      </c>
      <c r="D531" s="28" t="str">
        <f>'FINAL 2017-WP-Data'!P528</f>
        <v>000000000</v>
      </c>
      <c r="E531" s="28" t="str">
        <f>'FINAL 2017-WP-Data'!Q528</f>
        <v>862395381RT0001</v>
      </c>
      <c r="F531" s="28" t="str">
        <f>'FINAL 2017-WP-Data'!D528</f>
        <v>Rogers (phone)</v>
      </c>
      <c r="G531" s="28">
        <f>'FINAL 2017-WP-Data'!E528</f>
        <v>0</v>
      </c>
      <c r="H531" s="28" t="str">
        <f>'FINAL 2017-WP-Data'!M528</f>
        <v>3</v>
      </c>
      <c r="I531" s="28" t="str">
        <f>'FINAL 2017-WP-Data'!F528</f>
        <v>P.O. Box 9100</v>
      </c>
      <c r="J531" s="28">
        <f>'FINAL 2017-WP-Data'!G528</f>
        <v>0</v>
      </c>
      <c r="K531" s="28" t="str">
        <f>'FINAL 2017-WP-Data'!H528</f>
        <v>Don Mills</v>
      </c>
      <c r="L531" s="28" t="str">
        <f>'FINAL 2017-WP-Data'!I528</f>
        <v>ON</v>
      </c>
      <c r="M531" s="28" t="str">
        <f>'FINAL 2017-WP-Data'!K528</f>
        <v>Can</v>
      </c>
      <c r="N531" s="59" t="str">
        <f>SUBSTITUTE('FINAL 2017-WP-Data'!J528, " ", "")</f>
        <v>M3C3P9</v>
      </c>
      <c r="O531" s="28" t="s">
        <v>2529</v>
      </c>
      <c r="P531" s="56">
        <f>'FINAL 2017-WP-Data'!N528</f>
        <v>1673059.6199999999</v>
      </c>
      <c r="Q531" s="56">
        <f>'FINAL 2017-WP-Data'!O528</f>
        <v>0</v>
      </c>
      <c r="R531" s="28">
        <f>'FINAL 2017-WP-Data'!R528</f>
        <v>0</v>
      </c>
      <c r="S531" s="28" t="str">
        <f>'FINAL 2017-WP-Data'!V528</f>
        <v>O</v>
      </c>
      <c r="AH531" s="35"/>
    </row>
    <row r="532" spans="1:34" x14ac:dyDescent="0.2">
      <c r="A532" s="28">
        <f>'FINAL 2017-WP-Data'!S529</f>
        <v>0</v>
      </c>
      <c r="B532" s="28">
        <f>'FINAL 2017-WP-Data'!T529</f>
        <v>0</v>
      </c>
      <c r="C532" s="28">
        <f>'FINAL 2017-WP-Data'!U529</f>
        <v>0</v>
      </c>
      <c r="D532" s="28" t="str">
        <f>'FINAL 2017-WP-Data'!P529</f>
        <v>000000000</v>
      </c>
      <c r="E532" s="28" t="str">
        <f>'FINAL 2017-WP-Data'!Q529</f>
        <v>859679243RT0001</v>
      </c>
      <c r="F532" s="28" t="str">
        <f>'FINAL 2017-WP-Data'!D529</f>
        <v>AVANADE CANADA INC</v>
      </c>
      <c r="G532" s="28">
        <f>'FINAL 2017-WP-Data'!E529</f>
        <v>0</v>
      </c>
      <c r="H532" s="28">
        <f>'FINAL 2017-WP-Data'!M529</f>
        <v>3</v>
      </c>
      <c r="I532" s="28" t="str">
        <f>'FINAL 2017-WP-Data'!F529</f>
        <v>5450 EXPLORER DRIVE</v>
      </c>
      <c r="J532" s="28" t="str">
        <f>'FINAL 2017-WP-Data'!G529</f>
        <v>SUITE 400</v>
      </c>
      <c r="K532" s="28" t="str">
        <f>'FINAL 2017-WP-Data'!H529</f>
        <v>MISSISSAUGA</v>
      </c>
      <c r="L532" s="28" t="str">
        <f>'FINAL 2017-WP-Data'!I529</f>
        <v>ON</v>
      </c>
      <c r="M532" s="28" t="str">
        <f>'FINAL 2017-WP-Data'!K529</f>
        <v>Can</v>
      </c>
      <c r="N532" s="59" t="str">
        <f>SUBSTITUTE('FINAL 2017-WP-Data'!J529, " ", "")</f>
        <v>L4W5M1</v>
      </c>
      <c r="O532" s="28" t="s">
        <v>2529</v>
      </c>
      <c r="P532" s="56">
        <f>'FINAL 2017-WP-Data'!N529</f>
        <v>1721454.3499999999</v>
      </c>
      <c r="Q532" s="56">
        <f>'FINAL 2017-WP-Data'!O529</f>
        <v>0</v>
      </c>
      <c r="R532" s="28">
        <f>'FINAL 2017-WP-Data'!R529</f>
        <v>0</v>
      </c>
      <c r="S532" s="28" t="str">
        <f>'FINAL 2017-WP-Data'!V529</f>
        <v>O</v>
      </c>
      <c r="AH532" s="35"/>
    </row>
    <row r="533" spans="1:34" x14ac:dyDescent="0.2">
      <c r="A533" s="28">
        <f>'FINAL 2017-WP-Data'!S530</f>
        <v>0</v>
      </c>
      <c r="B533" s="28">
        <f>'FINAL 2017-WP-Data'!T530</f>
        <v>0</v>
      </c>
      <c r="C533" s="28">
        <f>'FINAL 2017-WP-Data'!U530</f>
        <v>0</v>
      </c>
      <c r="D533" s="28" t="str">
        <f>'FINAL 2017-WP-Data'!P530</f>
        <v>000000000</v>
      </c>
      <c r="E533" s="28" t="str">
        <f>'FINAL 2017-WP-Data'!Q530</f>
        <v>872688718RT0001</v>
      </c>
      <c r="F533" s="28" t="str">
        <f>'FINAL 2017-WP-Data'!D530</f>
        <v>Microsoft Corporation</v>
      </c>
      <c r="G533" s="28">
        <f>'FINAL 2017-WP-Data'!E530</f>
        <v>0</v>
      </c>
      <c r="H533" s="28" t="str">
        <f>'FINAL 2017-WP-Data'!M530</f>
        <v>3</v>
      </c>
      <c r="I533" s="28" t="str">
        <f>'FINAL 2017-WP-Data'!F530</f>
        <v>P.O. Box 7808 Postal Station A</v>
      </c>
      <c r="J533" s="28">
        <f>'FINAL 2017-WP-Data'!G530</f>
        <v>0</v>
      </c>
      <c r="K533" s="28" t="str">
        <f>'FINAL 2017-WP-Data'!H530</f>
        <v>Toronto</v>
      </c>
      <c r="L533" s="28" t="str">
        <f>'FINAL 2017-WP-Data'!I530</f>
        <v>ON</v>
      </c>
      <c r="M533" s="28" t="str">
        <f>'FINAL 2017-WP-Data'!K530</f>
        <v>Can</v>
      </c>
      <c r="N533" s="59" t="str">
        <f>SUBSTITUTE('FINAL 2017-WP-Data'!J530, " ", "")</f>
        <v>M5W4E1</v>
      </c>
      <c r="O533" s="28" t="s">
        <v>2529</v>
      </c>
      <c r="P533" s="56">
        <f>'FINAL 2017-WP-Data'!N530</f>
        <v>2069519.02</v>
      </c>
      <c r="Q533" s="56">
        <f>'FINAL 2017-WP-Data'!O530</f>
        <v>0</v>
      </c>
      <c r="R533" s="28">
        <f>'FINAL 2017-WP-Data'!R530</f>
        <v>0</v>
      </c>
      <c r="S533" s="28" t="str">
        <f>'FINAL 2017-WP-Data'!V530</f>
        <v>O</v>
      </c>
      <c r="AH533" s="35"/>
    </row>
    <row r="534" spans="1:34" x14ac:dyDescent="0.2">
      <c r="A534" s="28">
        <f>'FINAL 2017-WP-Data'!S531</f>
        <v>0</v>
      </c>
      <c r="B534" s="28">
        <f>'FINAL 2017-WP-Data'!T531</f>
        <v>0</v>
      </c>
      <c r="C534" s="28">
        <f>'FINAL 2017-WP-Data'!U531</f>
        <v>0</v>
      </c>
      <c r="D534" s="28" t="str">
        <f>'FINAL 2017-WP-Data'!P531</f>
        <v>000000000</v>
      </c>
      <c r="E534" s="28" t="str">
        <f>'FINAL 2017-WP-Data'!Q531</f>
        <v>856657762RT0001</v>
      </c>
      <c r="F534" s="28" t="str">
        <f>'FINAL 2017-WP-Data'!D531</f>
        <v>First Derivatives Canada, Inc.</v>
      </c>
      <c r="G534" s="28">
        <f>'FINAL 2017-WP-Data'!E531</f>
        <v>0</v>
      </c>
      <c r="H534" s="28" t="str">
        <f>'FINAL 2017-WP-Data'!M531</f>
        <v>3</v>
      </c>
      <c r="I534" s="28" t="str">
        <f>'FINAL 2017-WP-Data'!F531</f>
        <v>100 King St West</v>
      </c>
      <c r="J534" s="28">
        <f>'FINAL 2017-WP-Data'!G531</f>
        <v>0</v>
      </c>
      <c r="K534" s="28" t="str">
        <f>'FINAL 2017-WP-Data'!H531</f>
        <v>Toronto</v>
      </c>
      <c r="L534" s="28" t="str">
        <f>'FINAL 2017-WP-Data'!I531</f>
        <v>ON</v>
      </c>
      <c r="M534" s="28" t="str">
        <f>'FINAL 2017-WP-Data'!K531</f>
        <v>Can</v>
      </c>
      <c r="N534" s="59" t="str">
        <f>SUBSTITUTE('FINAL 2017-WP-Data'!J531, " ", "")</f>
        <v>M5X1C9</v>
      </c>
      <c r="O534" s="28" t="s">
        <v>2529</v>
      </c>
      <c r="P534" s="56">
        <f>'FINAL 2017-WP-Data'!N531</f>
        <v>2184275</v>
      </c>
      <c r="Q534" s="56">
        <f>'FINAL 2017-WP-Data'!O531</f>
        <v>0</v>
      </c>
      <c r="R534" s="28">
        <f>'FINAL 2017-WP-Data'!R531</f>
        <v>0</v>
      </c>
      <c r="S534" s="28" t="str">
        <f>'FINAL 2017-WP-Data'!V531</f>
        <v>O</v>
      </c>
      <c r="AH534" s="35"/>
    </row>
    <row r="535" spans="1:34" x14ac:dyDescent="0.2">
      <c r="A535" s="28">
        <f>'FINAL 2017-WP-Data'!S532</f>
        <v>0</v>
      </c>
      <c r="B535" s="28">
        <f>'FINAL 2017-WP-Data'!T532</f>
        <v>0</v>
      </c>
      <c r="C535" s="28">
        <f>'FINAL 2017-WP-Data'!U532</f>
        <v>0</v>
      </c>
      <c r="D535" s="28" t="str">
        <f>'FINAL 2017-WP-Data'!P532</f>
        <v>000000000</v>
      </c>
      <c r="E535" s="28" t="str">
        <f>'FINAL 2017-WP-Data'!Q532</f>
        <v>872894332RT0001</v>
      </c>
      <c r="F535" s="28" t="str">
        <f>'FINAL 2017-WP-Data'!D532</f>
        <v>Ellisdon Corporation</v>
      </c>
      <c r="G535" s="28">
        <f>'FINAL 2017-WP-Data'!E532</f>
        <v>0</v>
      </c>
      <c r="H535" s="28" t="str">
        <f>'FINAL 2017-WP-Data'!M532</f>
        <v>3</v>
      </c>
      <c r="I535" s="28" t="str">
        <f>'FINAL 2017-WP-Data'!F532</f>
        <v>2045 Oxford St. E.</v>
      </c>
      <c r="J535" s="28">
        <f>'FINAL 2017-WP-Data'!G532</f>
        <v>0</v>
      </c>
      <c r="K535" s="28" t="str">
        <f>'FINAL 2017-WP-Data'!H532</f>
        <v>London</v>
      </c>
      <c r="L535" s="28" t="str">
        <f>'FINAL 2017-WP-Data'!I532</f>
        <v>ON</v>
      </c>
      <c r="M535" s="28" t="str">
        <f>'FINAL 2017-WP-Data'!K532</f>
        <v>Can</v>
      </c>
      <c r="N535" s="59" t="str">
        <f>SUBSTITUTE('FINAL 2017-WP-Data'!J532, " ", "")</f>
        <v>N5V2Z7</v>
      </c>
      <c r="O535" s="28" t="s">
        <v>2529</v>
      </c>
      <c r="P535" s="56">
        <f>'FINAL 2017-WP-Data'!N532</f>
        <v>2265250.5900000003</v>
      </c>
      <c r="Q535" s="56">
        <f>'FINAL 2017-WP-Data'!O532</f>
        <v>0</v>
      </c>
      <c r="R535" s="28">
        <f>'FINAL 2017-WP-Data'!R532</f>
        <v>0</v>
      </c>
      <c r="S535" s="28" t="str">
        <f>'FINAL 2017-WP-Data'!V532</f>
        <v>O</v>
      </c>
      <c r="AH535" s="35"/>
    </row>
    <row r="536" spans="1:34" x14ac:dyDescent="0.2">
      <c r="A536" s="28">
        <f>'FINAL 2017-WP-Data'!S533</f>
        <v>0</v>
      </c>
      <c r="B536" s="28">
        <f>'FINAL 2017-WP-Data'!T533</f>
        <v>0</v>
      </c>
      <c r="C536" s="28">
        <f>'FINAL 2017-WP-Data'!U533</f>
        <v>0</v>
      </c>
      <c r="D536" s="28" t="str">
        <f>'FINAL 2017-WP-Data'!P533</f>
        <v>000000000</v>
      </c>
      <c r="E536" s="28" t="str">
        <f>'FINAL 2017-WP-Data'!Q533</f>
        <v>119420685RT0001</v>
      </c>
      <c r="F536" s="28" t="str">
        <f>'FINAL 2017-WP-Data'!D533</f>
        <v>Torys LLP</v>
      </c>
      <c r="G536" s="28">
        <f>'FINAL 2017-WP-Data'!E533</f>
        <v>0</v>
      </c>
      <c r="H536" s="28" t="str">
        <f>'FINAL 2017-WP-Data'!M533</f>
        <v>4</v>
      </c>
      <c r="I536" s="28" t="str">
        <f>'FINAL 2017-WP-Data'!F533</f>
        <v>79 Wellington St. W Suite 3000</v>
      </c>
      <c r="J536" s="28" t="str">
        <f>'FINAL 2017-WP-Data'!G533</f>
        <v>P.O. Box 270, TD Centre</v>
      </c>
      <c r="K536" s="28" t="str">
        <f>'FINAL 2017-WP-Data'!H533</f>
        <v>Toronto</v>
      </c>
      <c r="L536" s="28" t="str">
        <f>'FINAL 2017-WP-Data'!I533</f>
        <v>ON</v>
      </c>
      <c r="M536" s="28" t="str">
        <f>'FINAL 2017-WP-Data'!K533</f>
        <v>Can</v>
      </c>
      <c r="N536" s="59" t="str">
        <f>SUBSTITUTE('FINAL 2017-WP-Data'!J533, " ", "")</f>
        <v>M5K1N2</v>
      </c>
      <c r="O536" s="28" t="s">
        <v>2529</v>
      </c>
      <c r="P536" s="56">
        <f>'FINAL 2017-WP-Data'!N533</f>
        <v>2377771.31</v>
      </c>
      <c r="Q536" s="56">
        <f>'FINAL 2017-WP-Data'!O533</f>
        <v>0</v>
      </c>
      <c r="R536" s="28">
        <f>'FINAL 2017-WP-Data'!R533</f>
        <v>0</v>
      </c>
      <c r="S536" s="28" t="str">
        <f>'FINAL 2017-WP-Data'!V533</f>
        <v>O</v>
      </c>
      <c r="AH536" s="35"/>
    </row>
    <row r="537" spans="1:34" x14ac:dyDescent="0.2">
      <c r="A537" s="28">
        <f>'FINAL 2017-WP-Data'!S534</f>
        <v>0</v>
      </c>
      <c r="B537" s="28">
        <f>'FINAL 2017-WP-Data'!T534</f>
        <v>0</v>
      </c>
      <c r="C537" s="28">
        <f>'FINAL 2017-WP-Data'!U534</f>
        <v>0</v>
      </c>
      <c r="D537" s="28" t="str">
        <f>'FINAL 2017-WP-Data'!P534</f>
        <v>000000000</v>
      </c>
      <c r="E537" s="28" t="str">
        <f>'FINAL 2017-WP-Data'!Q534</f>
        <v>887974079RT0001</v>
      </c>
      <c r="F537" s="28" t="str">
        <f>'FINAL 2017-WP-Data'!D534</f>
        <v>Italinteriors Contract</v>
      </c>
      <c r="G537" s="28">
        <f>'FINAL 2017-WP-Data'!E534</f>
        <v>0</v>
      </c>
      <c r="H537" s="28" t="str">
        <f>'FINAL 2017-WP-Data'!M534</f>
        <v>3</v>
      </c>
      <c r="I537" s="28" t="str">
        <f>'FINAL 2017-WP-Data'!F534</f>
        <v>445 King Street East</v>
      </c>
      <c r="J537" s="28">
        <f>'FINAL 2017-WP-Data'!G534</f>
        <v>0</v>
      </c>
      <c r="K537" s="28" t="str">
        <f>'FINAL 2017-WP-Data'!H534</f>
        <v>Toronto</v>
      </c>
      <c r="L537" s="28" t="str">
        <f>'FINAL 2017-WP-Data'!I534</f>
        <v>ON</v>
      </c>
      <c r="M537" s="28" t="str">
        <f>'FINAL 2017-WP-Data'!K534</f>
        <v>Can</v>
      </c>
      <c r="N537" s="59" t="str">
        <f>SUBSTITUTE('FINAL 2017-WP-Data'!J534, " ", "")</f>
        <v>M5A1L5</v>
      </c>
      <c r="O537" s="28" t="s">
        <v>2529</v>
      </c>
      <c r="P537" s="56">
        <f>'FINAL 2017-WP-Data'!N534</f>
        <v>2393173.0200000005</v>
      </c>
      <c r="Q537" s="56">
        <f>'FINAL 2017-WP-Data'!O534</f>
        <v>109046.95999999999</v>
      </c>
      <c r="R537" s="28">
        <f>'FINAL 2017-WP-Data'!R534</f>
        <v>0</v>
      </c>
      <c r="S537" s="28" t="str">
        <f>'FINAL 2017-WP-Data'!V534</f>
        <v>O</v>
      </c>
      <c r="AH537" s="35"/>
    </row>
    <row r="538" spans="1:34" x14ac:dyDescent="0.2">
      <c r="A538" s="28">
        <f>'FINAL 2017-WP-Data'!S535</f>
        <v>0</v>
      </c>
      <c r="B538" s="28">
        <f>'FINAL 2017-WP-Data'!T535</f>
        <v>0</v>
      </c>
      <c r="C538" s="28">
        <f>'FINAL 2017-WP-Data'!U535</f>
        <v>0</v>
      </c>
      <c r="D538" s="28" t="str">
        <f>'FINAL 2017-WP-Data'!P535</f>
        <v>000000000</v>
      </c>
      <c r="E538" s="28" t="str">
        <f>'FINAL 2017-WP-Data'!Q535</f>
        <v>873686653RT0001</v>
      </c>
      <c r="F538" s="28" t="str">
        <f>'FINAL 2017-WP-Data'!D535</f>
        <v>Modis</v>
      </c>
      <c r="G538" s="28">
        <f>'FINAL 2017-WP-Data'!E535</f>
        <v>0</v>
      </c>
      <c r="H538" s="28" t="str">
        <f>'FINAL 2017-WP-Data'!M535</f>
        <v>3</v>
      </c>
      <c r="I538" s="28" t="str">
        <f>'FINAL 2017-WP-Data'!F535</f>
        <v>10 Bay Street 7th Floor</v>
      </c>
      <c r="J538" s="28">
        <f>'FINAL 2017-WP-Data'!G535</f>
        <v>0</v>
      </c>
      <c r="K538" s="28" t="str">
        <f>'FINAL 2017-WP-Data'!H535</f>
        <v>Toronto</v>
      </c>
      <c r="L538" s="28" t="str">
        <f>'FINAL 2017-WP-Data'!I535</f>
        <v>ON</v>
      </c>
      <c r="M538" s="28" t="str">
        <f>'FINAL 2017-WP-Data'!K535</f>
        <v>Can</v>
      </c>
      <c r="N538" s="59" t="str">
        <f>SUBSTITUTE('FINAL 2017-WP-Data'!J535, " ", "")</f>
        <v>M5J2R8</v>
      </c>
      <c r="O538" s="28" t="s">
        <v>2529</v>
      </c>
      <c r="P538" s="56">
        <f>'FINAL 2017-WP-Data'!N535</f>
        <v>2541672.36</v>
      </c>
      <c r="Q538" s="56">
        <f>'FINAL 2017-WP-Data'!O535</f>
        <v>0</v>
      </c>
      <c r="R538" s="28">
        <f>'FINAL 2017-WP-Data'!R535</f>
        <v>0</v>
      </c>
      <c r="S538" s="28" t="str">
        <f>'FINAL 2017-WP-Data'!V535</f>
        <v>O</v>
      </c>
      <c r="AH538" s="35"/>
    </row>
    <row r="539" spans="1:34" x14ac:dyDescent="0.2">
      <c r="A539" s="28">
        <f>'FINAL 2017-WP-Data'!S536</f>
        <v>0</v>
      </c>
      <c r="B539" s="28">
        <f>'FINAL 2017-WP-Data'!T536</f>
        <v>0</v>
      </c>
      <c r="C539" s="28">
        <f>'FINAL 2017-WP-Data'!U536</f>
        <v>0</v>
      </c>
      <c r="D539" s="28" t="str">
        <f>'FINAL 2017-WP-Data'!P536</f>
        <v>000000000</v>
      </c>
      <c r="E539" s="28" t="str">
        <f>'FINAL 2017-WP-Data'!Q536</f>
        <v>860277854RT0001</v>
      </c>
      <c r="F539" s="28" t="str">
        <f>'FINAL 2017-WP-Data'!D536</f>
        <v>Weichert Workforce Mobility</v>
      </c>
      <c r="G539" s="28">
        <f>'FINAL 2017-WP-Data'!E536</f>
        <v>0</v>
      </c>
      <c r="H539" s="28" t="str">
        <f>'FINAL 2017-WP-Data'!M536</f>
        <v>3</v>
      </c>
      <c r="I539" s="28" t="str">
        <f>'FINAL 2017-WP-Data'!F536</f>
        <v>2000 Argentia Road Suite 220</v>
      </c>
      <c r="J539" s="28">
        <f>'FINAL 2017-WP-Data'!G536</f>
        <v>0</v>
      </c>
      <c r="K539" s="28" t="str">
        <f>'FINAL 2017-WP-Data'!H536</f>
        <v>Mississauga</v>
      </c>
      <c r="L539" s="28" t="str">
        <f>'FINAL 2017-WP-Data'!I536</f>
        <v>ON</v>
      </c>
      <c r="M539" s="28" t="str">
        <f>'FINAL 2017-WP-Data'!K536</f>
        <v>Can</v>
      </c>
      <c r="N539" s="59" t="str">
        <f>SUBSTITUTE('FINAL 2017-WP-Data'!J536, " ", "")</f>
        <v>L5N1V9</v>
      </c>
      <c r="O539" s="28" t="s">
        <v>2529</v>
      </c>
      <c r="P539" s="56">
        <f>'FINAL 2017-WP-Data'!N536</f>
        <v>2611851.88</v>
      </c>
      <c r="Q539" s="56">
        <f>'FINAL 2017-WP-Data'!O536</f>
        <v>0</v>
      </c>
      <c r="R539" s="28">
        <f>'FINAL 2017-WP-Data'!R536</f>
        <v>0</v>
      </c>
      <c r="S539" s="28" t="str">
        <f>'FINAL 2017-WP-Data'!V536</f>
        <v>O</v>
      </c>
      <c r="AH539" s="35"/>
    </row>
    <row r="540" spans="1:34" x14ac:dyDescent="0.2">
      <c r="A540" s="28">
        <f>'FINAL 2017-WP-Data'!S537</f>
        <v>0</v>
      </c>
      <c r="B540" s="28">
        <f>'FINAL 2017-WP-Data'!T537</f>
        <v>0</v>
      </c>
      <c r="C540" s="28">
        <f>'FINAL 2017-WP-Data'!U537</f>
        <v>0</v>
      </c>
      <c r="D540" s="28" t="str">
        <f>'FINAL 2017-WP-Data'!P537</f>
        <v>000000000</v>
      </c>
      <c r="E540" s="28" t="str">
        <f>'FINAL 2017-WP-Data'!Q537</f>
        <v>882836117RT0001</v>
      </c>
      <c r="F540" s="28" t="str">
        <f>'FINAL 2017-WP-Data'!D537</f>
        <v>The Jonah Group Ltd</v>
      </c>
      <c r="G540" s="28">
        <f>'FINAL 2017-WP-Data'!E537</f>
        <v>0</v>
      </c>
      <c r="H540" s="28" t="str">
        <f>'FINAL 2017-WP-Data'!M537</f>
        <v>3</v>
      </c>
      <c r="I540" s="28" t="str">
        <f>'FINAL 2017-WP-Data'!F537</f>
        <v>461 King St W. 3rd Floor</v>
      </c>
      <c r="J540" s="28">
        <f>'FINAL 2017-WP-Data'!G537</f>
        <v>0</v>
      </c>
      <c r="K540" s="28" t="str">
        <f>'FINAL 2017-WP-Data'!H537</f>
        <v>Toronto</v>
      </c>
      <c r="L540" s="28" t="str">
        <f>'FINAL 2017-WP-Data'!I537</f>
        <v>ON</v>
      </c>
      <c r="M540" s="28" t="str">
        <f>'FINAL 2017-WP-Data'!K537</f>
        <v>Can</v>
      </c>
      <c r="N540" s="59" t="str">
        <f>SUBSTITUTE('FINAL 2017-WP-Data'!J537, " ", "")</f>
        <v>M5V1K4</v>
      </c>
      <c r="O540" s="28" t="s">
        <v>2529</v>
      </c>
      <c r="P540" s="56">
        <f>'FINAL 2017-WP-Data'!N537</f>
        <v>2791187.25</v>
      </c>
      <c r="Q540" s="56">
        <f>'FINAL 2017-WP-Data'!O537</f>
        <v>0</v>
      </c>
      <c r="R540" s="28">
        <f>'FINAL 2017-WP-Data'!R537</f>
        <v>0</v>
      </c>
      <c r="S540" s="28" t="str">
        <f>'FINAL 2017-WP-Data'!V537</f>
        <v>O</v>
      </c>
      <c r="AH540" s="35"/>
    </row>
    <row r="541" spans="1:34" x14ac:dyDescent="0.2">
      <c r="A541" s="28">
        <f>'FINAL 2017-WP-Data'!S538</f>
        <v>0</v>
      </c>
      <c r="B541" s="28">
        <f>'FINAL 2017-WP-Data'!T538</f>
        <v>0</v>
      </c>
      <c r="C541" s="28">
        <f>'FINAL 2017-WP-Data'!U538</f>
        <v>0</v>
      </c>
      <c r="D541" s="28" t="str">
        <f>'FINAL 2017-WP-Data'!P538</f>
        <v>000000000</v>
      </c>
      <c r="E541" s="28" t="str">
        <f>'FINAL 2017-WP-Data'!Q538</f>
        <v>867938904RT0001</v>
      </c>
      <c r="F541" s="28" t="str">
        <f>'FINAL 2017-WP-Data'!D538</f>
        <v>McKinsey &amp; Company</v>
      </c>
      <c r="G541" s="28">
        <f>'FINAL 2017-WP-Data'!E538</f>
        <v>0</v>
      </c>
      <c r="H541" s="28" t="str">
        <f>'FINAL 2017-WP-Data'!M538</f>
        <v>3</v>
      </c>
      <c r="I541" s="28" t="str">
        <f>'FINAL 2017-WP-Data'!F538</f>
        <v>110 Charles Street West</v>
      </c>
      <c r="J541" s="28">
        <f>'FINAL 2017-WP-Data'!G538</f>
        <v>0</v>
      </c>
      <c r="K541" s="28" t="str">
        <f>'FINAL 2017-WP-Data'!H538</f>
        <v>Toronto</v>
      </c>
      <c r="L541" s="28" t="str">
        <f>'FINAL 2017-WP-Data'!I538</f>
        <v>ON</v>
      </c>
      <c r="M541" s="28" t="str">
        <f>'FINAL 2017-WP-Data'!K538</f>
        <v>Can</v>
      </c>
      <c r="N541" s="59" t="str">
        <f>SUBSTITUTE('FINAL 2017-WP-Data'!J538, " ", "")</f>
        <v>M5S1K9</v>
      </c>
      <c r="O541" s="28" t="s">
        <v>2529</v>
      </c>
      <c r="P541" s="56">
        <f>'FINAL 2017-WP-Data'!N538</f>
        <v>3137452.4</v>
      </c>
      <c r="Q541" s="56">
        <f>'FINAL 2017-WP-Data'!O538</f>
        <v>0</v>
      </c>
      <c r="R541" s="28">
        <f>'FINAL 2017-WP-Data'!R538</f>
        <v>0</v>
      </c>
      <c r="S541" s="28" t="str">
        <f>'FINAL 2017-WP-Data'!V538</f>
        <v>O</v>
      </c>
      <c r="AH541" s="35"/>
    </row>
    <row r="542" spans="1:34" x14ac:dyDescent="0.2">
      <c r="A542" s="28">
        <f>'FINAL 2017-WP-Data'!S539</f>
        <v>0</v>
      </c>
      <c r="B542" s="28">
        <f>'FINAL 2017-WP-Data'!T539</f>
        <v>0</v>
      </c>
      <c r="C542" s="28">
        <f>'FINAL 2017-WP-Data'!U539</f>
        <v>0</v>
      </c>
      <c r="D542" s="28" t="str">
        <f>'FINAL 2017-WP-Data'!P539</f>
        <v>000000000</v>
      </c>
      <c r="E542" s="28" t="str">
        <f>'FINAL 2017-WP-Data'!Q539</f>
        <v>103379426RT0001</v>
      </c>
      <c r="F542" s="28" t="str">
        <f>'FINAL 2017-WP-Data'!D539</f>
        <v>GWL Realty Advisors, Inc. ITF</v>
      </c>
      <c r="G542" s="28">
        <f>'FINAL 2017-WP-Data'!E539</f>
        <v>0</v>
      </c>
      <c r="H542" s="28" t="str">
        <f>'FINAL 2017-WP-Data'!M539</f>
        <v>3</v>
      </c>
      <c r="I542" s="28" t="str">
        <f>'FINAL 2017-WP-Data'!F539</f>
        <v>444 Yonge St. Mezzanine Level</v>
      </c>
      <c r="J542" s="28">
        <f>'FINAL 2017-WP-Data'!G539</f>
        <v>0</v>
      </c>
      <c r="K542" s="28" t="str">
        <f>'FINAL 2017-WP-Data'!H539</f>
        <v>Toronto</v>
      </c>
      <c r="L542" s="28" t="str">
        <f>'FINAL 2017-WP-Data'!I539</f>
        <v>ON</v>
      </c>
      <c r="M542" s="28" t="str">
        <f>'FINAL 2017-WP-Data'!K539</f>
        <v>Can</v>
      </c>
      <c r="N542" s="59" t="str">
        <f>SUBSTITUTE('FINAL 2017-WP-Data'!J539, " ", "")</f>
        <v>M5B2H4</v>
      </c>
      <c r="O542" s="28" t="s">
        <v>2529</v>
      </c>
      <c r="P542" s="56">
        <f>'FINAL 2017-WP-Data'!N539</f>
        <v>3331084.2599999993</v>
      </c>
      <c r="Q542" s="56">
        <f>'FINAL 2017-WP-Data'!O539</f>
        <v>0</v>
      </c>
      <c r="R542" s="28">
        <f>'FINAL 2017-WP-Data'!R539</f>
        <v>0</v>
      </c>
      <c r="S542" s="28" t="str">
        <f>'FINAL 2017-WP-Data'!V539</f>
        <v>O</v>
      </c>
      <c r="AH542" s="35"/>
    </row>
    <row r="543" spans="1:34" x14ac:dyDescent="0.2">
      <c r="A543" s="28">
        <f>'FINAL 2017-WP-Data'!S540</f>
        <v>0</v>
      </c>
      <c r="B543" s="28">
        <f>'FINAL 2017-WP-Data'!T540</f>
        <v>0</v>
      </c>
      <c r="C543" s="28">
        <f>'FINAL 2017-WP-Data'!U540</f>
        <v>0</v>
      </c>
      <c r="D543" s="28" t="str">
        <f>'FINAL 2017-WP-Data'!P540</f>
        <v>000000000</v>
      </c>
      <c r="E543" s="28" t="str">
        <f>'FINAL 2017-WP-Data'!Q540</f>
        <v>845024371RT0001</v>
      </c>
      <c r="F543" s="28" t="str">
        <f>'FINAL 2017-WP-Data'!D540</f>
        <v>Excelian Canada Limited</v>
      </c>
      <c r="G543" s="28">
        <f>'FINAL 2017-WP-Data'!E540</f>
        <v>0</v>
      </c>
      <c r="H543" s="28" t="str">
        <f>'FINAL 2017-WP-Data'!M540</f>
        <v>3</v>
      </c>
      <c r="I543" s="28" t="str">
        <f>'FINAL 2017-WP-Data'!F540</f>
        <v>100 King Street West Suit 5600</v>
      </c>
      <c r="J543" s="28">
        <f>'FINAL 2017-WP-Data'!G540</f>
        <v>0</v>
      </c>
      <c r="K543" s="28" t="str">
        <f>'FINAL 2017-WP-Data'!H540</f>
        <v>Toronto</v>
      </c>
      <c r="L543" s="28" t="str">
        <f>'FINAL 2017-WP-Data'!I540</f>
        <v>ON</v>
      </c>
      <c r="M543" s="28" t="str">
        <f>'FINAL 2017-WP-Data'!K540</f>
        <v>Can</v>
      </c>
      <c r="N543" s="59" t="str">
        <f>SUBSTITUTE('FINAL 2017-WP-Data'!J540, " ", "")</f>
        <v>M5X2C9</v>
      </c>
      <c r="O543" s="28" t="s">
        <v>2529</v>
      </c>
      <c r="P543" s="56">
        <f>'FINAL 2017-WP-Data'!N540</f>
        <v>3902131.25</v>
      </c>
      <c r="Q543" s="56">
        <f>'FINAL 2017-WP-Data'!O540</f>
        <v>0</v>
      </c>
      <c r="R543" s="28">
        <f>'FINAL 2017-WP-Data'!R540</f>
        <v>0</v>
      </c>
      <c r="S543" s="28" t="str">
        <f>'FINAL 2017-WP-Data'!V540</f>
        <v>O</v>
      </c>
      <c r="AH543" s="35"/>
    </row>
    <row r="544" spans="1:34" x14ac:dyDescent="0.2">
      <c r="A544" s="28">
        <f>'FINAL 2017-WP-Data'!S541</f>
        <v>0</v>
      </c>
      <c r="B544" s="28">
        <f>'FINAL 2017-WP-Data'!T541</f>
        <v>0</v>
      </c>
      <c r="C544" s="28">
        <f>'FINAL 2017-WP-Data'!U541</f>
        <v>0</v>
      </c>
      <c r="D544" s="28" t="str">
        <f>'FINAL 2017-WP-Data'!P541</f>
        <v>000000000</v>
      </c>
      <c r="E544" s="28" t="str">
        <f>'FINAL 2017-WP-Data'!Q541</f>
        <v>130866262RT0001</v>
      </c>
      <c r="F544" s="28" t="str">
        <f>'FINAL 2017-WP-Data'!D541</f>
        <v>Ernst &amp; Young LLP</v>
      </c>
      <c r="G544" s="28">
        <f>'FINAL 2017-WP-Data'!E541</f>
        <v>0</v>
      </c>
      <c r="H544" s="28" t="str">
        <f>'FINAL 2017-WP-Data'!M541</f>
        <v>4</v>
      </c>
      <c r="I544" s="28" t="str">
        <f>'FINAL 2017-WP-Data'!F541</f>
        <v>222 Bay Street P.O.Box 251</v>
      </c>
      <c r="J544" s="28" t="str">
        <f>'FINAL 2017-WP-Data'!G541</f>
        <v>Toronto-Dominion Centre</v>
      </c>
      <c r="K544" s="28" t="str">
        <f>'FINAL 2017-WP-Data'!H541</f>
        <v>Toronto</v>
      </c>
      <c r="L544" s="28" t="str">
        <f>'FINAL 2017-WP-Data'!I541</f>
        <v>ON</v>
      </c>
      <c r="M544" s="28" t="str">
        <f>'FINAL 2017-WP-Data'!K541</f>
        <v>Can</v>
      </c>
      <c r="N544" s="59" t="str">
        <f>SUBSTITUTE('FINAL 2017-WP-Data'!J541, " ", "")</f>
        <v>M5K1J7</v>
      </c>
      <c r="O544" s="28" t="s">
        <v>2529</v>
      </c>
      <c r="P544" s="56">
        <f>'FINAL 2017-WP-Data'!N541</f>
        <v>3999194.23</v>
      </c>
      <c r="Q544" s="56">
        <f>'FINAL 2017-WP-Data'!O541</f>
        <v>0</v>
      </c>
      <c r="R544" s="28">
        <f>'FINAL 2017-WP-Data'!R541</f>
        <v>0</v>
      </c>
      <c r="S544" s="28" t="str">
        <f>'FINAL 2017-WP-Data'!V541</f>
        <v>O</v>
      </c>
      <c r="AH544" s="35"/>
    </row>
    <row r="545" spans="1:34" x14ac:dyDescent="0.2">
      <c r="A545" s="28">
        <f>'FINAL 2017-WP-Data'!S542</f>
        <v>0</v>
      </c>
      <c r="B545" s="28">
        <f>'FINAL 2017-WP-Data'!T542</f>
        <v>0</v>
      </c>
      <c r="C545" s="28">
        <f>'FINAL 2017-WP-Data'!U542</f>
        <v>0</v>
      </c>
      <c r="D545" s="28" t="str">
        <f>'FINAL 2017-WP-Data'!P542</f>
        <v>000000000</v>
      </c>
      <c r="E545" s="28" t="str">
        <f>'FINAL 2017-WP-Data'!Q542</f>
        <v>101330793RT0001</v>
      </c>
      <c r="F545" s="28" t="str">
        <f>'FINAL 2017-WP-Data'!D542</f>
        <v>Deloitte LLP (acctg audit)</v>
      </c>
      <c r="G545" s="28">
        <f>'FINAL 2017-WP-Data'!E542</f>
        <v>0</v>
      </c>
      <c r="H545" s="28" t="str">
        <f>'FINAL 2017-WP-Data'!M542</f>
        <v>4</v>
      </c>
      <c r="I545" s="28" t="str">
        <f>'FINAL 2017-WP-Data'!F542</f>
        <v>22 Adelaide Street West</v>
      </c>
      <c r="J545" s="28">
        <f>'FINAL 2017-WP-Data'!G542</f>
        <v>0</v>
      </c>
      <c r="K545" s="28" t="str">
        <f>'FINAL 2017-WP-Data'!H542</f>
        <v>Toronto</v>
      </c>
      <c r="L545" s="28" t="str">
        <f>'FINAL 2017-WP-Data'!I542</f>
        <v>ON</v>
      </c>
      <c r="M545" s="28" t="str">
        <f>'FINAL 2017-WP-Data'!K542</f>
        <v>Can</v>
      </c>
      <c r="N545" s="59" t="str">
        <f>SUBSTITUTE('FINAL 2017-WP-Data'!J542, " ", "")</f>
        <v>M5H0A9</v>
      </c>
      <c r="O545" s="28" t="s">
        <v>2529</v>
      </c>
      <c r="P545" s="56">
        <f>'FINAL 2017-WP-Data'!N542</f>
        <v>4217648.45</v>
      </c>
      <c r="Q545" s="56">
        <f>'FINAL 2017-WP-Data'!O542</f>
        <v>0</v>
      </c>
      <c r="R545" s="28">
        <f>'FINAL 2017-WP-Data'!R542</f>
        <v>0</v>
      </c>
      <c r="S545" s="28" t="str">
        <f>'FINAL 2017-WP-Data'!V542</f>
        <v>O</v>
      </c>
      <c r="AH545" s="35"/>
    </row>
    <row r="546" spans="1:34" x14ac:dyDescent="0.2">
      <c r="A546" s="28">
        <f>'FINAL 2017-WP-Data'!S543</f>
        <v>0</v>
      </c>
      <c r="B546" s="28">
        <f>'FINAL 2017-WP-Data'!T543</f>
        <v>0</v>
      </c>
      <c r="C546" s="28">
        <f>'FINAL 2017-WP-Data'!U543</f>
        <v>0</v>
      </c>
      <c r="D546" s="28" t="str">
        <f>'FINAL 2017-WP-Data'!P543</f>
        <v>000000000</v>
      </c>
      <c r="E546" s="28" t="str">
        <f>'FINAL 2017-WP-Data'!Q543</f>
        <v>870576089RT0001</v>
      </c>
      <c r="F546" s="28" t="str">
        <f>'FINAL 2017-WP-Data'!D543</f>
        <v>PricewaterhouseCoopers LLP</v>
      </c>
      <c r="G546" s="28">
        <f>'FINAL 2017-WP-Data'!E543</f>
        <v>0</v>
      </c>
      <c r="H546" s="28" t="str">
        <f>'FINAL 2017-WP-Data'!M543</f>
        <v>4</v>
      </c>
      <c r="I546" s="28" t="str">
        <f>'FINAL 2017-WP-Data'!F543</f>
        <v>Suite 3000 Royal Trust Tower,</v>
      </c>
      <c r="J546" s="28" t="str">
        <f>'FINAL 2017-WP-Data'!G543</f>
        <v>TD Centre, 77 King St. W</v>
      </c>
      <c r="K546" s="28" t="str">
        <f>'FINAL 2017-WP-Data'!H543</f>
        <v>Toronto</v>
      </c>
      <c r="L546" s="28" t="str">
        <f>'FINAL 2017-WP-Data'!I543</f>
        <v>ON</v>
      </c>
      <c r="M546" s="28" t="str">
        <f>'FINAL 2017-WP-Data'!K543</f>
        <v>Can</v>
      </c>
      <c r="N546" s="59" t="str">
        <f>SUBSTITUTE('FINAL 2017-WP-Data'!J543, " ", "")</f>
        <v>M5K1G8</v>
      </c>
      <c r="O546" s="28" t="s">
        <v>2529</v>
      </c>
      <c r="P546" s="56">
        <f>'FINAL 2017-WP-Data'!N543</f>
        <v>4560594.8499999996</v>
      </c>
      <c r="Q546" s="56">
        <f>'FINAL 2017-WP-Data'!O543</f>
        <v>0</v>
      </c>
      <c r="R546" s="28">
        <f>'FINAL 2017-WP-Data'!R543</f>
        <v>0</v>
      </c>
      <c r="S546" s="28" t="str">
        <f>'FINAL 2017-WP-Data'!V543</f>
        <v>O</v>
      </c>
      <c r="AH546" s="35"/>
    </row>
    <row r="547" spans="1:34" x14ac:dyDescent="0.2">
      <c r="A547" s="28">
        <f>'FINAL 2017-WP-Data'!S544</f>
        <v>0</v>
      </c>
      <c r="B547" s="28">
        <f>'FINAL 2017-WP-Data'!T544</f>
        <v>0</v>
      </c>
      <c r="C547" s="28">
        <f>'FINAL 2017-WP-Data'!U544</f>
        <v>0</v>
      </c>
      <c r="D547" s="28" t="str">
        <f>'FINAL 2017-WP-Data'!P544</f>
        <v>000000000</v>
      </c>
      <c r="E547" s="28" t="str">
        <f>'FINAL 2017-WP-Data'!Q544</f>
        <v>138792296RT0001</v>
      </c>
      <c r="F547" s="28" t="str">
        <f>'FINAL 2017-WP-Data'!D544</f>
        <v>Greenferd Construction Inc.</v>
      </c>
      <c r="G547" s="28">
        <f>'FINAL 2017-WP-Data'!E544</f>
        <v>0</v>
      </c>
      <c r="H547" s="28" t="str">
        <f>'FINAL 2017-WP-Data'!M544</f>
        <v>3</v>
      </c>
      <c r="I547" s="28" t="str">
        <f>'FINAL 2017-WP-Data'!F544</f>
        <v>70 East Beaver Creek Road</v>
      </c>
      <c r="J547" s="28" t="str">
        <f>'FINAL 2017-WP-Data'!G544</f>
        <v>Unit 42</v>
      </c>
      <c r="K547" s="28" t="str">
        <f>'FINAL 2017-WP-Data'!H544</f>
        <v>Richmond Hill</v>
      </c>
      <c r="L547" s="28" t="str">
        <f>'FINAL 2017-WP-Data'!I544</f>
        <v>ON</v>
      </c>
      <c r="M547" s="28" t="str">
        <f>'FINAL 2017-WP-Data'!K544</f>
        <v>Can</v>
      </c>
      <c r="N547" s="59" t="str">
        <f>SUBSTITUTE('FINAL 2017-WP-Data'!J544, " ", "")</f>
        <v>L4B3M3</v>
      </c>
      <c r="O547" s="28" t="s">
        <v>2529</v>
      </c>
      <c r="P547" s="56">
        <f>'FINAL 2017-WP-Data'!N544</f>
        <v>5008594.2399999993</v>
      </c>
      <c r="Q547" s="56">
        <f>'FINAL 2017-WP-Data'!O544</f>
        <v>0</v>
      </c>
      <c r="R547" s="28">
        <f>'FINAL 2017-WP-Data'!R544</f>
        <v>0</v>
      </c>
      <c r="S547" s="28" t="str">
        <f>'FINAL 2017-WP-Data'!V544</f>
        <v>O</v>
      </c>
      <c r="AH547" s="35"/>
    </row>
    <row r="548" spans="1:34" x14ac:dyDescent="0.2">
      <c r="A548" s="28">
        <f>'FINAL 2017-WP-Data'!S545</f>
        <v>0</v>
      </c>
      <c r="B548" s="28">
        <f>'FINAL 2017-WP-Data'!T545</f>
        <v>0</v>
      </c>
      <c r="C548" s="28">
        <f>'FINAL 2017-WP-Data'!U545</f>
        <v>0</v>
      </c>
      <c r="D548" s="28" t="str">
        <f>'FINAL 2017-WP-Data'!P545</f>
        <v>000000000</v>
      </c>
      <c r="E548" s="28" t="str">
        <f>'FINAL 2017-WP-Data'!Q545</f>
        <v>122363153RT0001</v>
      </c>
      <c r="F548" s="28" t="str">
        <f>'FINAL 2017-WP-Data'!D545</f>
        <v>KPMG LLP</v>
      </c>
      <c r="G548" s="28">
        <f>'FINAL 2017-WP-Data'!E545</f>
        <v>0</v>
      </c>
      <c r="H548" s="28" t="str">
        <f>'FINAL 2017-WP-Data'!M545</f>
        <v>4</v>
      </c>
      <c r="I548" s="28" t="str">
        <f>'FINAL 2017-WP-Data'!F545</f>
        <v>333 Bay Street Suite 4600</v>
      </c>
      <c r="J548" s="28">
        <f>'FINAL 2017-WP-Data'!G545</f>
        <v>0</v>
      </c>
      <c r="K548" s="28" t="str">
        <f>'FINAL 2017-WP-Data'!H545</f>
        <v>Toronto</v>
      </c>
      <c r="L548" s="28" t="str">
        <f>'FINAL 2017-WP-Data'!I545</f>
        <v>ON</v>
      </c>
      <c r="M548" s="28" t="str">
        <f>'FINAL 2017-WP-Data'!K545</f>
        <v>Can</v>
      </c>
      <c r="N548" s="59" t="str">
        <f>SUBSTITUTE('FINAL 2017-WP-Data'!J545, " ", "")</f>
        <v>M5H2S5</v>
      </c>
      <c r="O548" s="28" t="s">
        <v>2529</v>
      </c>
      <c r="P548" s="56">
        <f>'FINAL 2017-WP-Data'!N545</f>
        <v>5211688.1999999983</v>
      </c>
      <c r="Q548" s="56">
        <f>'FINAL 2017-WP-Data'!O545</f>
        <v>0</v>
      </c>
      <c r="R548" s="28">
        <f>'FINAL 2017-WP-Data'!R545</f>
        <v>0</v>
      </c>
      <c r="S548" s="28" t="str">
        <f>'FINAL 2017-WP-Data'!V545</f>
        <v>O</v>
      </c>
      <c r="AH548" s="35"/>
    </row>
    <row r="549" spans="1:34" x14ac:dyDescent="0.2">
      <c r="A549" s="28">
        <f>'FINAL 2017-WP-Data'!S546</f>
        <v>0</v>
      </c>
      <c r="B549" s="28">
        <f>'FINAL 2017-WP-Data'!T546</f>
        <v>0</v>
      </c>
      <c r="C549" s="28">
        <f>'FINAL 2017-WP-Data'!U546</f>
        <v>0</v>
      </c>
      <c r="D549" s="28" t="str">
        <f>'FINAL 2017-WP-Data'!P546</f>
        <v>000000000</v>
      </c>
      <c r="E549" s="28" t="str">
        <f>'FINAL 2017-WP-Data'!Q546</f>
        <v>124209297 RT0001</v>
      </c>
      <c r="F549" s="28" t="str">
        <f>'FINAL 2017-WP-Data'!D546</f>
        <v>SOFTCHOICE CORPORATION</v>
      </c>
      <c r="G549" s="28">
        <f>'FINAL 2017-WP-Data'!E546</f>
        <v>0</v>
      </c>
      <c r="H549" s="28">
        <f>'FINAL 2017-WP-Data'!M546</f>
        <v>3</v>
      </c>
      <c r="I549" s="28" t="str">
        <f>'FINAL 2017-WP-Data'!F546</f>
        <v>P.O. Box 57102</v>
      </c>
      <c r="J549" s="28" t="str">
        <f>'FINAL 2017-WP-Data'!G546</f>
        <v>POSTAL STATION A</v>
      </c>
      <c r="K549" s="28" t="str">
        <f>'FINAL 2017-WP-Data'!H546</f>
        <v>Toronto</v>
      </c>
      <c r="L549" s="28" t="str">
        <f>'FINAL 2017-WP-Data'!I546</f>
        <v>ON</v>
      </c>
      <c r="M549" s="28" t="str">
        <f>'FINAL 2017-WP-Data'!K546</f>
        <v>Can</v>
      </c>
      <c r="N549" s="59" t="str">
        <f>SUBSTITUTE('FINAL 2017-WP-Data'!J546, " ", "")</f>
        <v>M5W5M5</v>
      </c>
      <c r="O549" s="28" t="s">
        <v>2529</v>
      </c>
      <c r="P549" s="56">
        <f>'FINAL 2017-WP-Data'!N546</f>
        <v>7729690.3923076903</v>
      </c>
      <c r="Q549" s="56">
        <f>'FINAL 2017-WP-Data'!O546</f>
        <v>3160775.75</v>
      </c>
      <c r="R549" s="28">
        <f>'FINAL 2017-WP-Data'!R546</f>
        <v>0</v>
      </c>
      <c r="S549" s="28" t="str">
        <f>'FINAL 2017-WP-Data'!V546</f>
        <v>O</v>
      </c>
      <c r="AH549" s="35"/>
    </row>
    <row r="550" spans="1:34" x14ac:dyDescent="0.2">
      <c r="A550" s="28">
        <f>'FINAL 2017-WP-Data'!S547</f>
        <v>0</v>
      </c>
      <c r="B550" s="28">
        <f>'FINAL 2017-WP-Data'!T547</f>
        <v>0</v>
      </c>
      <c r="C550" s="28">
        <f>'FINAL 2017-WP-Data'!U547</f>
        <v>0</v>
      </c>
      <c r="D550" s="28" t="str">
        <f>'FINAL 2017-WP-Data'!P547</f>
        <v>000000000</v>
      </c>
      <c r="E550" s="28" t="str">
        <f>'FINAL 2017-WP-Data'!Q547</f>
        <v>119580595RT0001</v>
      </c>
      <c r="F550" s="28" t="str">
        <f>'FINAL 2017-WP-Data'!D547</f>
        <v>Manulife Financial</v>
      </c>
      <c r="G550" s="28">
        <f>'FINAL 2017-WP-Data'!E547</f>
        <v>0</v>
      </c>
      <c r="H550" s="28" t="str">
        <f>'FINAL 2017-WP-Data'!M547</f>
        <v>3</v>
      </c>
      <c r="I550" s="28" t="str">
        <f>'FINAL 2017-WP-Data'!F547</f>
        <v>Premium Administration (VO)</v>
      </c>
      <c r="J550" s="28" t="str">
        <f>'FINAL 2017-WP-Data'!G547</f>
        <v>P.O. Box 1627</v>
      </c>
      <c r="K550" s="28" t="str">
        <f>'FINAL 2017-WP-Data'!H547</f>
        <v>Waterloo</v>
      </c>
      <c r="L550" s="28" t="str">
        <f>'FINAL 2017-WP-Data'!I547</f>
        <v>ON</v>
      </c>
      <c r="M550" s="28" t="str">
        <f>'FINAL 2017-WP-Data'!K547</f>
        <v>Can</v>
      </c>
      <c r="N550" s="59" t="str">
        <f>SUBSTITUTE('FINAL 2017-WP-Data'!J547, " ", "")</f>
        <v>N2J4P4</v>
      </c>
      <c r="O550" s="28" t="s">
        <v>2529</v>
      </c>
      <c r="P550" s="56">
        <f>'FINAL 2017-WP-Data'!N547</f>
        <v>6994448.9000000004</v>
      </c>
      <c r="Q550" s="56">
        <f>'FINAL 2017-WP-Data'!O547</f>
        <v>0</v>
      </c>
      <c r="R550" s="28">
        <f>'FINAL 2017-WP-Data'!R547</f>
        <v>0</v>
      </c>
      <c r="S550" s="28" t="str">
        <f>'FINAL 2017-WP-Data'!V547</f>
        <v>O</v>
      </c>
      <c r="AH550" s="35"/>
    </row>
    <row r="551" spans="1:34" x14ac:dyDescent="0.2">
      <c r="A551" s="28">
        <f>'FINAL 2017-WP-Data'!S548</f>
        <v>0</v>
      </c>
      <c r="B551" s="28">
        <f>'FINAL 2017-WP-Data'!T548</f>
        <v>0</v>
      </c>
      <c r="C551" s="28">
        <f>'FINAL 2017-WP-Data'!U548</f>
        <v>0</v>
      </c>
      <c r="D551" s="28" t="str">
        <f>'FINAL 2017-WP-Data'!P548</f>
        <v>000000000</v>
      </c>
      <c r="E551" s="28" t="str">
        <f>'FINAL 2017-WP-Data'!Q548</f>
        <v>897244968RT0001</v>
      </c>
      <c r="F551" s="28" t="str">
        <f>'FINAL 2017-WP-Data'!D548</f>
        <v>Connor, Clark &amp; Lunn Financial</v>
      </c>
      <c r="G551" s="28">
        <f>'FINAL 2017-WP-Data'!E548</f>
        <v>0</v>
      </c>
      <c r="H551" s="28" t="str">
        <f>'FINAL 2017-WP-Data'!M548</f>
        <v>3</v>
      </c>
      <c r="I551" s="28" t="str">
        <f>'FINAL 2017-WP-Data'!F548</f>
        <v>2200-1111 West Georgia Street</v>
      </c>
      <c r="J551" s="28">
        <f>'FINAL 2017-WP-Data'!G548</f>
        <v>0</v>
      </c>
      <c r="K551" s="28" t="str">
        <f>'FINAL 2017-WP-Data'!H548</f>
        <v>Vancouver</v>
      </c>
      <c r="L551" s="28" t="str">
        <f>'FINAL 2017-WP-Data'!I548</f>
        <v>BC</v>
      </c>
      <c r="M551" s="28" t="str">
        <f>'FINAL 2017-WP-Data'!K548</f>
        <v>Can</v>
      </c>
      <c r="N551" s="59" t="str">
        <f>SUBSTITUTE('FINAL 2017-WP-Data'!J548, " ", "")</f>
        <v>V6E4M3</v>
      </c>
      <c r="O551" s="28" t="s">
        <v>2529</v>
      </c>
      <c r="P551" s="56">
        <f>'FINAL 2017-WP-Data'!N548</f>
        <v>12218999.970000001</v>
      </c>
      <c r="Q551" s="56">
        <f>'FINAL 2017-WP-Data'!O548</f>
        <v>0</v>
      </c>
      <c r="R551" s="28">
        <f>'FINAL 2017-WP-Data'!R548</f>
        <v>0</v>
      </c>
      <c r="S551" s="28" t="str">
        <f>'FINAL 2017-WP-Data'!V548</f>
        <v>O</v>
      </c>
      <c r="AH551" s="35"/>
    </row>
    <row r="552" spans="1:34" x14ac:dyDescent="0.2">
      <c r="A552" s="28">
        <f>'FINAL 2017-WP-Data'!S549</f>
        <v>0</v>
      </c>
      <c r="B552" s="28">
        <f>'FINAL 2017-WP-Data'!T549</f>
        <v>0</v>
      </c>
      <c r="C552" s="28">
        <f>'FINAL 2017-WP-Data'!U549</f>
        <v>0</v>
      </c>
      <c r="D552" s="28" t="str">
        <f>'FINAL 2017-WP-Data'!P549</f>
        <v>000000000</v>
      </c>
      <c r="E552" s="28" t="str">
        <f>'FINAL 2017-WP-Data'!Q549</f>
        <v>875984874RT0001</v>
      </c>
      <c r="F552" s="28" t="str">
        <f>'FINAL 2017-WP-Data'!D549</f>
        <v>Procom Consultants Group Ltd.</v>
      </c>
      <c r="G552" s="28">
        <f>'FINAL 2017-WP-Data'!E549</f>
        <v>0</v>
      </c>
      <c r="H552" s="28" t="str">
        <f>'FINAL 2017-WP-Data'!M549</f>
        <v>3</v>
      </c>
      <c r="I552" s="28" t="str">
        <f>'FINAL 2017-WP-Data'!F549</f>
        <v>2200 Yonge Street Suite 700</v>
      </c>
      <c r="J552" s="28">
        <f>'FINAL 2017-WP-Data'!G549</f>
        <v>0</v>
      </c>
      <c r="K552" s="28" t="str">
        <f>'FINAL 2017-WP-Data'!H549</f>
        <v>Toronto</v>
      </c>
      <c r="L552" s="28" t="str">
        <f>'FINAL 2017-WP-Data'!I549</f>
        <v>ON</v>
      </c>
      <c r="M552" s="28" t="str">
        <f>'FINAL 2017-WP-Data'!K549</f>
        <v>Can</v>
      </c>
      <c r="N552" s="59" t="str">
        <f>SUBSTITUTE('FINAL 2017-WP-Data'!J549, " ", "")</f>
        <v>M4S2C6</v>
      </c>
      <c r="O552" s="28" t="s">
        <v>2529</v>
      </c>
      <c r="P552" s="56">
        <f>'FINAL 2017-WP-Data'!N549</f>
        <v>15769108.13076923</v>
      </c>
      <c r="Q552" s="56">
        <f>'FINAL 2017-WP-Data'!O549</f>
        <v>0</v>
      </c>
      <c r="R552" s="28">
        <f>'FINAL 2017-WP-Data'!R549</f>
        <v>0</v>
      </c>
      <c r="S552" s="28" t="str">
        <f>'FINAL 2017-WP-Data'!V549</f>
        <v>O</v>
      </c>
      <c r="AH552" s="35"/>
    </row>
    <row r="553" spans="1:34" x14ac:dyDescent="0.2">
      <c r="A553" s="28">
        <f>'FINAL 2017-WP-Data'!S550</f>
        <v>0</v>
      </c>
      <c r="B553" s="28">
        <f>'FINAL 2017-WP-Data'!T550</f>
        <v>0</v>
      </c>
      <c r="C553" s="28">
        <f>'FINAL 2017-WP-Data'!U550</f>
        <v>0</v>
      </c>
      <c r="D553" s="28" t="str">
        <f>'FINAL 2017-WP-Data'!P550</f>
        <v>000000000</v>
      </c>
      <c r="E553" s="28" t="str">
        <f>'FINAL 2017-WP-Data'!Q550</f>
        <v>102444452RT0001</v>
      </c>
      <c r="F553" s="28" t="str">
        <f>'FINAL 2017-WP-Data'!D550</f>
        <v>IBM</v>
      </c>
      <c r="G553" s="28">
        <f>'FINAL 2017-WP-Data'!E550</f>
        <v>0</v>
      </c>
      <c r="H553" s="28" t="str">
        <f>'FINAL 2017-WP-Data'!M550</f>
        <v>3</v>
      </c>
      <c r="I553" s="28" t="str">
        <f>'FINAL 2017-WP-Data'!F550</f>
        <v>Attn:Wholesale Lockbox</v>
      </c>
      <c r="J553" s="28" t="str">
        <f>'FINAL 2017-WP-Data'!G550</f>
        <v>PO Box 5100, Station F T-5044</v>
      </c>
      <c r="K553" s="28" t="str">
        <f>'FINAL 2017-WP-Data'!H550</f>
        <v>Toronto</v>
      </c>
      <c r="L553" s="28" t="str">
        <f>'FINAL 2017-WP-Data'!I550</f>
        <v>ON</v>
      </c>
      <c r="M553" s="28" t="str">
        <f>'FINAL 2017-WP-Data'!K550</f>
        <v>Can</v>
      </c>
      <c r="N553" s="59" t="str">
        <f>SUBSTITUTE('FINAL 2017-WP-Data'!J550, " ", "")</f>
        <v>M4Y2T5</v>
      </c>
      <c r="O553" s="28" t="s">
        <v>2529</v>
      </c>
      <c r="P553" s="56">
        <f>'FINAL 2017-WP-Data'!N550</f>
        <v>19981686.043846164</v>
      </c>
      <c r="Q553" s="56">
        <f>'FINAL 2017-WP-Data'!O550</f>
        <v>2116</v>
      </c>
      <c r="R553" s="28">
        <f>'FINAL 2017-WP-Data'!R550</f>
        <v>0</v>
      </c>
      <c r="S553" s="28" t="str">
        <f>'FINAL 2017-WP-Data'!V550</f>
        <v>O</v>
      </c>
      <c r="AH553" s="35"/>
    </row>
    <row r="554" spans="1:34" x14ac:dyDescent="0.2">
      <c r="A554" s="28">
        <f>'FINAL 2017-WP-Data'!S551</f>
        <v>0</v>
      </c>
      <c r="B554" s="28">
        <f>'FINAL 2017-WP-Data'!T551</f>
        <v>0</v>
      </c>
      <c r="C554" s="28">
        <f>'FINAL 2017-WP-Data'!U551</f>
        <v>0</v>
      </c>
      <c r="D554" s="28" t="str">
        <f>'FINAL 2017-WP-Data'!P551</f>
        <v>000000000</v>
      </c>
      <c r="E554" s="28" t="str">
        <f>'FINAL 2017-WP-Data'!Q551</f>
        <v>123570764RT0001</v>
      </c>
      <c r="F554" s="28" t="str">
        <f>'FINAL 2017-WP-Data'!D551</f>
        <v>State Street Trust Co. Canada</v>
      </c>
      <c r="G554" s="28">
        <f>'FINAL 2017-WP-Data'!E551</f>
        <v>0</v>
      </c>
      <c r="H554" s="28" t="str">
        <f>'FINAL 2017-WP-Data'!M551</f>
        <v>3</v>
      </c>
      <c r="I554" s="28" t="str">
        <f>'FINAL 2017-WP-Data'!F551</f>
        <v>30 Adelaide Street East</v>
      </c>
      <c r="J554" s="28">
        <f>'FINAL 2017-WP-Data'!G551</f>
        <v>0</v>
      </c>
      <c r="K554" s="28" t="str">
        <f>'FINAL 2017-WP-Data'!H551</f>
        <v>Toronto</v>
      </c>
      <c r="L554" s="28" t="str">
        <f>'FINAL 2017-WP-Data'!I551</f>
        <v>ON</v>
      </c>
      <c r="M554" s="28" t="str">
        <f>'FINAL 2017-WP-Data'!K551</f>
        <v>Can</v>
      </c>
      <c r="N554" s="59" t="str">
        <f>SUBSTITUTE('FINAL 2017-WP-Data'!J551, " ", "")</f>
        <v>M5C3G6</v>
      </c>
      <c r="O554" s="28" t="s">
        <v>2529</v>
      </c>
      <c r="P554" s="56">
        <f>'FINAL 2017-WP-Data'!N551</f>
        <v>37987602.649999999</v>
      </c>
      <c r="Q554" s="56">
        <f>'FINAL 2017-WP-Data'!O551</f>
        <v>0</v>
      </c>
      <c r="R554" s="28">
        <f>'FINAL 2017-WP-Data'!R551</f>
        <v>0</v>
      </c>
      <c r="S554" s="28" t="str">
        <f>'FINAL 2017-WP-Data'!V551</f>
        <v>O</v>
      </c>
      <c r="AH554" s="35"/>
    </row>
    <row r="555" spans="1:34" x14ac:dyDescent="0.2">
      <c r="A555" s="28">
        <f>'FINAL 2017-WP-Data'!S552</f>
        <v>0</v>
      </c>
      <c r="B555" s="28">
        <f>'FINAL 2017-WP-Data'!T552</f>
        <v>0</v>
      </c>
      <c r="C555" s="28">
        <f>'FINAL 2017-WP-Data'!U552</f>
        <v>0</v>
      </c>
      <c r="D555" s="28" t="str">
        <f>'FINAL 2017-WP-Data'!P552</f>
        <v>000000000</v>
      </c>
      <c r="E555" s="28" t="str">
        <f>'FINAL 2017-WP-Data'!Q552</f>
        <v>897176350RT0001</v>
      </c>
      <c r="F555" s="28" t="str">
        <f>'FINAL 2017-WP-Data'!D552</f>
        <v>Carswell</v>
      </c>
      <c r="G555" s="28">
        <f>'FINAL 2017-WP-Data'!E552</f>
        <v>0</v>
      </c>
      <c r="H555" s="28">
        <f>'FINAL 2017-WP-Data'!M552</f>
        <v>3</v>
      </c>
      <c r="I555" s="28" t="str">
        <f>'FINAL 2017-WP-Data'!F552</f>
        <v>One Corporate Plaza</v>
      </c>
      <c r="J555" s="28" t="str">
        <f>'FINAL 2017-WP-Data'!G552</f>
        <v>2075 Kennedy Road</v>
      </c>
      <c r="K555" s="28" t="str">
        <f>'FINAL 2017-WP-Data'!H552</f>
        <v>Toronto</v>
      </c>
      <c r="L555" s="28" t="str">
        <f>'FINAL 2017-WP-Data'!I552</f>
        <v>ON</v>
      </c>
      <c r="M555" s="28" t="str">
        <f>'FINAL 2017-WP-Data'!K552</f>
        <v>Can</v>
      </c>
      <c r="N555" s="59" t="str">
        <f>SUBSTITUTE('FINAL 2017-WP-Data'!J552, " ", "")</f>
        <v>M1T3V4</v>
      </c>
      <c r="O555" s="28" t="s">
        <v>2529</v>
      </c>
      <c r="P555" s="56">
        <f>'FINAL 2017-WP-Data'!N552</f>
        <v>0</v>
      </c>
      <c r="Q555" s="56">
        <f>'FINAL 2017-WP-Data'!O552</f>
        <v>975</v>
      </c>
      <c r="R555" s="28">
        <f>'FINAL 2017-WP-Data'!R552</f>
        <v>0</v>
      </c>
      <c r="S555" s="28" t="str">
        <f>'FINAL 2017-WP-Data'!V552</f>
        <v>O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abSelected="1" workbookViewId="0">
      <selection activeCell="E3" sqref="E3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6" width="34.140625" style="29" customWidth="1"/>
    <col min="7" max="16384" width="16.42578125" style="29"/>
  </cols>
  <sheetData>
    <row r="1" spans="1:39" x14ac:dyDescent="0.2">
      <c r="A1" s="29" t="s">
        <v>2540</v>
      </c>
      <c r="S1" s="29" t="s">
        <v>2541</v>
      </c>
      <c r="T1" s="29" t="s">
        <v>2542</v>
      </c>
      <c r="AM1" s="29" t="s">
        <v>2543</v>
      </c>
    </row>
    <row r="2" spans="1:39" s="28" customFormat="1" ht="38.25" x14ac:dyDescent="0.2">
      <c r="A2" s="43" t="s">
        <v>2451</v>
      </c>
      <c r="B2" s="42" t="s">
        <v>2452</v>
      </c>
      <c r="C2" s="42" t="s">
        <v>2453</v>
      </c>
      <c r="D2" s="43" t="s">
        <v>2454</v>
      </c>
      <c r="E2" s="43" t="s">
        <v>2455</v>
      </c>
      <c r="F2" s="43" t="s">
        <v>2456</v>
      </c>
      <c r="G2" s="42" t="s">
        <v>2457</v>
      </c>
      <c r="H2" s="43" t="s">
        <v>2458</v>
      </c>
      <c r="I2" s="42" t="s">
        <v>2459</v>
      </c>
      <c r="J2" s="42" t="s">
        <v>2460</v>
      </c>
      <c r="K2" s="42" t="s">
        <v>2461</v>
      </c>
      <c r="L2" s="42" t="s">
        <v>2462</v>
      </c>
      <c r="M2" s="42" t="s">
        <v>2463</v>
      </c>
      <c r="N2" s="42" t="s">
        <v>2464</v>
      </c>
      <c r="O2" s="43" t="s">
        <v>2465</v>
      </c>
      <c r="P2" s="42" t="s">
        <v>2466</v>
      </c>
      <c r="Q2" s="42" t="s">
        <v>2467</v>
      </c>
      <c r="R2" s="42" t="s">
        <v>2468</v>
      </c>
      <c r="S2" s="43" t="s">
        <v>2469</v>
      </c>
      <c r="T2" s="43" t="s">
        <v>2470</v>
      </c>
      <c r="U2" s="43" t="s">
        <v>2471</v>
      </c>
      <c r="V2" s="42" t="s">
        <v>2472</v>
      </c>
      <c r="W2" s="42" t="s">
        <v>2473</v>
      </c>
      <c r="X2" s="42" t="s">
        <v>2474</v>
      </c>
      <c r="Y2" s="42" t="s">
        <v>2475</v>
      </c>
      <c r="Z2" s="42" t="s">
        <v>2476</v>
      </c>
      <c r="AA2" s="42" t="s">
        <v>2477</v>
      </c>
      <c r="AB2" s="42" t="s">
        <v>2478</v>
      </c>
      <c r="AC2" s="42" t="s">
        <v>2479</v>
      </c>
      <c r="AD2" s="43" t="s">
        <v>2480</v>
      </c>
      <c r="AE2" s="43" t="s">
        <v>2481</v>
      </c>
      <c r="AF2" s="43" t="s">
        <v>2544</v>
      </c>
      <c r="AG2" s="42" t="s">
        <v>2483</v>
      </c>
      <c r="AH2" s="43" t="s">
        <v>2484</v>
      </c>
      <c r="AI2" s="43" t="s">
        <v>2485</v>
      </c>
      <c r="AJ2" s="43" t="s">
        <v>2469</v>
      </c>
      <c r="AK2" s="42" t="s">
        <v>2486</v>
      </c>
      <c r="AL2" s="42" t="s">
        <v>2487</v>
      </c>
      <c r="AM2" s="42" t="s">
        <v>2488</v>
      </c>
    </row>
    <row r="3" spans="1:39" s="30" customFormat="1" ht="309" customHeight="1" x14ac:dyDescent="0.2">
      <c r="A3" s="40" t="s">
        <v>2513</v>
      </c>
      <c r="B3" s="40" t="s">
        <v>2489</v>
      </c>
      <c r="C3" s="40" t="s">
        <v>2514</v>
      </c>
      <c r="D3" s="40" t="s">
        <v>2515</v>
      </c>
      <c r="E3" s="40" t="s">
        <v>2516</v>
      </c>
      <c r="F3" s="40" t="s">
        <v>2517</v>
      </c>
      <c r="G3" s="40" t="s">
        <v>2490</v>
      </c>
      <c r="H3" s="40" t="s">
        <v>2518</v>
      </c>
      <c r="I3" s="40" t="s">
        <v>2491</v>
      </c>
      <c r="J3" s="40" t="s">
        <v>2492</v>
      </c>
      <c r="K3" s="40" t="s">
        <v>2493</v>
      </c>
      <c r="L3" s="40" t="s">
        <v>2494</v>
      </c>
      <c r="M3" s="40" t="s">
        <v>2495</v>
      </c>
      <c r="N3" s="40" t="s">
        <v>2496</v>
      </c>
      <c r="O3" s="40" t="s">
        <v>2519</v>
      </c>
      <c r="P3" s="40" t="s">
        <v>2497</v>
      </c>
      <c r="Q3" s="40" t="s">
        <v>2498</v>
      </c>
      <c r="R3" s="41" t="s">
        <v>2499</v>
      </c>
      <c r="S3" s="40" t="s">
        <v>2520</v>
      </c>
      <c r="T3" s="40" t="s">
        <v>2521</v>
      </c>
      <c r="U3" s="40" t="s">
        <v>2522</v>
      </c>
      <c r="V3" s="40" t="s">
        <v>2500</v>
      </c>
      <c r="W3" s="40" t="s">
        <v>2501</v>
      </c>
      <c r="X3" s="40" t="s">
        <v>2502</v>
      </c>
      <c r="Y3" s="40" t="s">
        <v>2503</v>
      </c>
      <c r="Z3" s="40" t="s">
        <v>2504</v>
      </c>
      <c r="AA3" s="40" t="s">
        <v>2505</v>
      </c>
      <c r="AB3" s="40" t="s">
        <v>2506</v>
      </c>
      <c r="AC3" s="40" t="s">
        <v>2507</v>
      </c>
      <c r="AD3" s="40" t="s">
        <v>2523</v>
      </c>
      <c r="AE3" s="40" t="s">
        <v>2524</v>
      </c>
      <c r="AF3" s="40" t="s">
        <v>2525</v>
      </c>
      <c r="AG3" s="40" t="s">
        <v>2508</v>
      </c>
      <c r="AH3" s="40" t="s">
        <v>2526</v>
      </c>
      <c r="AI3" s="40" t="s">
        <v>2527</v>
      </c>
      <c r="AJ3" s="40" t="s">
        <v>2528</v>
      </c>
      <c r="AK3" s="40" t="s">
        <v>2509</v>
      </c>
      <c r="AL3" s="40" t="s">
        <v>2510</v>
      </c>
      <c r="AM3" s="40" t="s">
        <v>2511</v>
      </c>
    </row>
    <row r="4" spans="1:39" x14ac:dyDescent="0.2">
      <c r="A4" s="31" t="s">
        <v>18</v>
      </c>
      <c r="B4" s="31" t="s">
        <v>19</v>
      </c>
      <c r="C4" s="31" t="s">
        <v>20</v>
      </c>
      <c r="D4" s="31" t="s">
        <v>15</v>
      </c>
      <c r="E4" s="31" t="s">
        <v>16</v>
      </c>
      <c r="F4" s="31" t="s">
        <v>3</v>
      </c>
      <c r="G4" s="31" t="s">
        <v>4</v>
      </c>
      <c r="H4" s="31" t="s">
        <v>12</v>
      </c>
      <c r="I4" s="31" t="s">
        <v>5</v>
      </c>
      <c r="J4" s="31" t="s">
        <v>6</v>
      </c>
      <c r="K4" s="31" t="s">
        <v>7</v>
      </c>
      <c r="L4" s="31" t="s">
        <v>8</v>
      </c>
      <c r="M4" s="31" t="s">
        <v>10</v>
      </c>
      <c r="N4" s="31" t="s">
        <v>9</v>
      </c>
      <c r="O4" s="28"/>
      <c r="P4" s="32" t="s">
        <v>13</v>
      </c>
      <c r="Q4" s="32" t="s">
        <v>14</v>
      </c>
      <c r="R4" s="31" t="s">
        <v>17</v>
      </c>
      <c r="S4" s="31" t="s">
        <v>21</v>
      </c>
      <c r="AH4" s="39" t="s">
        <v>11</v>
      </c>
    </row>
    <row r="5" spans="1:39" x14ac:dyDescent="0.2">
      <c r="A5" s="31" t="s">
        <v>42</v>
      </c>
      <c r="B5" s="31" t="s">
        <v>43</v>
      </c>
      <c r="C5" s="31" t="s">
        <v>20</v>
      </c>
      <c r="D5" s="31" t="s">
        <v>39</v>
      </c>
      <c r="E5" s="31" t="s">
        <v>40</v>
      </c>
      <c r="F5" s="31" t="s">
        <v>29</v>
      </c>
      <c r="G5" s="31" t="s">
        <v>30</v>
      </c>
      <c r="H5" s="31" t="s">
        <v>36</v>
      </c>
      <c r="I5" s="31" t="s">
        <v>31</v>
      </c>
      <c r="J5" s="31" t="s">
        <v>32</v>
      </c>
      <c r="K5" s="31" t="s">
        <v>2512</v>
      </c>
      <c r="L5" s="31" t="s">
        <v>33</v>
      </c>
      <c r="M5" s="31" t="s">
        <v>10</v>
      </c>
      <c r="N5" s="31" t="s">
        <v>34</v>
      </c>
      <c r="O5" s="28"/>
      <c r="P5" s="32" t="s">
        <v>37</v>
      </c>
      <c r="Q5" s="32" t="s">
        <v>38</v>
      </c>
      <c r="R5" s="31" t="s">
        <v>41</v>
      </c>
      <c r="S5" s="31" t="s">
        <v>44</v>
      </c>
      <c r="AH5" s="39" t="s">
        <v>35</v>
      </c>
    </row>
    <row r="6" spans="1:39" x14ac:dyDescent="0.2">
      <c r="A6" s="31" t="s">
        <v>65</v>
      </c>
      <c r="B6" s="31" t="s">
        <v>66</v>
      </c>
      <c r="C6" s="31" t="s">
        <v>67</v>
      </c>
      <c r="D6" s="31" t="s">
        <v>62</v>
      </c>
      <c r="E6" s="31" t="s">
        <v>63</v>
      </c>
      <c r="F6" s="31" t="s">
        <v>51</v>
      </c>
      <c r="G6" s="31" t="s">
        <v>52</v>
      </c>
      <c r="H6" s="31" t="s">
        <v>59</v>
      </c>
      <c r="I6" s="31" t="s">
        <v>53</v>
      </c>
      <c r="J6" s="31" t="s">
        <v>54</v>
      </c>
      <c r="K6" s="31" t="s">
        <v>55</v>
      </c>
      <c r="L6" s="31" t="s">
        <v>33</v>
      </c>
      <c r="M6" s="31" t="s">
        <v>57</v>
      </c>
      <c r="N6" s="31" t="s">
        <v>56</v>
      </c>
      <c r="O6" s="28"/>
      <c r="P6" s="32" t="s">
        <v>60</v>
      </c>
      <c r="Q6" s="32" t="s">
        <v>61</v>
      </c>
      <c r="R6" s="31" t="s">
        <v>64</v>
      </c>
      <c r="S6" s="31" t="s">
        <v>68</v>
      </c>
      <c r="AH6" s="39" t="s">
        <v>58</v>
      </c>
    </row>
    <row r="7" spans="1:39" x14ac:dyDescent="0.2">
      <c r="A7" s="31" t="s">
        <v>85</v>
      </c>
      <c r="B7" s="31" t="s">
        <v>86</v>
      </c>
      <c r="C7" s="31" t="s">
        <v>80</v>
      </c>
      <c r="D7" s="31" t="s">
        <v>82</v>
      </c>
      <c r="E7" s="31" t="s">
        <v>83</v>
      </c>
      <c r="F7" s="31" t="s">
        <v>75</v>
      </c>
      <c r="G7" s="31" t="s">
        <v>75</v>
      </c>
      <c r="H7" s="31" t="s">
        <v>80</v>
      </c>
      <c r="I7" s="31" t="s">
        <v>75</v>
      </c>
      <c r="J7" s="31" t="s">
        <v>75</v>
      </c>
      <c r="K7" s="31" t="s">
        <v>76</v>
      </c>
      <c r="L7" s="31" t="s">
        <v>77</v>
      </c>
      <c r="M7" s="31" t="s">
        <v>78</v>
      </c>
      <c r="N7" s="31" t="s">
        <v>74</v>
      </c>
      <c r="O7" s="28"/>
      <c r="P7" s="32" t="s">
        <v>81</v>
      </c>
      <c r="Q7" s="32" t="s">
        <v>81</v>
      </c>
      <c r="R7" s="31" t="s">
        <v>84</v>
      </c>
      <c r="S7" s="31" t="s">
        <v>80</v>
      </c>
      <c r="AH7" s="39" t="s">
        <v>79</v>
      </c>
    </row>
    <row r="8" spans="1:39" ht="15" x14ac:dyDescent="0.2">
      <c r="A8" s="28"/>
      <c r="B8" s="28"/>
      <c r="C8" s="28"/>
      <c r="D8" s="28" t="s">
        <v>2539</v>
      </c>
      <c r="E8" s="28" t="s">
        <v>259</v>
      </c>
      <c r="F8" s="28" t="s">
        <v>1026</v>
      </c>
      <c r="G8" s="28"/>
      <c r="H8" s="28" t="s">
        <v>96</v>
      </c>
      <c r="I8" s="28" t="s">
        <v>1027</v>
      </c>
      <c r="J8" s="28"/>
      <c r="K8" s="28" t="s">
        <v>99</v>
      </c>
      <c r="L8" s="28" t="s">
        <v>93</v>
      </c>
      <c r="M8" s="28" t="s">
        <v>95</v>
      </c>
      <c r="N8" s="28" t="s">
        <v>2548</v>
      </c>
      <c r="O8" s="28" t="s">
        <v>2529</v>
      </c>
      <c r="P8" s="28"/>
      <c r="Q8" s="28" t="s">
        <v>3080</v>
      </c>
      <c r="R8" s="28"/>
      <c r="S8" s="28" t="s">
        <v>98</v>
      </c>
      <c r="T8" s="28" t="s">
        <v>2530</v>
      </c>
      <c r="U8" s="44" t="s">
        <v>2531</v>
      </c>
      <c r="V8" s="44" t="s">
        <v>2532</v>
      </c>
      <c r="X8" s="44" t="s">
        <v>1999</v>
      </c>
      <c r="Y8" s="44" t="s">
        <v>2547</v>
      </c>
      <c r="Z8" s="44" t="s">
        <v>99</v>
      </c>
      <c r="AA8" s="44" t="s">
        <v>93</v>
      </c>
      <c r="AB8" s="44" t="s">
        <v>2534</v>
      </c>
      <c r="AC8" s="44" t="s">
        <v>2546</v>
      </c>
      <c r="AD8" s="44" t="s">
        <v>2536</v>
      </c>
      <c r="AE8" s="45">
        <v>416</v>
      </c>
      <c r="AF8" s="45" t="s">
        <v>2537</v>
      </c>
      <c r="AH8" s="35">
        <v>2017</v>
      </c>
      <c r="AI8" s="46" t="s">
        <v>2538</v>
      </c>
      <c r="AJ8" s="29" t="s">
        <v>98</v>
      </c>
      <c r="AL8" s="57">
        <v>216218010.68000001</v>
      </c>
      <c r="AM8" s="57">
        <v>3820916.59</v>
      </c>
    </row>
    <row r="9" spans="1:39" x14ac:dyDescent="0.2">
      <c r="A9" s="28"/>
      <c r="B9" s="28"/>
      <c r="C9" s="28"/>
      <c r="D9" s="28" t="s">
        <v>2539</v>
      </c>
      <c r="E9" s="28" t="s">
        <v>1965</v>
      </c>
      <c r="F9" s="28" t="s">
        <v>1839</v>
      </c>
      <c r="G9" s="28"/>
      <c r="H9" s="28">
        <v>3</v>
      </c>
      <c r="I9" s="28" t="s">
        <v>2119</v>
      </c>
      <c r="J9" s="28" t="s">
        <v>2120</v>
      </c>
      <c r="K9" s="28" t="s">
        <v>208</v>
      </c>
      <c r="L9" s="28" t="s">
        <v>121</v>
      </c>
      <c r="M9" s="28" t="s">
        <v>95</v>
      </c>
      <c r="N9" s="28" t="s">
        <v>2549</v>
      </c>
      <c r="O9" s="28" t="s">
        <v>2529</v>
      </c>
      <c r="P9" s="28"/>
      <c r="Q9" s="28" t="s">
        <v>3523</v>
      </c>
      <c r="R9" s="28"/>
      <c r="S9" s="28" t="s">
        <v>98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/>
      <c r="B10" s="28"/>
      <c r="C10" s="28"/>
      <c r="D10" s="28" t="s">
        <v>2539</v>
      </c>
      <c r="E10" s="28" t="s">
        <v>1456</v>
      </c>
      <c r="F10" s="28" t="s">
        <v>1453</v>
      </c>
      <c r="G10" s="28"/>
      <c r="H10" s="28" t="s">
        <v>96</v>
      </c>
      <c r="I10" s="28" t="s">
        <v>1454</v>
      </c>
      <c r="J10" s="28"/>
      <c r="K10" s="28" t="s">
        <v>120</v>
      </c>
      <c r="L10" s="28" t="s">
        <v>121</v>
      </c>
      <c r="M10" s="28" t="s">
        <v>95</v>
      </c>
      <c r="N10" s="28" t="s">
        <v>1455</v>
      </c>
      <c r="O10" s="28" t="s">
        <v>2529</v>
      </c>
      <c r="P10" s="28"/>
      <c r="Q10" s="28" t="s">
        <v>3524</v>
      </c>
      <c r="R10" s="28"/>
      <c r="S10" s="28" t="s">
        <v>98</v>
      </c>
      <c r="AH10" s="35"/>
      <c r="AL10" s="57">
        <v>216218010.68230799</v>
      </c>
      <c r="AM10" s="57">
        <v>3820916.59</v>
      </c>
    </row>
    <row r="11" spans="1:39" x14ac:dyDescent="0.2">
      <c r="A11" s="28"/>
      <c r="B11" s="28"/>
      <c r="C11" s="28"/>
      <c r="D11" s="28" t="s">
        <v>2539</v>
      </c>
      <c r="E11" s="28" t="s">
        <v>253</v>
      </c>
      <c r="F11" s="28" t="s">
        <v>250</v>
      </c>
      <c r="G11" s="28"/>
      <c r="H11" s="28" t="s">
        <v>96</v>
      </c>
      <c r="I11" s="28" t="s">
        <v>251</v>
      </c>
      <c r="J11" s="28"/>
      <c r="K11" s="28" t="s">
        <v>203</v>
      </c>
      <c r="L11" s="28" t="s">
        <v>93</v>
      </c>
      <c r="M11" s="28" t="s">
        <v>95</v>
      </c>
      <c r="N11" s="28" t="s">
        <v>2550</v>
      </c>
      <c r="O11" s="28" t="s">
        <v>2529</v>
      </c>
      <c r="P11" s="28"/>
      <c r="Q11" s="28" t="s">
        <v>3525</v>
      </c>
      <c r="R11" s="28"/>
      <c r="S11" s="28" t="s">
        <v>98</v>
      </c>
      <c r="AH11" s="35"/>
    </row>
    <row r="12" spans="1:39" x14ac:dyDescent="0.2">
      <c r="A12" s="28"/>
      <c r="B12" s="28"/>
      <c r="C12" s="28"/>
      <c r="D12" s="28" t="s">
        <v>2539</v>
      </c>
      <c r="E12" s="28" t="s">
        <v>721</v>
      </c>
      <c r="F12" s="28" t="s">
        <v>718</v>
      </c>
      <c r="G12" s="28"/>
      <c r="H12" s="28" t="s">
        <v>96</v>
      </c>
      <c r="I12" s="28" t="s">
        <v>719</v>
      </c>
      <c r="J12" s="28"/>
      <c r="K12" s="28" t="s">
        <v>99</v>
      </c>
      <c r="L12" s="28" t="s">
        <v>93</v>
      </c>
      <c r="M12" s="28" t="s">
        <v>95</v>
      </c>
      <c r="N12" s="28" t="s">
        <v>2551</v>
      </c>
      <c r="O12" s="28" t="s">
        <v>2529</v>
      </c>
      <c r="P12" s="28"/>
      <c r="Q12" s="28" t="s">
        <v>3526</v>
      </c>
      <c r="R12" s="28"/>
      <c r="S12" s="28" t="s">
        <v>98</v>
      </c>
      <c r="AH12" s="35"/>
    </row>
    <row r="13" spans="1:39" x14ac:dyDescent="0.2">
      <c r="A13" s="28"/>
      <c r="B13" s="28"/>
      <c r="C13" s="28"/>
      <c r="D13" s="28" t="s">
        <v>2539</v>
      </c>
      <c r="E13" s="28" t="s">
        <v>1399</v>
      </c>
      <c r="F13" s="28" t="s">
        <v>1396</v>
      </c>
      <c r="G13" s="28"/>
      <c r="H13" s="28" t="s">
        <v>96</v>
      </c>
      <c r="I13" s="28" t="s">
        <v>1397</v>
      </c>
      <c r="J13" s="28"/>
      <c r="K13" s="28" t="s">
        <v>99</v>
      </c>
      <c r="L13" s="28" t="s">
        <v>93</v>
      </c>
      <c r="M13" s="28" t="s">
        <v>95</v>
      </c>
      <c r="N13" s="28" t="s">
        <v>2552</v>
      </c>
      <c r="O13" s="28" t="s">
        <v>2529</v>
      </c>
      <c r="P13" s="28"/>
      <c r="Q13" s="28" t="s">
        <v>3527</v>
      </c>
      <c r="R13" s="28"/>
      <c r="S13" s="28" t="s">
        <v>98</v>
      </c>
      <c r="AH13" s="35"/>
    </row>
    <row r="14" spans="1:39" x14ac:dyDescent="0.2">
      <c r="A14" s="28"/>
      <c r="B14" s="28"/>
      <c r="C14" s="28"/>
      <c r="D14" s="28" t="s">
        <v>2539</v>
      </c>
      <c r="E14" s="28" t="s">
        <v>441</v>
      </c>
      <c r="F14" s="28" t="s">
        <v>438</v>
      </c>
      <c r="G14" s="28"/>
      <c r="H14" s="28" t="s">
        <v>96</v>
      </c>
      <c r="I14" s="28" t="s">
        <v>439</v>
      </c>
      <c r="J14" s="28"/>
      <c r="K14" s="28" t="s">
        <v>126</v>
      </c>
      <c r="L14" s="28" t="s">
        <v>93</v>
      </c>
      <c r="M14" s="28" t="s">
        <v>95</v>
      </c>
      <c r="N14" s="28" t="s">
        <v>2553</v>
      </c>
      <c r="O14" s="28" t="s">
        <v>2529</v>
      </c>
      <c r="P14" s="28"/>
      <c r="Q14" s="28" t="s">
        <v>3528</v>
      </c>
      <c r="R14" s="28"/>
      <c r="S14" s="28" t="s">
        <v>98</v>
      </c>
      <c r="AH14" s="35"/>
    </row>
    <row r="15" spans="1:39" x14ac:dyDescent="0.2">
      <c r="A15" s="28"/>
      <c r="B15" s="28"/>
      <c r="C15" s="28"/>
      <c r="D15" s="28" t="s">
        <v>2539</v>
      </c>
      <c r="E15" s="28" t="s">
        <v>449</v>
      </c>
      <c r="F15" s="28" t="s">
        <v>446</v>
      </c>
      <c r="G15" s="28"/>
      <c r="H15" s="28" t="s">
        <v>96</v>
      </c>
      <c r="I15" s="28" t="s">
        <v>447</v>
      </c>
      <c r="J15" s="28"/>
      <c r="K15" s="28" t="s">
        <v>408</v>
      </c>
      <c r="L15" s="28" t="s">
        <v>93</v>
      </c>
      <c r="M15" s="28" t="s">
        <v>95</v>
      </c>
      <c r="N15" s="28" t="s">
        <v>2554</v>
      </c>
      <c r="O15" s="28" t="s">
        <v>2529</v>
      </c>
      <c r="P15" s="28"/>
      <c r="Q15" s="28" t="s">
        <v>3529</v>
      </c>
      <c r="R15" s="28"/>
      <c r="S15" s="28" t="s">
        <v>98</v>
      </c>
      <c r="AH15" s="35"/>
    </row>
    <row r="16" spans="1:39" x14ac:dyDescent="0.2">
      <c r="A16" s="28"/>
      <c r="B16" s="28"/>
      <c r="C16" s="28"/>
      <c r="D16" s="28" t="s">
        <v>2539</v>
      </c>
      <c r="E16" s="28" t="s">
        <v>819</v>
      </c>
      <c r="F16" s="28" t="s">
        <v>816</v>
      </c>
      <c r="G16" s="28"/>
      <c r="H16" s="28" t="s">
        <v>96</v>
      </c>
      <c r="I16" s="28" t="s">
        <v>817</v>
      </c>
      <c r="J16" s="28"/>
      <c r="K16" s="28" t="s">
        <v>99</v>
      </c>
      <c r="L16" s="28" t="s">
        <v>93</v>
      </c>
      <c r="M16" s="28" t="s">
        <v>95</v>
      </c>
      <c r="N16" s="28" t="s">
        <v>2555</v>
      </c>
      <c r="O16" s="28" t="s">
        <v>2529</v>
      </c>
      <c r="P16" s="28"/>
      <c r="Q16" s="28" t="s">
        <v>3530</v>
      </c>
      <c r="R16" s="28"/>
      <c r="S16" s="28" t="s">
        <v>98</v>
      </c>
      <c r="AH16" s="35"/>
    </row>
    <row r="17" spans="1:34" x14ac:dyDescent="0.2">
      <c r="A17" s="28"/>
      <c r="B17" s="28"/>
      <c r="C17" s="28"/>
      <c r="D17" s="28" t="s">
        <v>2539</v>
      </c>
      <c r="E17" s="28" t="s">
        <v>1560</v>
      </c>
      <c r="F17" s="28" t="s">
        <v>1557</v>
      </c>
      <c r="G17" s="28"/>
      <c r="H17" s="28" t="s">
        <v>96</v>
      </c>
      <c r="I17" s="28" t="s">
        <v>1558</v>
      </c>
      <c r="J17" s="28"/>
      <c r="K17" s="28" t="s">
        <v>99</v>
      </c>
      <c r="L17" s="28" t="s">
        <v>93</v>
      </c>
      <c r="M17" s="28" t="s">
        <v>95</v>
      </c>
      <c r="N17" s="28" t="s">
        <v>2556</v>
      </c>
      <c r="O17" s="28" t="s">
        <v>2529</v>
      </c>
      <c r="P17" s="28"/>
      <c r="Q17" s="28" t="s">
        <v>3531</v>
      </c>
      <c r="R17" s="28"/>
      <c r="S17" s="28" t="s">
        <v>98</v>
      </c>
      <c r="AH17" s="35"/>
    </row>
    <row r="18" spans="1:34" x14ac:dyDescent="0.2">
      <c r="A18" s="28"/>
      <c r="B18" s="28"/>
      <c r="C18" s="28"/>
      <c r="D18" s="28" t="s">
        <v>2539</v>
      </c>
      <c r="E18" s="28" t="s">
        <v>1564</v>
      </c>
      <c r="F18" s="28" t="s">
        <v>1561</v>
      </c>
      <c r="G18" s="28"/>
      <c r="H18" s="28" t="s">
        <v>96</v>
      </c>
      <c r="I18" s="28" t="s">
        <v>1562</v>
      </c>
      <c r="J18" s="28"/>
      <c r="K18" s="28" t="s">
        <v>99</v>
      </c>
      <c r="L18" s="28" t="s">
        <v>93</v>
      </c>
      <c r="M18" s="28" t="s">
        <v>95</v>
      </c>
      <c r="N18" s="28" t="s">
        <v>2557</v>
      </c>
      <c r="O18" s="28" t="s">
        <v>2529</v>
      </c>
      <c r="P18" s="28"/>
      <c r="Q18" s="28" t="s">
        <v>3532</v>
      </c>
      <c r="R18" s="28"/>
      <c r="S18" s="28" t="s">
        <v>98</v>
      </c>
      <c r="AH18" s="35"/>
    </row>
    <row r="19" spans="1:34" x14ac:dyDescent="0.2">
      <c r="A19" s="28"/>
      <c r="B19" s="28"/>
      <c r="C19" s="28"/>
      <c r="D19" s="28" t="s">
        <v>2539</v>
      </c>
      <c r="E19" s="28" t="s">
        <v>324</v>
      </c>
      <c r="F19" s="28" t="s">
        <v>321</v>
      </c>
      <c r="G19" s="28"/>
      <c r="H19" s="28" t="s">
        <v>96</v>
      </c>
      <c r="I19" s="28" t="s">
        <v>322</v>
      </c>
      <c r="J19" s="28"/>
      <c r="K19" s="28" t="s">
        <v>99</v>
      </c>
      <c r="L19" s="28" t="s">
        <v>93</v>
      </c>
      <c r="M19" s="28" t="s">
        <v>95</v>
      </c>
      <c r="N19" s="28" t="s">
        <v>2558</v>
      </c>
      <c r="O19" s="28" t="s">
        <v>2529</v>
      </c>
      <c r="P19" s="28" t="s">
        <v>3017</v>
      </c>
      <c r="Q19" s="28"/>
      <c r="R19" s="28"/>
      <c r="S19" s="28" t="s">
        <v>98</v>
      </c>
      <c r="AH19" s="35"/>
    </row>
    <row r="20" spans="1:34" x14ac:dyDescent="0.2">
      <c r="A20" s="28"/>
      <c r="B20" s="28"/>
      <c r="C20" s="28"/>
      <c r="D20" s="28" t="s">
        <v>2539</v>
      </c>
      <c r="E20" s="28" t="s">
        <v>1853</v>
      </c>
      <c r="F20" s="28" t="s">
        <v>1742</v>
      </c>
      <c r="G20" s="28"/>
      <c r="H20" s="28">
        <v>3</v>
      </c>
      <c r="I20" s="28" t="s">
        <v>1980</v>
      </c>
      <c r="J20" s="28"/>
      <c r="K20" s="28" t="s">
        <v>99</v>
      </c>
      <c r="L20" s="28" t="s">
        <v>93</v>
      </c>
      <c r="M20" s="28" t="s">
        <v>95</v>
      </c>
      <c r="N20" s="28" t="s">
        <v>2559</v>
      </c>
      <c r="O20" s="28" t="s">
        <v>2529</v>
      </c>
      <c r="P20" s="28" t="s">
        <v>3017</v>
      </c>
      <c r="Q20" s="28"/>
      <c r="R20" s="28"/>
      <c r="S20" s="28" t="s">
        <v>98</v>
      </c>
      <c r="AH20" s="35"/>
    </row>
    <row r="21" spans="1:34" x14ac:dyDescent="0.2">
      <c r="A21" s="28"/>
      <c r="B21" s="28"/>
      <c r="C21" s="28"/>
      <c r="D21" s="28" t="s">
        <v>2539</v>
      </c>
      <c r="E21" s="28" t="s">
        <v>1546</v>
      </c>
      <c r="F21" s="28" t="s">
        <v>1542</v>
      </c>
      <c r="G21" s="28"/>
      <c r="H21" s="28" t="s">
        <v>96</v>
      </c>
      <c r="I21" s="28" t="s">
        <v>1543</v>
      </c>
      <c r="J21" s="28" t="s">
        <v>2442</v>
      </c>
      <c r="K21" s="28" t="s">
        <v>1544</v>
      </c>
      <c r="L21" s="28" t="s">
        <v>93</v>
      </c>
      <c r="M21" s="28" t="s">
        <v>95</v>
      </c>
      <c r="N21" s="28" t="s">
        <v>2560</v>
      </c>
      <c r="O21" s="28" t="s">
        <v>2529</v>
      </c>
      <c r="P21" s="28" t="s">
        <v>3018</v>
      </c>
      <c r="Q21" s="28"/>
      <c r="R21" s="28"/>
      <c r="S21" s="28" t="s">
        <v>98</v>
      </c>
      <c r="AH21" s="35"/>
    </row>
    <row r="22" spans="1:34" x14ac:dyDescent="0.2">
      <c r="A22" s="28"/>
      <c r="B22" s="28"/>
      <c r="C22" s="28"/>
      <c r="D22" s="28" t="s">
        <v>2539</v>
      </c>
      <c r="E22" s="28" t="s">
        <v>704</v>
      </c>
      <c r="F22" s="28" t="s">
        <v>701</v>
      </c>
      <c r="G22" s="28"/>
      <c r="H22" s="28" t="s">
        <v>96</v>
      </c>
      <c r="I22" s="28" t="s">
        <v>702</v>
      </c>
      <c r="J22" s="28"/>
      <c r="K22" s="28" t="s">
        <v>99</v>
      </c>
      <c r="L22" s="28" t="s">
        <v>93</v>
      </c>
      <c r="M22" s="28" t="s">
        <v>95</v>
      </c>
      <c r="N22" s="28" t="s">
        <v>2561</v>
      </c>
      <c r="O22" s="28" t="s">
        <v>2529</v>
      </c>
      <c r="P22" s="28" t="s">
        <v>3019</v>
      </c>
      <c r="Q22" s="28"/>
      <c r="R22" s="28"/>
      <c r="S22" s="28" t="s">
        <v>98</v>
      </c>
      <c r="AH22" s="35"/>
    </row>
    <row r="23" spans="1:34" x14ac:dyDescent="0.2">
      <c r="A23" s="28"/>
      <c r="B23" s="28"/>
      <c r="C23" s="28"/>
      <c r="D23" s="28" t="s">
        <v>2539</v>
      </c>
      <c r="E23" s="28" t="s">
        <v>259</v>
      </c>
      <c r="F23" s="28" t="s">
        <v>1462</v>
      </c>
      <c r="G23" s="28"/>
      <c r="H23" s="28" t="s">
        <v>96</v>
      </c>
      <c r="I23" s="28" t="s">
        <v>1463</v>
      </c>
      <c r="J23" s="28" t="s">
        <v>1464</v>
      </c>
      <c r="K23" s="28" t="s">
        <v>140</v>
      </c>
      <c r="L23" s="28" t="s">
        <v>93</v>
      </c>
      <c r="M23" s="28" t="s">
        <v>95</v>
      </c>
      <c r="N23" s="28" t="s">
        <v>2562</v>
      </c>
      <c r="O23" s="28" t="s">
        <v>2529</v>
      </c>
      <c r="P23" s="28" t="s">
        <v>3020</v>
      </c>
      <c r="Q23" s="28"/>
      <c r="R23" s="28"/>
      <c r="S23" s="28" t="s">
        <v>98</v>
      </c>
      <c r="AH23" s="35"/>
    </row>
    <row r="24" spans="1:34" x14ac:dyDescent="0.2">
      <c r="A24" s="28"/>
      <c r="B24" s="28"/>
      <c r="C24" s="28"/>
      <c r="D24" s="28" t="s">
        <v>2539</v>
      </c>
      <c r="E24" s="28" t="s">
        <v>259</v>
      </c>
      <c r="F24" s="28" t="s">
        <v>1779</v>
      </c>
      <c r="G24" s="28"/>
      <c r="H24" s="28">
        <v>3</v>
      </c>
      <c r="I24" s="28" t="s">
        <v>2030</v>
      </c>
      <c r="J24" s="28"/>
      <c r="K24" s="28" t="s">
        <v>99</v>
      </c>
      <c r="L24" s="28" t="s">
        <v>93</v>
      </c>
      <c r="M24" s="28" t="s">
        <v>95</v>
      </c>
      <c r="N24" s="28" t="s">
        <v>2546</v>
      </c>
      <c r="O24" s="28" t="s">
        <v>2529</v>
      </c>
      <c r="P24" s="28" t="s">
        <v>3021</v>
      </c>
      <c r="Q24" s="28"/>
      <c r="R24" s="28"/>
      <c r="S24" s="28" t="s">
        <v>98</v>
      </c>
      <c r="AH24" s="35"/>
    </row>
    <row r="25" spans="1:34" x14ac:dyDescent="0.2">
      <c r="A25" s="28"/>
      <c r="B25" s="28"/>
      <c r="C25" s="28"/>
      <c r="D25" s="28" t="s">
        <v>2539</v>
      </c>
      <c r="E25" s="28" t="s">
        <v>259</v>
      </c>
      <c r="F25" s="28" t="s">
        <v>1833</v>
      </c>
      <c r="G25" s="28"/>
      <c r="H25" s="28">
        <v>3</v>
      </c>
      <c r="I25" s="28" t="s">
        <v>2110</v>
      </c>
      <c r="J25" s="28" t="s">
        <v>2111</v>
      </c>
      <c r="K25" s="28" t="s">
        <v>99</v>
      </c>
      <c r="L25" s="28" t="s">
        <v>93</v>
      </c>
      <c r="M25" s="28" t="s">
        <v>95</v>
      </c>
      <c r="N25" s="28" t="s">
        <v>2563</v>
      </c>
      <c r="O25" s="28" t="s">
        <v>2529</v>
      </c>
      <c r="P25" s="28" t="s">
        <v>3022</v>
      </c>
      <c r="Q25" s="28"/>
      <c r="R25" s="28"/>
      <c r="S25" s="28" t="s">
        <v>98</v>
      </c>
      <c r="AH25" s="35"/>
    </row>
    <row r="26" spans="1:34" x14ac:dyDescent="0.2">
      <c r="A26" s="28"/>
      <c r="B26" s="28"/>
      <c r="C26" s="28"/>
      <c r="D26" s="28" t="s">
        <v>2539</v>
      </c>
      <c r="E26" s="28" t="s">
        <v>1882</v>
      </c>
      <c r="F26" s="28" t="s">
        <v>2333</v>
      </c>
      <c r="G26" s="28" t="s">
        <v>2334</v>
      </c>
      <c r="H26" s="28">
        <v>3</v>
      </c>
      <c r="I26" s="28" t="s">
        <v>2411</v>
      </c>
      <c r="J26" s="28"/>
      <c r="K26" s="28" t="s">
        <v>2124</v>
      </c>
      <c r="L26" s="28" t="s">
        <v>93</v>
      </c>
      <c r="M26" s="28" t="s">
        <v>95</v>
      </c>
      <c r="N26" s="28" t="s">
        <v>2183</v>
      </c>
      <c r="O26" s="28" t="s">
        <v>2529</v>
      </c>
      <c r="P26" s="28" t="s">
        <v>3023</v>
      </c>
      <c r="Q26" s="28"/>
      <c r="R26" s="28"/>
      <c r="S26" s="28" t="s">
        <v>98</v>
      </c>
      <c r="AH26" s="35"/>
    </row>
    <row r="27" spans="1:34" x14ac:dyDescent="0.2">
      <c r="A27" s="28"/>
      <c r="B27" s="28"/>
      <c r="C27" s="28"/>
      <c r="D27" s="28" t="s">
        <v>2539</v>
      </c>
      <c r="E27" s="28" t="s">
        <v>1468</v>
      </c>
      <c r="F27" s="28" t="s">
        <v>2370</v>
      </c>
      <c r="G27" s="28"/>
      <c r="H27" s="28" t="s">
        <v>96</v>
      </c>
      <c r="I27" s="28" t="s">
        <v>1466</v>
      </c>
      <c r="J27" s="28"/>
      <c r="K27" s="28" t="s">
        <v>99</v>
      </c>
      <c r="L27" s="28" t="s">
        <v>93</v>
      </c>
      <c r="M27" s="28" t="s">
        <v>95</v>
      </c>
      <c r="N27" s="28" t="s">
        <v>2564</v>
      </c>
      <c r="O27" s="28" t="s">
        <v>2529</v>
      </c>
      <c r="P27" s="28" t="s">
        <v>3024</v>
      </c>
      <c r="Q27" s="28"/>
      <c r="R27" s="28"/>
      <c r="S27" s="28" t="s">
        <v>98</v>
      </c>
      <c r="AH27" s="35"/>
    </row>
    <row r="28" spans="1:34" x14ac:dyDescent="0.2">
      <c r="A28" s="28"/>
      <c r="B28" s="28"/>
      <c r="C28" s="28"/>
      <c r="D28" s="28" t="s">
        <v>2539</v>
      </c>
      <c r="E28" s="28" t="s">
        <v>1849</v>
      </c>
      <c r="F28" s="28" t="s">
        <v>1738</v>
      </c>
      <c r="G28" s="28"/>
      <c r="H28" s="28">
        <v>3</v>
      </c>
      <c r="I28" s="28" t="s">
        <v>1974</v>
      </c>
      <c r="J28" s="28" t="s">
        <v>1975</v>
      </c>
      <c r="K28" s="28" t="s">
        <v>99</v>
      </c>
      <c r="L28" s="28" t="s">
        <v>93</v>
      </c>
      <c r="M28" s="28" t="s">
        <v>95</v>
      </c>
      <c r="N28" s="28" t="s">
        <v>2565</v>
      </c>
      <c r="O28" s="28" t="s">
        <v>2529</v>
      </c>
      <c r="P28" s="28" t="s">
        <v>3025</v>
      </c>
      <c r="Q28" s="28"/>
      <c r="R28" s="28"/>
      <c r="S28" s="28" t="s">
        <v>98</v>
      </c>
      <c r="AH28" s="35"/>
    </row>
    <row r="29" spans="1:34" x14ac:dyDescent="0.2">
      <c r="A29" s="28"/>
      <c r="B29" s="28"/>
      <c r="C29" s="28"/>
      <c r="D29" s="28" t="s">
        <v>2539</v>
      </c>
      <c r="E29" s="28" t="s">
        <v>1864</v>
      </c>
      <c r="F29" s="28" t="s">
        <v>2382</v>
      </c>
      <c r="G29" s="28" t="s">
        <v>2383</v>
      </c>
      <c r="H29" s="28">
        <v>3</v>
      </c>
      <c r="I29" s="28" t="s">
        <v>1991</v>
      </c>
      <c r="J29" s="28"/>
      <c r="K29" s="28" t="s">
        <v>2124</v>
      </c>
      <c r="L29" s="28" t="s">
        <v>93</v>
      </c>
      <c r="M29" s="28" t="s">
        <v>95</v>
      </c>
      <c r="N29" s="28" t="s">
        <v>2566</v>
      </c>
      <c r="O29" s="28" t="s">
        <v>2529</v>
      </c>
      <c r="P29" s="28" t="s">
        <v>3026</v>
      </c>
      <c r="Q29" s="28"/>
      <c r="R29" s="28"/>
      <c r="S29" s="28" t="s">
        <v>98</v>
      </c>
      <c r="AH29" s="35"/>
    </row>
    <row r="30" spans="1:34" x14ac:dyDescent="0.2">
      <c r="A30" s="60"/>
      <c r="B30" s="60"/>
      <c r="C30" s="60"/>
      <c r="D30" s="28" t="s">
        <v>2539</v>
      </c>
      <c r="E30" s="60" t="s">
        <v>259</v>
      </c>
      <c r="F30" s="28" t="s">
        <v>254</v>
      </c>
      <c r="G30" s="28"/>
      <c r="H30" s="28" t="s">
        <v>258</v>
      </c>
      <c r="I30" s="28" t="s">
        <v>255</v>
      </c>
      <c r="J30" s="28"/>
      <c r="K30" s="28" t="s">
        <v>256</v>
      </c>
      <c r="L30" s="28" t="s">
        <v>93</v>
      </c>
      <c r="M30" s="28" t="s">
        <v>95</v>
      </c>
      <c r="N30" s="28" t="s">
        <v>2567</v>
      </c>
      <c r="O30" s="28" t="s">
        <v>2529</v>
      </c>
      <c r="P30" s="28" t="s">
        <v>3027</v>
      </c>
      <c r="Q30" s="28"/>
      <c r="R30" s="28"/>
      <c r="S30" s="28" t="s">
        <v>98</v>
      </c>
      <c r="AH30" s="35"/>
    </row>
    <row r="31" spans="1:34" x14ac:dyDescent="0.2">
      <c r="A31" s="28"/>
      <c r="B31" s="28"/>
      <c r="C31" s="28"/>
      <c r="D31" s="28" t="s">
        <v>2539</v>
      </c>
      <c r="E31" s="28" t="s">
        <v>1928</v>
      </c>
      <c r="F31" s="28" t="s">
        <v>1811</v>
      </c>
      <c r="G31" s="28"/>
      <c r="H31" s="28">
        <v>3</v>
      </c>
      <c r="I31" s="28" t="s">
        <v>2073</v>
      </c>
      <c r="J31" s="28"/>
      <c r="K31" s="28" t="s">
        <v>2128</v>
      </c>
      <c r="L31" s="28" t="s">
        <v>93</v>
      </c>
      <c r="M31" s="28" t="s">
        <v>95</v>
      </c>
      <c r="N31" s="28" t="s">
        <v>2568</v>
      </c>
      <c r="O31" s="28" t="s">
        <v>2529</v>
      </c>
      <c r="P31" s="28" t="s">
        <v>3028</v>
      </c>
      <c r="Q31" s="28"/>
      <c r="R31" s="28"/>
      <c r="S31" s="28" t="s">
        <v>98</v>
      </c>
      <c r="AH31" s="35"/>
    </row>
    <row r="32" spans="1:34" x14ac:dyDescent="0.2">
      <c r="A32" s="28"/>
      <c r="B32" s="28"/>
      <c r="C32" s="28"/>
      <c r="D32" s="28" t="s">
        <v>2539</v>
      </c>
      <c r="E32" s="28" t="s">
        <v>1529</v>
      </c>
      <c r="F32" s="28" t="s">
        <v>1526</v>
      </c>
      <c r="G32" s="28"/>
      <c r="H32" s="28" t="s">
        <v>96</v>
      </c>
      <c r="I32" s="28" t="s">
        <v>1527</v>
      </c>
      <c r="J32" s="28"/>
      <c r="K32" s="28" t="s">
        <v>99</v>
      </c>
      <c r="L32" s="28" t="s">
        <v>93</v>
      </c>
      <c r="M32" s="28" t="s">
        <v>95</v>
      </c>
      <c r="N32" s="28" t="s">
        <v>2569</v>
      </c>
      <c r="O32" s="28" t="s">
        <v>2529</v>
      </c>
      <c r="P32" s="28" t="s">
        <v>3029</v>
      </c>
      <c r="Q32" s="28"/>
      <c r="R32" s="28"/>
      <c r="S32" s="28" t="s">
        <v>98</v>
      </c>
      <c r="AH32" s="35"/>
    </row>
    <row r="33" spans="1:34" x14ac:dyDescent="0.2">
      <c r="A33" s="28"/>
      <c r="B33" s="28"/>
      <c r="C33" s="28"/>
      <c r="D33" s="28" t="s">
        <v>2539</v>
      </c>
      <c r="E33" s="28" t="s">
        <v>259</v>
      </c>
      <c r="F33" s="28" t="s">
        <v>1835</v>
      </c>
      <c r="G33" s="28"/>
      <c r="H33" s="28">
        <v>3</v>
      </c>
      <c r="I33" s="28" t="s">
        <v>2406</v>
      </c>
      <c r="J33" s="28" t="s">
        <v>2113</v>
      </c>
      <c r="K33" s="28" t="s">
        <v>99</v>
      </c>
      <c r="L33" s="28" t="s">
        <v>93</v>
      </c>
      <c r="M33" s="28" t="s">
        <v>95</v>
      </c>
      <c r="N33" s="28" t="s">
        <v>2570</v>
      </c>
      <c r="O33" s="28" t="s">
        <v>2529</v>
      </c>
      <c r="P33" s="28" t="s">
        <v>3030</v>
      </c>
      <c r="Q33" s="28"/>
      <c r="R33" s="28"/>
      <c r="S33" s="28" t="s">
        <v>98</v>
      </c>
      <c r="AH33" s="35"/>
    </row>
    <row r="34" spans="1:34" x14ac:dyDescent="0.2">
      <c r="A34" s="28"/>
      <c r="B34" s="28"/>
      <c r="C34" s="28"/>
      <c r="D34" s="28" t="s">
        <v>2539</v>
      </c>
      <c r="E34" s="28" t="s">
        <v>347</v>
      </c>
      <c r="F34" s="28" t="s">
        <v>344</v>
      </c>
      <c r="G34" s="28"/>
      <c r="H34" s="28" t="s">
        <v>96</v>
      </c>
      <c r="I34" s="28" t="s">
        <v>345</v>
      </c>
      <c r="J34" s="28"/>
      <c r="K34" s="28" t="s">
        <v>140</v>
      </c>
      <c r="L34" s="28" t="s">
        <v>93</v>
      </c>
      <c r="M34" s="28" t="s">
        <v>95</v>
      </c>
      <c r="N34" s="28" t="s">
        <v>2571</v>
      </c>
      <c r="O34" s="28" t="s">
        <v>2529</v>
      </c>
      <c r="P34" s="28" t="s">
        <v>3030</v>
      </c>
      <c r="Q34" s="28"/>
      <c r="R34" s="28"/>
      <c r="S34" s="28" t="s">
        <v>98</v>
      </c>
      <c r="AH34" s="35"/>
    </row>
    <row r="35" spans="1:34" x14ac:dyDescent="0.2">
      <c r="A35" s="28"/>
      <c r="B35" s="28"/>
      <c r="C35" s="28"/>
      <c r="D35" s="28" t="s">
        <v>2539</v>
      </c>
      <c r="E35" s="28" t="s">
        <v>1927</v>
      </c>
      <c r="F35" s="28" t="s">
        <v>1810</v>
      </c>
      <c r="G35" s="28"/>
      <c r="H35" s="28">
        <v>3</v>
      </c>
      <c r="I35" s="28" t="s">
        <v>2072</v>
      </c>
      <c r="J35" s="28"/>
      <c r="K35" s="28" t="s">
        <v>2141</v>
      </c>
      <c r="L35" s="28" t="s">
        <v>93</v>
      </c>
      <c r="M35" s="28" t="s">
        <v>95</v>
      </c>
      <c r="N35" s="28" t="s">
        <v>2572</v>
      </c>
      <c r="O35" s="28" t="s">
        <v>2529</v>
      </c>
      <c r="P35" s="28" t="s">
        <v>3031</v>
      </c>
      <c r="Q35" s="28"/>
      <c r="R35" s="28"/>
      <c r="S35" s="28" t="s">
        <v>98</v>
      </c>
      <c r="AH35" s="35"/>
    </row>
    <row r="36" spans="1:34" x14ac:dyDescent="0.2">
      <c r="A36" s="28"/>
      <c r="B36" s="28"/>
      <c r="C36" s="28"/>
      <c r="D36" s="28" t="s">
        <v>2539</v>
      </c>
      <c r="E36" s="28" t="s">
        <v>259</v>
      </c>
      <c r="F36" s="28" t="s">
        <v>1141</v>
      </c>
      <c r="G36" s="28"/>
      <c r="H36" s="28" t="s">
        <v>96</v>
      </c>
      <c r="I36" s="28" t="s">
        <v>1142</v>
      </c>
      <c r="J36" s="28"/>
      <c r="K36" s="28" t="s">
        <v>99</v>
      </c>
      <c r="L36" s="28" t="s">
        <v>93</v>
      </c>
      <c r="M36" s="28" t="s">
        <v>95</v>
      </c>
      <c r="N36" s="28" t="s">
        <v>2573</v>
      </c>
      <c r="O36" s="28" t="s">
        <v>2529</v>
      </c>
      <c r="P36" s="28" t="s">
        <v>3032</v>
      </c>
      <c r="Q36" s="28"/>
      <c r="R36" s="28"/>
      <c r="S36" s="28" t="s">
        <v>98</v>
      </c>
      <c r="AH36" s="35"/>
    </row>
    <row r="37" spans="1:34" x14ac:dyDescent="0.2">
      <c r="A37" s="28"/>
      <c r="B37" s="28"/>
      <c r="C37" s="28"/>
      <c r="D37" s="28" t="s">
        <v>2539</v>
      </c>
      <c r="E37" s="28" t="s">
        <v>1924</v>
      </c>
      <c r="F37" s="28" t="s">
        <v>2361</v>
      </c>
      <c r="G37" s="28" t="s">
        <v>2362</v>
      </c>
      <c r="H37" s="28">
        <v>3</v>
      </c>
      <c r="I37" s="28" t="s">
        <v>2434</v>
      </c>
      <c r="J37" s="28" t="s">
        <v>2435</v>
      </c>
      <c r="K37" s="28" t="s">
        <v>99</v>
      </c>
      <c r="L37" s="28" t="s">
        <v>93</v>
      </c>
      <c r="M37" s="28" t="s">
        <v>95</v>
      </c>
      <c r="N37" s="28" t="s">
        <v>2574</v>
      </c>
      <c r="O37" s="28" t="s">
        <v>2529</v>
      </c>
      <c r="P37" s="28" t="s">
        <v>3032</v>
      </c>
      <c r="Q37" s="28"/>
      <c r="R37" s="28"/>
      <c r="S37" s="28" t="s">
        <v>98</v>
      </c>
      <c r="AH37" s="35"/>
    </row>
    <row r="38" spans="1:34" x14ac:dyDescent="0.2">
      <c r="A38" s="28"/>
      <c r="B38" s="28"/>
      <c r="C38" s="28"/>
      <c r="D38" s="28" t="s">
        <v>2539</v>
      </c>
      <c r="E38" s="28" t="s">
        <v>1960</v>
      </c>
      <c r="F38" s="28" t="s">
        <v>1837</v>
      </c>
      <c r="G38" s="28"/>
      <c r="H38" s="28">
        <v>3</v>
      </c>
      <c r="I38" s="28" t="s">
        <v>2408</v>
      </c>
      <c r="J38" s="28"/>
      <c r="K38" s="28" t="s">
        <v>99</v>
      </c>
      <c r="L38" s="28" t="s">
        <v>93</v>
      </c>
      <c r="M38" s="28" t="s">
        <v>95</v>
      </c>
      <c r="N38" s="28" t="s">
        <v>2575</v>
      </c>
      <c r="O38" s="28" t="s">
        <v>2529</v>
      </c>
      <c r="P38" s="28" t="s">
        <v>3033</v>
      </c>
      <c r="Q38" s="28"/>
      <c r="R38" s="28"/>
      <c r="S38" s="28" t="s">
        <v>98</v>
      </c>
      <c r="AH38" s="35"/>
    </row>
    <row r="39" spans="1:34" x14ac:dyDescent="0.2">
      <c r="A39" s="60"/>
      <c r="B39" s="60"/>
      <c r="C39" s="60"/>
      <c r="D39" s="60" t="s">
        <v>2539</v>
      </c>
      <c r="E39" s="28" t="s">
        <v>1553</v>
      </c>
      <c r="F39" s="28" t="s">
        <v>1550</v>
      </c>
      <c r="G39" s="28"/>
      <c r="H39" s="28" t="s">
        <v>258</v>
      </c>
      <c r="I39" s="28" t="s">
        <v>1551</v>
      </c>
      <c r="J39" s="28"/>
      <c r="K39" s="28" t="s">
        <v>99</v>
      </c>
      <c r="L39" s="28" t="s">
        <v>93</v>
      </c>
      <c r="M39" s="28" t="s">
        <v>95</v>
      </c>
      <c r="N39" s="28" t="s">
        <v>2576</v>
      </c>
      <c r="O39" s="28" t="s">
        <v>2529</v>
      </c>
      <c r="P39" s="28" t="s">
        <v>3034</v>
      </c>
      <c r="Q39" s="28"/>
      <c r="R39" s="28"/>
      <c r="S39" s="28" t="s">
        <v>98</v>
      </c>
      <c r="AH39" s="35"/>
    </row>
    <row r="40" spans="1:34" x14ac:dyDescent="0.2">
      <c r="A40" s="28"/>
      <c r="B40" s="28"/>
      <c r="C40" s="28"/>
      <c r="D40" s="28" t="s">
        <v>2539</v>
      </c>
      <c r="E40" s="28" t="s">
        <v>713</v>
      </c>
      <c r="F40" s="28" t="s">
        <v>710</v>
      </c>
      <c r="G40" s="28"/>
      <c r="H40" s="28" t="s">
        <v>96</v>
      </c>
      <c r="I40" s="28" t="s">
        <v>711</v>
      </c>
      <c r="J40" s="28"/>
      <c r="K40" s="28" t="s">
        <v>140</v>
      </c>
      <c r="L40" s="28" t="s">
        <v>93</v>
      </c>
      <c r="M40" s="28" t="s">
        <v>95</v>
      </c>
      <c r="N40" s="28" t="s">
        <v>2577</v>
      </c>
      <c r="O40" s="28" t="s">
        <v>2529</v>
      </c>
      <c r="P40" s="28" t="s">
        <v>3035</v>
      </c>
      <c r="Q40" s="28"/>
      <c r="R40" s="28"/>
      <c r="S40" s="28" t="s">
        <v>98</v>
      </c>
      <c r="AH40" s="35"/>
    </row>
    <row r="41" spans="1:34" x14ac:dyDescent="0.2">
      <c r="A41" s="28"/>
      <c r="B41" s="28"/>
      <c r="C41" s="28"/>
      <c r="D41" s="28" t="s">
        <v>2539</v>
      </c>
      <c r="E41" s="28" t="s">
        <v>1241</v>
      </c>
      <c r="F41" s="28" t="s">
        <v>1238</v>
      </c>
      <c r="G41" s="28"/>
      <c r="H41" s="28" t="s">
        <v>231</v>
      </c>
      <c r="I41" s="28" t="s">
        <v>1239</v>
      </c>
      <c r="J41" s="28"/>
      <c r="K41" s="28" t="s">
        <v>99</v>
      </c>
      <c r="L41" s="28" t="s">
        <v>93</v>
      </c>
      <c r="M41" s="28" t="s">
        <v>95</v>
      </c>
      <c r="N41" s="28" t="s">
        <v>2578</v>
      </c>
      <c r="O41" s="28" t="s">
        <v>2529</v>
      </c>
      <c r="P41" s="28" t="s">
        <v>3036</v>
      </c>
      <c r="Q41" s="28"/>
      <c r="R41" s="28"/>
      <c r="S41" s="28" t="s">
        <v>98</v>
      </c>
      <c r="AH41" s="35"/>
    </row>
    <row r="42" spans="1:34" x14ac:dyDescent="0.2">
      <c r="A42" s="28"/>
      <c r="B42" s="28"/>
      <c r="C42" s="28"/>
      <c r="D42" s="28" t="s">
        <v>2539</v>
      </c>
      <c r="E42" s="28" t="s">
        <v>226</v>
      </c>
      <c r="F42" s="28" t="s">
        <v>223</v>
      </c>
      <c r="G42" s="28"/>
      <c r="H42" s="28" t="s">
        <v>96</v>
      </c>
      <c r="I42" s="28" t="s">
        <v>224</v>
      </c>
      <c r="J42" s="28"/>
      <c r="K42" s="28" t="s">
        <v>99</v>
      </c>
      <c r="L42" s="28" t="s">
        <v>93</v>
      </c>
      <c r="M42" s="28" t="s">
        <v>95</v>
      </c>
      <c r="N42" s="28" t="s">
        <v>2579</v>
      </c>
      <c r="O42" s="28" t="s">
        <v>2529</v>
      </c>
      <c r="P42" s="28" t="s">
        <v>3037</v>
      </c>
      <c r="Q42" s="28"/>
      <c r="R42" s="28"/>
      <c r="S42" s="28" t="s">
        <v>98</v>
      </c>
      <c r="AH42" s="35"/>
    </row>
    <row r="43" spans="1:34" x14ac:dyDescent="0.2">
      <c r="A43" s="28"/>
      <c r="B43" s="28"/>
      <c r="C43" s="28"/>
      <c r="D43" s="28" t="s">
        <v>2539</v>
      </c>
      <c r="E43" s="28" t="s">
        <v>1907</v>
      </c>
      <c r="F43" s="28" t="s">
        <v>1790</v>
      </c>
      <c r="G43" s="28"/>
      <c r="H43" s="28">
        <v>3</v>
      </c>
      <c r="I43" s="28" t="s">
        <v>2047</v>
      </c>
      <c r="J43" s="28"/>
      <c r="K43" s="28" t="s">
        <v>2137</v>
      </c>
      <c r="L43" s="28" t="s">
        <v>93</v>
      </c>
      <c r="M43" s="28" t="s">
        <v>95</v>
      </c>
      <c r="N43" s="28" t="s">
        <v>2580</v>
      </c>
      <c r="O43" s="28" t="s">
        <v>2529</v>
      </c>
      <c r="P43" s="28" t="s">
        <v>3038</v>
      </c>
      <c r="Q43" s="28"/>
      <c r="R43" s="28"/>
      <c r="S43" s="28" t="s">
        <v>98</v>
      </c>
      <c r="AH43" s="35"/>
    </row>
    <row r="44" spans="1:34" x14ac:dyDescent="0.2">
      <c r="A44" s="28"/>
      <c r="B44" s="28"/>
      <c r="C44" s="28"/>
      <c r="D44" s="28" t="s">
        <v>2539</v>
      </c>
      <c r="E44" s="28" t="s">
        <v>1525</v>
      </c>
      <c r="F44" s="28" t="s">
        <v>1521</v>
      </c>
      <c r="G44" s="28"/>
      <c r="H44" s="28" t="s">
        <v>96</v>
      </c>
      <c r="I44" s="28" t="s">
        <v>1522</v>
      </c>
      <c r="J44" s="28"/>
      <c r="K44" s="28" t="s">
        <v>1523</v>
      </c>
      <c r="L44" s="28" t="s">
        <v>93</v>
      </c>
      <c r="M44" s="28" t="s">
        <v>95</v>
      </c>
      <c r="N44" s="28" t="s">
        <v>2581</v>
      </c>
      <c r="O44" s="28" t="s">
        <v>2529</v>
      </c>
      <c r="P44" s="28" t="s">
        <v>3039</v>
      </c>
      <c r="Q44" s="28"/>
      <c r="R44" s="28"/>
      <c r="S44" s="28" t="s">
        <v>98</v>
      </c>
      <c r="AH44" s="35"/>
    </row>
    <row r="45" spans="1:34" x14ac:dyDescent="0.2">
      <c r="A45" s="28"/>
      <c r="B45" s="28"/>
      <c r="C45" s="28"/>
      <c r="D45" s="28" t="s">
        <v>2539</v>
      </c>
      <c r="E45" s="28" t="s">
        <v>1962</v>
      </c>
      <c r="F45" s="28" t="s">
        <v>2322</v>
      </c>
      <c r="G45" s="28" t="s">
        <v>3572</v>
      </c>
      <c r="H45" s="28">
        <v>3</v>
      </c>
      <c r="I45" s="28" t="s">
        <v>2117</v>
      </c>
      <c r="J45" s="28"/>
      <c r="K45" s="28" t="s">
        <v>99</v>
      </c>
      <c r="L45" s="28" t="s">
        <v>93</v>
      </c>
      <c r="M45" s="28" t="s">
        <v>95</v>
      </c>
      <c r="N45" s="28" t="s">
        <v>2582</v>
      </c>
      <c r="O45" s="28" t="s">
        <v>2529</v>
      </c>
      <c r="P45" s="28" t="s">
        <v>3040</v>
      </c>
      <c r="Q45" s="28"/>
      <c r="R45" s="28"/>
      <c r="S45" s="28" t="s">
        <v>98</v>
      </c>
      <c r="AH45" s="35"/>
    </row>
    <row r="46" spans="1:34" x14ac:dyDescent="0.2">
      <c r="A46" s="28"/>
      <c r="B46" s="28"/>
      <c r="C46" s="28"/>
      <c r="D46" s="28" t="s">
        <v>2539</v>
      </c>
      <c r="E46" s="28" t="s">
        <v>1843</v>
      </c>
      <c r="F46" s="28" t="s">
        <v>1733</v>
      </c>
      <c r="G46" s="28"/>
      <c r="H46" s="28">
        <v>3</v>
      </c>
      <c r="I46" s="28" t="s">
        <v>1969</v>
      </c>
      <c r="J46" s="28"/>
      <c r="K46" s="28" t="s">
        <v>2123</v>
      </c>
      <c r="L46" s="28" t="s">
        <v>573</v>
      </c>
      <c r="M46" s="28" t="s">
        <v>95</v>
      </c>
      <c r="N46" s="28" t="s">
        <v>2148</v>
      </c>
      <c r="O46" s="28" t="s">
        <v>2529</v>
      </c>
      <c r="P46" s="28" t="s">
        <v>3041</v>
      </c>
      <c r="Q46" s="28"/>
      <c r="R46" s="28"/>
      <c r="S46" s="28" t="s">
        <v>98</v>
      </c>
      <c r="AH46" s="35"/>
    </row>
    <row r="47" spans="1:34" x14ac:dyDescent="0.2">
      <c r="A47" s="28"/>
      <c r="B47" s="28"/>
      <c r="C47" s="28"/>
      <c r="D47" s="28" t="s">
        <v>2539</v>
      </c>
      <c r="E47" s="28" t="s">
        <v>1847</v>
      </c>
      <c r="F47" s="28" t="s">
        <v>1736</v>
      </c>
      <c r="G47" s="28"/>
      <c r="H47" s="28">
        <v>3</v>
      </c>
      <c r="I47" s="28" t="s">
        <v>2428</v>
      </c>
      <c r="J47" s="28" t="s">
        <v>2429</v>
      </c>
      <c r="K47" s="28" t="s">
        <v>99</v>
      </c>
      <c r="L47" s="28" t="s">
        <v>93</v>
      </c>
      <c r="M47" s="28" t="s">
        <v>95</v>
      </c>
      <c r="N47" s="28" t="s">
        <v>2583</v>
      </c>
      <c r="O47" s="28" t="s">
        <v>2529</v>
      </c>
      <c r="P47" s="28" t="s">
        <v>3042</v>
      </c>
      <c r="Q47" s="28"/>
      <c r="R47" s="28"/>
      <c r="S47" s="28" t="s">
        <v>98</v>
      </c>
      <c r="AH47" s="35"/>
    </row>
    <row r="48" spans="1:34" x14ac:dyDescent="0.2">
      <c r="A48" s="28"/>
      <c r="B48" s="28"/>
      <c r="C48" s="28"/>
      <c r="D48" s="28" t="s">
        <v>2539</v>
      </c>
      <c r="E48" s="28" t="s">
        <v>1941</v>
      </c>
      <c r="F48" s="28" t="s">
        <v>2328</v>
      </c>
      <c r="G48" s="28" t="s">
        <v>2329</v>
      </c>
      <c r="H48" s="28">
        <v>3</v>
      </c>
      <c r="I48" s="28" t="s">
        <v>2087</v>
      </c>
      <c r="J48" s="28" t="s">
        <v>2088</v>
      </c>
      <c r="K48" s="28" t="s">
        <v>99</v>
      </c>
      <c r="L48" s="28" t="s">
        <v>93</v>
      </c>
      <c r="M48" s="28" t="s">
        <v>95</v>
      </c>
      <c r="N48" s="28" t="s">
        <v>2584</v>
      </c>
      <c r="O48" s="28" t="s">
        <v>2529</v>
      </c>
      <c r="P48" s="28" t="s">
        <v>3043</v>
      </c>
      <c r="Q48" s="28"/>
      <c r="R48" s="28"/>
      <c r="S48" s="28" t="s">
        <v>98</v>
      </c>
      <c r="AH48" s="35"/>
    </row>
    <row r="49" spans="1:34" x14ac:dyDescent="0.2">
      <c r="A49" s="28"/>
      <c r="B49" s="28"/>
      <c r="C49" s="28"/>
      <c r="D49" s="28" t="s">
        <v>2539</v>
      </c>
      <c r="E49" s="28" t="s">
        <v>1069</v>
      </c>
      <c r="F49" s="28" t="s">
        <v>1066</v>
      </c>
      <c r="G49" s="28"/>
      <c r="H49" s="28" t="s">
        <v>96</v>
      </c>
      <c r="I49" s="28" t="s">
        <v>1067</v>
      </c>
      <c r="J49" s="28"/>
      <c r="K49" s="28" t="s">
        <v>99</v>
      </c>
      <c r="L49" s="28" t="s">
        <v>93</v>
      </c>
      <c r="M49" s="28" t="s">
        <v>95</v>
      </c>
      <c r="N49" s="28" t="s">
        <v>2585</v>
      </c>
      <c r="O49" s="28" t="s">
        <v>2529</v>
      </c>
      <c r="P49" s="28" t="s">
        <v>3044</v>
      </c>
      <c r="Q49" s="28"/>
      <c r="R49" s="28"/>
      <c r="S49" s="28" t="s">
        <v>98</v>
      </c>
      <c r="AH49" s="35"/>
    </row>
    <row r="50" spans="1:34" x14ac:dyDescent="0.2">
      <c r="A50" s="28"/>
      <c r="B50" s="28"/>
      <c r="C50" s="28"/>
      <c r="D50" s="28" t="s">
        <v>2539</v>
      </c>
      <c r="E50" s="28" t="s">
        <v>1537</v>
      </c>
      <c r="F50" s="28" t="s">
        <v>1535</v>
      </c>
      <c r="G50" s="28"/>
      <c r="H50" s="28" t="s">
        <v>96</v>
      </c>
      <c r="I50" s="28" t="s">
        <v>1536</v>
      </c>
      <c r="J50" s="28"/>
      <c r="K50" s="28" t="s">
        <v>99</v>
      </c>
      <c r="L50" s="28" t="s">
        <v>93</v>
      </c>
      <c r="M50" s="28" t="s">
        <v>95</v>
      </c>
      <c r="N50" s="28" t="s">
        <v>2586</v>
      </c>
      <c r="O50" s="28" t="s">
        <v>2529</v>
      </c>
      <c r="P50" s="28" t="s">
        <v>3045</v>
      </c>
      <c r="Q50" s="28" t="s">
        <v>3533</v>
      </c>
      <c r="R50" s="28"/>
      <c r="S50" s="28" t="s">
        <v>98</v>
      </c>
      <c r="AH50" s="35"/>
    </row>
    <row r="51" spans="1:34" x14ac:dyDescent="0.2">
      <c r="A51" s="28"/>
      <c r="B51" s="28"/>
      <c r="C51" s="28"/>
      <c r="D51" s="28" t="s">
        <v>2539</v>
      </c>
      <c r="E51" s="28" t="s">
        <v>1512</v>
      </c>
      <c r="F51" s="28" t="s">
        <v>1509</v>
      </c>
      <c r="G51" s="28"/>
      <c r="H51" s="28" t="s">
        <v>96</v>
      </c>
      <c r="I51" s="28" t="s">
        <v>1510</v>
      </c>
      <c r="J51" s="28"/>
      <c r="K51" s="28" t="s">
        <v>99</v>
      </c>
      <c r="L51" s="28" t="s">
        <v>93</v>
      </c>
      <c r="M51" s="28" t="s">
        <v>95</v>
      </c>
      <c r="N51" s="28" t="s">
        <v>2587</v>
      </c>
      <c r="O51" s="28" t="s">
        <v>2529</v>
      </c>
      <c r="P51" s="28" t="s">
        <v>3046</v>
      </c>
      <c r="Q51" s="28"/>
      <c r="R51" s="28"/>
      <c r="S51" s="28" t="s">
        <v>98</v>
      </c>
      <c r="AH51" s="35"/>
    </row>
    <row r="52" spans="1:34" x14ac:dyDescent="0.2">
      <c r="A52" s="28"/>
      <c r="B52" s="28"/>
      <c r="C52" s="28"/>
      <c r="D52" s="28" t="s">
        <v>2539</v>
      </c>
      <c r="E52" s="28" t="s">
        <v>117</v>
      </c>
      <c r="F52" s="28" t="s">
        <v>113</v>
      </c>
      <c r="G52" s="28"/>
      <c r="H52" s="28" t="s">
        <v>96</v>
      </c>
      <c r="I52" s="28" t="s">
        <v>114</v>
      </c>
      <c r="J52" s="28"/>
      <c r="K52" s="28" t="s">
        <v>115</v>
      </c>
      <c r="L52" s="28" t="s">
        <v>93</v>
      </c>
      <c r="M52" s="28" t="s">
        <v>95</v>
      </c>
      <c r="N52" s="28" t="s">
        <v>2588</v>
      </c>
      <c r="O52" s="28" t="s">
        <v>2529</v>
      </c>
      <c r="P52" s="28" t="s">
        <v>3047</v>
      </c>
      <c r="Q52" s="28"/>
      <c r="R52" s="28"/>
      <c r="S52" s="28" t="s">
        <v>98</v>
      </c>
      <c r="AH52" s="35"/>
    </row>
    <row r="53" spans="1:34" x14ac:dyDescent="0.2">
      <c r="A53" s="28"/>
      <c r="B53" s="28"/>
      <c r="C53" s="28"/>
      <c r="D53" s="28" t="s">
        <v>2539</v>
      </c>
      <c r="E53" s="28" t="s">
        <v>1332</v>
      </c>
      <c r="F53" s="28" t="s">
        <v>1328</v>
      </c>
      <c r="G53" s="28"/>
      <c r="H53" s="28" t="s">
        <v>96</v>
      </c>
      <c r="I53" s="28" t="s">
        <v>1329</v>
      </c>
      <c r="J53" s="28" t="s">
        <v>1330</v>
      </c>
      <c r="K53" s="28" t="s">
        <v>99</v>
      </c>
      <c r="L53" s="28" t="s">
        <v>93</v>
      </c>
      <c r="M53" s="28" t="s">
        <v>95</v>
      </c>
      <c r="N53" s="28" t="s">
        <v>2589</v>
      </c>
      <c r="O53" s="28" t="s">
        <v>2529</v>
      </c>
      <c r="P53" s="28" t="s">
        <v>3048</v>
      </c>
      <c r="Q53" s="28"/>
      <c r="R53" s="28"/>
      <c r="S53" s="28" t="s">
        <v>98</v>
      </c>
      <c r="AH53" s="35"/>
    </row>
    <row r="54" spans="1:34" x14ac:dyDescent="0.2">
      <c r="A54" s="28"/>
      <c r="B54" s="28"/>
      <c r="C54" s="28"/>
      <c r="D54" s="28" t="s">
        <v>2539</v>
      </c>
      <c r="E54" s="28" t="s">
        <v>1120</v>
      </c>
      <c r="F54" s="28" t="s">
        <v>1116</v>
      </c>
      <c r="G54" s="28"/>
      <c r="H54" s="28" t="s">
        <v>96</v>
      </c>
      <c r="I54" s="28" t="s">
        <v>1117</v>
      </c>
      <c r="J54" s="28" t="s">
        <v>1118</v>
      </c>
      <c r="K54" s="28" t="s">
        <v>115</v>
      </c>
      <c r="L54" s="28" t="s">
        <v>93</v>
      </c>
      <c r="M54" s="28" t="s">
        <v>95</v>
      </c>
      <c r="N54" s="28" t="s">
        <v>2590</v>
      </c>
      <c r="O54" s="28" t="s">
        <v>2529</v>
      </c>
      <c r="P54" s="28" t="s">
        <v>3049</v>
      </c>
      <c r="Q54" s="28"/>
      <c r="R54" s="28"/>
      <c r="S54" s="28" t="s">
        <v>98</v>
      </c>
      <c r="AH54" s="35"/>
    </row>
    <row r="55" spans="1:34" x14ac:dyDescent="0.2">
      <c r="A55" s="28"/>
      <c r="B55" s="28"/>
      <c r="C55" s="28"/>
      <c r="D55" s="28" t="s">
        <v>2539</v>
      </c>
      <c r="E55" s="28" t="s">
        <v>959</v>
      </c>
      <c r="F55" s="28" t="s">
        <v>956</v>
      </c>
      <c r="G55" s="28"/>
      <c r="H55" s="28" t="s">
        <v>231</v>
      </c>
      <c r="I55" s="28" t="s">
        <v>957</v>
      </c>
      <c r="J55" s="28"/>
      <c r="K55" s="28" t="s">
        <v>140</v>
      </c>
      <c r="L55" s="28" t="s">
        <v>93</v>
      </c>
      <c r="M55" s="28" t="s">
        <v>95</v>
      </c>
      <c r="N55" s="28" t="s">
        <v>2591</v>
      </c>
      <c r="O55" s="28" t="s">
        <v>2529</v>
      </c>
      <c r="P55" s="28" t="s">
        <v>3050</v>
      </c>
      <c r="Q55" s="28"/>
      <c r="R55" s="28"/>
      <c r="S55" s="28" t="s">
        <v>98</v>
      </c>
      <c r="AH55" s="35"/>
    </row>
    <row r="56" spans="1:34" x14ac:dyDescent="0.2">
      <c r="A56" s="60"/>
      <c r="B56" s="60"/>
      <c r="C56" s="60"/>
      <c r="D56" s="28" t="s">
        <v>2539</v>
      </c>
      <c r="E56" s="60" t="s">
        <v>259</v>
      </c>
      <c r="F56" s="28" t="s">
        <v>1225</v>
      </c>
      <c r="G56" s="28"/>
      <c r="H56" s="28" t="s">
        <v>258</v>
      </c>
      <c r="I56" s="28" t="s">
        <v>1226</v>
      </c>
      <c r="J56" s="28"/>
      <c r="K56" s="28" t="s">
        <v>99</v>
      </c>
      <c r="L56" s="28" t="s">
        <v>93</v>
      </c>
      <c r="M56" s="28" t="s">
        <v>95</v>
      </c>
      <c r="N56" s="28" t="s">
        <v>2592</v>
      </c>
      <c r="O56" s="28" t="s">
        <v>2529</v>
      </c>
      <c r="P56" s="28" t="s">
        <v>3051</v>
      </c>
      <c r="Q56" s="28"/>
      <c r="R56" s="28"/>
      <c r="S56" s="28" t="s">
        <v>98</v>
      </c>
      <c r="AH56" s="35"/>
    </row>
    <row r="57" spans="1:34" x14ac:dyDescent="0.2">
      <c r="A57" s="28"/>
      <c r="B57" s="28"/>
      <c r="C57" s="28"/>
      <c r="D57" s="28" t="s">
        <v>2539</v>
      </c>
      <c r="E57" s="28" t="s">
        <v>545</v>
      </c>
      <c r="F57" s="28" t="s">
        <v>542</v>
      </c>
      <c r="G57" s="28"/>
      <c r="H57" s="28" t="s">
        <v>96</v>
      </c>
      <c r="I57" s="28" t="s">
        <v>543</v>
      </c>
      <c r="J57" s="28"/>
      <c r="K57" s="28" t="s">
        <v>99</v>
      </c>
      <c r="L57" s="28" t="s">
        <v>93</v>
      </c>
      <c r="M57" s="28" t="s">
        <v>95</v>
      </c>
      <c r="N57" s="28" t="s">
        <v>2593</v>
      </c>
      <c r="O57" s="28" t="s">
        <v>2529</v>
      </c>
      <c r="P57" s="28" t="s">
        <v>3052</v>
      </c>
      <c r="Q57" s="28"/>
      <c r="R57" s="28"/>
      <c r="S57" s="28" t="s">
        <v>98</v>
      </c>
      <c r="AH57" s="35"/>
    </row>
    <row r="58" spans="1:34" x14ac:dyDescent="0.2">
      <c r="A58" s="28"/>
      <c r="B58" s="28"/>
      <c r="C58" s="28"/>
      <c r="D58" s="28" t="s">
        <v>2539</v>
      </c>
      <c r="E58" s="28" t="s">
        <v>259</v>
      </c>
      <c r="F58" s="28" t="s">
        <v>2388</v>
      </c>
      <c r="G58" s="28" t="s">
        <v>2389</v>
      </c>
      <c r="H58" s="28">
        <v>3</v>
      </c>
      <c r="I58" s="28" t="s">
        <v>2280</v>
      </c>
      <c r="J58" s="28" t="s">
        <v>1318</v>
      </c>
      <c r="K58" s="28" t="s">
        <v>99</v>
      </c>
      <c r="L58" s="28" t="s">
        <v>93</v>
      </c>
      <c r="M58" s="28" t="s">
        <v>95</v>
      </c>
      <c r="N58" s="28" t="s">
        <v>2594</v>
      </c>
      <c r="O58" s="28" t="s">
        <v>2529</v>
      </c>
      <c r="P58" s="28" t="s">
        <v>3053</v>
      </c>
      <c r="Q58" s="28"/>
      <c r="R58" s="28"/>
      <c r="S58" s="28" t="s">
        <v>98</v>
      </c>
      <c r="AH58" s="35"/>
    </row>
    <row r="59" spans="1:34" x14ac:dyDescent="0.2">
      <c r="A59" s="28"/>
      <c r="B59" s="28"/>
      <c r="C59" s="28"/>
      <c r="D59" s="28" t="s">
        <v>2539</v>
      </c>
      <c r="E59" s="28" t="s">
        <v>259</v>
      </c>
      <c r="F59" s="28" t="s">
        <v>2404</v>
      </c>
      <c r="G59" s="28" t="s">
        <v>2405</v>
      </c>
      <c r="H59" s="28">
        <v>3</v>
      </c>
      <c r="I59" s="28" t="s">
        <v>2295</v>
      </c>
      <c r="J59" s="28" t="s">
        <v>2296</v>
      </c>
      <c r="K59" s="28" t="s">
        <v>99</v>
      </c>
      <c r="L59" s="28" t="s">
        <v>93</v>
      </c>
      <c r="M59" s="28" t="s">
        <v>95</v>
      </c>
      <c r="N59" s="28" t="s">
        <v>2595</v>
      </c>
      <c r="O59" s="28" t="s">
        <v>2529</v>
      </c>
      <c r="P59" s="28" t="s">
        <v>3053</v>
      </c>
      <c r="Q59" s="28"/>
      <c r="R59" s="28"/>
      <c r="S59" s="28" t="s">
        <v>98</v>
      </c>
      <c r="AH59" s="35"/>
    </row>
    <row r="60" spans="1:34" x14ac:dyDescent="0.2">
      <c r="A60" s="28"/>
      <c r="B60" s="28"/>
      <c r="C60" s="28"/>
      <c r="D60" s="28" t="s">
        <v>2539</v>
      </c>
      <c r="E60" s="28" t="s">
        <v>259</v>
      </c>
      <c r="F60" s="28" t="s">
        <v>1778</v>
      </c>
      <c r="G60" s="28"/>
      <c r="H60" s="28">
        <v>3</v>
      </c>
      <c r="I60" s="28" t="s">
        <v>2028</v>
      </c>
      <c r="J60" s="28" t="s">
        <v>2029</v>
      </c>
      <c r="K60" s="28" t="s">
        <v>99</v>
      </c>
      <c r="L60" s="28" t="s">
        <v>93</v>
      </c>
      <c r="M60" s="28" t="s">
        <v>95</v>
      </c>
      <c r="N60" s="28" t="s">
        <v>2596</v>
      </c>
      <c r="O60" s="28" t="s">
        <v>2529</v>
      </c>
      <c r="P60" s="28" t="s">
        <v>3053</v>
      </c>
      <c r="Q60" s="28"/>
      <c r="R60" s="28"/>
      <c r="S60" s="28" t="s">
        <v>98</v>
      </c>
      <c r="AH60" s="35"/>
    </row>
    <row r="61" spans="1:34" x14ac:dyDescent="0.2">
      <c r="A61" s="28"/>
      <c r="B61" s="28"/>
      <c r="C61" s="28"/>
      <c r="D61" s="28" t="s">
        <v>2539</v>
      </c>
      <c r="E61" s="28" t="s">
        <v>259</v>
      </c>
      <c r="F61" s="28" t="s">
        <v>1274</v>
      </c>
      <c r="G61" s="28"/>
      <c r="H61" s="28" t="s">
        <v>96</v>
      </c>
      <c r="I61" s="28" t="s">
        <v>1275</v>
      </c>
      <c r="J61" s="28"/>
      <c r="K61" s="28" t="s">
        <v>99</v>
      </c>
      <c r="L61" s="28" t="s">
        <v>93</v>
      </c>
      <c r="M61" s="28" t="s">
        <v>95</v>
      </c>
      <c r="N61" s="28" t="s">
        <v>2597</v>
      </c>
      <c r="O61" s="28" t="s">
        <v>2529</v>
      </c>
      <c r="P61" s="28" t="s">
        <v>3053</v>
      </c>
      <c r="Q61" s="28"/>
      <c r="R61" s="28"/>
      <c r="S61" s="28" t="s">
        <v>98</v>
      </c>
      <c r="AH61" s="35"/>
    </row>
    <row r="62" spans="1:34" x14ac:dyDescent="0.2">
      <c r="A62" s="60"/>
      <c r="B62" s="60"/>
      <c r="C62" s="60"/>
      <c r="D62" s="28" t="s">
        <v>2539</v>
      </c>
      <c r="E62" s="60" t="s">
        <v>259</v>
      </c>
      <c r="F62" s="28" t="s">
        <v>1569</v>
      </c>
      <c r="G62" s="28"/>
      <c r="H62" s="28" t="s">
        <v>258</v>
      </c>
      <c r="I62" s="28" t="s">
        <v>1570</v>
      </c>
      <c r="J62" s="28"/>
      <c r="K62" s="28" t="s">
        <v>1571</v>
      </c>
      <c r="L62" s="28" t="s">
        <v>93</v>
      </c>
      <c r="M62" s="28" t="s">
        <v>95</v>
      </c>
      <c r="N62" s="28" t="s">
        <v>2598</v>
      </c>
      <c r="O62" s="28" t="s">
        <v>2529</v>
      </c>
      <c r="P62" s="28" t="s">
        <v>3053</v>
      </c>
      <c r="Q62" s="28"/>
      <c r="R62" s="28"/>
      <c r="S62" s="28" t="s">
        <v>98</v>
      </c>
      <c r="AH62" s="35"/>
    </row>
    <row r="63" spans="1:34" x14ac:dyDescent="0.2">
      <c r="A63" s="28"/>
      <c r="B63" s="28"/>
      <c r="C63" s="28"/>
      <c r="D63" s="28" t="s">
        <v>2539</v>
      </c>
      <c r="E63" s="28" t="s">
        <v>1961</v>
      </c>
      <c r="F63" s="28" t="s">
        <v>2324</v>
      </c>
      <c r="G63" s="28" t="s">
        <v>2325</v>
      </c>
      <c r="H63" s="28">
        <v>3</v>
      </c>
      <c r="I63" s="28" t="s">
        <v>2116</v>
      </c>
      <c r="J63" s="28"/>
      <c r="K63" s="28" t="s">
        <v>99</v>
      </c>
      <c r="L63" s="28" t="s">
        <v>93</v>
      </c>
      <c r="M63" s="28" t="s">
        <v>95</v>
      </c>
      <c r="N63" s="28" t="s">
        <v>2259</v>
      </c>
      <c r="O63" s="28" t="s">
        <v>2529</v>
      </c>
      <c r="P63" s="28" t="s">
        <v>3053</v>
      </c>
      <c r="Q63" s="28"/>
      <c r="R63" s="28"/>
      <c r="S63" s="28" t="s">
        <v>98</v>
      </c>
      <c r="AH63" s="35"/>
    </row>
    <row r="64" spans="1:34" x14ac:dyDescent="0.2">
      <c r="A64" s="28"/>
      <c r="B64" s="28"/>
      <c r="C64" s="28"/>
      <c r="D64" s="28" t="s">
        <v>2539</v>
      </c>
      <c r="E64" s="28" t="s">
        <v>1844</v>
      </c>
      <c r="F64" s="28" t="s">
        <v>2368</v>
      </c>
      <c r="G64" s="28" t="s">
        <v>2369</v>
      </c>
      <c r="H64" s="28">
        <v>3</v>
      </c>
      <c r="I64" s="28" t="s">
        <v>1970</v>
      </c>
      <c r="J64" s="28"/>
      <c r="K64" s="28" t="s">
        <v>99</v>
      </c>
      <c r="L64" s="28" t="s">
        <v>93</v>
      </c>
      <c r="M64" s="28" t="s">
        <v>95</v>
      </c>
      <c r="N64" s="28" t="s">
        <v>2599</v>
      </c>
      <c r="O64" s="28" t="s">
        <v>2529</v>
      </c>
      <c r="P64" s="28" t="s">
        <v>3053</v>
      </c>
      <c r="Q64" s="28"/>
      <c r="R64" s="28"/>
      <c r="S64" s="28" t="s">
        <v>98</v>
      </c>
      <c r="AH64" s="35"/>
    </row>
    <row r="65" spans="1:34" x14ac:dyDescent="0.2">
      <c r="A65" s="28"/>
      <c r="B65" s="28"/>
      <c r="C65" s="28"/>
      <c r="D65" s="28" t="s">
        <v>2539</v>
      </c>
      <c r="E65" s="28" t="s">
        <v>1885</v>
      </c>
      <c r="F65" s="28" t="s">
        <v>1765</v>
      </c>
      <c r="G65" s="28"/>
      <c r="H65" s="28">
        <v>3</v>
      </c>
      <c r="I65" s="28" t="s">
        <v>2015</v>
      </c>
      <c r="J65" s="28"/>
      <c r="K65" s="28" t="s">
        <v>99</v>
      </c>
      <c r="L65" s="28" t="s">
        <v>93</v>
      </c>
      <c r="M65" s="28" t="s">
        <v>95</v>
      </c>
      <c r="N65" s="28" t="s">
        <v>2600</v>
      </c>
      <c r="O65" s="28" t="s">
        <v>2529</v>
      </c>
      <c r="P65" s="28" t="s">
        <v>3054</v>
      </c>
      <c r="Q65" s="28"/>
      <c r="R65" s="28"/>
      <c r="S65" s="28" t="s">
        <v>98</v>
      </c>
      <c r="AH65" s="35"/>
    </row>
    <row r="66" spans="1:34" x14ac:dyDescent="0.2">
      <c r="A66" s="28"/>
      <c r="B66" s="28"/>
      <c r="C66" s="28"/>
      <c r="D66" s="28" t="s">
        <v>2539</v>
      </c>
      <c r="E66" s="28" t="s">
        <v>1320</v>
      </c>
      <c r="F66" s="28" t="s">
        <v>1316</v>
      </c>
      <c r="G66" s="28"/>
      <c r="H66" s="28" t="s">
        <v>96</v>
      </c>
      <c r="I66" s="28" t="s">
        <v>1317</v>
      </c>
      <c r="J66" s="28" t="s">
        <v>1318</v>
      </c>
      <c r="K66" s="28" t="s">
        <v>99</v>
      </c>
      <c r="L66" s="28" t="s">
        <v>93</v>
      </c>
      <c r="M66" s="28" t="s">
        <v>95</v>
      </c>
      <c r="N66" s="28" t="s">
        <v>2601</v>
      </c>
      <c r="O66" s="28" t="s">
        <v>2529</v>
      </c>
      <c r="P66" s="28" t="s">
        <v>3055</v>
      </c>
      <c r="Q66" s="28"/>
      <c r="R66" s="28"/>
      <c r="S66" s="28" t="s">
        <v>98</v>
      </c>
      <c r="AH66" s="35"/>
    </row>
    <row r="67" spans="1:34" x14ac:dyDescent="0.2">
      <c r="A67" s="28"/>
      <c r="B67" s="28"/>
      <c r="C67" s="28"/>
      <c r="D67" s="28" t="s">
        <v>2539</v>
      </c>
      <c r="E67" s="28" t="s">
        <v>259</v>
      </c>
      <c r="F67" s="28" t="s">
        <v>2394</v>
      </c>
      <c r="G67" s="28" t="s">
        <v>2395</v>
      </c>
      <c r="H67" s="28">
        <v>3</v>
      </c>
      <c r="I67" s="28" t="s">
        <v>2285</v>
      </c>
      <c r="J67" s="28" t="s">
        <v>2286</v>
      </c>
      <c r="K67" s="28" t="s">
        <v>99</v>
      </c>
      <c r="L67" s="28" t="s">
        <v>93</v>
      </c>
      <c r="M67" s="28" t="s">
        <v>95</v>
      </c>
      <c r="N67" s="28" t="s">
        <v>2602</v>
      </c>
      <c r="O67" s="28" t="s">
        <v>2529</v>
      </c>
      <c r="P67" s="28" t="s">
        <v>3056</v>
      </c>
      <c r="Q67" s="28"/>
      <c r="R67" s="28"/>
      <c r="S67" s="28" t="s">
        <v>98</v>
      </c>
      <c r="AH67" s="35"/>
    </row>
    <row r="68" spans="1:34" x14ac:dyDescent="0.2">
      <c r="A68" s="28"/>
      <c r="B68" s="28"/>
      <c r="C68" s="28"/>
      <c r="D68" s="28" t="s">
        <v>2539</v>
      </c>
      <c r="E68" s="28" t="s">
        <v>1935</v>
      </c>
      <c r="F68" s="28" t="s">
        <v>1817</v>
      </c>
      <c r="G68" s="28"/>
      <c r="H68" s="28">
        <v>3</v>
      </c>
      <c r="I68" s="28" t="s">
        <v>2426</v>
      </c>
      <c r="J68" s="28" t="s">
        <v>2427</v>
      </c>
      <c r="K68" s="28" t="s">
        <v>99</v>
      </c>
      <c r="L68" s="28" t="s">
        <v>93</v>
      </c>
      <c r="M68" s="28" t="s">
        <v>95</v>
      </c>
      <c r="N68" s="28" t="s">
        <v>2234</v>
      </c>
      <c r="O68" s="28" t="s">
        <v>2529</v>
      </c>
      <c r="P68" s="28" t="s">
        <v>3057</v>
      </c>
      <c r="Q68" s="28"/>
      <c r="R68" s="28"/>
      <c r="S68" s="28" t="s">
        <v>98</v>
      </c>
      <c r="AH68" s="35"/>
    </row>
    <row r="69" spans="1:34" x14ac:dyDescent="0.2">
      <c r="A69" s="28"/>
      <c r="B69" s="28"/>
      <c r="C69" s="28"/>
      <c r="D69" s="28" t="s">
        <v>2539</v>
      </c>
      <c r="E69" s="28" t="s">
        <v>1886</v>
      </c>
      <c r="F69" s="28" t="s">
        <v>1766</v>
      </c>
      <c r="G69" s="28"/>
      <c r="H69" s="28">
        <v>3</v>
      </c>
      <c r="I69" s="28" t="s">
        <v>2432</v>
      </c>
      <c r="J69" s="28" t="s">
        <v>2433</v>
      </c>
      <c r="K69" s="28" t="s">
        <v>2132</v>
      </c>
      <c r="L69" s="28" t="s">
        <v>121</v>
      </c>
      <c r="M69" s="28" t="s">
        <v>95</v>
      </c>
      <c r="N69" s="28" t="s">
        <v>2603</v>
      </c>
      <c r="O69" s="28" t="s">
        <v>2529</v>
      </c>
      <c r="P69" s="28" t="s">
        <v>3058</v>
      </c>
      <c r="Q69" s="28"/>
      <c r="R69" s="28"/>
      <c r="S69" s="28" t="s">
        <v>98</v>
      </c>
      <c r="AH69" s="35"/>
    </row>
    <row r="70" spans="1:34" x14ac:dyDescent="0.2">
      <c r="A70" s="28"/>
      <c r="B70" s="28"/>
      <c r="C70" s="28"/>
      <c r="D70" s="28" t="s">
        <v>2539</v>
      </c>
      <c r="E70" s="28" t="s">
        <v>1949</v>
      </c>
      <c r="F70" s="28" t="s">
        <v>1824</v>
      </c>
      <c r="G70" s="28"/>
      <c r="H70" s="28">
        <v>3</v>
      </c>
      <c r="I70" s="28" t="s">
        <v>2099</v>
      </c>
      <c r="J70" s="28"/>
      <c r="K70" s="28" t="s">
        <v>2132</v>
      </c>
      <c r="L70" s="28" t="s">
        <v>121</v>
      </c>
      <c r="M70" s="28" t="s">
        <v>95</v>
      </c>
      <c r="N70" s="28" t="s">
        <v>2604</v>
      </c>
      <c r="O70" s="28" t="s">
        <v>2529</v>
      </c>
      <c r="P70" s="28" t="s">
        <v>3059</v>
      </c>
      <c r="Q70" s="28"/>
      <c r="R70" s="28"/>
      <c r="S70" s="28" t="s">
        <v>98</v>
      </c>
      <c r="AH70" s="35"/>
    </row>
    <row r="71" spans="1:34" x14ac:dyDescent="0.2">
      <c r="A71" s="28"/>
      <c r="B71" s="28"/>
      <c r="C71" s="28"/>
      <c r="D71" s="28" t="s">
        <v>2539</v>
      </c>
      <c r="E71" s="28" t="s">
        <v>1916</v>
      </c>
      <c r="F71" s="28" t="s">
        <v>1798</v>
      </c>
      <c r="G71" s="28"/>
      <c r="H71" s="28">
        <v>3</v>
      </c>
      <c r="I71" s="28" t="s">
        <v>2422</v>
      </c>
      <c r="J71" s="28" t="s">
        <v>2421</v>
      </c>
      <c r="K71" s="28" t="s">
        <v>99</v>
      </c>
      <c r="L71" s="28" t="s">
        <v>93</v>
      </c>
      <c r="M71" s="28" t="s">
        <v>95</v>
      </c>
      <c r="N71" s="28" t="s">
        <v>2605</v>
      </c>
      <c r="O71" s="28" t="s">
        <v>2529</v>
      </c>
      <c r="P71" s="28" t="s">
        <v>3060</v>
      </c>
      <c r="Q71" s="28"/>
      <c r="R71" s="28"/>
      <c r="S71" s="28" t="s">
        <v>98</v>
      </c>
      <c r="AH71" s="35"/>
    </row>
    <row r="72" spans="1:34" x14ac:dyDescent="0.2">
      <c r="A72" s="28"/>
      <c r="B72" s="28"/>
      <c r="C72" s="28"/>
      <c r="D72" s="28" t="s">
        <v>2539</v>
      </c>
      <c r="E72" s="28" t="s">
        <v>565</v>
      </c>
      <c r="F72" s="28" t="s">
        <v>562</v>
      </c>
      <c r="G72" s="28"/>
      <c r="H72" s="28" t="s">
        <v>96</v>
      </c>
      <c r="I72" s="28" t="s">
        <v>563</v>
      </c>
      <c r="J72" s="28"/>
      <c r="K72" s="28" t="s">
        <v>99</v>
      </c>
      <c r="L72" s="28" t="s">
        <v>93</v>
      </c>
      <c r="M72" s="28" t="s">
        <v>95</v>
      </c>
      <c r="N72" s="28" t="s">
        <v>2606</v>
      </c>
      <c r="O72" s="28" t="s">
        <v>2529</v>
      </c>
      <c r="P72" s="28" t="s">
        <v>3061</v>
      </c>
      <c r="Q72" s="28"/>
      <c r="R72" s="28"/>
      <c r="S72" s="28" t="s">
        <v>98</v>
      </c>
      <c r="AH72" s="35"/>
    </row>
    <row r="73" spans="1:34" x14ac:dyDescent="0.2">
      <c r="A73" s="28"/>
      <c r="B73" s="28"/>
      <c r="C73" s="28"/>
      <c r="D73" s="28" t="s">
        <v>2539</v>
      </c>
      <c r="E73" s="28" t="s">
        <v>1954</v>
      </c>
      <c r="F73" s="28" t="s">
        <v>2335</v>
      </c>
      <c r="G73" s="28" t="s">
        <v>2336</v>
      </c>
      <c r="H73" s="28">
        <v>3</v>
      </c>
      <c r="I73" s="28" t="s">
        <v>2105</v>
      </c>
      <c r="J73" s="28" t="s">
        <v>2106</v>
      </c>
      <c r="K73" s="28" t="s">
        <v>2144</v>
      </c>
      <c r="L73" s="28" t="s">
        <v>93</v>
      </c>
      <c r="M73" s="28" t="s">
        <v>95</v>
      </c>
      <c r="N73" s="28" t="s">
        <v>2607</v>
      </c>
      <c r="O73" s="28" t="s">
        <v>2529</v>
      </c>
      <c r="P73" s="28" t="s">
        <v>3062</v>
      </c>
      <c r="Q73" s="28"/>
      <c r="R73" s="28"/>
      <c r="S73" s="28" t="s">
        <v>98</v>
      </c>
      <c r="AH73" s="35"/>
    </row>
    <row r="74" spans="1:34" x14ac:dyDescent="0.2">
      <c r="A74" s="28"/>
      <c r="B74" s="28"/>
      <c r="C74" s="28"/>
      <c r="D74" s="28" t="s">
        <v>2539</v>
      </c>
      <c r="E74" s="28" t="s">
        <v>259</v>
      </c>
      <c r="F74" s="28" t="s">
        <v>2396</v>
      </c>
      <c r="G74" s="28" t="s">
        <v>2397</v>
      </c>
      <c r="H74" s="28">
        <v>3</v>
      </c>
      <c r="I74" s="28" t="s">
        <v>2290</v>
      </c>
      <c r="J74" s="28"/>
      <c r="K74" s="28" t="s">
        <v>99</v>
      </c>
      <c r="L74" s="28" t="s">
        <v>93</v>
      </c>
      <c r="M74" s="28" t="s">
        <v>95</v>
      </c>
      <c r="N74" s="28" t="s">
        <v>2608</v>
      </c>
      <c r="O74" s="28" t="s">
        <v>2529</v>
      </c>
      <c r="P74" s="28" t="s">
        <v>3063</v>
      </c>
      <c r="Q74" s="28"/>
      <c r="R74" s="28"/>
      <c r="S74" s="28" t="s">
        <v>98</v>
      </c>
      <c r="AH74" s="35"/>
    </row>
    <row r="75" spans="1:34" x14ac:dyDescent="0.2">
      <c r="A75" s="28"/>
      <c r="B75" s="28"/>
      <c r="C75" s="28"/>
      <c r="D75" s="28" t="s">
        <v>2539</v>
      </c>
      <c r="E75" s="28" t="s">
        <v>1036</v>
      </c>
      <c r="F75" s="28" t="s">
        <v>1033</v>
      </c>
      <c r="G75" s="28"/>
      <c r="H75" s="28" t="s">
        <v>96</v>
      </c>
      <c r="I75" s="28" t="s">
        <v>1034</v>
      </c>
      <c r="J75" s="28"/>
      <c r="K75" s="28" t="s">
        <v>140</v>
      </c>
      <c r="L75" s="28" t="s">
        <v>93</v>
      </c>
      <c r="M75" s="28" t="s">
        <v>95</v>
      </c>
      <c r="N75" s="28" t="s">
        <v>2609</v>
      </c>
      <c r="O75" s="28" t="s">
        <v>2529</v>
      </c>
      <c r="P75" s="28" t="s">
        <v>3063</v>
      </c>
      <c r="Q75" s="28"/>
      <c r="R75" s="28"/>
      <c r="S75" s="28" t="s">
        <v>98</v>
      </c>
      <c r="AH75" s="35"/>
    </row>
    <row r="76" spans="1:34" x14ac:dyDescent="0.2">
      <c r="A76" s="28"/>
      <c r="B76" s="28"/>
      <c r="C76" s="28"/>
      <c r="D76" s="28" t="s">
        <v>2539</v>
      </c>
      <c r="E76" s="28" t="s">
        <v>1937</v>
      </c>
      <c r="F76" s="28" t="s">
        <v>1818</v>
      </c>
      <c r="G76" s="28"/>
      <c r="H76" s="28">
        <v>3</v>
      </c>
      <c r="I76" s="28" t="s">
        <v>2083</v>
      </c>
      <c r="J76" s="28"/>
      <c r="K76" s="28" t="s">
        <v>2142</v>
      </c>
      <c r="L76" s="28" t="s">
        <v>93</v>
      </c>
      <c r="M76" s="28" t="s">
        <v>95</v>
      </c>
      <c r="N76" s="28" t="s">
        <v>2610</v>
      </c>
      <c r="O76" s="28" t="s">
        <v>2529</v>
      </c>
      <c r="P76" s="28" t="s">
        <v>3063</v>
      </c>
      <c r="Q76" s="28"/>
      <c r="R76" s="28"/>
      <c r="S76" s="28" t="s">
        <v>98</v>
      </c>
      <c r="AH76" s="35"/>
    </row>
    <row r="77" spans="1:34" x14ac:dyDescent="0.2">
      <c r="A77" s="28"/>
      <c r="B77" s="28"/>
      <c r="C77" s="28"/>
      <c r="D77" s="28" t="s">
        <v>2539</v>
      </c>
      <c r="E77" s="28" t="s">
        <v>1918</v>
      </c>
      <c r="F77" s="28" t="s">
        <v>1799</v>
      </c>
      <c r="G77" s="28"/>
      <c r="H77" s="28">
        <v>1</v>
      </c>
      <c r="I77" s="28" t="s">
        <v>2059</v>
      </c>
      <c r="J77" s="28"/>
      <c r="K77" s="28" t="s">
        <v>2128</v>
      </c>
      <c r="L77" s="28" t="s">
        <v>93</v>
      </c>
      <c r="M77" s="28" t="s">
        <v>95</v>
      </c>
      <c r="N77" s="28" t="s">
        <v>2611</v>
      </c>
      <c r="O77" s="28" t="s">
        <v>2529</v>
      </c>
      <c r="P77" s="28" t="s">
        <v>3063</v>
      </c>
      <c r="Q77" s="28"/>
      <c r="R77" s="28"/>
      <c r="S77" s="28" t="s">
        <v>98</v>
      </c>
      <c r="AH77" s="35"/>
    </row>
    <row r="78" spans="1:34" x14ac:dyDescent="0.2">
      <c r="A78" s="28"/>
      <c r="B78" s="28"/>
      <c r="C78" s="28"/>
      <c r="D78" s="28" t="s">
        <v>2539</v>
      </c>
      <c r="E78" s="28" t="s">
        <v>1951</v>
      </c>
      <c r="F78" s="28" t="s">
        <v>1826</v>
      </c>
      <c r="G78" s="28"/>
      <c r="H78" s="28">
        <v>3</v>
      </c>
      <c r="I78" s="28" t="s">
        <v>2101</v>
      </c>
      <c r="J78" s="28"/>
      <c r="K78" s="28" t="s">
        <v>99</v>
      </c>
      <c r="L78" s="28" t="s">
        <v>93</v>
      </c>
      <c r="M78" s="28" t="s">
        <v>95</v>
      </c>
      <c r="N78" s="28" t="s">
        <v>2612</v>
      </c>
      <c r="O78" s="28" t="s">
        <v>2529</v>
      </c>
      <c r="P78" s="28" t="s">
        <v>3064</v>
      </c>
      <c r="Q78" s="28"/>
      <c r="R78" s="28"/>
      <c r="S78" s="28" t="s">
        <v>98</v>
      </c>
      <c r="AH78" s="35"/>
    </row>
    <row r="79" spans="1:34" x14ac:dyDescent="0.2">
      <c r="A79" s="28"/>
      <c r="B79" s="28"/>
      <c r="C79" s="28"/>
      <c r="D79" s="28" t="s">
        <v>2539</v>
      </c>
      <c r="E79" s="28" t="s">
        <v>1875</v>
      </c>
      <c r="F79" s="28" t="s">
        <v>1756</v>
      </c>
      <c r="G79" s="28"/>
      <c r="H79" s="28">
        <v>3</v>
      </c>
      <c r="I79" s="28" t="s">
        <v>2004</v>
      </c>
      <c r="J79" s="28" t="s">
        <v>2005</v>
      </c>
      <c r="K79" s="28" t="s">
        <v>99</v>
      </c>
      <c r="L79" s="28" t="s">
        <v>93</v>
      </c>
      <c r="M79" s="28" t="s">
        <v>95</v>
      </c>
      <c r="N79" s="28" t="s">
        <v>2613</v>
      </c>
      <c r="O79" s="28" t="s">
        <v>2529</v>
      </c>
      <c r="P79" s="28" t="s">
        <v>3065</v>
      </c>
      <c r="Q79" s="28" t="s">
        <v>3534</v>
      </c>
      <c r="R79" s="28"/>
      <c r="S79" s="28" t="s">
        <v>98</v>
      </c>
      <c r="AH79" s="35"/>
    </row>
    <row r="80" spans="1:34" x14ac:dyDescent="0.2">
      <c r="A80" s="28"/>
      <c r="B80" s="28"/>
      <c r="C80" s="28"/>
      <c r="D80" s="28" t="s">
        <v>2539</v>
      </c>
      <c r="E80" s="28" t="s">
        <v>1356</v>
      </c>
      <c r="F80" s="28" t="s">
        <v>1353</v>
      </c>
      <c r="G80" s="28"/>
      <c r="H80" s="28" t="s">
        <v>96</v>
      </c>
      <c r="I80" s="28" t="s">
        <v>1354</v>
      </c>
      <c r="J80" s="28"/>
      <c r="K80" s="28" t="s">
        <v>140</v>
      </c>
      <c r="L80" s="28" t="s">
        <v>93</v>
      </c>
      <c r="M80" s="28" t="s">
        <v>95</v>
      </c>
      <c r="N80" s="28" t="s">
        <v>2614</v>
      </c>
      <c r="O80" s="28" t="s">
        <v>2529</v>
      </c>
      <c r="P80" s="28" t="s">
        <v>3066</v>
      </c>
      <c r="Q80" s="28"/>
      <c r="R80" s="28"/>
      <c r="S80" s="28" t="s">
        <v>98</v>
      </c>
      <c r="AH80" s="35"/>
    </row>
    <row r="81" spans="1:34" x14ac:dyDescent="0.2">
      <c r="A81" s="28"/>
      <c r="B81" s="28"/>
      <c r="C81" s="28"/>
      <c r="D81" s="28" t="s">
        <v>2539</v>
      </c>
      <c r="E81" s="28" t="s">
        <v>748</v>
      </c>
      <c r="F81" s="28" t="s">
        <v>745</v>
      </c>
      <c r="G81" s="28"/>
      <c r="H81" s="28" t="s">
        <v>96</v>
      </c>
      <c r="I81" s="28" t="s">
        <v>746</v>
      </c>
      <c r="J81" s="28"/>
      <c r="K81" s="28" t="s">
        <v>181</v>
      </c>
      <c r="L81" s="28" t="s">
        <v>93</v>
      </c>
      <c r="M81" s="28" t="s">
        <v>95</v>
      </c>
      <c r="N81" s="28" t="s">
        <v>2615</v>
      </c>
      <c r="O81" s="28" t="s">
        <v>2529</v>
      </c>
      <c r="P81" s="28" t="s">
        <v>3067</v>
      </c>
      <c r="Q81" s="28"/>
      <c r="R81" s="28"/>
      <c r="S81" s="28" t="s">
        <v>98</v>
      </c>
      <c r="AH81" s="35"/>
    </row>
    <row r="82" spans="1:34" x14ac:dyDescent="0.2">
      <c r="A82" s="28"/>
      <c r="B82" s="28"/>
      <c r="C82" s="28"/>
      <c r="D82" s="28" t="s">
        <v>2539</v>
      </c>
      <c r="E82" s="28" t="s">
        <v>1848</v>
      </c>
      <c r="F82" s="28" t="s">
        <v>1737</v>
      </c>
      <c r="G82" s="28"/>
      <c r="H82" s="28">
        <v>3</v>
      </c>
      <c r="I82" s="28" t="s">
        <v>1973</v>
      </c>
      <c r="J82" s="28"/>
      <c r="K82" s="28" t="s">
        <v>2125</v>
      </c>
      <c r="L82" s="28" t="s">
        <v>93</v>
      </c>
      <c r="M82" s="28" t="s">
        <v>95</v>
      </c>
      <c r="N82" s="28" t="s">
        <v>2616</v>
      </c>
      <c r="O82" s="28" t="s">
        <v>2529</v>
      </c>
      <c r="P82" s="28" t="s">
        <v>3068</v>
      </c>
      <c r="Q82" s="28"/>
      <c r="R82" s="28"/>
      <c r="S82" s="28" t="s">
        <v>98</v>
      </c>
      <c r="AH82" s="35"/>
    </row>
    <row r="83" spans="1:34" x14ac:dyDescent="0.2">
      <c r="A83" s="28"/>
      <c r="B83" s="28"/>
      <c r="C83" s="28"/>
      <c r="D83" s="28" t="s">
        <v>2539</v>
      </c>
      <c r="E83" s="28" t="s">
        <v>1900</v>
      </c>
      <c r="F83" s="28" t="s">
        <v>1782</v>
      </c>
      <c r="G83" s="28"/>
      <c r="H83" s="28">
        <v>3</v>
      </c>
      <c r="I83" s="28" t="s">
        <v>2034</v>
      </c>
      <c r="J83" s="28" t="s">
        <v>2035</v>
      </c>
      <c r="K83" s="28" t="s">
        <v>99</v>
      </c>
      <c r="L83" s="28" t="s">
        <v>93</v>
      </c>
      <c r="M83" s="28" t="s">
        <v>95</v>
      </c>
      <c r="N83" s="28" t="s">
        <v>2617</v>
      </c>
      <c r="O83" s="28" t="s">
        <v>2529</v>
      </c>
      <c r="P83" s="28" t="s">
        <v>3069</v>
      </c>
      <c r="Q83" s="28"/>
      <c r="R83" s="28"/>
      <c r="S83" s="28" t="s">
        <v>98</v>
      </c>
      <c r="AH83" s="35"/>
    </row>
    <row r="84" spans="1:34" x14ac:dyDescent="0.2">
      <c r="A84" s="28"/>
      <c r="B84" s="28"/>
      <c r="C84" s="28"/>
      <c r="D84" s="28" t="s">
        <v>2539</v>
      </c>
      <c r="E84" s="28" t="s">
        <v>1946</v>
      </c>
      <c r="F84" s="28" t="s">
        <v>1823</v>
      </c>
      <c r="G84" s="28"/>
      <c r="H84" s="28">
        <v>3</v>
      </c>
      <c r="I84" s="28" t="s">
        <v>2094</v>
      </c>
      <c r="J84" s="28" t="s">
        <v>2095</v>
      </c>
      <c r="K84" s="28" t="s">
        <v>99</v>
      </c>
      <c r="L84" s="28" t="s">
        <v>93</v>
      </c>
      <c r="M84" s="28" t="s">
        <v>95</v>
      </c>
      <c r="N84" s="28" t="s">
        <v>2618</v>
      </c>
      <c r="O84" s="28" t="s">
        <v>2529</v>
      </c>
      <c r="P84" s="28" t="s">
        <v>3070</v>
      </c>
      <c r="Q84" s="28"/>
      <c r="R84" s="28"/>
      <c r="S84" s="28" t="s">
        <v>98</v>
      </c>
      <c r="AH84" s="35"/>
    </row>
    <row r="85" spans="1:34" x14ac:dyDescent="0.2">
      <c r="A85" s="28"/>
      <c r="B85" s="28"/>
      <c r="C85" s="28"/>
      <c r="D85" s="28" t="s">
        <v>2539</v>
      </c>
      <c r="E85" s="28" t="s">
        <v>1867</v>
      </c>
      <c r="F85" s="28" t="s">
        <v>2375</v>
      </c>
      <c r="G85" s="28" t="s">
        <v>2376</v>
      </c>
      <c r="H85" s="28">
        <v>3</v>
      </c>
      <c r="I85" s="28" t="s">
        <v>1994</v>
      </c>
      <c r="J85" s="28"/>
      <c r="K85" s="28" t="s">
        <v>2131</v>
      </c>
      <c r="L85" s="28" t="s">
        <v>93</v>
      </c>
      <c r="M85" s="28" t="s">
        <v>95</v>
      </c>
      <c r="N85" s="28" t="s">
        <v>2619</v>
      </c>
      <c r="O85" s="28" t="s">
        <v>2529</v>
      </c>
      <c r="P85" s="28" t="s">
        <v>3071</v>
      </c>
      <c r="Q85" s="28"/>
      <c r="R85" s="28"/>
      <c r="S85" s="28" t="s">
        <v>98</v>
      </c>
      <c r="AH85" s="35"/>
    </row>
    <row r="86" spans="1:34" x14ac:dyDescent="0.2">
      <c r="A86" s="28"/>
      <c r="B86" s="28"/>
      <c r="C86" s="28"/>
      <c r="D86" s="28" t="s">
        <v>2539</v>
      </c>
      <c r="E86" s="28" t="s">
        <v>301</v>
      </c>
      <c r="F86" s="28" t="s">
        <v>298</v>
      </c>
      <c r="G86" s="28"/>
      <c r="H86" s="28" t="s">
        <v>96</v>
      </c>
      <c r="I86" s="28" t="s">
        <v>299</v>
      </c>
      <c r="J86" s="28"/>
      <c r="K86" s="28" t="s">
        <v>120</v>
      </c>
      <c r="L86" s="28" t="s">
        <v>121</v>
      </c>
      <c r="M86" s="28" t="s">
        <v>95</v>
      </c>
      <c r="N86" s="28" t="s">
        <v>300</v>
      </c>
      <c r="O86" s="28" t="s">
        <v>2529</v>
      </c>
      <c r="P86" s="28" t="s">
        <v>3072</v>
      </c>
      <c r="Q86" s="28"/>
      <c r="R86" s="28"/>
      <c r="S86" s="28" t="s">
        <v>98</v>
      </c>
      <c r="AH86" s="35"/>
    </row>
    <row r="87" spans="1:34" x14ac:dyDescent="0.2">
      <c r="A87" s="28"/>
      <c r="B87" s="28"/>
      <c r="C87" s="28"/>
      <c r="D87" s="28" t="s">
        <v>2539</v>
      </c>
      <c r="E87" s="28" t="s">
        <v>1842</v>
      </c>
      <c r="F87" s="28" t="s">
        <v>1732</v>
      </c>
      <c r="G87" s="28"/>
      <c r="H87" s="28">
        <v>3</v>
      </c>
      <c r="I87" s="28" t="s">
        <v>1968</v>
      </c>
      <c r="J87" s="28"/>
      <c r="K87" s="28" t="s">
        <v>99</v>
      </c>
      <c r="L87" s="28" t="s">
        <v>93</v>
      </c>
      <c r="M87" s="28" t="s">
        <v>95</v>
      </c>
      <c r="N87" s="28" t="s">
        <v>2620</v>
      </c>
      <c r="O87" s="28" t="s">
        <v>2529</v>
      </c>
      <c r="P87" s="28" t="s">
        <v>3073</v>
      </c>
      <c r="Q87" s="28"/>
      <c r="R87" s="28"/>
      <c r="S87" s="28" t="s">
        <v>98</v>
      </c>
      <c r="AH87" s="35"/>
    </row>
    <row r="88" spans="1:34" x14ac:dyDescent="0.2">
      <c r="A88" s="28"/>
      <c r="B88" s="28"/>
      <c r="C88" s="28"/>
      <c r="D88" s="28" t="s">
        <v>2539</v>
      </c>
      <c r="E88" s="28" t="s">
        <v>315</v>
      </c>
      <c r="F88" s="28" t="s">
        <v>311</v>
      </c>
      <c r="G88" s="28"/>
      <c r="H88" s="28" t="s">
        <v>96</v>
      </c>
      <c r="I88" s="28" t="s">
        <v>312</v>
      </c>
      <c r="J88" s="28" t="s">
        <v>313</v>
      </c>
      <c r="K88" s="28" t="s">
        <v>99</v>
      </c>
      <c r="L88" s="28" t="s">
        <v>93</v>
      </c>
      <c r="M88" s="28" t="s">
        <v>95</v>
      </c>
      <c r="N88" s="28" t="s">
        <v>2621</v>
      </c>
      <c r="O88" s="28" t="s">
        <v>2529</v>
      </c>
      <c r="P88" s="28" t="s">
        <v>3074</v>
      </c>
      <c r="Q88" s="28"/>
      <c r="R88" s="28"/>
      <c r="S88" s="28" t="s">
        <v>98</v>
      </c>
      <c r="AH88" s="35"/>
    </row>
    <row r="89" spans="1:34" x14ac:dyDescent="0.2">
      <c r="A89" s="28"/>
      <c r="B89" s="28"/>
      <c r="C89" s="28"/>
      <c r="D89" s="28" t="s">
        <v>2539</v>
      </c>
      <c r="E89" s="28" t="s">
        <v>1520</v>
      </c>
      <c r="F89" s="28" t="s">
        <v>1517</v>
      </c>
      <c r="G89" s="28"/>
      <c r="H89" s="28" t="s">
        <v>96</v>
      </c>
      <c r="I89" s="28" t="s">
        <v>1518</v>
      </c>
      <c r="J89" s="28"/>
      <c r="K89" s="28" t="s">
        <v>126</v>
      </c>
      <c r="L89" s="28" t="s">
        <v>93</v>
      </c>
      <c r="M89" s="28" t="s">
        <v>95</v>
      </c>
      <c r="N89" s="28" t="s">
        <v>2622</v>
      </c>
      <c r="O89" s="28" t="s">
        <v>2529</v>
      </c>
      <c r="P89" s="28" t="s">
        <v>3075</v>
      </c>
      <c r="Q89" s="28" t="s">
        <v>3535</v>
      </c>
      <c r="R89" s="28"/>
      <c r="S89" s="28" t="s">
        <v>98</v>
      </c>
      <c r="AH89" s="35"/>
    </row>
    <row r="90" spans="1:34" x14ac:dyDescent="0.2">
      <c r="A90" s="28"/>
      <c r="B90" s="28"/>
      <c r="C90" s="28"/>
      <c r="D90" s="28" t="s">
        <v>2539</v>
      </c>
      <c r="E90" s="28" t="s">
        <v>259</v>
      </c>
      <c r="F90" s="28" t="s">
        <v>2277</v>
      </c>
      <c r="G90" s="28"/>
      <c r="H90" s="28">
        <v>3</v>
      </c>
      <c r="I90" s="28" t="s">
        <v>2288</v>
      </c>
      <c r="J90" s="28" t="s">
        <v>2289</v>
      </c>
      <c r="K90" s="28" t="s">
        <v>2299</v>
      </c>
      <c r="L90" s="28" t="s">
        <v>93</v>
      </c>
      <c r="M90" s="28" t="s">
        <v>95</v>
      </c>
      <c r="N90" s="28" t="s">
        <v>2623</v>
      </c>
      <c r="O90" s="28" t="s">
        <v>2529</v>
      </c>
      <c r="P90" s="28" t="s">
        <v>3076</v>
      </c>
      <c r="Q90" s="28"/>
      <c r="R90" s="28"/>
      <c r="S90" s="28" t="s">
        <v>98</v>
      </c>
      <c r="AH90" s="35"/>
    </row>
    <row r="91" spans="1:34" x14ac:dyDescent="0.2">
      <c r="A91" s="28"/>
      <c r="B91" s="28"/>
      <c r="C91" s="28"/>
      <c r="D91" s="28" t="s">
        <v>2539</v>
      </c>
      <c r="E91" s="28" t="s">
        <v>1857</v>
      </c>
      <c r="F91" s="28" t="s">
        <v>1746</v>
      </c>
      <c r="G91" s="28"/>
      <c r="H91" s="28">
        <v>3</v>
      </c>
      <c r="I91" s="28" t="s">
        <v>1985</v>
      </c>
      <c r="J91" s="28"/>
      <c r="K91" s="28" t="s">
        <v>99</v>
      </c>
      <c r="L91" s="28" t="s">
        <v>93</v>
      </c>
      <c r="M91" s="28" t="s">
        <v>95</v>
      </c>
      <c r="N91" s="28" t="s">
        <v>2624</v>
      </c>
      <c r="O91" s="28" t="s">
        <v>2529</v>
      </c>
      <c r="P91" s="28" t="s">
        <v>3076</v>
      </c>
      <c r="Q91" s="28"/>
      <c r="R91" s="28"/>
      <c r="S91" s="28" t="s">
        <v>98</v>
      </c>
      <c r="AH91" s="35"/>
    </row>
    <row r="92" spans="1:34" x14ac:dyDescent="0.2">
      <c r="A92" s="28"/>
      <c r="B92" s="28"/>
      <c r="C92" s="28"/>
      <c r="D92" s="28" t="s">
        <v>2539</v>
      </c>
      <c r="E92" s="28" t="s">
        <v>1191</v>
      </c>
      <c r="F92" s="28" t="s">
        <v>1187</v>
      </c>
      <c r="G92" s="28"/>
      <c r="H92" s="28" t="s">
        <v>96</v>
      </c>
      <c r="I92" s="28" t="s">
        <v>1188</v>
      </c>
      <c r="J92" s="28" t="s">
        <v>1189</v>
      </c>
      <c r="K92" s="28" t="s">
        <v>115</v>
      </c>
      <c r="L92" s="28" t="s">
        <v>93</v>
      </c>
      <c r="M92" s="28" t="s">
        <v>95</v>
      </c>
      <c r="N92" s="28" t="s">
        <v>2625</v>
      </c>
      <c r="O92" s="28" t="s">
        <v>2529</v>
      </c>
      <c r="P92" s="28" t="s">
        <v>3077</v>
      </c>
      <c r="Q92" s="28"/>
      <c r="R92" s="28"/>
      <c r="S92" s="28" t="s">
        <v>98</v>
      </c>
      <c r="AH92" s="35"/>
    </row>
    <row r="93" spans="1:34" x14ac:dyDescent="0.2">
      <c r="A93" s="28"/>
      <c r="B93" s="28"/>
      <c r="C93" s="28"/>
      <c r="D93" s="28" t="s">
        <v>2539</v>
      </c>
      <c r="E93" s="28" t="s">
        <v>1845</v>
      </c>
      <c r="F93" s="28" t="s">
        <v>1734</v>
      </c>
      <c r="G93" s="28"/>
      <c r="H93" s="28">
        <v>3</v>
      </c>
      <c r="I93" s="28" t="s">
        <v>1971</v>
      </c>
      <c r="J93" s="28"/>
      <c r="K93" s="28" t="s">
        <v>99</v>
      </c>
      <c r="L93" s="28" t="s">
        <v>93</v>
      </c>
      <c r="M93" s="28" t="s">
        <v>95</v>
      </c>
      <c r="N93" s="28" t="s">
        <v>2546</v>
      </c>
      <c r="O93" s="28" t="s">
        <v>2529</v>
      </c>
      <c r="P93" s="28" t="s">
        <v>3078</v>
      </c>
      <c r="Q93" s="28"/>
      <c r="R93" s="28"/>
      <c r="S93" s="28" t="s">
        <v>98</v>
      </c>
      <c r="AH93" s="35"/>
    </row>
    <row r="94" spans="1:34" x14ac:dyDescent="0.2">
      <c r="A94" s="28"/>
      <c r="B94" s="28"/>
      <c r="C94" s="28"/>
      <c r="D94" s="28" t="s">
        <v>2539</v>
      </c>
      <c r="E94" s="28" t="s">
        <v>2272</v>
      </c>
      <c r="F94" s="28" t="s">
        <v>1064</v>
      </c>
      <c r="G94" s="28"/>
      <c r="H94" s="28" t="s">
        <v>96</v>
      </c>
      <c r="I94" s="28" t="s">
        <v>1065</v>
      </c>
      <c r="J94" s="28"/>
      <c r="K94" s="28" t="s">
        <v>870</v>
      </c>
      <c r="L94" s="28" t="s">
        <v>93</v>
      </c>
      <c r="M94" s="28" t="s">
        <v>95</v>
      </c>
      <c r="N94" s="28" t="s">
        <v>2626</v>
      </c>
      <c r="O94" s="28" t="s">
        <v>2529</v>
      </c>
      <c r="P94" s="28" t="s">
        <v>3079</v>
      </c>
      <c r="Q94" s="28"/>
      <c r="R94" s="28"/>
      <c r="S94" s="28" t="s">
        <v>98</v>
      </c>
      <c r="AH94" s="35"/>
    </row>
    <row r="95" spans="1:34" x14ac:dyDescent="0.2">
      <c r="A95" s="28"/>
      <c r="B95" s="28"/>
      <c r="C95" s="28"/>
      <c r="D95" s="28" t="s">
        <v>2539</v>
      </c>
      <c r="E95" s="28" t="s">
        <v>1966</v>
      </c>
      <c r="F95" s="28" t="s">
        <v>1840</v>
      </c>
      <c r="G95" s="28"/>
      <c r="H95" s="28">
        <v>3</v>
      </c>
      <c r="I95" s="28" t="s">
        <v>2409</v>
      </c>
      <c r="J95" s="28" t="s">
        <v>2121</v>
      </c>
      <c r="K95" s="28" t="s">
        <v>135</v>
      </c>
      <c r="L95" s="28" t="s">
        <v>93</v>
      </c>
      <c r="M95" s="28" t="s">
        <v>95</v>
      </c>
      <c r="N95" s="28" t="s">
        <v>2627</v>
      </c>
      <c r="O95" s="28" t="s">
        <v>2529</v>
      </c>
      <c r="P95" s="28" t="s">
        <v>3080</v>
      </c>
      <c r="Q95" s="28"/>
      <c r="R95" s="28"/>
      <c r="S95" s="28" t="s">
        <v>98</v>
      </c>
      <c r="AH95" s="35"/>
    </row>
    <row r="96" spans="1:34" x14ac:dyDescent="0.2">
      <c r="A96" s="28"/>
      <c r="B96" s="28"/>
      <c r="C96" s="28"/>
      <c r="D96" s="28" t="s">
        <v>2539</v>
      </c>
      <c r="E96" s="28" t="s">
        <v>1059</v>
      </c>
      <c r="F96" s="28" t="s">
        <v>1056</v>
      </c>
      <c r="G96" s="28"/>
      <c r="H96" s="28" t="s">
        <v>96</v>
      </c>
      <c r="I96" s="28" t="s">
        <v>1057</v>
      </c>
      <c r="J96" s="28"/>
      <c r="K96" s="28" t="s">
        <v>99</v>
      </c>
      <c r="L96" s="28" t="s">
        <v>93</v>
      </c>
      <c r="M96" s="28" t="s">
        <v>95</v>
      </c>
      <c r="N96" s="28" t="s">
        <v>2628</v>
      </c>
      <c r="O96" s="28" t="s">
        <v>2529</v>
      </c>
      <c r="P96" s="28" t="s">
        <v>3081</v>
      </c>
      <c r="Q96" s="28" t="s">
        <v>3536</v>
      </c>
      <c r="R96" s="28"/>
      <c r="S96" s="28" t="s">
        <v>98</v>
      </c>
      <c r="AH96" s="35"/>
    </row>
    <row r="97" spans="1:34" x14ac:dyDescent="0.2">
      <c r="A97" s="28"/>
      <c r="B97" s="28"/>
      <c r="C97" s="28"/>
      <c r="D97" s="28" t="s">
        <v>2539</v>
      </c>
      <c r="E97" s="28" t="s">
        <v>1883</v>
      </c>
      <c r="F97" s="28" t="s">
        <v>1763</v>
      </c>
      <c r="G97" s="28"/>
      <c r="H97" s="28">
        <v>3</v>
      </c>
      <c r="I97" s="28" t="s">
        <v>2012</v>
      </c>
      <c r="J97" s="28"/>
      <c r="K97" s="28" t="s">
        <v>99</v>
      </c>
      <c r="L97" s="28" t="s">
        <v>93</v>
      </c>
      <c r="M97" s="28" t="s">
        <v>95</v>
      </c>
      <c r="N97" s="28" t="s">
        <v>2629</v>
      </c>
      <c r="O97" s="28" t="s">
        <v>2529</v>
      </c>
      <c r="P97" s="28" t="s">
        <v>3082</v>
      </c>
      <c r="Q97" s="28"/>
      <c r="R97" s="28"/>
      <c r="S97" s="28" t="s">
        <v>98</v>
      </c>
      <c r="AH97" s="35"/>
    </row>
    <row r="98" spans="1:34" x14ac:dyDescent="0.2">
      <c r="A98" s="28"/>
      <c r="B98" s="28"/>
      <c r="C98" s="28"/>
      <c r="D98" s="28" t="s">
        <v>2539</v>
      </c>
      <c r="E98" s="28" t="s">
        <v>259</v>
      </c>
      <c r="F98" s="28" t="s">
        <v>2392</v>
      </c>
      <c r="G98" s="28" t="s">
        <v>2393</v>
      </c>
      <c r="H98" s="28">
        <v>3</v>
      </c>
      <c r="I98" s="28" t="s">
        <v>2417</v>
      </c>
      <c r="J98" s="28" t="s">
        <v>2284</v>
      </c>
      <c r="K98" s="28" t="s">
        <v>135</v>
      </c>
      <c r="L98" s="28" t="s">
        <v>93</v>
      </c>
      <c r="M98" s="28" t="s">
        <v>95</v>
      </c>
      <c r="N98" s="28" t="s">
        <v>2630</v>
      </c>
      <c r="O98" s="28" t="s">
        <v>2529</v>
      </c>
      <c r="P98" s="28" t="s">
        <v>3083</v>
      </c>
      <c r="Q98" s="28"/>
      <c r="R98" s="28"/>
      <c r="S98" s="28" t="s">
        <v>98</v>
      </c>
      <c r="AH98" s="35"/>
    </row>
    <row r="99" spans="1:34" x14ac:dyDescent="0.2">
      <c r="A99" s="28"/>
      <c r="B99" s="28"/>
      <c r="C99" s="28"/>
      <c r="D99" s="28" t="s">
        <v>2539</v>
      </c>
      <c r="E99" s="28" t="s">
        <v>259</v>
      </c>
      <c r="F99" s="28" t="s">
        <v>2400</v>
      </c>
      <c r="G99" s="28" t="s">
        <v>2401</v>
      </c>
      <c r="H99" s="28">
        <v>3</v>
      </c>
      <c r="I99" s="28" t="s">
        <v>2292</v>
      </c>
      <c r="J99" s="28"/>
      <c r="K99" s="28" t="s">
        <v>99</v>
      </c>
      <c r="L99" s="28" t="s">
        <v>93</v>
      </c>
      <c r="M99" s="28" t="s">
        <v>95</v>
      </c>
      <c r="N99" s="28" t="s">
        <v>2631</v>
      </c>
      <c r="O99" s="28" t="s">
        <v>2529</v>
      </c>
      <c r="P99" s="28" t="s">
        <v>3084</v>
      </c>
      <c r="Q99" s="28"/>
      <c r="R99" s="28"/>
      <c r="S99" s="28" t="s">
        <v>98</v>
      </c>
      <c r="AH99" s="35"/>
    </row>
    <row r="100" spans="1:34" x14ac:dyDescent="0.2">
      <c r="A100" s="28"/>
      <c r="B100" s="28"/>
      <c r="C100" s="28"/>
      <c r="D100" s="28" t="s">
        <v>2539</v>
      </c>
      <c r="E100" s="28" t="s">
        <v>1945</v>
      </c>
      <c r="F100" s="28" t="s">
        <v>1822</v>
      </c>
      <c r="G100" s="28"/>
      <c r="H100" s="28">
        <v>3</v>
      </c>
      <c r="I100" s="28" t="s">
        <v>2093</v>
      </c>
      <c r="J100" s="28"/>
      <c r="K100" s="28" t="s">
        <v>99</v>
      </c>
      <c r="L100" s="28" t="s">
        <v>93</v>
      </c>
      <c r="M100" s="28" t="s">
        <v>95</v>
      </c>
      <c r="N100" s="28" t="s">
        <v>2632</v>
      </c>
      <c r="O100" s="28" t="s">
        <v>2529</v>
      </c>
      <c r="P100" s="28" t="s">
        <v>3085</v>
      </c>
      <c r="Q100" s="28"/>
      <c r="R100" s="28"/>
      <c r="S100" s="28" t="s">
        <v>98</v>
      </c>
      <c r="AH100" s="35"/>
    </row>
    <row r="101" spans="1:34" x14ac:dyDescent="0.2">
      <c r="A101" s="28"/>
      <c r="B101" s="28"/>
      <c r="C101" s="28"/>
      <c r="D101" s="28" t="s">
        <v>2539</v>
      </c>
      <c r="E101" s="28" t="s">
        <v>1957</v>
      </c>
      <c r="F101" s="28" t="s">
        <v>1832</v>
      </c>
      <c r="G101" s="28"/>
      <c r="H101" s="28">
        <v>3</v>
      </c>
      <c r="I101" s="28" t="s">
        <v>2109</v>
      </c>
      <c r="J101" s="28"/>
      <c r="K101" s="28" t="s">
        <v>2146</v>
      </c>
      <c r="L101" s="28" t="s">
        <v>93</v>
      </c>
      <c r="M101" s="28" t="s">
        <v>95</v>
      </c>
      <c r="N101" s="28" t="s">
        <v>2633</v>
      </c>
      <c r="O101" s="28" t="s">
        <v>2529</v>
      </c>
      <c r="P101" s="28" t="s">
        <v>3086</v>
      </c>
      <c r="Q101" s="28"/>
      <c r="R101" s="28"/>
      <c r="S101" s="28" t="s">
        <v>98</v>
      </c>
      <c r="AH101" s="35"/>
    </row>
    <row r="102" spans="1:34" x14ac:dyDescent="0.2">
      <c r="A102" s="28"/>
      <c r="B102" s="28"/>
      <c r="C102" s="28"/>
      <c r="D102" s="28" t="s">
        <v>2539</v>
      </c>
      <c r="E102" s="28" t="s">
        <v>259</v>
      </c>
      <c r="F102" s="28" t="s">
        <v>2386</v>
      </c>
      <c r="G102" s="28" t="s">
        <v>2387</v>
      </c>
      <c r="H102" s="28">
        <v>3</v>
      </c>
      <c r="I102" s="28" t="s">
        <v>2279</v>
      </c>
      <c r="J102" s="28"/>
      <c r="K102" s="28" t="s">
        <v>140</v>
      </c>
      <c r="L102" s="28" t="s">
        <v>93</v>
      </c>
      <c r="M102" s="28" t="s">
        <v>95</v>
      </c>
      <c r="N102" s="28" t="s">
        <v>2634</v>
      </c>
      <c r="O102" s="28" t="s">
        <v>2529</v>
      </c>
      <c r="P102" s="28" t="s">
        <v>3087</v>
      </c>
      <c r="Q102" s="28"/>
      <c r="R102" s="28"/>
      <c r="S102" s="28" t="s">
        <v>98</v>
      </c>
      <c r="AH102" s="35"/>
    </row>
    <row r="103" spans="1:34" x14ac:dyDescent="0.2">
      <c r="A103" s="28"/>
      <c r="B103" s="28"/>
      <c r="C103" s="28"/>
      <c r="D103" s="28" t="s">
        <v>2539</v>
      </c>
      <c r="E103" s="28" t="s">
        <v>648</v>
      </c>
      <c r="F103" s="28" t="s">
        <v>2271</v>
      </c>
      <c r="G103" s="28"/>
      <c r="H103" s="28" t="s">
        <v>96</v>
      </c>
      <c r="I103" s="28" t="s">
        <v>646</v>
      </c>
      <c r="J103" s="28"/>
      <c r="K103" s="28" t="s">
        <v>99</v>
      </c>
      <c r="L103" s="28" t="s">
        <v>93</v>
      </c>
      <c r="M103" s="28" t="s">
        <v>95</v>
      </c>
      <c r="N103" s="28" t="s">
        <v>2635</v>
      </c>
      <c r="O103" s="28" t="s">
        <v>2529</v>
      </c>
      <c r="P103" s="28" t="s">
        <v>3088</v>
      </c>
      <c r="Q103" s="28" t="s">
        <v>3537</v>
      </c>
      <c r="R103" s="28"/>
      <c r="S103" s="28" t="s">
        <v>98</v>
      </c>
      <c r="AH103" s="35"/>
    </row>
    <row r="104" spans="1:34" x14ac:dyDescent="0.2">
      <c r="A104" s="28"/>
      <c r="B104" s="28"/>
      <c r="C104" s="28"/>
      <c r="D104" s="28" t="s">
        <v>2539</v>
      </c>
      <c r="E104" s="28" t="s">
        <v>400</v>
      </c>
      <c r="F104" s="28" t="s">
        <v>397</v>
      </c>
      <c r="G104" s="28"/>
      <c r="H104" s="28" t="s">
        <v>96</v>
      </c>
      <c r="I104" s="28" t="s">
        <v>398</v>
      </c>
      <c r="J104" s="28"/>
      <c r="K104" s="28" t="s">
        <v>140</v>
      </c>
      <c r="L104" s="28" t="s">
        <v>93</v>
      </c>
      <c r="M104" s="28" t="s">
        <v>95</v>
      </c>
      <c r="N104" s="28" t="s">
        <v>2636</v>
      </c>
      <c r="O104" s="28" t="s">
        <v>2529</v>
      </c>
      <c r="P104" s="28" t="s">
        <v>3089</v>
      </c>
      <c r="Q104" s="28"/>
      <c r="R104" s="28"/>
      <c r="S104" s="28" t="s">
        <v>98</v>
      </c>
      <c r="AH104" s="35"/>
    </row>
    <row r="105" spans="1:34" x14ac:dyDescent="0.2">
      <c r="A105" s="28"/>
      <c r="B105" s="28"/>
      <c r="C105" s="28"/>
      <c r="D105" s="28" t="s">
        <v>2539</v>
      </c>
      <c r="E105" s="28" t="s">
        <v>909</v>
      </c>
      <c r="F105" s="28" t="s">
        <v>906</v>
      </c>
      <c r="G105" s="28"/>
      <c r="H105" s="28" t="s">
        <v>96</v>
      </c>
      <c r="I105" s="28" t="s">
        <v>907</v>
      </c>
      <c r="J105" s="28"/>
      <c r="K105" s="28" t="s">
        <v>99</v>
      </c>
      <c r="L105" s="28" t="s">
        <v>93</v>
      </c>
      <c r="M105" s="28" t="s">
        <v>95</v>
      </c>
      <c r="N105" s="28" t="s">
        <v>2637</v>
      </c>
      <c r="O105" s="28" t="s">
        <v>2529</v>
      </c>
      <c r="P105" s="28" t="s">
        <v>3090</v>
      </c>
      <c r="Q105" s="28"/>
      <c r="R105" s="28"/>
      <c r="S105" s="28" t="s">
        <v>98</v>
      </c>
      <c r="AH105" s="35"/>
    </row>
    <row r="106" spans="1:34" x14ac:dyDescent="0.2">
      <c r="A106" s="28"/>
      <c r="B106" s="28"/>
      <c r="C106" s="28"/>
      <c r="D106" s="28" t="s">
        <v>2539</v>
      </c>
      <c r="E106" s="28" t="s">
        <v>259</v>
      </c>
      <c r="F106" s="28" t="s">
        <v>1783</v>
      </c>
      <c r="G106" s="28"/>
      <c r="H106" s="28">
        <v>3</v>
      </c>
      <c r="I106" s="28" t="s">
        <v>2036</v>
      </c>
      <c r="J106" s="28"/>
      <c r="K106" s="28" t="s">
        <v>99</v>
      </c>
      <c r="L106" s="28" t="s">
        <v>93</v>
      </c>
      <c r="M106" s="28" t="s">
        <v>95</v>
      </c>
      <c r="N106" s="28" t="s">
        <v>2638</v>
      </c>
      <c r="O106" s="28" t="s">
        <v>2529</v>
      </c>
      <c r="P106" s="28" t="s">
        <v>3091</v>
      </c>
      <c r="Q106" s="28"/>
      <c r="R106" s="28"/>
      <c r="S106" s="28" t="s">
        <v>98</v>
      </c>
      <c r="AH106" s="35"/>
    </row>
    <row r="107" spans="1:34" x14ac:dyDescent="0.2">
      <c r="A107" s="28"/>
      <c r="B107" s="28"/>
      <c r="C107" s="28"/>
      <c r="D107" s="28" t="s">
        <v>2539</v>
      </c>
      <c r="E107" s="28" t="s">
        <v>538</v>
      </c>
      <c r="F107" s="28" t="s">
        <v>534</v>
      </c>
      <c r="G107" s="28"/>
      <c r="H107" s="28" t="s">
        <v>96</v>
      </c>
      <c r="I107" s="28" t="s">
        <v>535</v>
      </c>
      <c r="J107" s="28"/>
      <c r="K107" s="28" t="s">
        <v>536</v>
      </c>
      <c r="L107" s="28" t="s">
        <v>93</v>
      </c>
      <c r="M107" s="28" t="s">
        <v>95</v>
      </c>
      <c r="N107" s="28" t="s">
        <v>2639</v>
      </c>
      <c r="O107" s="28" t="s">
        <v>2529</v>
      </c>
      <c r="P107" s="28" t="s">
        <v>3092</v>
      </c>
      <c r="Q107" s="28" t="s">
        <v>3538</v>
      </c>
      <c r="R107" s="28"/>
      <c r="S107" s="28" t="s">
        <v>98</v>
      </c>
      <c r="AH107" s="35"/>
    </row>
    <row r="108" spans="1:34" x14ac:dyDescent="0.2">
      <c r="A108" s="28"/>
      <c r="B108" s="28"/>
      <c r="C108" s="28"/>
      <c r="D108" s="28" t="s">
        <v>2539</v>
      </c>
      <c r="E108" s="28" t="s">
        <v>1640</v>
      </c>
      <c r="F108" s="28" t="s">
        <v>1637</v>
      </c>
      <c r="G108" s="28"/>
      <c r="H108" s="28" t="s">
        <v>96</v>
      </c>
      <c r="I108" s="28" t="s">
        <v>1638</v>
      </c>
      <c r="J108" s="28"/>
      <c r="K108" s="28" t="s">
        <v>99</v>
      </c>
      <c r="L108" s="28" t="s">
        <v>93</v>
      </c>
      <c r="M108" s="28" t="s">
        <v>95</v>
      </c>
      <c r="N108" s="28" t="s">
        <v>2640</v>
      </c>
      <c r="O108" s="28" t="s">
        <v>2529</v>
      </c>
      <c r="P108" s="28" t="s">
        <v>3093</v>
      </c>
      <c r="Q108" s="28"/>
      <c r="R108" s="28"/>
      <c r="S108" s="28" t="s">
        <v>98</v>
      </c>
      <c r="AH108" s="35"/>
    </row>
    <row r="109" spans="1:34" x14ac:dyDescent="0.2">
      <c r="A109" s="60"/>
      <c r="B109" s="60"/>
      <c r="C109" s="60"/>
      <c r="D109" s="60" t="s">
        <v>2539</v>
      </c>
      <c r="E109" s="28" t="s">
        <v>1245</v>
      </c>
      <c r="F109" s="28" t="s">
        <v>1242</v>
      </c>
      <c r="G109" s="28"/>
      <c r="H109" s="28" t="s">
        <v>258</v>
      </c>
      <c r="I109" s="28" t="s">
        <v>1243</v>
      </c>
      <c r="J109" s="28"/>
      <c r="K109" s="28" t="s">
        <v>99</v>
      </c>
      <c r="L109" s="28" t="s">
        <v>93</v>
      </c>
      <c r="M109" s="28" t="s">
        <v>95</v>
      </c>
      <c r="N109" s="28" t="s">
        <v>2641</v>
      </c>
      <c r="O109" s="28" t="s">
        <v>2529</v>
      </c>
      <c r="P109" s="28" t="s">
        <v>3094</v>
      </c>
      <c r="Q109" s="28"/>
      <c r="R109" s="28"/>
      <c r="S109" s="28" t="s">
        <v>98</v>
      </c>
      <c r="AH109" s="35"/>
    </row>
    <row r="110" spans="1:34" x14ac:dyDescent="0.2">
      <c r="A110" s="28"/>
      <c r="B110" s="28"/>
      <c r="C110" s="28"/>
      <c r="D110" s="28" t="s">
        <v>2539</v>
      </c>
      <c r="E110" s="28" t="s">
        <v>834</v>
      </c>
      <c r="F110" s="28" t="s">
        <v>831</v>
      </c>
      <c r="G110" s="28"/>
      <c r="H110" s="28" t="s">
        <v>96</v>
      </c>
      <c r="I110" s="28" t="s">
        <v>832</v>
      </c>
      <c r="J110" s="28" t="s">
        <v>2447</v>
      </c>
      <c r="K110" s="28" t="s">
        <v>99</v>
      </c>
      <c r="L110" s="28" t="s">
        <v>93</v>
      </c>
      <c r="M110" s="28" t="s">
        <v>95</v>
      </c>
      <c r="N110" s="28" t="s">
        <v>2642</v>
      </c>
      <c r="O110" s="28" t="s">
        <v>2529</v>
      </c>
      <c r="P110" s="28" t="s">
        <v>3095</v>
      </c>
      <c r="Q110" s="28"/>
      <c r="R110" s="28"/>
      <c r="S110" s="28" t="s">
        <v>98</v>
      </c>
      <c r="AH110" s="35"/>
    </row>
    <row r="111" spans="1:34" x14ac:dyDescent="0.2">
      <c r="A111" s="28"/>
      <c r="B111" s="28"/>
      <c r="C111" s="28"/>
      <c r="D111" s="28" t="s">
        <v>2539</v>
      </c>
      <c r="E111" s="28" t="s">
        <v>259</v>
      </c>
      <c r="F111" s="28" t="s">
        <v>2275</v>
      </c>
      <c r="G111" s="28"/>
      <c r="H111" s="28">
        <v>3</v>
      </c>
      <c r="I111" s="28" t="s">
        <v>2282</v>
      </c>
      <c r="J111" s="28" t="s">
        <v>2283</v>
      </c>
      <c r="K111" s="28" t="s">
        <v>933</v>
      </c>
      <c r="L111" s="28" t="s">
        <v>93</v>
      </c>
      <c r="M111" s="28" t="s">
        <v>95</v>
      </c>
      <c r="N111" s="28" t="s">
        <v>2643</v>
      </c>
      <c r="O111" s="28" t="s">
        <v>2529</v>
      </c>
      <c r="P111" s="28" t="s">
        <v>3096</v>
      </c>
      <c r="Q111" s="28"/>
      <c r="R111" s="28"/>
      <c r="S111" s="28" t="s">
        <v>98</v>
      </c>
      <c r="AH111" s="35"/>
    </row>
    <row r="112" spans="1:34" x14ac:dyDescent="0.2">
      <c r="A112" s="28"/>
      <c r="B112" s="28"/>
      <c r="C112" s="28"/>
      <c r="D112" s="28" t="s">
        <v>2539</v>
      </c>
      <c r="E112" s="28" t="s">
        <v>929</v>
      </c>
      <c r="F112" s="28" t="s">
        <v>926</v>
      </c>
      <c r="G112" s="28"/>
      <c r="H112" s="28" t="s">
        <v>96</v>
      </c>
      <c r="I112" s="28" t="s">
        <v>927</v>
      </c>
      <c r="J112" s="28"/>
      <c r="K112" s="28" t="s">
        <v>572</v>
      </c>
      <c r="L112" s="28" t="s">
        <v>573</v>
      </c>
      <c r="M112" s="28" t="s">
        <v>95</v>
      </c>
      <c r="N112" s="28" t="s">
        <v>2644</v>
      </c>
      <c r="O112" s="28" t="s">
        <v>2529</v>
      </c>
      <c r="P112" s="28" t="s">
        <v>3096</v>
      </c>
      <c r="Q112" s="28"/>
      <c r="R112" s="28"/>
      <c r="S112" s="28" t="s">
        <v>98</v>
      </c>
      <c r="AH112" s="35"/>
    </row>
    <row r="113" spans="1:34" x14ac:dyDescent="0.2">
      <c r="A113" s="28"/>
      <c r="B113" s="28"/>
      <c r="C113" s="28"/>
      <c r="D113" s="28" t="s">
        <v>2539</v>
      </c>
      <c r="E113" s="28" t="s">
        <v>1224</v>
      </c>
      <c r="F113" s="28" t="s">
        <v>1221</v>
      </c>
      <c r="G113" s="28"/>
      <c r="H113" s="28" t="s">
        <v>96</v>
      </c>
      <c r="I113" s="28" t="s">
        <v>1222</v>
      </c>
      <c r="J113" s="28"/>
      <c r="K113" s="28" t="s">
        <v>99</v>
      </c>
      <c r="L113" s="28" t="s">
        <v>93</v>
      </c>
      <c r="M113" s="28" t="s">
        <v>95</v>
      </c>
      <c r="N113" s="28" t="s">
        <v>2645</v>
      </c>
      <c r="O113" s="28" t="s">
        <v>2529</v>
      </c>
      <c r="P113" s="28" t="s">
        <v>3096</v>
      </c>
      <c r="Q113" s="28"/>
      <c r="R113" s="28"/>
      <c r="S113" s="28" t="s">
        <v>98</v>
      </c>
      <c r="AH113" s="35"/>
    </row>
    <row r="114" spans="1:34" x14ac:dyDescent="0.2">
      <c r="A114" s="28"/>
      <c r="B114" s="28"/>
      <c r="C114" s="28"/>
      <c r="D114" s="28" t="s">
        <v>2539</v>
      </c>
      <c r="E114" s="28" t="s">
        <v>996</v>
      </c>
      <c r="F114" s="28" t="s">
        <v>993</v>
      </c>
      <c r="G114" s="28"/>
      <c r="H114" s="28" t="s">
        <v>96</v>
      </c>
      <c r="I114" s="28" t="s">
        <v>994</v>
      </c>
      <c r="J114" s="28"/>
      <c r="K114" s="28" t="s">
        <v>99</v>
      </c>
      <c r="L114" s="28" t="s">
        <v>93</v>
      </c>
      <c r="M114" s="28" t="s">
        <v>95</v>
      </c>
      <c r="N114" s="28" t="s">
        <v>2646</v>
      </c>
      <c r="O114" s="28" t="s">
        <v>2529</v>
      </c>
      <c r="P114" s="28" t="s">
        <v>3097</v>
      </c>
      <c r="Q114" s="28"/>
      <c r="R114" s="28"/>
      <c r="S114" s="28" t="s">
        <v>98</v>
      </c>
      <c r="AH114" s="35"/>
    </row>
    <row r="115" spans="1:34" x14ac:dyDescent="0.2">
      <c r="A115" s="28"/>
      <c r="B115" s="28"/>
      <c r="C115" s="28"/>
      <c r="D115" s="28" t="s">
        <v>2539</v>
      </c>
      <c r="E115" s="28" t="s">
        <v>259</v>
      </c>
      <c r="F115" s="28" t="s">
        <v>432</v>
      </c>
      <c r="G115" s="28"/>
      <c r="H115" s="28" t="s">
        <v>96</v>
      </c>
      <c r="I115" s="28" t="s">
        <v>433</v>
      </c>
      <c r="J115" s="28" t="s">
        <v>434</v>
      </c>
      <c r="K115" s="28" t="s">
        <v>435</v>
      </c>
      <c r="L115" s="28" t="s">
        <v>436</v>
      </c>
      <c r="M115" s="28" t="s">
        <v>95</v>
      </c>
      <c r="N115" s="28" t="s">
        <v>2647</v>
      </c>
      <c r="O115" s="28" t="s">
        <v>2529</v>
      </c>
      <c r="P115" s="28" t="s">
        <v>3098</v>
      </c>
      <c r="Q115" s="28"/>
      <c r="R115" s="28"/>
      <c r="S115" s="28" t="s">
        <v>98</v>
      </c>
      <c r="AH115" s="35"/>
    </row>
    <row r="116" spans="1:34" x14ac:dyDescent="0.2">
      <c r="A116" s="28"/>
      <c r="B116" s="28"/>
      <c r="C116" s="28"/>
      <c r="D116" s="28" t="s">
        <v>2539</v>
      </c>
      <c r="E116" s="28" t="s">
        <v>788</v>
      </c>
      <c r="F116" s="28" t="s">
        <v>785</v>
      </c>
      <c r="G116" s="28"/>
      <c r="H116" s="28" t="s">
        <v>96</v>
      </c>
      <c r="I116" s="28" t="s">
        <v>786</v>
      </c>
      <c r="J116" s="28"/>
      <c r="K116" s="28" t="s">
        <v>99</v>
      </c>
      <c r="L116" s="28" t="s">
        <v>93</v>
      </c>
      <c r="M116" s="28" t="s">
        <v>95</v>
      </c>
      <c r="N116" s="28" t="s">
        <v>2648</v>
      </c>
      <c r="O116" s="28" t="s">
        <v>2529</v>
      </c>
      <c r="P116" s="28" t="s">
        <v>3099</v>
      </c>
      <c r="Q116" s="28"/>
      <c r="R116" s="28"/>
      <c r="S116" s="28" t="s">
        <v>98</v>
      </c>
      <c r="AH116" s="35"/>
    </row>
    <row r="117" spans="1:34" x14ac:dyDescent="0.2">
      <c r="A117" s="28"/>
      <c r="B117" s="28"/>
      <c r="C117" s="28"/>
      <c r="D117" s="28" t="s">
        <v>2539</v>
      </c>
      <c r="E117" s="28" t="s">
        <v>1301</v>
      </c>
      <c r="F117" s="28" t="s">
        <v>1298</v>
      </c>
      <c r="G117" s="28"/>
      <c r="H117" s="28" t="s">
        <v>96</v>
      </c>
      <c r="I117" s="28" t="s">
        <v>1299</v>
      </c>
      <c r="J117" s="28"/>
      <c r="K117" s="28" t="s">
        <v>130</v>
      </c>
      <c r="L117" s="28" t="s">
        <v>93</v>
      </c>
      <c r="M117" s="28" t="s">
        <v>95</v>
      </c>
      <c r="N117" s="28" t="s">
        <v>2649</v>
      </c>
      <c r="O117" s="28" t="s">
        <v>2529</v>
      </c>
      <c r="P117" s="28" t="s">
        <v>3100</v>
      </c>
      <c r="Q117" s="28"/>
      <c r="R117" s="28"/>
      <c r="S117" s="28" t="s">
        <v>98</v>
      </c>
      <c r="AH117" s="35"/>
    </row>
    <row r="118" spans="1:34" x14ac:dyDescent="0.2">
      <c r="A118" s="28"/>
      <c r="B118" s="28"/>
      <c r="C118" s="28"/>
      <c r="D118" s="28" t="s">
        <v>2539</v>
      </c>
      <c r="E118" s="28" t="s">
        <v>1085</v>
      </c>
      <c r="F118" s="28" t="s">
        <v>1082</v>
      </c>
      <c r="G118" s="28"/>
      <c r="H118" s="28" t="s">
        <v>231</v>
      </c>
      <c r="I118" s="28" t="s">
        <v>1083</v>
      </c>
      <c r="J118" s="28"/>
      <c r="K118" s="28" t="s">
        <v>149</v>
      </c>
      <c r="L118" s="28" t="s">
        <v>150</v>
      </c>
      <c r="M118" s="28" t="s">
        <v>95</v>
      </c>
      <c r="N118" s="28" t="s">
        <v>2650</v>
      </c>
      <c r="O118" s="28" t="s">
        <v>2529</v>
      </c>
      <c r="P118" s="28" t="s">
        <v>3101</v>
      </c>
      <c r="Q118" s="28"/>
      <c r="R118" s="28"/>
      <c r="S118" s="28" t="s">
        <v>98</v>
      </c>
      <c r="AH118" s="35"/>
    </row>
    <row r="119" spans="1:34" x14ac:dyDescent="0.2">
      <c r="A119" s="28"/>
      <c r="B119" s="28"/>
      <c r="C119" s="28"/>
      <c r="D119" s="28" t="s">
        <v>2539</v>
      </c>
      <c r="E119" s="28" t="s">
        <v>1259</v>
      </c>
      <c r="F119" s="28" t="s">
        <v>1256</v>
      </c>
      <c r="G119" s="28"/>
      <c r="H119" s="28" t="s">
        <v>96</v>
      </c>
      <c r="I119" s="28" t="s">
        <v>1257</v>
      </c>
      <c r="J119" s="28"/>
      <c r="K119" s="28" t="s">
        <v>99</v>
      </c>
      <c r="L119" s="28" t="s">
        <v>93</v>
      </c>
      <c r="M119" s="28" t="s">
        <v>95</v>
      </c>
      <c r="N119" s="28" t="s">
        <v>2651</v>
      </c>
      <c r="O119" s="28" t="s">
        <v>2529</v>
      </c>
      <c r="P119" s="28" t="s">
        <v>3102</v>
      </c>
      <c r="Q119" s="28"/>
      <c r="R119" s="28"/>
      <c r="S119" s="28" t="s">
        <v>98</v>
      </c>
      <c r="AH119" s="35"/>
    </row>
    <row r="120" spans="1:34" x14ac:dyDescent="0.2">
      <c r="A120" s="28"/>
      <c r="B120" s="28"/>
      <c r="C120" s="28"/>
      <c r="D120" s="28" t="s">
        <v>2539</v>
      </c>
      <c r="E120" s="28" t="s">
        <v>1963</v>
      </c>
      <c r="F120" s="28" t="s">
        <v>2326</v>
      </c>
      <c r="G120" s="28" t="s">
        <v>2327</v>
      </c>
      <c r="H120" s="28">
        <v>3</v>
      </c>
      <c r="I120" s="28" t="s">
        <v>2118</v>
      </c>
      <c r="J120" s="28"/>
      <c r="K120" s="28" t="s">
        <v>99</v>
      </c>
      <c r="L120" s="28" t="s">
        <v>93</v>
      </c>
      <c r="M120" s="28" t="s">
        <v>95</v>
      </c>
      <c r="N120" s="28" t="s">
        <v>2652</v>
      </c>
      <c r="O120" s="28" t="s">
        <v>2529</v>
      </c>
      <c r="P120" s="28" t="s">
        <v>3103</v>
      </c>
      <c r="Q120" s="28"/>
      <c r="R120" s="28"/>
      <c r="S120" s="28" t="s">
        <v>98</v>
      </c>
      <c r="AH120" s="35"/>
    </row>
    <row r="121" spans="1:34" x14ac:dyDescent="0.2">
      <c r="A121" s="28"/>
      <c r="B121" s="28"/>
      <c r="C121" s="28"/>
      <c r="D121" s="28" t="s">
        <v>2539</v>
      </c>
      <c r="E121" s="28" t="s">
        <v>830</v>
      </c>
      <c r="F121" s="28" t="s">
        <v>826</v>
      </c>
      <c r="G121" s="28"/>
      <c r="H121" s="28" t="s">
        <v>96</v>
      </c>
      <c r="I121" s="28" t="s">
        <v>827</v>
      </c>
      <c r="J121" s="28" t="s">
        <v>828</v>
      </c>
      <c r="K121" s="28" t="s">
        <v>99</v>
      </c>
      <c r="L121" s="28" t="s">
        <v>93</v>
      </c>
      <c r="M121" s="28" t="s">
        <v>95</v>
      </c>
      <c r="N121" s="28" t="s">
        <v>2653</v>
      </c>
      <c r="O121" s="28" t="s">
        <v>2529</v>
      </c>
      <c r="P121" s="28" t="s">
        <v>3104</v>
      </c>
      <c r="Q121" s="28"/>
      <c r="R121" s="28"/>
      <c r="S121" s="28" t="s">
        <v>98</v>
      </c>
      <c r="AH121" s="35"/>
    </row>
    <row r="122" spans="1:34" x14ac:dyDescent="0.2">
      <c r="A122" s="28"/>
      <c r="B122" s="28"/>
      <c r="C122" s="28"/>
      <c r="D122" s="28" t="s">
        <v>2539</v>
      </c>
      <c r="E122" s="28" t="s">
        <v>174</v>
      </c>
      <c r="F122" s="28" t="s">
        <v>171</v>
      </c>
      <c r="G122" s="28"/>
      <c r="H122" s="28" t="s">
        <v>96</v>
      </c>
      <c r="I122" s="28" t="s">
        <v>172</v>
      </c>
      <c r="J122" s="28"/>
      <c r="K122" s="28" t="s">
        <v>99</v>
      </c>
      <c r="L122" s="28" t="s">
        <v>93</v>
      </c>
      <c r="M122" s="28" t="s">
        <v>95</v>
      </c>
      <c r="N122" s="28" t="s">
        <v>2654</v>
      </c>
      <c r="O122" s="28" t="s">
        <v>2529</v>
      </c>
      <c r="P122" s="28" t="s">
        <v>3105</v>
      </c>
      <c r="Q122" s="28"/>
      <c r="R122" s="28"/>
      <c r="S122" s="28" t="s">
        <v>98</v>
      </c>
      <c r="AH122" s="35"/>
    </row>
    <row r="123" spans="1:34" x14ac:dyDescent="0.2">
      <c r="A123" s="28"/>
      <c r="B123" s="28"/>
      <c r="C123" s="28"/>
      <c r="D123" s="28" t="s">
        <v>2539</v>
      </c>
      <c r="E123" s="28" t="s">
        <v>1921</v>
      </c>
      <c r="F123" s="28" t="s">
        <v>1802</v>
      </c>
      <c r="G123" s="28"/>
      <c r="H123" s="28">
        <v>3</v>
      </c>
      <c r="I123" s="28" t="s">
        <v>2063</v>
      </c>
      <c r="J123" s="28" t="s">
        <v>2064</v>
      </c>
      <c r="K123" s="28" t="s">
        <v>2140</v>
      </c>
      <c r="L123" s="28" t="s">
        <v>93</v>
      </c>
      <c r="M123" s="28" t="s">
        <v>95</v>
      </c>
      <c r="N123" s="28" t="s">
        <v>2623</v>
      </c>
      <c r="O123" s="28" t="s">
        <v>2529</v>
      </c>
      <c r="P123" s="28" t="s">
        <v>3106</v>
      </c>
      <c r="Q123" s="28"/>
      <c r="R123" s="28"/>
      <c r="S123" s="28" t="s">
        <v>98</v>
      </c>
      <c r="AH123" s="35"/>
    </row>
    <row r="124" spans="1:34" x14ac:dyDescent="0.2">
      <c r="A124" s="28"/>
      <c r="B124" s="28"/>
      <c r="C124" s="28"/>
      <c r="D124" s="28" t="s">
        <v>2539</v>
      </c>
      <c r="E124" s="28" t="s">
        <v>1873</v>
      </c>
      <c r="F124" s="28" t="s">
        <v>1754</v>
      </c>
      <c r="G124" s="28"/>
      <c r="H124" s="28">
        <v>3</v>
      </c>
      <c r="I124" s="28" t="s">
        <v>2001</v>
      </c>
      <c r="J124" s="28" t="s">
        <v>2002</v>
      </c>
      <c r="K124" s="28" t="s">
        <v>99</v>
      </c>
      <c r="L124" s="28" t="s">
        <v>93</v>
      </c>
      <c r="M124" s="28" t="s">
        <v>95</v>
      </c>
      <c r="N124" s="28" t="s">
        <v>2175</v>
      </c>
      <c r="O124" s="28" t="s">
        <v>2529</v>
      </c>
      <c r="P124" s="28" t="s">
        <v>3107</v>
      </c>
      <c r="Q124" s="28"/>
      <c r="R124" s="28"/>
      <c r="S124" s="28" t="s">
        <v>98</v>
      </c>
      <c r="AH124" s="35"/>
    </row>
    <row r="125" spans="1:34" x14ac:dyDescent="0.2">
      <c r="A125" s="28"/>
      <c r="B125" s="28"/>
      <c r="C125" s="28"/>
      <c r="D125" s="28" t="s">
        <v>2539</v>
      </c>
      <c r="E125" s="28" t="s">
        <v>259</v>
      </c>
      <c r="F125" s="28" t="s">
        <v>1834</v>
      </c>
      <c r="G125" s="28"/>
      <c r="H125" s="28">
        <v>3</v>
      </c>
      <c r="I125" s="28" t="s">
        <v>2112</v>
      </c>
      <c r="J125" s="28"/>
      <c r="K125" s="28" t="s">
        <v>99</v>
      </c>
      <c r="L125" s="28" t="s">
        <v>93</v>
      </c>
      <c r="M125" s="28" t="s">
        <v>95</v>
      </c>
      <c r="N125" s="28" t="s">
        <v>2655</v>
      </c>
      <c r="O125" s="28" t="s">
        <v>2529</v>
      </c>
      <c r="P125" s="28" t="s">
        <v>3108</v>
      </c>
      <c r="Q125" s="28"/>
      <c r="R125" s="28"/>
      <c r="S125" s="28" t="s">
        <v>98</v>
      </c>
      <c r="AH125" s="35"/>
    </row>
    <row r="126" spans="1:34" x14ac:dyDescent="0.2">
      <c r="A126" s="28"/>
      <c r="B126" s="28"/>
      <c r="C126" s="28"/>
      <c r="D126" s="28" t="s">
        <v>2539</v>
      </c>
      <c r="E126" s="28" t="s">
        <v>691</v>
      </c>
      <c r="F126" s="28" t="s">
        <v>688</v>
      </c>
      <c r="G126" s="28"/>
      <c r="H126" s="28" t="s">
        <v>96</v>
      </c>
      <c r="I126" s="28" t="s">
        <v>689</v>
      </c>
      <c r="J126" s="28"/>
      <c r="K126" s="28" t="s">
        <v>99</v>
      </c>
      <c r="L126" s="28" t="s">
        <v>93</v>
      </c>
      <c r="M126" s="28" t="s">
        <v>95</v>
      </c>
      <c r="N126" s="28" t="s">
        <v>2656</v>
      </c>
      <c r="O126" s="28" t="s">
        <v>2529</v>
      </c>
      <c r="P126" s="28" t="s">
        <v>3109</v>
      </c>
      <c r="Q126" s="28"/>
      <c r="R126" s="28"/>
      <c r="S126" s="28" t="s">
        <v>98</v>
      </c>
      <c r="AH126" s="35"/>
    </row>
    <row r="127" spans="1:34" x14ac:dyDescent="0.2">
      <c r="A127" s="28"/>
      <c r="B127" s="28"/>
      <c r="C127" s="28"/>
      <c r="D127" s="28" t="s">
        <v>2539</v>
      </c>
      <c r="E127" s="28" t="s">
        <v>1863</v>
      </c>
      <c r="F127" s="28" t="s">
        <v>1750</v>
      </c>
      <c r="G127" s="28"/>
      <c r="H127" s="28">
        <v>3</v>
      </c>
      <c r="I127" s="28" t="s">
        <v>2423</v>
      </c>
      <c r="J127" s="28" t="s">
        <v>2420</v>
      </c>
      <c r="K127" s="28" t="s">
        <v>2130</v>
      </c>
      <c r="L127" s="28" t="s">
        <v>93</v>
      </c>
      <c r="M127" s="28" t="s">
        <v>95</v>
      </c>
      <c r="N127" s="28" t="s">
        <v>2657</v>
      </c>
      <c r="O127" s="28" t="s">
        <v>2529</v>
      </c>
      <c r="P127" s="28" t="s">
        <v>3110</v>
      </c>
      <c r="Q127" s="28"/>
      <c r="R127" s="28"/>
      <c r="S127" s="28" t="s">
        <v>98</v>
      </c>
      <c r="AH127" s="35"/>
    </row>
    <row r="128" spans="1:34" x14ac:dyDescent="0.2">
      <c r="A128" s="28"/>
      <c r="B128" s="28"/>
      <c r="C128" s="28"/>
      <c r="D128" s="28" t="s">
        <v>2539</v>
      </c>
      <c r="E128" s="28" t="s">
        <v>1437</v>
      </c>
      <c r="F128" s="28" t="s">
        <v>1434</v>
      </c>
      <c r="G128" s="28"/>
      <c r="H128" s="28" t="s">
        <v>96</v>
      </c>
      <c r="I128" s="28" t="s">
        <v>1435</v>
      </c>
      <c r="J128" s="28"/>
      <c r="K128" s="28" t="s">
        <v>99</v>
      </c>
      <c r="L128" s="28" t="s">
        <v>93</v>
      </c>
      <c r="M128" s="28" t="s">
        <v>95</v>
      </c>
      <c r="N128" s="28" t="s">
        <v>2658</v>
      </c>
      <c r="O128" s="28" t="s">
        <v>2529</v>
      </c>
      <c r="P128" s="28" t="s">
        <v>3111</v>
      </c>
      <c r="Q128" s="28"/>
      <c r="R128" s="28"/>
      <c r="S128" s="28" t="s">
        <v>98</v>
      </c>
      <c r="AH128" s="35"/>
    </row>
    <row r="129" spans="1:34" x14ac:dyDescent="0.2">
      <c r="A129" s="28"/>
      <c r="B129" s="28"/>
      <c r="C129" s="28"/>
      <c r="D129" s="28" t="s">
        <v>2539</v>
      </c>
      <c r="E129" s="28" t="s">
        <v>259</v>
      </c>
      <c r="F129" s="28" t="s">
        <v>1807</v>
      </c>
      <c r="G129" s="28"/>
      <c r="H129" s="28">
        <v>1</v>
      </c>
      <c r="I129" s="28" t="s">
        <v>2069</v>
      </c>
      <c r="J129" s="28"/>
      <c r="K129" s="28" t="s">
        <v>99</v>
      </c>
      <c r="L129" s="28" t="s">
        <v>93</v>
      </c>
      <c r="M129" s="28" t="s">
        <v>95</v>
      </c>
      <c r="N129" s="28" t="s">
        <v>2659</v>
      </c>
      <c r="O129" s="28" t="s">
        <v>2529</v>
      </c>
      <c r="P129" s="28" t="s">
        <v>3112</v>
      </c>
      <c r="Q129" s="28"/>
      <c r="R129" s="28"/>
      <c r="S129" s="28" t="s">
        <v>98</v>
      </c>
      <c r="AH129" s="35"/>
    </row>
    <row r="130" spans="1:34" x14ac:dyDescent="0.2">
      <c r="A130" s="28"/>
      <c r="B130" s="28"/>
      <c r="C130" s="28"/>
      <c r="D130" s="28" t="s">
        <v>2539</v>
      </c>
      <c r="E130" s="28" t="s">
        <v>2450</v>
      </c>
      <c r="F130" s="28" t="s">
        <v>1808</v>
      </c>
      <c r="G130" s="28"/>
      <c r="H130" s="28">
        <v>3</v>
      </c>
      <c r="I130" s="28" t="s">
        <v>2070</v>
      </c>
      <c r="J130" s="28"/>
      <c r="K130" s="28" t="s">
        <v>99</v>
      </c>
      <c r="L130" s="28" t="s">
        <v>93</v>
      </c>
      <c r="M130" s="28" t="s">
        <v>95</v>
      </c>
      <c r="N130" s="28" t="s">
        <v>2660</v>
      </c>
      <c r="O130" s="28" t="s">
        <v>2529</v>
      </c>
      <c r="P130" s="28" t="s">
        <v>3113</v>
      </c>
      <c r="Q130" s="28"/>
      <c r="R130" s="28"/>
      <c r="S130" s="28" t="s">
        <v>98</v>
      </c>
      <c r="AH130" s="35"/>
    </row>
    <row r="131" spans="1:34" x14ac:dyDescent="0.2">
      <c r="A131" s="28"/>
      <c r="B131" s="28"/>
      <c r="C131" s="28"/>
      <c r="D131" s="28" t="s">
        <v>2539</v>
      </c>
      <c r="E131" s="28" t="s">
        <v>497</v>
      </c>
      <c r="F131" s="28" t="s">
        <v>494</v>
      </c>
      <c r="G131" s="28"/>
      <c r="H131" s="28" t="s">
        <v>96</v>
      </c>
      <c r="I131" s="28" t="s">
        <v>495</v>
      </c>
      <c r="J131" s="28"/>
      <c r="K131" s="28" t="s">
        <v>140</v>
      </c>
      <c r="L131" s="28" t="s">
        <v>93</v>
      </c>
      <c r="M131" s="28" t="s">
        <v>95</v>
      </c>
      <c r="N131" s="28" t="s">
        <v>2661</v>
      </c>
      <c r="O131" s="28" t="s">
        <v>2529</v>
      </c>
      <c r="P131" s="28" t="s">
        <v>3114</v>
      </c>
      <c r="Q131" s="28"/>
      <c r="R131" s="28"/>
      <c r="S131" s="28" t="s">
        <v>98</v>
      </c>
      <c r="AH131" s="35"/>
    </row>
    <row r="132" spans="1:34" x14ac:dyDescent="0.2">
      <c r="A132" s="28"/>
      <c r="B132" s="28"/>
      <c r="C132" s="28"/>
      <c r="D132" s="28" t="s">
        <v>2539</v>
      </c>
      <c r="E132" s="28" t="s">
        <v>1461</v>
      </c>
      <c r="F132" s="28" t="s">
        <v>1457</v>
      </c>
      <c r="G132" s="28"/>
      <c r="H132" s="28" t="s">
        <v>96</v>
      </c>
      <c r="I132" s="28" t="s">
        <v>1458</v>
      </c>
      <c r="J132" s="28" t="s">
        <v>2446</v>
      </c>
      <c r="K132" s="28" t="s">
        <v>1459</v>
      </c>
      <c r="L132" s="28" t="s">
        <v>93</v>
      </c>
      <c r="M132" s="28" t="s">
        <v>95</v>
      </c>
      <c r="N132" s="28" t="s">
        <v>2662</v>
      </c>
      <c r="O132" s="28" t="s">
        <v>2529</v>
      </c>
      <c r="P132" s="28" t="s">
        <v>3115</v>
      </c>
      <c r="Q132" s="28"/>
      <c r="R132" s="28"/>
      <c r="S132" s="28" t="s">
        <v>98</v>
      </c>
      <c r="AH132" s="35"/>
    </row>
    <row r="133" spans="1:34" x14ac:dyDescent="0.2">
      <c r="A133" s="28"/>
      <c r="B133" s="28"/>
      <c r="C133" s="28"/>
      <c r="D133" s="28" t="s">
        <v>2539</v>
      </c>
      <c r="E133" s="28" t="s">
        <v>97</v>
      </c>
      <c r="F133" s="28" t="s">
        <v>90</v>
      </c>
      <c r="G133" s="28"/>
      <c r="H133" s="28" t="s">
        <v>96</v>
      </c>
      <c r="I133" s="28" t="s">
        <v>91</v>
      </c>
      <c r="J133" s="28"/>
      <c r="K133" s="28" t="s">
        <v>92</v>
      </c>
      <c r="L133" s="28" t="s">
        <v>93</v>
      </c>
      <c r="M133" s="28" t="s">
        <v>95</v>
      </c>
      <c r="N133" s="28" t="s">
        <v>2663</v>
      </c>
      <c r="O133" s="28" t="s">
        <v>2529</v>
      </c>
      <c r="P133" s="28" t="s">
        <v>3116</v>
      </c>
      <c r="Q133" s="28" t="s">
        <v>3539</v>
      </c>
      <c r="R133" s="28"/>
      <c r="S133" s="28" t="s">
        <v>98</v>
      </c>
      <c r="AH133" s="35"/>
    </row>
    <row r="134" spans="1:34" x14ac:dyDescent="0.2">
      <c r="A134" s="28"/>
      <c r="B134" s="28"/>
      <c r="C134" s="28"/>
      <c r="D134" s="28" t="s">
        <v>2539</v>
      </c>
      <c r="E134" s="28" t="s">
        <v>1582</v>
      </c>
      <c r="F134" s="28" t="s">
        <v>1580</v>
      </c>
      <c r="G134" s="28"/>
      <c r="H134" s="28" t="s">
        <v>96</v>
      </c>
      <c r="I134" s="28" t="s">
        <v>1581</v>
      </c>
      <c r="J134" s="28"/>
      <c r="K134" s="28" t="s">
        <v>99</v>
      </c>
      <c r="L134" s="28" t="s">
        <v>93</v>
      </c>
      <c r="M134" s="28" t="s">
        <v>95</v>
      </c>
      <c r="N134" s="28" t="s">
        <v>2664</v>
      </c>
      <c r="O134" s="28" t="s">
        <v>2529</v>
      </c>
      <c r="P134" s="28" t="s">
        <v>3117</v>
      </c>
      <c r="Q134" s="28"/>
      <c r="R134" s="28"/>
      <c r="S134" s="28" t="s">
        <v>98</v>
      </c>
      <c r="AH134" s="35"/>
    </row>
    <row r="135" spans="1:34" x14ac:dyDescent="0.2">
      <c r="A135" s="28"/>
      <c r="B135" s="28"/>
      <c r="C135" s="28"/>
      <c r="D135" s="28" t="s">
        <v>2539</v>
      </c>
      <c r="E135" s="28" t="s">
        <v>2449</v>
      </c>
      <c r="F135" s="28" t="s">
        <v>1805</v>
      </c>
      <c r="G135" s="28"/>
      <c r="H135" s="28">
        <v>1</v>
      </c>
      <c r="I135" s="28" t="s">
        <v>2066</v>
      </c>
      <c r="J135" s="28"/>
      <c r="K135" s="28" t="s">
        <v>99</v>
      </c>
      <c r="L135" s="28" t="s">
        <v>93</v>
      </c>
      <c r="M135" s="28" t="s">
        <v>95</v>
      </c>
      <c r="N135" s="28" t="s">
        <v>2665</v>
      </c>
      <c r="O135" s="28" t="s">
        <v>2529</v>
      </c>
      <c r="P135" s="28" t="s">
        <v>3118</v>
      </c>
      <c r="Q135" s="28"/>
      <c r="R135" s="28"/>
      <c r="S135" s="28" t="s">
        <v>98</v>
      </c>
      <c r="AH135" s="35"/>
    </row>
    <row r="136" spans="1:34" x14ac:dyDescent="0.2">
      <c r="A136" s="28"/>
      <c r="B136" s="28"/>
      <c r="C136" s="28"/>
      <c r="D136" s="28" t="s">
        <v>2539</v>
      </c>
      <c r="E136" s="28" t="s">
        <v>1943</v>
      </c>
      <c r="F136" s="28" t="s">
        <v>2316</v>
      </c>
      <c r="G136" s="28" t="s">
        <v>2317</v>
      </c>
      <c r="H136" s="28">
        <v>3</v>
      </c>
      <c r="I136" s="28" t="s">
        <v>2090</v>
      </c>
      <c r="J136" s="28" t="s">
        <v>2091</v>
      </c>
      <c r="K136" s="28" t="s">
        <v>99</v>
      </c>
      <c r="L136" s="28" t="s">
        <v>93</v>
      </c>
      <c r="M136" s="28" t="s">
        <v>95</v>
      </c>
      <c r="N136" s="28" t="s">
        <v>2666</v>
      </c>
      <c r="O136" s="28" t="s">
        <v>2529</v>
      </c>
      <c r="P136" s="28" t="s">
        <v>3119</v>
      </c>
      <c r="Q136" s="28"/>
      <c r="R136" s="28"/>
      <c r="S136" s="28" t="s">
        <v>98</v>
      </c>
      <c r="AH136" s="35"/>
    </row>
    <row r="137" spans="1:34" x14ac:dyDescent="0.2">
      <c r="A137" s="28"/>
      <c r="B137" s="28"/>
      <c r="C137" s="28"/>
      <c r="D137" s="28" t="s">
        <v>2539</v>
      </c>
      <c r="E137" s="28" t="s">
        <v>1073</v>
      </c>
      <c r="F137" s="28" t="s">
        <v>1070</v>
      </c>
      <c r="G137" s="28"/>
      <c r="H137" s="28" t="s">
        <v>96</v>
      </c>
      <c r="I137" s="28" t="s">
        <v>1071</v>
      </c>
      <c r="J137" s="28"/>
      <c r="K137" s="28" t="s">
        <v>99</v>
      </c>
      <c r="L137" s="28" t="s">
        <v>93</v>
      </c>
      <c r="M137" s="28" t="s">
        <v>95</v>
      </c>
      <c r="N137" s="28" t="s">
        <v>2667</v>
      </c>
      <c r="O137" s="28" t="s">
        <v>2529</v>
      </c>
      <c r="P137" s="28" t="s">
        <v>3119</v>
      </c>
      <c r="Q137" s="28"/>
      <c r="R137" s="28"/>
      <c r="S137" s="28" t="s">
        <v>98</v>
      </c>
      <c r="AH137" s="35"/>
    </row>
    <row r="138" spans="1:34" x14ac:dyDescent="0.2">
      <c r="A138" s="28"/>
      <c r="B138" s="28"/>
      <c r="C138" s="28"/>
      <c r="D138" s="28" t="s">
        <v>2539</v>
      </c>
      <c r="E138" s="28" t="s">
        <v>1899</v>
      </c>
      <c r="F138" s="28" t="s">
        <v>1781</v>
      </c>
      <c r="G138" s="28"/>
      <c r="H138" s="28">
        <v>3</v>
      </c>
      <c r="I138" s="28" t="s">
        <v>2032</v>
      </c>
      <c r="J138" s="28" t="s">
        <v>2033</v>
      </c>
      <c r="K138" s="28" t="s">
        <v>99</v>
      </c>
      <c r="L138" s="28" t="s">
        <v>93</v>
      </c>
      <c r="M138" s="28" t="s">
        <v>95</v>
      </c>
      <c r="N138" s="28" t="s">
        <v>2668</v>
      </c>
      <c r="O138" s="28" t="s">
        <v>2529</v>
      </c>
      <c r="P138" s="28" t="s">
        <v>3119</v>
      </c>
      <c r="Q138" s="28"/>
      <c r="R138" s="28"/>
      <c r="S138" s="28" t="s">
        <v>98</v>
      </c>
      <c r="AH138" s="35"/>
    </row>
    <row r="139" spans="1:34" x14ac:dyDescent="0.2">
      <c r="A139" s="28"/>
      <c r="B139" s="28"/>
      <c r="C139" s="28"/>
      <c r="D139" s="28" t="s">
        <v>2539</v>
      </c>
      <c r="E139" s="28" t="s">
        <v>1874</v>
      </c>
      <c r="F139" s="28" t="s">
        <v>1755</v>
      </c>
      <c r="G139" s="28"/>
      <c r="H139" s="28">
        <v>3</v>
      </c>
      <c r="I139" s="28" t="s">
        <v>2003</v>
      </c>
      <c r="J139" s="28"/>
      <c r="K139" s="28" t="s">
        <v>99</v>
      </c>
      <c r="L139" s="28" t="s">
        <v>93</v>
      </c>
      <c r="M139" s="28" t="s">
        <v>95</v>
      </c>
      <c r="N139" s="28" t="s">
        <v>2176</v>
      </c>
      <c r="O139" s="28" t="s">
        <v>2529</v>
      </c>
      <c r="P139" s="28" t="s">
        <v>3119</v>
      </c>
      <c r="Q139" s="28"/>
      <c r="R139" s="28"/>
      <c r="S139" s="28" t="s">
        <v>98</v>
      </c>
      <c r="AH139" s="35"/>
    </row>
    <row r="140" spans="1:34" x14ac:dyDescent="0.2">
      <c r="A140" s="28"/>
      <c r="B140" s="28"/>
      <c r="C140" s="28"/>
      <c r="D140" s="28" t="s">
        <v>2539</v>
      </c>
      <c r="E140" s="28" t="s">
        <v>370</v>
      </c>
      <c r="F140" s="28" t="s">
        <v>367</v>
      </c>
      <c r="G140" s="28"/>
      <c r="H140" s="28" t="s">
        <v>96</v>
      </c>
      <c r="I140" s="28" t="s">
        <v>368</v>
      </c>
      <c r="J140" s="28"/>
      <c r="K140" s="28" t="s">
        <v>99</v>
      </c>
      <c r="L140" s="28" t="s">
        <v>93</v>
      </c>
      <c r="M140" s="28" t="s">
        <v>95</v>
      </c>
      <c r="N140" s="28" t="s">
        <v>2669</v>
      </c>
      <c r="O140" s="28" t="s">
        <v>2529</v>
      </c>
      <c r="P140" s="28" t="s">
        <v>3119</v>
      </c>
      <c r="Q140" s="28"/>
      <c r="R140" s="28"/>
      <c r="S140" s="28" t="s">
        <v>98</v>
      </c>
      <c r="AH140" s="35"/>
    </row>
    <row r="141" spans="1:34" x14ac:dyDescent="0.2">
      <c r="A141" s="28"/>
      <c r="B141" s="28"/>
      <c r="C141" s="28"/>
      <c r="D141" s="28" t="s">
        <v>2539</v>
      </c>
      <c r="E141" s="28" t="s">
        <v>1025</v>
      </c>
      <c r="F141" s="28" t="s">
        <v>1022</v>
      </c>
      <c r="G141" s="28"/>
      <c r="H141" s="28" t="s">
        <v>96</v>
      </c>
      <c r="I141" s="28" t="s">
        <v>1023</v>
      </c>
      <c r="J141" s="28"/>
      <c r="K141" s="28" t="s">
        <v>99</v>
      </c>
      <c r="L141" s="28" t="s">
        <v>93</v>
      </c>
      <c r="M141" s="28" t="s">
        <v>95</v>
      </c>
      <c r="N141" s="28" t="s">
        <v>2670</v>
      </c>
      <c r="O141" s="28" t="s">
        <v>2529</v>
      </c>
      <c r="P141" s="28" t="s">
        <v>3120</v>
      </c>
      <c r="Q141" s="28"/>
      <c r="R141" s="28"/>
      <c r="S141" s="28" t="s">
        <v>98</v>
      </c>
      <c r="AH141" s="35"/>
    </row>
    <row r="142" spans="1:34" x14ac:dyDescent="0.2">
      <c r="A142" s="28"/>
      <c r="B142" s="28"/>
      <c r="C142" s="28"/>
      <c r="D142" s="28" t="s">
        <v>2539</v>
      </c>
      <c r="E142" s="28" t="s">
        <v>1955</v>
      </c>
      <c r="F142" s="28" t="s">
        <v>1830</v>
      </c>
      <c r="G142" s="28"/>
      <c r="H142" s="28">
        <v>3</v>
      </c>
      <c r="I142" s="28" t="s">
        <v>2107</v>
      </c>
      <c r="J142" s="28"/>
      <c r="K142" s="28" t="s">
        <v>2145</v>
      </c>
      <c r="L142" s="28" t="s">
        <v>93</v>
      </c>
      <c r="M142" s="28" t="s">
        <v>95</v>
      </c>
      <c r="N142" s="28" t="s">
        <v>2671</v>
      </c>
      <c r="O142" s="28" t="s">
        <v>2529</v>
      </c>
      <c r="P142" s="28" t="s">
        <v>3121</v>
      </c>
      <c r="Q142" s="28"/>
      <c r="R142" s="28"/>
      <c r="S142" s="28" t="s">
        <v>98</v>
      </c>
      <c r="AH142" s="35"/>
    </row>
    <row r="143" spans="1:34" x14ac:dyDescent="0.2">
      <c r="A143" s="28"/>
      <c r="B143" s="28"/>
      <c r="C143" s="28"/>
      <c r="D143" s="28" t="s">
        <v>2539</v>
      </c>
      <c r="E143" s="28" t="s">
        <v>1081</v>
      </c>
      <c r="F143" s="28" t="s">
        <v>1078</v>
      </c>
      <c r="G143" s="28"/>
      <c r="H143" s="28" t="s">
        <v>96</v>
      </c>
      <c r="I143" s="28" t="s">
        <v>1079</v>
      </c>
      <c r="J143" s="28"/>
      <c r="K143" s="28" t="s">
        <v>99</v>
      </c>
      <c r="L143" s="28" t="s">
        <v>93</v>
      </c>
      <c r="M143" s="28" t="s">
        <v>95</v>
      </c>
      <c r="N143" s="28" t="s">
        <v>2672</v>
      </c>
      <c r="O143" s="28" t="s">
        <v>2529</v>
      </c>
      <c r="P143" s="28" t="s">
        <v>3121</v>
      </c>
      <c r="Q143" s="28"/>
      <c r="R143" s="28"/>
      <c r="S143" s="28" t="s">
        <v>98</v>
      </c>
      <c r="AH143" s="35"/>
    </row>
    <row r="144" spans="1:34" x14ac:dyDescent="0.2">
      <c r="A144" s="28"/>
      <c r="B144" s="28"/>
      <c r="C144" s="28"/>
      <c r="D144" s="28" t="s">
        <v>2539</v>
      </c>
      <c r="E144" s="28" t="s">
        <v>128</v>
      </c>
      <c r="F144" s="28" t="s">
        <v>124</v>
      </c>
      <c r="G144" s="28"/>
      <c r="H144" s="28" t="s">
        <v>96</v>
      </c>
      <c r="I144" s="28" t="s">
        <v>125</v>
      </c>
      <c r="J144" s="28"/>
      <c r="K144" s="28" t="s">
        <v>126</v>
      </c>
      <c r="L144" s="28" t="s">
        <v>93</v>
      </c>
      <c r="M144" s="28" t="s">
        <v>95</v>
      </c>
      <c r="N144" s="28" t="s">
        <v>2673</v>
      </c>
      <c r="O144" s="28" t="s">
        <v>2529</v>
      </c>
      <c r="P144" s="28" t="s">
        <v>3122</v>
      </c>
      <c r="Q144" s="28"/>
      <c r="R144" s="28"/>
      <c r="S144" s="28" t="s">
        <v>98</v>
      </c>
      <c r="AH144" s="35"/>
    </row>
    <row r="145" spans="1:34" x14ac:dyDescent="0.2">
      <c r="A145" s="28"/>
      <c r="B145" s="28"/>
      <c r="C145" s="28"/>
      <c r="D145" s="28" t="s">
        <v>2539</v>
      </c>
      <c r="E145" s="28" t="s">
        <v>1391</v>
      </c>
      <c r="F145" s="28" t="s">
        <v>1388</v>
      </c>
      <c r="G145" s="28"/>
      <c r="H145" s="28" t="s">
        <v>96</v>
      </c>
      <c r="I145" s="28" t="s">
        <v>1389</v>
      </c>
      <c r="J145" s="28"/>
      <c r="K145" s="28" t="s">
        <v>99</v>
      </c>
      <c r="L145" s="28" t="s">
        <v>93</v>
      </c>
      <c r="M145" s="28" t="s">
        <v>95</v>
      </c>
      <c r="N145" s="28" t="s">
        <v>2674</v>
      </c>
      <c r="O145" s="28" t="s">
        <v>2529</v>
      </c>
      <c r="P145" s="28" t="s">
        <v>3123</v>
      </c>
      <c r="Q145" s="28" t="s">
        <v>3540</v>
      </c>
      <c r="R145" s="28"/>
      <c r="S145" s="28" t="s">
        <v>98</v>
      </c>
      <c r="AH145" s="35"/>
    </row>
    <row r="146" spans="1:34" x14ac:dyDescent="0.2">
      <c r="A146" s="28"/>
      <c r="B146" s="28"/>
      <c r="C146" s="28"/>
      <c r="D146" s="28" t="s">
        <v>2539</v>
      </c>
      <c r="E146" s="28" t="s">
        <v>1959</v>
      </c>
      <c r="F146" s="28" t="s">
        <v>2384</v>
      </c>
      <c r="G146" s="28" t="s">
        <v>2385</v>
      </c>
      <c r="H146" s="28">
        <v>3</v>
      </c>
      <c r="I146" s="28" t="s">
        <v>2114</v>
      </c>
      <c r="J146" s="28" t="s">
        <v>2115</v>
      </c>
      <c r="K146" s="28" t="s">
        <v>99</v>
      </c>
      <c r="L146" s="28" t="s">
        <v>93</v>
      </c>
      <c r="M146" s="28" t="s">
        <v>95</v>
      </c>
      <c r="N146" s="28" t="s">
        <v>2675</v>
      </c>
      <c r="O146" s="28" t="s">
        <v>2529</v>
      </c>
      <c r="P146" s="28" t="s">
        <v>3124</v>
      </c>
      <c r="Q146" s="28"/>
      <c r="R146" s="28"/>
      <c r="S146" s="28" t="s">
        <v>98</v>
      </c>
      <c r="AH146" s="35"/>
    </row>
    <row r="147" spans="1:34" x14ac:dyDescent="0.2">
      <c r="A147" s="28"/>
      <c r="B147" s="28"/>
      <c r="C147" s="28"/>
      <c r="D147" s="28" t="s">
        <v>2539</v>
      </c>
      <c r="E147" s="28" t="s">
        <v>1944</v>
      </c>
      <c r="F147" s="28" t="s">
        <v>2320</v>
      </c>
      <c r="G147" s="28" t="s">
        <v>2321</v>
      </c>
      <c r="H147" s="28">
        <v>3</v>
      </c>
      <c r="I147" s="28" t="s">
        <v>2092</v>
      </c>
      <c r="J147" s="28"/>
      <c r="K147" s="28" t="s">
        <v>2128</v>
      </c>
      <c r="L147" s="28" t="s">
        <v>93</v>
      </c>
      <c r="M147" s="28" t="s">
        <v>95</v>
      </c>
      <c r="N147" s="28" t="s">
        <v>2676</v>
      </c>
      <c r="O147" s="28" t="s">
        <v>2529</v>
      </c>
      <c r="P147" s="28" t="s">
        <v>3125</v>
      </c>
      <c r="Q147" s="28"/>
      <c r="R147" s="28"/>
      <c r="S147" s="28" t="s">
        <v>98</v>
      </c>
      <c r="AH147" s="35"/>
    </row>
    <row r="148" spans="1:34" x14ac:dyDescent="0.2">
      <c r="A148" s="28"/>
      <c r="B148" s="28"/>
      <c r="C148" s="28"/>
      <c r="D148" s="28" t="s">
        <v>2539</v>
      </c>
      <c r="E148" s="28" t="s">
        <v>210</v>
      </c>
      <c r="F148" s="28" t="s">
        <v>206</v>
      </c>
      <c r="G148" s="28"/>
      <c r="H148" s="28" t="s">
        <v>96</v>
      </c>
      <c r="I148" s="28" t="s">
        <v>207</v>
      </c>
      <c r="J148" s="28"/>
      <c r="K148" s="28" t="s">
        <v>208</v>
      </c>
      <c r="L148" s="28" t="s">
        <v>121</v>
      </c>
      <c r="M148" s="28" t="s">
        <v>95</v>
      </c>
      <c r="N148" s="28" t="s">
        <v>2677</v>
      </c>
      <c r="O148" s="28" t="s">
        <v>2529</v>
      </c>
      <c r="P148" s="28" t="s">
        <v>3126</v>
      </c>
      <c r="Q148" s="28"/>
      <c r="R148" s="28"/>
      <c r="S148" s="28" t="s">
        <v>98</v>
      </c>
      <c r="AH148" s="35"/>
    </row>
    <row r="149" spans="1:34" x14ac:dyDescent="0.2">
      <c r="A149" s="28"/>
      <c r="B149" s="28"/>
      <c r="C149" s="28"/>
      <c r="D149" s="28" t="s">
        <v>2539</v>
      </c>
      <c r="E149" s="28" t="s">
        <v>1881</v>
      </c>
      <c r="F149" s="28" t="s">
        <v>1762</v>
      </c>
      <c r="G149" s="28"/>
      <c r="H149" s="28">
        <v>3</v>
      </c>
      <c r="I149" s="28" t="s">
        <v>2430</v>
      </c>
      <c r="J149" s="28" t="s">
        <v>2431</v>
      </c>
      <c r="K149" s="28" t="s">
        <v>99</v>
      </c>
      <c r="L149" s="28" t="s">
        <v>93</v>
      </c>
      <c r="M149" s="28" t="s">
        <v>95</v>
      </c>
      <c r="N149" s="28" t="s">
        <v>2678</v>
      </c>
      <c r="O149" s="28" t="s">
        <v>2529</v>
      </c>
      <c r="P149" s="28" t="s">
        <v>3127</v>
      </c>
      <c r="Q149" s="28"/>
      <c r="R149" s="28"/>
      <c r="S149" s="28" t="s">
        <v>98</v>
      </c>
      <c r="AH149" s="35"/>
    </row>
    <row r="150" spans="1:34" x14ac:dyDescent="0.2">
      <c r="A150" s="28"/>
      <c r="B150" s="28"/>
      <c r="C150" s="28"/>
      <c r="D150" s="28" t="s">
        <v>2539</v>
      </c>
      <c r="E150" s="28" t="s">
        <v>1111</v>
      </c>
      <c r="F150" s="28" t="s">
        <v>1108</v>
      </c>
      <c r="G150" s="28"/>
      <c r="H150" s="28" t="s">
        <v>96</v>
      </c>
      <c r="I150" s="28" t="s">
        <v>1109</v>
      </c>
      <c r="J150" s="28"/>
      <c r="K150" s="28" t="s">
        <v>99</v>
      </c>
      <c r="L150" s="28" t="s">
        <v>93</v>
      </c>
      <c r="M150" s="28" t="s">
        <v>95</v>
      </c>
      <c r="N150" s="28" t="s">
        <v>2679</v>
      </c>
      <c r="O150" s="28" t="s">
        <v>2529</v>
      </c>
      <c r="P150" s="28" t="s">
        <v>3128</v>
      </c>
      <c r="Q150" s="28"/>
      <c r="R150" s="28"/>
      <c r="S150" s="28" t="s">
        <v>98</v>
      </c>
      <c r="AH150" s="35"/>
    </row>
    <row r="151" spans="1:34" x14ac:dyDescent="0.2">
      <c r="A151" s="28"/>
      <c r="B151" s="28"/>
      <c r="C151" s="28"/>
      <c r="D151" s="28" t="s">
        <v>2539</v>
      </c>
      <c r="E151" s="28" t="s">
        <v>1936</v>
      </c>
      <c r="F151" s="28" t="s">
        <v>2342</v>
      </c>
      <c r="G151" s="28" t="s">
        <v>2343</v>
      </c>
      <c r="H151" s="28">
        <v>3</v>
      </c>
      <c r="I151" s="28" t="s">
        <v>2081</v>
      </c>
      <c r="J151" s="28" t="s">
        <v>2082</v>
      </c>
      <c r="K151" s="28" t="s">
        <v>99</v>
      </c>
      <c r="L151" s="28" t="s">
        <v>93</v>
      </c>
      <c r="M151" s="28" t="s">
        <v>95</v>
      </c>
      <c r="N151" s="28" t="s">
        <v>2680</v>
      </c>
      <c r="O151" s="28" t="s">
        <v>2529</v>
      </c>
      <c r="P151" s="28" t="s">
        <v>3129</v>
      </c>
      <c r="Q151" s="28"/>
      <c r="R151" s="28"/>
      <c r="S151" s="28" t="s">
        <v>98</v>
      </c>
      <c r="AH151" s="35"/>
    </row>
    <row r="152" spans="1:34" x14ac:dyDescent="0.2">
      <c r="A152" s="28"/>
      <c r="B152" s="28"/>
      <c r="C152" s="28"/>
      <c r="D152" s="28" t="s">
        <v>2539</v>
      </c>
      <c r="E152" s="28" t="s">
        <v>1967</v>
      </c>
      <c r="F152" s="28" t="s">
        <v>1841</v>
      </c>
      <c r="G152" s="28"/>
      <c r="H152" s="28">
        <v>3</v>
      </c>
      <c r="I152" s="28" t="s">
        <v>2410</v>
      </c>
      <c r="J152" s="28" t="s">
        <v>2122</v>
      </c>
      <c r="K152" s="28" t="s">
        <v>99</v>
      </c>
      <c r="L152" s="28" t="s">
        <v>93</v>
      </c>
      <c r="M152" s="28" t="s">
        <v>95</v>
      </c>
      <c r="N152" s="28" t="s">
        <v>2655</v>
      </c>
      <c r="O152" s="28" t="s">
        <v>2529</v>
      </c>
      <c r="P152" s="28" t="s">
        <v>3130</v>
      </c>
      <c r="Q152" s="28"/>
      <c r="R152" s="28"/>
      <c r="S152" s="28" t="s">
        <v>98</v>
      </c>
      <c r="AH152" s="35"/>
    </row>
    <row r="153" spans="1:34" x14ac:dyDescent="0.2">
      <c r="A153" s="60"/>
      <c r="B153" s="60"/>
      <c r="C153" s="60"/>
      <c r="D153" s="60" t="s">
        <v>2539</v>
      </c>
      <c r="E153" s="28" t="s">
        <v>1271</v>
      </c>
      <c r="F153" s="28" t="s">
        <v>1268</v>
      </c>
      <c r="G153" s="28"/>
      <c r="H153" s="28" t="s">
        <v>258</v>
      </c>
      <c r="I153" s="28" t="s">
        <v>1269</v>
      </c>
      <c r="J153" s="28"/>
      <c r="K153" s="28" t="s">
        <v>99</v>
      </c>
      <c r="L153" s="28" t="s">
        <v>93</v>
      </c>
      <c r="M153" s="28" t="s">
        <v>95</v>
      </c>
      <c r="N153" s="28" t="s">
        <v>2681</v>
      </c>
      <c r="O153" s="28" t="s">
        <v>2529</v>
      </c>
      <c r="P153" s="28" t="s">
        <v>3131</v>
      </c>
      <c r="Q153" s="28"/>
      <c r="R153" s="28"/>
      <c r="S153" s="28" t="s">
        <v>98</v>
      </c>
      <c r="AH153" s="35"/>
    </row>
    <row r="154" spans="1:34" x14ac:dyDescent="0.2">
      <c r="A154" s="28"/>
      <c r="B154" s="28"/>
      <c r="C154" s="28"/>
      <c r="D154" s="28" t="s">
        <v>2539</v>
      </c>
      <c r="E154" s="28" t="s">
        <v>1395</v>
      </c>
      <c r="F154" s="28" t="s">
        <v>1392</v>
      </c>
      <c r="G154" s="28"/>
      <c r="H154" s="28" t="s">
        <v>96</v>
      </c>
      <c r="I154" s="28" t="s">
        <v>1393</v>
      </c>
      <c r="J154" s="28"/>
      <c r="K154" s="28" t="s">
        <v>115</v>
      </c>
      <c r="L154" s="28" t="s">
        <v>93</v>
      </c>
      <c r="M154" s="28" t="s">
        <v>95</v>
      </c>
      <c r="N154" s="28" t="s">
        <v>2682</v>
      </c>
      <c r="O154" s="28" t="s">
        <v>2529</v>
      </c>
      <c r="P154" s="28" t="s">
        <v>3132</v>
      </c>
      <c r="Q154" s="28"/>
      <c r="R154" s="28"/>
      <c r="S154" s="28" t="s">
        <v>98</v>
      </c>
      <c r="AH154" s="35"/>
    </row>
    <row r="155" spans="1:34" x14ac:dyDescent="0.2">
      <c r="A155" s="28"/>
      <c r="B155" s="28"/>
      <c r="C155" s="28"/>
      <c r="D155" s="28" t="s">
        <v>2539</v>
      </c>
      <c r="E155" s="28" t="s">
        <v>1865</v>
      </c>
      <c r="F155" s="28" t="s">
        <v>1751</v>
      </c>
      <c r="G155" s="28"/>
      <c r="H155" s="28">
        <v>3</v>
      </c>
      <c r="I155" s="28" t="s">
        <v>1992</v>
      </c>
      <c r="J155" s="28"/>
      <c r="K155" s="28" t="s">
        <v>99</v>
      </c>
      <c r="L155" s="28" t="s">
        <v>93</v>
      </c>
      <c r="M155" s="28" t="s">
        <v>95</v>
      </c>
      <c r="N155" s="28" t="s">
        <v>2683</v>
      </c>
      <c r="O155" s="28" t="s">
        <v>2529</v>
      </c>
      <c r="P155" s="28" t="s">
        <v>3133</v>
      </c>
      <c r="Q155" s="28"/>
      <c r="R155" s="28"/>
      <c r="S155" s="28" t="s">
        <v>98</v>
      </c>
      <c r="AH155" s="35"/>
    </row>
    <row r="156" spans="1:34" x14ac:dyDescent="0.2">
      <c r="A156" s="28"/>
      <c r="B156" s="28"/>
      <c r="C156" s="28"/>
      <c r="D156" s="28" t="s">
        <v>2539</v>
      </c>
      <c r="E156" s="28" t="s">
        <v>1452</v>
      </c>
      <c r="F156" s="28" t="s">
        <v>1449</v>
      </c>
      <c r="G156" s="28"/>
      <c r="H156" s="28" t="s">
        <v>96</v>
      </c>
      <c r="I156" s="28" t="s">
        <v>1450</v>
      </c>
      <c r="J156" s="28"/>
      <c r="K156" s="28" t="s">
        <v>99</v>
      </c>
      <c r="L156" s="28" t="s">
        <v>93</v>
      </c>
      <c r="M156" s="28" t="s">
        <v>95</v>
      </c>
      <c r="N156" s="28" t="s">
        <v>2684</v>
      </c>
      <c r="O156" s="28" t="s">
        <v>2529</v>
      </c>
      <c r="P156" s="28" t="s">
        <v>3134</v>
      </c>
      <c r="Q156" s="28"/>
      <c r="R156" s="28"/>
      <c r="S156" s="28" t="s">
        <v>98</v>
      </c>
      <c r="AH156" s="35"/>
    </row>
    <row r="157" spans="1:34" x14ac:dyDescent="0.2">
      <c r="A157" s="28"/>
      <c r="B157" s="28"/>
      <c r="C157" s="28"/>
      <c r="D157" s="28" t="s">
        <v>2539</v>
      </c>
      <c r="E157" s="28" t="s">
        <v>949</v>
      </c>
      <c r="F157" s="28" t="s">
        <v>945</v>
      </c>
      <c r="G157" s="28"/>
      <c r="H157" s="28" t="s">
        <v>96</v>
      </c>
      <c r="I157" s="28" t="s">
        <v>946</v>
      </c>
      <c r="J157" s="28" t="s">
        <v>947</v>
      </c>
      <c r="K157" s="28" t="s">
        <v>99</v>
      </c>
      <c r="L157" s="28" t="s">
        <v>93</v>
      </c>
      <c r="M157" s="28" t="s">
        <v>95</v>
      </c>
      <c r="N157" s="28" t="s">
        <v>2685</v>
      </c>
      <c r="O157" s="28" t="s">
        <v>2529</v>
      </c>
      <c r="P157" s="28" t="s">
        <v>3135</v>
      </c>
      <c r="Q157" s="28"/>
      <c r="R157" s="28"/>
      <c r="S157" s="28" t="s">
        <v>98</v>
      </c>
      <c r="AH157" s="35"/>
    </row>
    <row r="158" spans="1:34" x14ac:dyDescent="0.2">
      <c r="A158" s="28"/>
      <c r="B158" s="28"/>
      <c r="C158" s="28"/>
      <c r="D158" s="28" t="s">
        <v>2539</v>
      </c>
      <c r="E158" s="28" t="s">
        <v>1887</v>
      </c>
      <c r="F158" s="28" t="s">
        <v>2348</v>
      </c>
      <c r="G158" s="28" t="s">
        <v>2349</v>
      </c>
      <c r="H158" s="28">
        <v>3</v>
      </c>
      <c r="I158" s="28" t="s">
        <v>2017</v>
      </c>
      <c r="J158" s="28"/>
      <c r="K158" s="28" t="s">
        <v>99</v>
      </c>
      <c r="L158" s="28" t="s">
        <v>93</v>
      </c>
      <c r="M158" s="28" t="s">
        <v>95</v>
      </c>
      <c r="N158" s="28" t="s">
        <v>2686</v>
      </c>
      <c r="O158" s="28" t="s">
        <v>2529</v>
      </c>
      <c r="P158" s="28" t="s">
        <v>3136</v>
      </c>
      <c r="Q158" s="28"/>
      <c r="R158" s="28"/>
      <c r="S158" s="28" t="s">
        <v>98</v>
      </c>
      <c r="AH158" s="35"/>
    </row>
    <row r="159" spans="1:34" x14ac:dyDescent="0.2">
      <c r="A159" s="28"/>
      <c r="B159" s="28"/>
      <c r="C159" s="28"/>
      <c r="D159" s="28" t="s">
        <v>2539</v>
      </c>
      <c r="E159" s="28" t="s">
        <v>1000</v>
      </c>
      <c r="F159" s="28" t="s">
        <v>997</v>
      </c>
      <c r="G159" s="28"/>
      <c r="H159" s="28" t="s">
        <v>96</v>
      </c>
      <c r="I159" s="28" t="s">
        <v>998</v>
      </c>
      <c r="J159" s="28"/>
      <c r="K159" s="28" t="s">
        <v>99</v>
      </c>
      <c r="L159" s="28" t="s">
        <v>93</v>
      </c>
      <c r="M159" s="28" t="s">
        <v>95</v>
      </c>
      <c r="N159" s="28" t="s">
        <v>2687</v>
      </c>
      <c r="O159" s="28" t="s">
        <v>2529</v>
      </c>
      <c r="P159" s="28" t="s">
        <v>3137</v>
      </c>
      <c r="Q159" s="28"/>
      <c r="R159" s="28"/>
      <c r="S159" s="28" t="s">
        <v>98</v>
      </c>
      <c r="AH159" s="35"/>
    </row>
    <row r="160" spans="1:34" x14ac:dyDescent="0.2">
      <c r="A160" s="28"/>
      <c r="B160" s="28"/>
      <c r="C160" s="28"/>
      <c r="D160" s="28" t="s">
        <v>2539</v>
      </c>
      <c r="E160" s="28" t="s">
        <v>1904</v>
      </c>
      <c r="F160" s="28" t="s">
        <v>1788</v>
      </c>
      <c r="G160" s="28"/>
      <c r="H160" s="28">
        <v>3</v>
      </c>
      <c r="I160" s="28" t="s">
        <v>2042</v>
      </c>
      <c r="J160" s="28" t="s">
        <v>2043</v>
      </c>
      <c r="K160" s="28" t="s">
        <v>2127</v>
      </c>
      <c r="L160" s="28" t="s">
        <v>573</v>
      </c>
      <c r="M160" s="28" t="s">
        <v>95</v>
      </c>
      <c r="N160" s="28" t="s">
        <v>2688</v>
      </c>
      <c r="O160" s="28" t="s">
        <v>2529</v>
      </c>
      <c r="P160" s="28" t="s">
        <v>3138</v>
      </c>
      <c r="Q160" s="28"/>
      <c r="R160" s="28"/>
      <c r="S160" s="28" t="s">
        <v>98</v>
      </c>
      <c r="AH160" s="35"/>
    </row>
    <row r="161" spans="1:34" x14ac:dyDescent="0.2">
      <c r="A161" s="28"/>
      <c r="B161" s="28"/>
      <c r="C161" s="28"/>
      <c r="D161" s="28" t="s">
        <v>2539</v>
      </c>
      <c r="E161" s="28" t="s">
        <v>617</v>
      </c>
      <c r="F161" s="28" t="s">
        <v>613</v>
      </c>
      <c r="G161" s="28"/>
      <c r="H161" s="28" t="s">
        <v>96</v>
      </c>
      <c r="I161" s="28" t="s">
        <v>614</v>
      </c>
      <c r="J161" s="28"/>
      <c r="K161" s="28" t="s">
        <v>615</v>
      </c>
      <c r="L161" s="28" t="s">
        <v>93</v>
      </c>
      <c r="M161" s="28" t="s">
        <v>95</v>
      </c>
      <c r="N161" s="28" t="s">
        <v>2689</v>
      </c>
      <c r="O161" s="28" t="s">
        <v>2529</v>
      </c>
      <c r="P161" s="28" t="s">
        <v>3139</v>
      </c>
      <c r="Q161" s="28"/>
      <c r="R161" s="28"/>
      <c r="S161" s="28" t="s">
        <v>98</v>
      </c>
      <c r="AH161" s="35"/>
    </row>
    <row r="162" spans="1:34" x14ac:dyDescent="0.2">
      <c r="A162" s="28"/>
      <c r="B162" s="28"/>
      <c r="C162" s="28"/>
      <c r="D162" s="28" t="s">
        <v>2539</v>
      </c>
      <c r="E162" s="28" t="s">
        <v>259</v>
      </c>
      <c r="F162" s="28" t="s">
        <v>2276</v>
      </c>
      <c r="G162" s="28"/>
      <c r="H162" s="28">
        <v>3</v>
      </c>
      <c r="I162" s="28" t="s">
        <v>2418</v>
      </c>
      <c r="J162" s="28" t="s">
        <v>2287</v>
      </c>
      <c r="K162" s="28" t="s">
        <v>2299</v>
      </c>
      <c r="L162" s="28" t="s">
        <v>93</v>
      </c>
      <c r="M162" s="28" t="s">
        <v>95</v>
      </c>
      <c r="N162" s="28" t="s">
        <v>2623</v>
      </c>
      <c r="O162" s="28" t="s">
        <v>2529</v>
      </c>
      <c r="P162" s="28" t="s">
        <v>3140</v>
      </c>
      <c r="Q162" s="28"/>
      <c r="R162" s="28"/>
      <c r="S162" s="28" t="s">
        <v>98</v>
      </c>
      <c r="AH162" s="35"/>
    </row>
    <row r="163" spans="1:34" x14ac:dyDescent="0.2">
      <c r="A163" s="28"/>
      <c r="B163" s="28"/>
      <c r="C163" s="28"/>
      <c r="D163" s="28" t="s">
        <v>2539</v>
      </c>
      <c r="E163" s="28" t="s">
        <v>259</v>
      </c>
      <c r="F163" s="28" t="s">
        <v>2398</v>
      </c>
      <c r="G163" s="28" t="s">
        <v>2399</v>
      </c>
      <c r="H163" s="28">
        <v>3</v>
      </c>
      <c r="I163" s="28" t="s">
        <v>2291</v>
      </c>
      <c r="J163" s="28"/>
      <c r="K163" s="28" t="s">
        <v>572</v>
      </c>
      <c r="L163" s="28" t="s">
        <v>573</v>
      </c>
      <c r="M163" s="28" t="s">
        <v>95</v>
      </c>
      <c r="N163" s="28" t="s">
        <v>2546</v>
      </c>
      <c r="O163" s="28" t="s">
        <v>2529</v>
      </c>
      <c r="P163" s="28" t="s">
        <v>3140</v>
      </c>
      <c r="Q163" s="28"/>
      <c r="R163" s="28"/>
      <c r="S163" s="28" t="s">
        <v>98</v>
      </c>
      <c r="AH163" s="35"/>
    </row>
    <row r="164" spans="1:34" x14ac:dyDescent="0.2">
      <c r="A164" s="28"/>
      <c r="B164" s="28"/>
      <c r="C164" s="28"/>
      <c r="D164" s="28" t="s">
        <v>2539</v>
      </c>
      <c r="E164" s="28" t="s">
        <v>1905</v>
      </c>
      <c r="F164" s="28" t="s">
        <v>2350</v>
      </c>
      <c r="G164" s="28" t="s">
        <v>2347</v>
      </c>
      <c r="H164" s="28">
        <v>3</v>
      </c>
      <c r="I164" s="28" t="s">
        <v>2044</v>
      </c>
      <c r="J164" s="28"/>
      <c r="K164" s="28" t="s">
        <v>99</v>
      </c>
      <c r="L164" s="28" t="s">
        <v>93</v>
      </c>
      <c r="M164" s="28" t="s">
        <v>95</v>
      </c>
      <c r="N164" s="28" t="s">
        <v>2690</v>
      </c>
      <c r="O164" s="28" t="s">
        <v>2529</v>
      </c>
      <c r="P164" s="28" t="s">
        <v>3140</v>
      </c>
      <c r="Q164" s="28"/>
      <c r="R164" s="28"/>
      <c r="S164" s="28" t="s">
        <v>98</v>
      </c>
      <c r="AH164" s="35"/>
    </row>
    <row r="165" spans="1:34" x14ac:dyDescent="0.2">
      <c r="A165" s="28"/>
      <c r="B165" s="28"/>
      <c r="C165" s="28"/>
      <c r="D165" s="28" t="s">
        <v>2539</v>
      </c>
      <c r="E165" s="28" t="s">
        <v>505</v>
      </c>
      <c r="F165" s="28" t="s">
        <v>502</v>
      </c>
      <c r="G165" s="28"/>
      <c r="H165" s="28" t="s">
        <v>96</v>
      </c>
      <c r="I165" s="28" t="s">
        <v>503</v>
      </c>
      <c r="J165" s="28"/>
      <c r="K165" s="28" t="s">
        <v>99</v>
      </c>
      <c r="L165" s="28" t="s">
        <v>93</v>
      </c>
      <c r="M165" s="28" t="s">
        <v>95</v>
      </c>
      <c r="N165" s="28" t="s">
        <v>2691</v>
      </c>
      <c r="O165" s="28" t="s">
        <v>2529</v>
      </c>
      <c r="P165" s="28" t="s">
        <v>3141</v>
      </c>
      <c r="Q165" s="28" t="s">
        <v>3541</v>
      </c>
      <c r="R165" s="28"/>
      <c r="S165" s="28" t="s">
        <v>98</v>
      </c>
      <c r="AH165" s="35"/>
    </row>
    <row r="166" spans="1:34" x14ac:dyDescent="0.2">
      <c r="A166" s="28"/>
      <c r="B166" s="28"/>
      <c r="C166" s="28"/>
      <c r="D166" s="28" t="s">
        <v>2539</v>
      </c>
      <c r="E166" s="28" t="s">
        <v>1090</v>
      </c>
      <c r="F166" s="28" t="s">
        <v>1086</v>
      </c>
      <c r="G166" s="28"/>
      <c r="H166" s="28" t="s">
        <v>96</v>
      </c>
      <c r="I166" s="28" t="s">
        <v>1087</v>
      </c>
      <c r="J166" s="28"/>
      <c r="K166" s="28" t="s">
        <v>1088</v>
      </c>
      <c r="L166" s="28" t="s">
        <v>93</v>
      </c>
      <c r="M166" s="28" t="s">
        <v>95</v>
      </c>
      <c r="N166" s="28" t="s">
        <v>2692</v>
      </c>
      <c r="O166" s="28" t="s">
        <v>2529</v>
      </c>
      <c r="P166" s="28" t="s">
        <v>3142</v>
      </c>
      <c r="Q166" s="28"/>
      <c r="R166" s="28"/>
      <c r="S166" s="28" t="s">
        <v>98</v>
      </c>
      <c r="AH166" s="35"/>
    </row>
    <row r="167" spans="1:34" x14ac:dyDescent="0.2">
      <c r="A167" s="28"/>
      <c r="B167" s="28"/>
      <c r="C167" s="28"/>
      <c r="D167" s="28" t="s">
        <v>2539</v>
      </c>
      <c r="E167" s="28" t="s">
        <v>1862</v>
      </c>
      <c r="F167" s="28" t="s">
        <v>2377</v>
      </c>
      <c r="G167" s="28" t="s">
        <v>2378</v>
      </c>
      <c r="H167" s="28">
        <v>3</v>
      </c>
      <c r="I167" s="28" t="s">
        <v>1990</v>
      </c>
      <c r="J167" s="28"/>
      <c r="K167" s="28" t="s">
        <v>572</v>
      </c>
      <c r="L167" s="28" t="s">
        <v>573</v>
      </c>
      <c r="M167" s="28" t="s">
        <v>95</v>
      </c>
      <c r="N167" s="28" t="s">
        <v>2693</v>
      </c>
      <c r="O167" s="28" t="s">
        <v>2529</v>
      </c>
      <c r="P167" s="28" t="s">
        <v>3143</v>
      </c>
      <c r="Q167" s="28"/>
      <c r="R167" s="28"/>
      <c r="S167" s="28" t="s">
        <v>98</v>
      </c>
      <c r="AH167" s="35"/>
    </row>
    <row r="168" spans="1:34" x14ac:dyDescent="0.2">
      <c r="A168" s="28"/>
      <c r="B168" s="28"/>
      <c r="C168" s="28"/>
      <c r="D168" s="28" t="s">
        <v>2539</v>
      </c>
      <c r="E168" s="28" t="s">
        <v>1220</v>
      </c>
      <c r="F168" s="28" t="s">
        <v>1217</v>
      </c>
      <c r="G168" s="28"/>
      <c r="H168" s="28" t="s">
        <v>96</v>
      </c>
      <c r="I168" s="28" t="s">
        <v>1218</v>
      </c>
      <c r="J168" s="28"/>
      <c r="K168" s="28" t="s">
        <v>99</v>
      </c>
      <c r="L168" s="28" t="s">
        <v>93</v>
      </c>
      <c r="M168" s="28" t="s">
        <v>95</v>
      </c>
      <c r="N168" s="28" t="s">
        <v>2694</v>
      </c>
      <c r="O168" s="28" t="s">
        <v>2529</v>
      </c>
      <c r="P168" s="28" t="s">
        <v>3144</v>
      </c>
      <c r="Q168" s="28"/>
      <c r="R168" s="28"/>
      <c r="S168" s="28" t="s">
        <v>98</v>
      </c>
      <c r="AH168" s="35"/>
    </row>
    <row r="169" spans="1:34" x14ac:dyDescent="0.2">
      <c r="A169" s="28"/>
      <c r="B169" s="28"/>
      <c r="C169" s="28"/>
      <c r="D169" s="28" t="s">
        <v>2539</v>
      </c>
      <c r="E169" s="28" t="s">
        <v>670</v>
      </c>
      <c r="F169" s="28" t="s">
        <v>667</v>
      </c>
      <c r="G169" s="28"/>
      <c r="H169" s="28" t="s">
        <v>96</v>
      </c>
      <c r="I169" s="28" t="s">
        <v>668</v>
      </c>
      <c r="J169" s="28"/>
      <c r="K169" s="28" t="s">
        <v>99</v>
      </c>
      <c r="L169" s="28" t="s">
        <v>93</v>
      </c>
      <c r="M169" s="28" t="s">
        <v>95</v>
      </c>
      <c r="N169" s="28" t="s">
        <v>2695</v>
      </c>
      <c r="O169" s="28" t="s">
        <v>2529</v>
      </c>
      <c r="P169" s="28" t="s">
        <v>3145</v>
      </c>
      <c r="Q169" s="28" t="s">
        <v>3542</v>
      </c>
      <c r="R169" s="28"/>
      <c r="S169" s="28" t="s">
        <v>98</v>
      </c>
      <c r="AH169" s="35"/>
    </row>
    <row r="170" spans="1:34" x14ac:dyDescent="0.2">
      <c r="A170" s="28"/>
      <c r="B170" s="28"/>
      <c r="C170" s="28"/>
      <c r="D170" s="28" t="s">
        <v>2539</v>
      </c>
      <c r="E170" s="28" t="s">
        <v>1952</v>
      </c>
      <c r="F170" s="28" t="s">
        <v>1828</v>
      </c>
      <c r="G170" s="28"/>
      <c r="H170" s="28">
        <v>3</v>
      </c>
      <c r="I170" s="28" t="s">
        <v>2103</v>
      </c>
      <c r="J170" s="28"/>
      <c r="K170" s="28" t="s">
        <v>2143</v>
      </c>
      <c r="L170" s="28" t="s">
        <v>573</v>
      </c>
      <c r="M170" s="28" t="s">
        <v>95</v>
      </c>
      <c r="N170" s="28" t="s">
        <v>2696</v>
      </c>
      <c r="O170" s="28" t="s">
        <v>2529</v>
      </c>
      <c r="P170" s="28" t="s">
        <v>3146</v>
      </c>
      <c r="Q170" s="28"/>
      <c r="R170" s="28"/>
      <c r="S170" s="28" t="s">
        <v>98</v>
      </c>
      <c r="AH170" s="35"/>
    </row>
    <row r="171" spans="1:34" x14ac:dyDescent="0.2">
      <c r="A171" s="28"/>
      <c r="B171" s="28"/>
      <c r="C171" s="28"/>
      <c r="D171" s="28" t="s">
        <v>2539</v>
      </c>
      <c r="E171" s="28" t="s">
        <v>1953</v>
      </c>
      <c r="F171" s="28" t="s">
        <v>1829</v>
      </c>
      <c r="G171" s="28"/>
      <c r="H171" s="28">
        <v>3</v>
      </c>
      <c r="I171" s="28" t="s">
        <v>2104</v>
      </c>
      <c r="J171" s="28"/>
      <c r="K171" s="28" t="s">
        <v>99</v>
      </c>
      <c r="L171" s="28" t="s">
        <v>93</v>
      </c>
      <c r="M171" s="28" t="s">
        <v>95</v>
      </c>
      <c r="N171" s="28" t="s">
        <v>2563</v>
      </c>
      <c r="O171" s="28" t="s">
        <v>2529</v>
      </c>
      <c r="P171" s="28" t="s">
        <v>3147</v>
      </c>
      <c r="Q171" s="28"/>
      <c r="R171" s="28"/>
      <c r="S171" s="28" t="s">
        <v>98</v>
      </c>
      <c r="AH171" s="35"/>
    </row>
    <row r="172" spans="1:34" x14ac:dyDescent="0.2">
      <c r="A172" s="28"/>
      <c r="B172" s="28"/>
      <c r="C172" s="28"/>
      <c r="D172" s="28" t="s">
        <v>2539</v>
      </c>
      <c r="E172" s="28" t="s">
        <v>877</v>
      </c>
      <c r="F172" s="28" t="s">
        <v>873</v>
      </c>
      <c r="G172" s="28"/>
      <c r="H172" s="28" t="s">
        <v>96</v>
      </c>
      <c r="I172" s="28" t="s">
        <v>874</v>
      </c>
      <c r="J172" s="28"/>
      <c r="K172" s="28" t="s">
        <v>875</v>
      </c>
      <c r="L172" s="28" t="s">
        <v>93</v>
      </c>
      <c r="M172" s="28" t="s">
        <v>95</v>
      </c>
      <c r="N172" s="28" t="s">
        <v>2697</v>
      </c>
      <c r="O172" s="28" t="s">
        <v>2529</v>
      </c>
      <c r="P172" s="28" t="s">
        <v>3148</v>
      </c>
      <c r="Q172" s="28"/>
      <c r="R172" s="28"/>
      <c r="S172" s="28" t="s">
        <v>98</v>
      </c>
      <c r="AH172" s="35"/>
    </row>
    <row r="173" spans="1:34" x14ac:dyDescent="0.2">
      <c r="A173" s="28"/>
      <c r="B173" s="28"/>
      <c r="C173" s="28"/>
      <c r="D173" s="28" t="s">
        <v>2539</v>
      </c>
      <c r="E173" s="28" t="s">
        <v>1266</v>
      </c>
      <c r="F173" s="28" t="s">
        <v>1263</v>
      </c>
      <c r="G173" s="28"/>
      <c r="H173" s="28" t="s">
        <v>96</v>
      </c>
      <c r="I173" s="28" t="s">
        <v>1264</v>
      </c>
      <c r="J173" s="28"/>
      <c r="K173" s="28" t="s">
        <v>159</v>
      </c>
      <c r="L173" s="28" t="s">
        <v>93</v>
      </c>
      <c r="M173" s="28" t="s">
        <v>95</v>
      </c>
      <c r="N173" s="28" t="s">
        <v>2698</v>
      </c>
      <c r="O173" s="28" t="s">
        <v>2529</v>
      </c>
      <c r="P173" s="28" t="s">
        <v>3149</v>
      </c>
      <c r="Q173" s="28"/>
      <c r="R173" s="28"/>
      <c r="S173" s="28" t="s">
        <v>98</v>
      </c>
      <c r="AH173" s="35"/>
    </row>
    <row r="174" spans="1:34" x14ac:dyDescent="0.2">
      <c r="A174" s="28"/>
      <c r="B174" s="28"/>
      <c r="C174" s="28"/>
      <c r="D174" s="28" t="s">
        <v>2539</v>
      </c>
      <c r="E174" s="28" t="s">
        <v>493</v>
      </c>
      <c r="F174" s="28" t="s">
        <v>490</v>
      </c>
      <c r="G174" s="28"/>
      <c r="H174" s="28" t="s">
        <v>96</v>
      </c>
      <c r="I174" s="28" t="s">
        <v>491</v>
      </c>
      <c r="J174" s="28"/>
      <c r="K174" s="28" t="s">
        <v>99</v>
      </c>
      <c r="L174" s="28" t="s">
        <v>93</v>
      </c>
      <c r="M174" s="28" t="s">
        <v>95</v>
      </c>
      <c r="N174" s="28" t="s">
        <v>2699</v>
      </c>
      <c r="O174" s="28" t="s">
        <v>2529</v>
      </c>
      <c r="P174" s="28" t="s">
        <v>3150</v>
      </c>
      <c r="Q174" s="28"/>
      <c r="R174" s="28"/>
      <c r="S174" s="28" t="s">
        <v>98</v>
      </c>
      <c r="AH174" s="35"/>
    </row>
    <row r="175" spans="1:34" x14ac:dyDescent="0.2">
      <c r="A175" s="28"/>
      <c r="B175" s="28"/>
      <c r="C175" s="28"/>
      <c r="D175" s="28" t="s">
        <v>2539</v>
      </c>
      <c r="E175" s="28" t="s">
        <v>1859</v>
      </c>
      <c r="F175" s="28" t="s">
        <v>2373</v>
      </c>
      <c r="G175" s="28" t="s">
        <v>2374</v>
      </c>
      <c r="H175" s="28">
        <v>3</v>
      </c>
      <c r="I175" s="28" t="s">
        <v>1987</v>
      </c>
      <c r="J175" s="28"/>
      <c r="K175" s="28" t="s">
        <v>99</v>
      </c>
      <c r="L175" s="28" t="s">
        <v>93</v>
      </c>
      <c r="M175" s="28" t="s">
        <v>95</v>
      </c>
      <c r="N175" s="28" t="s">
        <v>2700</v>
      </c>
      <c r="O175" s="28" t="s">
        <v>2529</v>
      </c>
      <c r="P175" s="28" t="s">
        <v>3151</v>
      </c>
      <c r="Q175" s="28"/>
      <c r="R175" s="28"/>
      <c r="S175" s="28" t="s">
        <v>98</v>
      </c>
      <c r="AH175" s="35"/>
    </row>
    <row r="176" spans="1:34" x14ac:dyDescent="0.2">
      <c r="A176" s="28"/>
      <c r="B176" s="28"/>
      <c r="C176" s="28"/>
      <c r="D176" s="28" t="s">
        <v>2539</v>
      </c>
      <c r="E176" s="28" t="s">
        <v>944</v>
      </c>
      <c r="F176" s="28" t="s">
        <v>940</v>
      </c>
      <c r="G176" s="28"/>
      <c r="H176" s="28" t="s">
        <v>96</v>
      </c>
      <c r="I176" s="28" t="s">
        <v>941</v>
      </c>
      <c r="J176" s="28" t="s">
        <v>942</v>
      </c>
      <c r="K176" s="28" t="s">
        <v>99</v>
      </c>
      <c r="L176" s="28" t="s">
        <v>93</v>
      </c>
      <c r="M176" s="28" t="s">
        <v>95</v>
      </c>
      <c r="N176" s="28" t="s">
        <v>2701</v>
      </c>
      <c r="O176" s="28" t="s">
        <v>2529</v>
      </c>
      <c r="P176" s="28" t="s">
        <v>3152</v>
      </c>
      <c r="Q176" s="28"/>
      <c r="R176" s="28"/>
      <c r="S176" s="28" t="s">
        <v>98</v>
      </c>
      <c r="AH176" s="35"/>
    </row>
    <row r="177" spans="1:34" x14ac:dyDescent="0.2">
      <c r="A177" s="28"/>
      <c r="B177" s="28"/>
      <c r="C177" s="28"/>
      <c r="D177" s="28" t="s">
        <v>2539</v>
      </c>
      <c r="E177" s="28" t="s">
        <v>274</v>
      </c>
      <c r="F177" s="28" t="s">
        <v>270</v>
      </c>
      <c r="G177" s="28"/>
      <c r="H177" s="28" t="s">
        <v>96</v>
      </c>
      <c r="I177" s="28" t="s">
        <v>271</v>
      </c>
      <c r="J177" s="28"/>
      <c r="K177" s="28" t="s">
        <v>272</v>
      </c>
      <c r="L177" s="28" t="s">
        <v>93</v>
      </c>
      <c r="M177" s="28" t="s">
        <v>95</v>
      </c>
      <c r="N177" s="28" t="s">
        <v>2702</v>
      </c>
      <c r="O177" s="28" t="s">
        <v>2529</v>
      </c>
      <c r="P177" s="28" t="s">
        <v>3153</v>
      </c>
      <c r="Q177" s="28"/>
      <c r="R177" s="28"/>
      <c r="S177" s="28" t="s">
        <v>98</v>
      </c>
      <c r="AH177" s="35"/>
    </row>
    <row r="178" spans="1:34" x14ac:dyDescent="0.2">
      <c r="A178" s="28"/>
      <c r="B178" s="28"/>
      <c r="C178" s="28"/>
      <c r="D178" s="28" t="s">
        <v>2539</v>
      </c>
      <c r="E178" s="28" t="s">
        <v>1475</v>
      </c>
      <c r="F178" s="28" t="s">
        <v>1472</v>
      </c>
      <c r="G178" s="28"/>
      <c r="H178" s="28" t="s">
        <v>96</v>
      </c>
      <c r="I178" s="28" t="s">
        <v>1473</v>
      </c>
      <c r="J178" s="28"/>
      <c r="K178" s="28" t="s">
        <v>99</v>
      </c>
      <c r="L178" s="28" t="s">
        <v>93</v>
      </c>
      <c r="M178" s="28" t="s">
        <v>95</v>
      </c>
      <c r="N178" s="28" t="s">
        <v>2703</v>
      </c>
      <c r="O178" s="28" t="s">
        <v>2529</v>
      </c>
      <c r="P178" s="28" t="s">
        <v>3154</v>
      </c>
      <c r="Q178" s="28" t="s">
        <v>3543</v>
      </c>
      <c r="R178" s="28"/>
      <c r="S178" s="28" t="s">
        <v>98</v>
      </c>
      <c r="AH178" s="35"/>
    </row>
    <row r="179" spans="1:34" x14ac:dyDescent="0.2">
      <c r="A179" s="28"/>
      <c r="B179" s="28"/>
      <c r="C179" s="28"/>
      <c r="D179" s="28" t="s">
        <v>2539</v>
      </c>
      <c r="E179" s="28" t="s">
        <v>1615</v>
      </c>
      <c r="F179" s="28" t="s">
        <v>1612</v>
      </c>
      <c r="G179" s="28"/>
      <c r="H179" s="28" t="s">
        <v>96</v>
      </c>
      <c r="I179" s="28" t="s">
        <v>1613</v>
      </c>
      <c r="J179" s="28"/>
      <c r="K179" s="28" t="s">
        <v>115</v>
      </c>
      <c r="L179" s="28" t="s">
        <v>93</v>
      </c>
      <c r="M179" s="28" t="s">
        <v>95</v>
      </c>
      <c r="N179" s="28" t="s">
        <v>2704</v>
      </c>
      <c r="O179" s="28" t="s">
        <v>2529</v>
      </c>
      <c r="P179" s="28" t="s">
        <v>3155</v>
      </c>
      <c r="Q179" s="28"/>
      <c r="R179" s="28"/>
      <c r="S179" s="28" t="s">
        <v>98</v>
      </c>
      <c r="AH179" s="35"/>
    </row>
    <row r="180" spans="1:34" x14ac:dyDescent="0.2">
      <c r="A180" s="28"/>
      <c r="B180" s="28"/>
      <c r="C180" s="28"/>
      <c r="D180" s="28" t="s">
        <v>2539</v>
      </c>
      <c r="E180" s="28" t="s">
        <v>863</v>
      </c>
      <c r="F180" s="28" t="s">
        <v>860</v>
      </c>
      <c r="G180" s="28"/>
      <c r="H180" s="28" t="s">
        <v>96</v>
      </c>
      <c r="I180" s="28" t="s">
        <v>861</v>
      </c>
      <c r="J180" s="28"/>
      <c r="K180" s="28" t="s">
        <v>99</v>
      </c>
      <c r="L180" s="28" t="s">
        <v>93</v>
      </c>
      <c r="M180" s="28" t="s">
        <v>95</v>
      </c>
      <c r="N180" s="28" t="s">
        <v>2705</v>
      </c>
      <c r="O180" s="28" t="s">
        <v>2529</v>
      </c>
      <c r="P180" s="28" t="s">
        <v>3156</v>
      </c>
      <c r="Q180" s="28"/>
      <c r="R180" s="28"/>
      <c r="S180" s="28" t="s">
        <v>98</v>
      </c>
      <c r="AH180" s="35"/>
    </row>
    <row r="181" spans="1:34" x14ac:dyDescent="0.2">
      <c r="A181" s="28"/>
      <c r="B181" s="28"/>
      <c r="C181" s="28"/>
      <c r="D181" s="28" t="s">
        <v>2539</v>
      </c>
      <c r="E181" s="28" t="s">
        <v>259</v>
      </c>
      <c r="F181" s="28" t="s">
        <v>1770</v>
      </c>
      <c r="G181" s="28"/>
      <c r="H181" s="28">
        <v>3</v>
      </c>
      <c r="I181" s="28" t="s">
        <v>2020</v>
      </c>
      <c r="J181" s="28"/>
      <c r="K181" s="28" t="s">
        <v>99</v>
      </c>
      <c r="L181" s="28" t="s">
        <v>93</v>
      </c>
      <c r="M181" s="28" t="s">
        <v>95</v>
      </c>
      <c r="N181" s="28" t="s">
        <v>2706</v>
      </c>
      <c r="O181" s="28" t="s">
        <v>2529</v>
      </c>
      <c r="P181" s="28" t="s">
        <v>3157</v>
      </c>
      <c r="Q181" s="28"/>
      <c r="R181" s="28"/>
      <c r="S181" s="28" t="s">
        <v>98</v>
      </c>
      <c r="AH181" s="35"/>
    </row>
    <row r="182" spans="1:34" x14ac:dyDescent="0.2">
      <c r="A182" s="28"/>
      <c r="B182" s="28"/>
      <c r="C182" s="28"/>
      <c r="D182" s="28" t="s">
        <v>2539</v>
      </c>
      <c r="E182" s="28" t="s">
        <v>666</v>
      </c>
      <c r="F182" s="28" t="s">
        <v>663</v>
      </c>
      <c r="G182" s="28"/>
      <c r="H182" s="28" t="s">
        <v>96</v>
      </c>
      <c r="I182" s="28" t="s">
        <v>664</v>
      </c>
      <c r="J182" s="28"/>
      <c r="K182" s="28" t="s">
        <v>99</v>
      </c>
      <c r="L182" s="28" t="s">
        <v>93</v>
      </c>
      <c r="M182" s="28" t="s">
        <v>95</v>
      </c>
      <c r="N182" s="28" t="s">
        <v>2707</v>
      </c>
      <c r="O182" s="28" t="s">
        <v>2529</v>
      </c>
      <c r="P182" s="28" t="s">
        <v>3158</v>
      </c>
      <c r="Q182" s="28"/>
      <c r="R182" s="28"/>
      <c r="S182" s="28" t="s">
        <v>98</v>
      </c>
      <c r="AH182" s="35"/>
    </row>
    <row r="183" spans="1:34" x14ac:dyDescent="0.2">
      <c r="A183" s="28"/>
      <c r="B183" s="28"/>
      <c r="C183" s="28"/>
      <c r="D183" s="28" t="s">
        <v>2539</v>
      </c>
      <c r="E183" s="28" t="s">
        <v>1424</v>
      </c>
      <c r="F183" s="28" t="s">
        <v>2330</v>
      </c>
      <c r="G183" s="28"/>
      <c r="H183" s="28" t="s">
        <v>96</v>
      </c>
      <c r="I183" s="28" t="s">
        <v>1422</v>
      </c>
      <c r="J183" s="28"/>
      <c r="K183" s="28" t="s">
        <v>99</v>
      </c>
      <c r="L183" s="28" t="s">
        <v>93</v>
      </c>
      <c r="M183" s="28" t="s">
        <v>95</v>
      </c>
      <c r="N183" s="28" t="s">
        <v>2708</v>
      </c>
      <c r="O183" s="28" t="s">
        <v>2529</v>
      </c>
      <c r="P183" s="28" t="s">
        <v>3159</v>
      </c>
      <c r="Q183" s="28"/>
      <c r="R183" s="28"/>
      <c r="S183" s="28" t="s">
        <v>98</v>
      </c>
      <c r="AH183" s="35"/>
    </row>
    <row r="184" spans="1:34" x14ac:dyDescent="0.2">
      <c r="A184" s="60"/>
      <c r="B184" s="60"/>
      <c r="C184" s="60"/>
      <c r="D184" s="60" t="s">
        <v>2539</v>
      </c>
      <c r="E184" s="28" t="s">
        <v>846</v>
      </c>
      <c r="F184" s="28" t="s">
        <v>843</v>
      </c>
      <c r="G184" s="28"/>
      <c r="H184" s="28" t="s">
        <v>258</v>
      </c>
      <c r="I184" s="28" t="s">
        <v>844</v>
      </c>
      <c r="J184" s="28"/>
      <c r="K184" s="28" t="s">
        <v>99</v>
      </c>
      <c r="L184" s="28" t="s">
        <v>93</v>
      </c>
      <c r="M184" s="28" t="s">
        <v>95</v>
      </c>
      <c r="N184" s="28" t="s">
        <v>2709</v>
      </c>
      <c r="O184" s="28" t="s">
        <v>2529</v>
      </c>
      <c r="P184" s="28" t="s">
        <v>3160</v>
      </c>
      <c r="Q184" s="28"/>
      <c r="R184" s="28"/>
      <c r="S184" s="28" t="s">
        <v>98</v>
      </c>
      <c r="AH184" s="35"/>
    </row>
    <row r="185" spans="1:34" x14ac:dyDescent="0.2">
      <c r="A185" s="28"/>
      <c r="B185" s="28"/>
      <c r="C185" s="28"/>
      <c r="D185" s="28" t="s">
        <v>2539</v>
      </c>
      <c r="E185" s="28" t="s">
        <v>1186</v>
      </c>
      <c r="F185" s="28" t="s">
        <v>1182</v>
      </c>
      <c r="G185" s="28"/>
      <c r="H185" s="28" t="s">
        <v>96</v>
      </c>
      <c r="I185" s="28" t="s">
        <v>1183</v>
      </c>
      <c r="J185" s="28"/>
      <c r="K185" s="28" t="s">
        <v>1184</v>
      </c>
      <c r="L185" s="28" t="s">
        <v>93</v>
      </c>
      <c r="M185" s="28" t="s">
        <v>95</v>
      </c>
      <c r="N185" s="28" t="s">
        <v>2710</v>
      </c>
      <c r="O185" s="28" t="s">
        <v>2529</v>
      </c>
      <c r="P185" s="28" t="s">
        <v>3161</v>
      </c>
      <c r="Q185" s="28"/>
      <c r="R185" s="28"/>
      <c r="S185" s="28" t="s">
        <v>98</v>
      </c>
      <c r="AH185" s="35"/>
    </row>
    <row r="186" spans="1:34" x14ac:dyDescent="0.2">
      <c r="A186" s="28"/>
      <c r="B186" s="28"/>
      <c r="C186" s="28"/>
      <c r="D186" s="28" t="s">
        <v>2539</v>
      </c>
      <c r="E186" s="28" t="s">
        <v>1200</v>
      </c>
      <c r="F186" s="28" t="s">
        <v>1197</v>
      </c>
      <c r="G186" s="28"/>
      <c r="H186" s="28" t="s">
        <v>96</v>
      </c>
      <c r="I186" s="28" t="s">
        <v>1198</v>
      </c>
      <c r="J186" s="28"/>
      <c r="K186" s="28" t="s">
        <v>572</v>
      </c>
      <c r="L186" s="28" t="s">
        <v>573</v>
      </c>
      <c r="M186" s="28" t="s">
        <v>95</v>
      </c>
      <c r="N186" s="28" t="s">
        <v>2711</v>
      </c>
      <c r="O186" s="28" t="s">
        <v>2529</v>
      </c>
      <c r="P186" s="28" t="s">
        <v>3161</v>
      </c>
      <c r="Q186" s="28"/>
      <c r="R186" s="28"/>
      <c r="S186" s="28" t="s">
        <v>98</v>
      </c>
      <c r="AH186" s="35"/>
    </row>
    <row r="187" spans="1:34" x14ac:dyDescent="0.2">
      <c r="A187" s="28"/>
      <c r="B187" s="28"/>
      <c r="C187" s="28"/>
      <c r="D187" s="28" t="s">
        <v>2539</v>
      </c>
      <c r="E187" s="28" t="s">
        <v>1895</v>
      </c>
      <c r="F187" s="28" t="s">
        <v>1775</v>
      </c>
      <c r="G187" s="28"/>
      <c r="H187" s="28">
        <v>3</v>
      </c>
      <c r="I187" s="28" t="s">
        <v>2024</v>
      </c>
      <c r="J187" s="28"/>
      <c r="K187" s="28" t="s">
        <v>99</v>
      </c>
      <c r="L187" s="28" t="s">
        <v>93</v>
      </c>
      <c r="M187" s="28" t="s">
        <v>95</v>
      </c>
      <c r="N187" s="28" t="s">
        <v>2712</v>
      </c>
      <c r="O187" s="28" t="s">
        <v>2529</v>
      </c>
      <c r="P187" s="28" t="s">
        <v>3161</v>
      </c>
      <c r="Q187" s="28"/>
      <c r="R187" s="28"/>
      <c r="S187" s="28" t="s">
        <v>98</v>
      </c>
      <c r="AH187" s="35"/>
    </row>
    <row r="188" spans="1:34" x14ac:dyDescent="0.2">
      <c r="A188" s="28"/>
      <c r="B188" s="28"/>
      <c r="C188" s="28"/>
      <c r="D188" s="28" t="s">
        <v>2539</v>
      </c>
      <c r="E188" s="28" t="s">
        <v>378</v>
      </c>
      <c r="F188" s="28" t="s">
        <v>375</v>
      </c>
      <c r="G188" s="28"/>
      <c r="H188" s="28" t="s">
        <v>96</v>
      </c>
      <c r="I188" s="28" t="s">
        <v>376</v>
      </c>
      <c r="J188" s="28"/>
      <c r="K188" s="28" t="s">
        <v>328</v>
      </c>
      <c r="L188" s="28" t="s">
        <v>93</v>
      </c>
      <c r="M188" s="28" t="s">
        <v>95</v>
      </c>
      <c r="N188" s="28" t="s">
        <v>377</v>
      </c>
      <c r="O188" s="28" t="s">
        <v>2529</v>
      </c>
      <c r="P188" s="28" t="s">
        <v>3162</v>
      </c>
      <c r="Q188" s="28"/>
      <c r="R188" s="28"/>
      <c r="S188" s="28" t="s">
        <v>98</v>
      </c>
      <c r="AH188" s="35"/>
    </row>
    <row r="189" spans="1:34" x14ac:dyDescent="0.2">
      <c r="A189" s="28"/>
      <c r="B189" s="28"/>
      <c r="C189" s="28"/>
      <c r="D189" s="28" t="s">
        <v>2539</v>
      </c>
      <c r="E189" s="28" t="s">
        <v>1951</v>
      </c>
      <c r="F189" s="28" t="s">
        <v>1827</v>
      </c>
      <c r="G189" s="28"/>
      <c r="H189" s="28">
        <v>3</v>
      </c>
      <c r="I189" s="28" t="s">
        <v>2102</v>
      </c>
      <c r="J189" s="28"/>
      <c r="K189" s="28" t="s">
        <v>99</v>
      </c>
      <c r="L189" s="28" t="s">
        <v>93</v>
      </c>
      <c r="M189" s="28" t="s">
        <v>95</v>
      </c>
      <c r="N189" s="28" t="s">
        <v>2612</v>
      </c>
      <c r="O189" s="28" t="s">
        <v>2529</v>
      </c>
      <c r="P189" s="28" t="s">
        <v>3163</v>
      </c>
      <c r="Q189" s="28"/>
      <c r="R189" s="28"/>
      <c r="S189" s="28" t="s">
        <v>98</v>
      </c>
      <c r="AH189" s="35"/>
    </row>
    <row r="190" spans="1:34" x14ac:dyDescent="0.2">
      <c r="A190" s="28"/>
      <c r="B190" s="28"/>
      <c r="C190" s="28"/>
      <c r="D190" s="28" t="s">
        <v>2539</v>
      </c>
      <c r="E190" s="28" t="s">
        <v>1861</v>
      </c>
      <c r="F190" s="28" t="s">
        <v>1749</v>
      </c>
      <c r="G190" s="28"/>
      <c r="H190" s="28">
        <v>3</v>
      </c>
      <c r="I190" s="28" t="s">
        <v>1989</v>
      </c>
      <c r="J190" s="28"/>
      <c r="K190" s="28" t="s">
        <v>2129</v>
      </c>
      <c r="L190" s="28" t="s">
        <v>93</v>
      </c>
      <c r="M190" s="28" t="s">
        <v>95</v>
      </c>
      <c r="N190" s="28" t="s">
        <v>2713</v>
      </c>
      <c r="O190" s="28" t="s">
        <v>2529</v>
      </c>
      <c r="P190" s="28" t="s">
        <v>3164</v>
      </c>
      <c r="Q190" s="28"/>
      <c r="R190" s="28"/>
      <c r="S190" s="28" t="s">
        <v>98</v>
      </c>
      <c r="AH190" s="35"/>
    </row>
    <row r="191" spans="1:34" x14ac:dyDescent="0.2">
      <c r="A191" s="28"/>
      <c r="B191" s="28"/>
      <c r="C191" s="28"/>
      <c r="D191" s="28" t="s">
        <v>2539</v>
      </c>
      <c r="E191" s="28" t="s">
        <v>645</v>
      </c>
      <c r="F191" s="28" t="s">
        <v>642</v>
      </c>
      <c r="G191" s="28"/>
      <c r="H191" s="28" t="s">
        <v>96</v>
      </c>
      <c r="I191" s="28" t="s">
        <v>643</v>
      </c>
      <c r="J191" s="28"/>
      <c r="K191" s="28" t="s">
        <v>99</v>
      </c>
      <c r="L191" s="28" t="s">
        <v>93</v>
      </c>
      <c r="M191" s="28" t="s">
        <v>95</v>
      </c>
      <c r="N191" s="28" t="s">
        <v>2714</v>
      </c>
      <c r="O191" s="28" t="s">
        <v>2529</v>
      </c>
      <c r="P191" s="28" t="s">
        <v>3165</v>
      </c>
      <c r="Q191" s="28"/>
      <c r="R191" s="28"/>
      <c r="S191" s="28" t="s">
        <v>98</v>
      </c>
      <c r="AH191" s="35"/>
    </row>
    <row r="192" spans="1:34" x14ac:dyDescent="0.2">
      <c r="A192" s="28"/>
      <c r="B192" s="28"/>
      <c r="C192" s="28"/>
      <c r="D192" s="28" t="s">
        <v>2539</v>
      </c>
      <c r="E192" s="28" t="s">
        <v>132</v>
      </c>
      <c r="F192" s="28" t="s">
        <v>129</v>
      </c>
      <c r="G192" s="28"/>
      <c r="H192" s="28" t="s">
        <v>96</v>
      </c>
      <c r="I192" s="28" t="s">
        <v>125</v>
      </c>
      <c r="J192" s="28"/>
      <c r="K192" s="28" t="s">
        <v>130</v>
      </c>
      <c r="L192" s="28" t="s">
        <v>93</v>
      </c>
      <c r="M192" s="28" t="s">
        <v>95</v>
      </c>
      <c r="N192" s="28" t="s">
        <v>2715</v>
      </c>
      <c r="O192" s="28" t="s">
        <v>2529</v>
      </c>
      <c r="P192" s="28" t="s">
        <v>3166</v>
      </c>
      <c r="Q192" s="28" t="s">
        <v>3544</v>
      </c>
      <c r="R192" s="28"/>
      <c r="S192" s="28" t="s">
        <v>98</v>
      </c>
      <c r="AH192" s="35"/>
    </row>
    <row r="193" spans="1:34" x14ac:dyDescent="0.2">
      <c r="A193" s="28"/>
      <c r="B193" s="28"/>
      <c r="C193" s="28"/>
      <c r="D193" s="28" t="s">
        <v>2539</v>
      </c>
      <c r="E193" s="28" t="s">
        <v>112</v>
      </c>
      <c r="F193" s="28" t="s">
        <v>109</v>
      </c>
      <c r="G193" s="28"/>
      <c r="H193" s="28" t="s">
        <v>96</v>
      </c>
      <c r="I193" s="28" t="s">
        <v>110</v>
      </c>
      <c r="J193" s="28"/>
      <c r="K193" s="28" t="s">
        <v>99</v>
      </c>
      <c r="L193" s="28" t="s">
        <v>93</v>
      </c>
      <c r="M193" s="28" t="s">
        <v>95</v>
      </c>
      <c r="N193" s="28" t="s">
        <v>2716</v>
      </c>
      <c r="O193" s="28" t="s">
        <v>2529</v>
      </c>
      <c r="P193" s="28" t="s">
        <v>3167</v>
      </c>
      <c r="Q193" s="28"/>
      <c r="R193" s="28"/>
      <c r="S193" s="28" t="s">
        <v>98</v>
      </c>
      <c r="AH193" s="35"/>
    </row>
    <row r="194" spans="1:34" x14ac:dyDescent="0.2">
      <c r="A194" s="28"/>
      <c r="B194" s="28"/>
      <c r="C194" s="28"/>
      <c r="D194" s="28" t="s">
        <v>2539</v>
      </c>
      <c r="E194" s="28" t="s">
        <v>1404</v>
      </c>
      <c r="F194" s="28" t="s">
        <v>1400</v>
      </c>
      <c r="G194" s="28"/>
      <c r="H194" s="28" t="s">
        <v>96</v>
      </c>
      <c r="I194" s="28" t="s">
        <v>1401</v>
      </c>
      <c r="J194" s="28"/>
      <c r="K194" s="28" t="s">
        <v>1402</v>
      </c>
      <c r="L194" s="28" t="s">
        <v>93</v>
      </c>
      <c r="M194" s="28" t="s">
        <v>95</v>
      </c>
      <c r="N194" s="28" t="s">
        <v>2717</v>
      </c>
      <c r="O194" s="28" t="s">
        <v>2529</v>
      </c>
      <c r="P194" s="28" t="s">
        <v>3168</v>
      </c>
      <c r="Q194" s="28"/>
      <c r="R194" s="28"/>
      <c r="S194" s="28" t="s">
        <v>98</v>
      </c>
      <c r="AH194" s="35"/>
    </row>
    <row r="195" spans="1:34" x14ac:dyDescent="0.2">
      <c r="A195" s="28"/>
      <c r="B195" s="28"/>
      <c r="C195" s="28"/>
      <c r="D195" s="28" t="s">
        <v>2539</v>
      </c>
      <c r="E195" s="28" t="s">
        <v>259</v>
      </c>
      <c r="F195" s="28" t="s">
        <v>1780</v>
      </c>
      <c r="G195" s="28"/>
      <c r="H195" s="28">
        <v>3</v>
      </c>
      <c r="I195" s="28" t="s">
        <v>2031</v>
      </c>
      <c r="J195" s="28"/>
      <c r="K195" s="28" t="s">
        <v>2135</v>
      </c>
      <c r="L195" s="28" t="s">
        <v>93</v>
      </c>
      <c r="M195" s="28" t="s">
        <v>95</v>
      </c>
      <c r="N195" s="28" t="s">
        <v>2718</v>
      </c>
      <c r="O195" s="28" t="s">
        <v>2529</v>
      </c>
      <c r="P195" s="28" t="s">
        <v>3169</v>
      </c>
      <c r="Q195" s="28"/>
      <c r="R195" s="28"/>
      <c r="S195" s="28" t="s">
        <v>98</v>
      </c>
      <c r="AH195" s="35"/>
    </row>
    <row r="196" spans="1:34" x14ac:dyDescent="0.2">
      <c r="A196" s="28"/>
      <c r="B196" s="28"/>
      <c r="C196" s="28"/>
      <c r="D196" s="28" t="s">
        <v>2539</v>
      </c>
      <c r="E196" s="28" t="s">
        <v>178</v>
      </c>
      <c r="F196" s="28" t="s">
        <v>175</v>
      </c>
      <c r="G196" s="28"/>
      <c r="H196" s="28" t="s">
        <v>96</v>
      </c>
      <c r="I196" s="28" t="s">
        <v>176</v>
      </c>
      <c r="J196" s="28"/>
      <c r="K196" s="28" t="s">
        <v>99</v>
      </c>
      <c r="L196" s="28" t="s">
        <v>93</v>
      </c>
      <c r="M196" s="28" t="s">
        <v>95</v>
      </c>
      <c r="N196" s="28" t="s">
        <v>2719</v>
      </c>
      <c r="O196" s="28" t="s">
        <v>2529</v>
      </c>
      <c r="P196" s="28" t="s">
        <v>3169</v>
      </c>
      <c r="Q196" s="28"/>
      <c r="R196" s="28"/>
      <c r="S196" s="28" t="s">
        <v>98</v>
      </c>
      <c r="AH196" s="35"/>
    </row>
    <row r="197" spans="1:34" x14ac:dyDescent="0.2">
      <c r="A197" s="28"/>
      <c r="B197" s="28"/>
      <c r="C197" s="28"/>
      <c r="D197" s="28" t="s">
        <v>2539</v>
      </c>
      <c r="E197" s="28" t="s">
        <v>1012</v>
      </c>
      <c r="F197" s="28" t="s">
        <v>1009</v>
      </c>
      <c r="G197" s="28"/>
      <c r="H197" s="28" t="s">
        <v>96</v>
      </c>
      <c r="I197" s="28" t="s">
        <v>1010</v>
      </c>
      <c r="J197" s="28"/>
      <c r="K197" s="28" t="s">
        <v>120</v>
      </c>
      <c r="L197" s="28" t="s">
        <v>121</v>
      </c>
      <c r="M197" s="28" t="s">
        <v>95</v>
      </c>
      <c r="N197" s="28" t="s">
        <v>2720</v>
      </c>
      <c r="O197" s="28" t="s">
        <v>2529</v>
      </c>
      <c r="P197" s="28" t="s">
        <v>3170</v>
      </c>
      <c r="Q197" s="28"/>
      <c r="R197" s="28"/>
      <c r="S197" s="28" t="s">
        <v>98</v>
      </c>
      <c r="AH197" s="35"/>
    </row>
    <row r="198" spans="1:34" x14ac:dyDescent="0.2">
      <c r="A198" s="28"/>
      <c r="B198" s="28"/>
      <c r="C198" s="28"/>
      <c r="D198" s="28" t="s">
        <v>2539</v>
      </c>
      <c r="E198" s="28" t="s">
        <v>852</v>
      </c>
      <c r="F198" s="28" t="s">
        <v>849</v>
      </c>
      <c r="G198" s="28"/>
      <c r="H198" s="28" t="s">
        <v>96</v>
      </c>
      <c r="I198" s="28" t="s">
        <v>850</v>
      </c>
      <c r="J198" s="28"/>
      <c r="K198" s="28" t="s">
        <v>140</v>
      </c>
      <c r="L198" s="28" t="s">
        <v>93</v>
      </c>
      <c r="M198" s="28" t="s">
        <v>95</v>
      </c>
      <c r="N198" s="28" t="s">
        <v>2721</v>
      </c>
      <c r="O198" s="28" t="s">
        <v>2529</v>
      </c>
      <c r="P198" s="28" t="s">
        <v>3171</v>
      </c>
      <c r="Q198" s="28"/>
      <c r="R198" s="28"/>
      <c r="S198" s="28" t="s">
        <v>98</v>
      </c>
      <c r="AH198" s="35"/>
    </row>
    <row r="199" spans="1:34" x14ac:dyDescent="0.2">
      <c r="A199" s="28"/>
      <c r="B199" s="28"/>
      <c r="C199" s="28"/>
      <c r="D199" s="28" t="s">
        <v>2539</v>
      </c>
      <c r="E199" s="28" t="s">
        <v>1077</v>
      </c>
      <c r="F199" s="28" t="s">
        <v>1074</v>
      </c>
      <c r="G199" s="28"/>
      <c r="H199" s="28" t="s">
        <v>96</v>
      </c>
      <c r="I199" s="28" t="s">
        <v>1075</v>
      </c>
      <c r="J199" s="28"/>
      <c r="K199" s="28" t="s">
        <v>181</v>
      </c>
      <c r="L199" s="28" t="s">
        <v>93</v>
      </c>
      <c r="M199" s="28" t="s">
        <v>95</v>
      </c>
      <c r="N199" s="28" t="s">
        <v>2722</v>
      </c>
      <c r="O199" s="28" t="s">
        <v>2529</v>
      </c>
      <c r="P199" s="28" t="s">
        <v>3172</v>
      </c>
      <c r="Q199" s="28" t="s">
        <v>3545</v>
      </c>
      <c r="R199" s="28"/>
      <c r="S199" s="28" t="s">
        <v>98</v>
      </c>
      <c r="AH199" s="35"/>
    </row>
    <row r="200" spans="1:34" x14ac:dyDescent="0.2">
      <c r="A200" s="28"/>
      <c r="B200" s="28"/>
      <c r="C200" s="28"/>
      <c r="D200" s="28" t="s">
        <v>2539</v>
      </c>
      <c r="E200" s="28" t="s">
        <v>1868</v>
      </c>
      <c r="F200" s="28" t="s">
        <v>2371</v>
      </c>
      <c r="G200" s="28" t="s">
        <v>2372</v>
      </c>
      <c r="H200" s="28">
        <v>3</v>
      </c>
      <c r="I200" s="28" t="s">
        <v>1995</v>
      </c>
      <c r="J200" s="28"/>
      <c r="K200" s="28" t="s">
        <v>99</v>
      </c>
      <c r="L200" s="28" t="s">
        <v>93</v>
      </c>
      <c r="M200" s="28" t="s">
        <v>95</v>
      </c>
      <c r="N200" s="28" t="s">
        <v>2723</v>
      </c>
      <c r="O200" s="28" t="s">
        <v>2529</v>
      </c>
      <c r="P200" s="28" t="s">
        <v>3173</v>
      </c>
      <c r="Q200" s="28"/>
      <c r="R200" s="28"/>
      <c r="S200" s="28" t="s">
        <v>98</v>
      </c>
      <c r="AH200" s="35"/>
    </row>
    <row r="201" spans="1:34" x14ac:dyDescent="0.2">
      <c r="A201" s="28"/>
      <c r="B201" s="28"/>
      <c r="C201" s="28"/>
      <c r="D201" s="28" t="s">
        <v>2539</v>
      </c>
      <c r="E201" s="28" t="s">
        <v>259</v>
      </c>
      <c r="F201" s="28" t="s">
        <v>2390</v>
      </c>
      <c r="G201" s="28" t="s">
        <v>2391</v>
      </c>
      <c r="H201" s="28">
        <v>3</v>
      </c>
      <c r="I201" s="28" t="s">
        <v>2281</v>
      </c>
      <c r="J201" s="28"/>
      <c r="K201" s="28" t="s">
        <v>99</v>
      </c>
      <c r="L201" s="28" t="s">
        <v>93</v>
      </c>
      <c r="M201" s="28" t="s">
        <v>95</v>
      </c>
      <c r="N201" s="28" t="s">
        <v>2724</v>
      </c>
      <c r="O201" s="28" t="s">
        <v>2529</v>
      </c>
      <c r="P201" s="28" t="s">
        <v>3174</v>
      </c>
      <c r="Q201" s="28"/>
      <c r="R201" s="28"/>
      <c r="S201" s="28" t="s">
        <v>98</v>
      </c>
      <c r="AH201" s="35"/>
    </row>
    <row r="202" spans="1:34" x14ac:dyDescent="0.2">
      <c r="A202" s="28"/>
      <c r="B202" s="28"/>
      <c r="C202" s="28"/>
      <c r="D202" s="28" t="s">
        <v>2539</v>
      </c>
      <c r="E202" s="28" t="s">
        <v>881</v>
      </c>
      <c r="F202" s="28" t="s">
        <v>878</v>
      </c>
      <c r="G202" s="28"/>
      <c r="H202" s="28" t="s">
        <v>96</v>
      </c>
      <c r="I202" s="28" t="s">
        <v>879</v>
      </c>
      <c r="J202" s="28"/>
      <c r="K202" s="28" t="s">
        <v>140</v>
      </c>
      <c r="L202" s="28" t="s">
        <v>93</v>
      </c>
      <c r="M202" s="28" t="s">
        <v>95</v>
      </c>
      <c r="N202" s="28" t="s">
        <v>2725</v>
      </c>
      <c r="O202" s="28" t="s">
        <v>2529</v>
      </c>
      <c r="P202" s="28" t="s">
        <v>3175</v>
      </c>
      <c r="Q202" s="28"/>
      <c r="R202" s="28"/>
      <c r="S202" s="28" t="s">
        <v>98</v>
      </c>
      <c r="AH202" s="35"/>
    </row>
    <row r="203" spans="1:34" x14ac:dyDescent="0.2">
      <c r="A203" s="28"/>
      <c r="B203" s="28"/>
      <c r="C203" s="28"/>
      <c r="D203" s="28" t="s">
        <v>2539</v>
      </c>
      <c r="E203" s="28" t="s">
        <v>1579</v>
      </c>
      <c r="F203" s="28" t="s">
        <v>1577</v>
      </c>
      <c r="G203" s="28"/>
      <c r="H203" s="28" t="s">
        <v>96</v>
      </c>
      <c r="I203" s="28" t="s">
        <v>1578</v>
      </c>
      <c r="J203" s="28"/>
      <c r="K203" s="28" t="s">
        <v>99</v>
      </c>
      <c r="L203" s="28" t="s">
        <v>93</v>
      </c>
      <c r="M203" s="28" t="s">
        <v>95</v>
      </c>
      <c r="N203" s="28" t="s">
        <v>2726</v>
      </c>
      <c r="O203" s="28" t="s">
        <v>2529</v>
      </c>
      <c r="P203" s="28" t="s">
        <v>3176</v>
      </c>
      <c r="Q203" s="28"/>
      <c r="R203" s="28"/>
      <c r="S203" s="28" t="s">
        <v>98</v>
      </c>
      <c r="AH203" s="35"/>
    </row>
    <row r="204" spans="1:34" x14ac:dyDescent="0.2">
      <c r="A204" s="28"/>
      <c r="B204" s="28"/>
      <c r="C204" s="28"/>
      <c r="D204" s="28" t="s">
        <v>2539</v>
      </c>
      <c r="E204" s="28" t="s">
        <v>1889</v>
      </c>
      <c r="F204" s="28" t="s">
        <v>1769</v>
      </c>
      <c r="G204" s="28"/>
      <c r="H204" s="28">
        <v>1</v>
      </c>
      <c r="I204" s="28" t="s">
        <v>2019</v>
      </c>
      <c r="J204" s="28"/>
      <c r="K204" s="28" t="s">
        <v>2126</v>
      </c>
      <c r="L204" s="28" t="s">
        <v>93</v>
      </c>
      <c r="M204" s="28" t="s">
        <v>95</v>
      </c>
      <c r="N204" s="28" t="s">
        <v>2727</v>
      </c>
      <c r="O204" s="28" t="s">
        <v>2529</v>
      </c>
      <c r="P204" s="28" t="s">
        <v>3177</v>
      </c>
      <c r="Q204" s="28"/>
      <c r="R204" s="28"/>
      <c r="S204" s="28" t="s">
        <v>98</v>
      </c>
      <c r="AH204" s="35"/>
    </row>
    <row r="205" spans="1:34" x14ac:dyDescent="0.2">
      <c r="A205" s="28"/>
      <c r="B205" s="28"/>
      <c r="C205" s="28"/>
      <c r="D205" s="28" t="s">
        <v>2539</v>
      </c>
      <c r="E205" s="28" t="s">
        <v>1871</v>
      </c>
      <c r="F205" s="28" t="s">
        <v>2354</v>
      </c>
      <c r="G205" s="28" t="s">
        <v>2355</v>
      </c>
      <c r="H205" s="28">
        <v>3</v>
      </c>
      <c r="I205" s="28" t="s">
        <v>1998</v>
      </c>
      <c r="J205" s="28"/>
      <c r="K205" s="28" t="s">
        <v>99</v>
      </c>
      <c r="L205" s="28" t="s">
        <v>93</v>
      </c>
      <c r="M205" s="28" t="s">
        <v>95</v>
      </c>
      <c r="N205" s="28" t="s">
        <v>2728</v>
      </c>
      <c r="O205" s="28" t="s">
        <v>2529</v>
      </c>
      <c r="P205" s="28" t="s">
        <v>3178</v>
      </c>
      <c r="Q205" s="28"/>
      <c r="R205" s="28"/>
      <c r="S205" s="28" t="s">
        <v>98</v>
      </c>
      <c r="AH205" s="35"/>
    </row>
    <row r="206" spans="1:34" x14ac:dyDescent="0.2">
      <c r="A206" s="28"/>
      <c r="B206" s="28"/>
      <c r="C206" s="28"/>
      <c r="D206" s="28" t="s">
        <v>2539</v>
      </c>
      <c r="E206" s="28" t="s">
        <v>1880</v>
      </c>
      <c r="F206" s="28" t="s">
        <v>1761</v>
      </c>
      <c r="G206" s="28"/>
      <c r="H206" s="28">
        <v>3</v>
      </c>
      <c r="I206" s="28" t="s">
        <v>2010</v>
      </c>
      <c r="J206" s="28" t="s">
        <v>2011</v>
      </c>
      <c r="K206" s="28" t="s">
        <v>99</v>
      </c>
      <c r="L206" s="28" t="s">
        <v>93</v>
      </c>
      <c r="M206" s="28" t="s">
        <v>95</v>
      </c>
      <c r="N206" s="28" t="s">
        <v>2729</v>
      </c>
      <c r="O206" s="28" t="s">
        <v>2529</v>
      </c>
      <c r="P206" s="28" t="s">
        <v>3179</v>
      </c>
      <c r="Q206" s="28"/>
      <c r="R206" s="28"/>
      <c r="S206" s="28" t="s">
        <v>98</v>
      </c>
      <c r="AH206" s="35"/>
    </row>
    <row r="207" spans="1:34" x14ac:dyDescent="0.2">
      <c r="A207" s="28"/>
      <c r="B207" s="28"/>
      <c r="C207" s="28"/>
      <c r="D207" s="28" t="s">
        <v>2539</v>
      </c>
      <c r="E207" s="28" t="s">
        <v>1288</v>
      </c>
      <c r="F207" s="28" t="s">
        <v>1285</v>
      </c>
      <c r="G207" s="28"/>
      <c r="H207" s="28" t="s">
        <v>96</v>
      </c>
      <c r="I207" s="28" t="s">
        <v>1286</v>
      </c>
      <c r="J207" s="28"/>
      <c r="K207" s="28" t="s">
        <v>99</v>
      </c>
      <c r="L207" s="28" t="s">
        <v>93</v>
      </c>
      <c r="M207" s="28" t="s">
        <v>95</v>
      </c>
      <c r="N207" s="28" t="s">
        <v>2730</v>
      </c>
      <c r="O207" s="28" t="s">
        <v>2529</v>
      </c>
      <c r="P207" s="28" t="s">
        <v>3180</v>
      </c>
      <c r="Q207" s="28"/>
      <c r="R207" s="28"/>
      <c r="S207" s="28" t="s">
        <v>98</v>
      </c>
      <c r="AH207" s="35"/>
    </row>
    <row r="208" spans="1:34" x14ac:dyDescent="0.2">
      <c r="A208" s="28"/>
      <c r="B208" s="28"/>
      <c r="C208" s="28"/>
      <c r="D208" s="28" t="s">
        <v>2539</v>
      </c>
      <c r="E208" s="28" t="s">
        <v>1932</v>
      </c>
      <c r="F208" s="28" t="s">
        <v>1814</v>
      </c>
      <c r="G208" s="28"/>
      <c r="H208" s="28">
        <v>3</v>
      </c>
      <c r="I208" s="28" t="s">
        <v>2079</v>
      </c>
      <c r="J208" s="28"/>
      <c r="K208" s="28" t="s">
        <v>99</v>
      </c>
      <c r="L208" s="28" t="s">
        <v>93</v>
      </c>
      <c r="M208" s="28" t="s">
        <v>95</v>
      </c>
      <c r="N208" s="28" t="s">
        <v>2584</v>
      </c>
      <c r="O208" s="28" t="s">
        <v>2529</v>
      </c>
      <c r="P208" s="28" t="s">
        <v>3181</v>
      </c>
      <c r="Q208" s="28"/>
      <c r="R208" s="28"/>
      <c r="S208" s="28" t="s">
        <v>98</v>
      </c>
      <c r="AH208" s="35"/>
    </row>
    <row r="209" spans="1:34" x14ac:dyDescent="0.2">
      <c r="A209" s="28"/>
      <c r="B209" s="28"/>
      <c r="C209" s="28"/>
      <c r="D209" s="28" t="s">
        <v>2539</v>
      </c>
      <c r="E209" s="28" t="s">
        <v>1102</v>
      </c>
      <c r="F209" s="28" t="s">
        <v>1099</v>
      </c>
      <c r="G209" s="28"/>
      <c r="H209" s="28" t="s">
        <v>96</v>
      </c>
      <c r="I209" s="28" t="s">
        <v>1100</v>
      </c>
      <c r="J209" s="28"/>
      <c r="K209" s="28" t="s">
        <v>99</v>
      </c>
      <c r="L209" s="28" t="s">
        <v>93</v>
      </c>
      <c r="M209" s="28" t="s">
        <v>95</v>
      </c>
      <c r="N209" s="28" t="s">
        <v>2731</v>
      </c>
      <c r="O209" s="28" t="s">
        <v>2529</v>
      </c>
      <c r="P209" s="28" t="s">
        <v>3182</v>
      </c>
      <c r="Q209" s="28"/>
      <c r="R209" s="28"/>
      <c r="S209" s="28" t="s">
        <v>98</v>
      </c>
      <c r="AH209" s="35"/>
    </row>
    <row r="210" spans="1:34" x14ac:dyDescent="0.2">
      <c r="A210" s="28"/>
      <c r="B210" s="28"/>
      <c r="C210" s="28"/>
      <c r="D210" s="28" t="s">
        <v>2539</v>
      </c>
      <c r="E210" s="28" t="s">
        <v>259</v>
      </c>
      <c r="F210" s="28" t="s">
        <v>2314</v>
      </c>
      <c r="G210" s="28" t="s">
        <v>2315</v>
      </c>
      <c r="H210" s="28">
        <v>3</v>
      </c>
      <c r="I210" s="28" t="s">
        <v>2419</v>
      </c>
      <c r="J210" s="28"/>
      <c r="K210" s="28" t="s">
        <v>99</v>
      </c>
      <c r="L210" s="28" t="s">
        <v>93</v>
      </c>
      <c r="M210" s="28" t="s">
        <v>95</v>
      </c>
      <c r="N210" s="28" t="s">
        <v>2706</v>
      </c>
      <c r="O210" s="28" t="s">
        <v>2529</v>
      </c>
      <c r="P210" s="28" t="s">
        <v>3183</v>
      </c>
      <c r="Q210" s="28"/>
      <c r="R210" s="28"/>
      <c r="S210" s="28" t="s">
        <v>98</v>
      </c>
      <c r="AH210" s="35"/>
    </row>
    <row r="211" spans="1:34" x14ac:dyDescent="0.2">
      <c r="A211" s="28"/>
      <c r="B211" s="28"/>
      <c r="C211" s="28"/>
      <c r="D211" s="28" t="s">
        <v>2539</v>
      </c>
      <c r="E211" s="28" t="s">
        <v>1909</v>
      </c>
      <c r="F211" s="28" t="s">
        <v>1791</v>
      </c>
      <c r="G211" s="28"/>
      <c r="H211" s="28">
        <v>3</v>
      </c>
      <c r="I211" s="28" t="s">
        <v>2049</v>
      </c>
      <c r="J211" s="28" t="s">
        <v>2050</v>
      </c>
      <c r="K211" s="28" t="s">
        <v>99</v>
      </c>
      <c r="L211" s="28" t="s">
        <v>93</v>
      </c>
      <c r="M211" s="28" t="s">
        <v>95</v>
      </c>
      <c r="N211" s="28" t="s">
        <v>2732</v>
      </c>
      <c r="O211" s="28" t="s">
        <v>2529</v>
      </c>
      <c r="P211" s="28" t="s">
        <v>3184</v>
      </c>
      <c r="Q211" s="28"/>
      <c r="R211" s="28"/>
      <c r="S211" s="28" t="s">
        <v>98</v>
      </c>
      <c r="AH211" s="35"/>
    </row>
    <row r="212" spans="1:34" x14ac:dyDescent="0.2">
      <c r="A212" s="28"/>
      <c r="B212" s="28"/>
      <c r="C212" s="28"/>
      <c r="D212" s="28" t="s">
        <v>2539</v>
      </c>
      <c r="E212" s="28" t="s">
        <v>939</v>
      </c>
      <c r="F212" s="28" t="s">
        <v>936</v>
      </c>
      <c r="G212" s="28"/>
      <c r="H212" s="28" t="s">
        <v>96</v>
      </c>
      <c r="I212" s="28" t="s">
        <v>937</v>
      </c>
      <c r="J212" s="28"/>
      <c r="K212" s="28" t="s">
        <v>99</v>
      </c>
      <c r="L212" s="28" t="s">
        <v>93</v>
      </c>
      <c r="M212" s="28" t="s">
        <v>95</v>
      </c>
      <c r="N212" s="28" t="s">
        <v>2733</v>
      </c>
      <c r="O212" s="28" t="s">
        <v>2529</v>
      </c>
      <c r="P212" s="28" t="s">
        <v>3184</v>
      </c>
      <c r="Q212" s="28"/>
      <c r="R212" s="28"/>
      <c r="S212" s="28" t="s">
        <v>98</v>
      </c>
      <c r="AH212" s="35"/>
    </row>
    <row r="213" spans="1:34" x14ac:dyDescent="0.2">
      <c r="A213" s="28"/>
      <c r="B213" s="28"/>
      <c r="C213" s="28"/>
      <c r="D213" s="28" t="s">
        <v>2539</v>
      </c>
      <c r="E213" s="28" t="s">
        <v>1364</v>
      </c>
      <c r="F213" s="28" t="s">
        <v>1361</v>
      </c>
      <c r="G213" s="28"/>
      <c r="H213" s="28" t="s">
        <v>96</v>
      </c>
      <c r="I213" s="28" t="s">
        <v>1362</v>
      </c>
      <c r="J213" s="28"/>
      <c r="K213" s="28" t="s">
        <v>99</v>
      </c>
      <c r="L213" s="28" t="s">
        <v>93</v>
      </c>
      <c r="M213" s="28" t="s">
        <v>95</v>
      </c>
      <c r="N213" s="28" t="s">
        <v>2734</v>
      </c>
      <c r="O213" s="28" t="s">
        <v>2529</v>
      </c>
      <c r="P213" s="28" t="s">
        <v>3184</v>
      </c>
      <c r="Q213" s="28"/>
      <c r="R213" s="28"/>
      <c r="S213" s="28" t="s">
        <v>98</v>
      </c>
      <c r="AH213" s="35"/>
    </row>
    <row r="214" spans="1:34" x14ac:dyDescent="0.2">
      <c r="A214" s="28"/>
      <c r="B214" s="28"/>
      <c r="C214" s="28"/>
      <c r="D214" s="28" t="s">
        <v>2539</v>
      </c>
      <c r="E214" s="28" t="s">
        <v>1855</v>
      </c>
      <c r="F214" s="28" t="s">
        <v>1744</v>
      </c>
      <c r="G214" s="28"/>
      <c r="H214" s="28">
        <v>3</v>
      </c>
      <c r="I214" s="28" t="s">
        <v>1982</v>
      </c>
      <c r="J214" s="28"/>
      <c r="K214" s="28" t="s">
        <v>99</v>
      </c>
      <c r="L214" s="28" t="s">
        <v>93</v>
      </c>
      <c r="M214" s="28" t="s">
        <v>95</v>
      </c>
      <c r="N214" s="28" t="s">
        <v>2735</v>
      </c>
      <c r="O214" s="28" t="s">
        <v>2529</v>
      </c>
      <c r="P214" s="28" t="s">
        <v>3185</v>
      </c>
      <c r="Q214" s="28"/>
      <c r="R214" s="28"/>
      <c r="S214" s="28" t="s">
        <v>98</v>
      </c>
      <c r="AH214" s="35"/>
    </row>
    <row r="215" spans="1:34" x14ac:dyDescent="0.2">
      <c r="A215" s="28"/>
      <c r="B215" s="28"/>
      <c r="C215" s="28"/>
      <c r="D215" s="28" t="s">
        <v>2539</v>
      </c>
      <c r="E215" s="28" t="s">
        <v>1950</v>
      </c>
      <c r="F215" s="28" t="s">
        <v>1825</v>
      </c>
      <c r="G215" s="28"/>
      <c r="H215" s="28">
        <v>3</v>
      </c>
      <c r="I215" s="28" t="s">
        <v>2100</v>
      </c>
      <c r="J215" s="28"/>
      <c r="K215" s="28" t="s">
        <v>99</v>
      </c>
      <c r="L215" s="28" t="s">
        <v>93</v>
      </c>
      <c r="M215" s="28" t="s">
        <v>95</v>
      </c>
      <c r="N215" s="28" t="s">
        <v>2736</v>
      </c>
      <c r="O215" s="28" t="s">
        <v>2529</v>
      </c>
      <c r="P215" s="28" t="s">
        <v>3186</v>
      </c>
      <c r="Q215" s="28"/>
      <c r="R215" s="28"/>
      <c r="S215" s="28" t="s">
        <v>98</v>
      </c>
      <c r="AH215" s="35"/>
    </row>
    <row r="216" spans="1:34" x14ac:dyDescent="0.2">
      <c r="A216" s="28"/>
      <c r="B216" s="28"/>
      <c r="C216" s="28"/>
      <c r="D216" s="28" t="s">
        <v>2539</v>
      </c>
      <c r="E216" s="28" t="s">
        <v>988</v>
      </c>
      <c r="F216" s="28" t="s">
        <v>984</v>
      </c>
      <c r="G216" s="28"/>
      <c r="H216" s="28" t="s">
        <v>231</v>
      </c>
      <c r="I216" s="28" t="s">
        <v>985</v>
      </c>
      <c r="J216" s="28" t="s">
        <v>986</v>
      </c>
      <c r="K216" s="28" t="s">
        <v>99</v>
      </c>
      <c r="L216" s="28" t="s">
        <v>93</v>
      </c>
      <c r="M216" s="28" t="s">
        <v>95</v>
      </c>
      <c r="N216" s="28" t="s">
        <v>2737</v>
      </c>
      <c r="O216" s="28" t="s">
        <v>2529</v>
      </c>
      <c r="P216" s="28" t="s">
        <v>3187</v>
      </c>
      <c r="Q216" s="28"/>
      <c r="R216" s="28"/>
      <c r="S216" s="28" t="s">
        <v>98</v>
      </c>
      <c r="AH216" s="35"/>
    </row>
    <row r="217" spans="1:34" x14ac:dyDescent="0.2">
      <c r="A217" s="28"/>
      <c r="B217" s="28"/>
      <c r="C217" s="28"/>
      <c r="D217" s="28" t="s">
        <v>2539</v>
      </c>
      <c r="E217" s="28" t="s">
        <v>330</v>
      </c>
      <c r="F217" s="28" t="s">
        <v>325</v>
      </c>
      <c r="G217" s="28"/>
      <c r="H217" s="28" t="s">
        <v>96</v>
      </c>
      <c r="I217" s="28" t="s">
        <v>326</v>
      </c>
      <c r="J217" s="28" t="s">
        <v>327</v>
      </c>
      <c r="K217" s="28" t="s">
        <v>328</v>
      </c>
      <c r="L217" s="28" t="s">
        <v>93</v>
      </c>
      <c r="M217" s="28" t="s">
        <v>95</v>
      </c>
      <c r="N217" s="28" t="s">
        <v>2738</v>
      </c>
      <c r="O217" s="28" t="s">
        <v>2529</v>
      </c>
      <c r="P217" s="28" t="s">
        <v>3188</v>
      </c>
      <c r="Q217" s="28"/>
      <c r="R217" s="28"/>
      <c r="S217" s="28" t="s">
        <v>98</v>
      </c>
      <c r="AH217" s="35"/>
    </row>
    <row r="218" spans="1:34" x14ac:dyDescent="0.2">
      <c r="A218" s="28"/>
      <c r="B218" s="28"/>
      <c r="C218" s="28"/>
      <c r="D218" s="28" t="s">
        <v>2539</v>
      </c>
      <c r="E218" s="28" t="s">
        <v>1208</v>
      </c>
      <c r="F218" s="28" t="s">
        <v>1205</v>
      </c>
      <c r="G218" s="28"/>
      <c r="H218" s="28" t="s">
        <v>96</v>
      </c>
      <c r="I218" s="28" t="s">
        <v>1206</v>
      </c>
      <c r="J218" s="28"/>
      <c r="K218" s="28" t="s">
        <v>656</v>
      </c>
      <c r="L218" s="28" t="s">
        <v>93</v>
      </c>
      <c r="M218" s="28" t="s">
        <v>95</v>
      </c>
      <c r="N218" s="28" t="s">
        <v>2739</v>
      </c>
      <c r="O218" s="28" t="s">
        <v>2529</v>
      </c>
      <c r="P218" s="28" t="s">
        <v>3189</v>
      </c>
      <c r="Q218" s="28"/>
      <c r="R218" s="28"/>
      <c r="S218" s="28" t="s">
        <v>98</v>
      </c>
      <c r="AH218" s="35"/>
    </row>
    <row r="219" spans="1:34" x14ac:dyDescent="0.2">
      <c r="A219" s="28"/>
      <c r="B219" s="28"/>
      <c r="C219" s="28"/>
      <c r="D219" s="28" t="s">
        <v>2539</v>
      </c>
      <c r="E219" s="28" t="s">
        <v>1216</v>
      </c>
      <c r="F219" s="28" t="s">
        <v>1213</v>
      </c>
      <c r="G219" s="28"/>
      <c r="H219" s="28" t="s">
        <v>96</v>
      </c>
      <c r="I219" s="28" t="s">
        <v>1214</v>
      </c>
      <c r="J219" s="28"/>
      <c r="K219" s="28" t="s">
        <v>159</v>
      </c>
      <c r="L219" s="28" t="s">
        <v>93</v>
      </c>
      <c r="M219" s="28" t="s">
        <v>95</v>
      </c>
      <c r="N219" s="28" t="s">
        <v>2740</v>
      </c>
      <c r="O219" s="28" t="s">
        <v>2529</v>
      </c>
      <c r="P219" s="28" t="s">
        <v>3190</v>
      </c>
      <c r="Q219" s="28" t="s">
        <v>3546</v>
      </c>
      <c r="R219" s="28"/>
      <c r="S219" s="28" t="s">
        <v>98</v>
      </c>
      <c r="AH219" s="35"/>
    </row>
    <row r="220" spans="1:34" x14ac:dyDescent="0.2">
      <c r="A220" s="28"/>
      <c r="B220" s="28"/>
      <c r="C220" s="28"/>
      <c r="D220" s="28" t="s">
        <v>2539</v>
      </c>
      <c r="E220" s="28" t="s">
        <v>123</v>
      </c>
      <c r="F220" s="28" t="s">
        <v>118</v>
      </c>
      <c r="G220" s="28"/>
      <c r="H220" s="28" t="s">
        <v>96</v>
      </c>
      <c r="I220" s="28" t="s">
        <v>119</v>
      </c>
      <c r="J220" s="28"/>
      <c r="K220" s="28" t="s">
        <v>120</v>
      </c>
      <c r="L220" s="28" t="s">
        <v>121</v>
      </c>
      <c r="M220" s="28" t="s">
        <v>95</v>
      </c>
      <c r="N220" s="28" t="s">
        <v>2741</v>
      </c>
      <c r="O220" s="28" t="s">
        <v>2529</v>
      </c>
      <c r="P220" s="28" t="s">
        <v>3191</v>
      </c>
      <c r="Q220" s="28"/>
      <c r="R220" s="28"/>
      <c r="S220" s="28" t="s">
        <v>98</v>
      </c>
      <c r="AH220" s="35"/>
    </row>
    <row r="221" spans="1:34" x14ac:dyDescent="0.2">
      <c r="A221" s="28"/>
      <c r="B221" s="28"/>
      <c r="C221" s="28"/>
      <c r="D221" s="28" t="s">
        <v>2539</v>
      </c>
      <c r="E221" s="28" t="s">
        <v>265</v>
      </c>
      <c r="F221" s="28" t="s">
        <v>262</v>
      </c>
      <c r="G221" s="28"/>
      <c r="H221" s="28" t="s">
        <v>96</v>
      </c>
      <c r="I221" s="28" t="s">
        <v>263</v>
      </c>
      <c r="J221" s="28"/>
      <c r="K221" s="28" t="s">
        <v>99</v>
      </c>
      <c r="L221" s="28" t="s">
        <v>93</v>
      </c>
      <c r="M221" s="28" t="s">
        <v>95</v>
      </c>
      <c r="N221" s="28" t="s">
        <v>2742</v>
      </c>
      <c r="O221" s="28" t="s">
        <v>2529</v>
      </c>
      <c r="P221" s="28" t="s">
        <v>3192</v>
      </c>
      <c r="Q221" s="28"/>
      <c r="R221" s="28"/>
      <c r="S221" s="28" t="s">
        <v>98</v>
      </c>
      <c r="AH221" s="35"/>
    </row>
    <row r="222" spans="1:34" x14ac:dyDescent="0.2">
      <c r="A222" s="28"/>
      <c r="B222" s="28"/>
      <c r="C222" s="28"/>
      <c r="D222" s="28" t="s">
        <v>2539</v>
      </c>
      <c r="E222" s="28" t="s">
        <v>1549</v>
      </c>
      <c r="F222" s="28" t="s">
        <v>1547</v>
      </c>
      <c r="G222" s="28"/>
      <c r="H222" s="28" t="s">
        <v>96</v>
      </c>
      <c r="I222" s="28" t="s">
        <v>1548</v>
      </c>
      <c r="J222" s="28"/>
      <c r="K222" s="28" t="s">
        <v>99</v>
      </c>
      <c r="L222" s="28" t="s">
        <v>93</v>
      </c>
      <c r="M222" s="28" t="s">
        <v>95</v>
      </c>
      <c r="N222" s="28" t="s">
        <v>2743</v>
      </c>
      <c r="O222" s="28" t="s">
        <v>2529</v>
      </c>
      <c r="P222" s="28" t="s">
        <v>3193</v>
      </c>
      <c r="Q222" s="28" t="s">
        <v>3547</v>
      </c>
      <c r="R222" s="28"/>
      <c r="S222" s="28" t="s">
        <v>98</v>
      </c>
      <c r="AH222" s="35"/>
    </row>
    <row r="223" spans="1:34" x14ac:dyDescent="0.2">
      <c r="A223" s="28"/>
      <c r="B223" s="28"/>
      <c r="C223" s="28"/>
      <c r="D223" s="28" t="s">
        <v>2539</v>
      </c>
      <c r="E223" s="28" t="s">
        <v>1541</v>
      </c>
      <c r="F223" s="28" t="s">
        <v>1538</v>
      </c>
      <c r="G223" s="28"/>
      <c r="H223" s="28" t="s">
        <v>96</v>
      </c>
      <c r="I223" s="28" t="s">
        <v>1539</v>
      </c>
      <c r="J223" s="28"/>
      <c r="K223" s="28" t="s">
        <v>328</v>
      </c>
      <c r="L223" s="28" t="s">
        <v>93</v>
      </c>
      <c r="M223" s="28" t="s">
        <v>95</v>
      </c>
      <c r="N223" s="28" t="s">
        <v>2744</v>
      </c>
      <c r="O223" s="28" t="s">
        <v>2529</v>
      </c>
      <c r="P223" s="28" t="s">
        <v>3194</v>
      </c>
      <c r="Q223" s="28"/>
      <c r="R223" s="28"/>
      <c r="S223" s="28" t="s">
        <v>98</v>
      </c>
      <c r="AH223" s="35"/>
    </row>
    <row r="224" spans="1:34" x14ac:dyDescent="0.2">
      <c r="A224" s="28"/>
      <c r="B224" s="28"/>
      <c r="C224" s="28"/>
      <c r="D224" s="28" t="s">
        <v>2539</v>
      </c>
      <c r="E224" s="28" t="s">
        <v>901</v>
      </c>
      <c r="F224" s="28" t="s">
        <v>2341</v>
      </c>
      <c r="G224" s="28"/>
      <c r="H224" s="28" t="s">
        <v>231</v>
      </c>
      <c r="I224" s="28" t="s">
        <v>899</v>
      </c>
      <c r="J224" s="28"/>
      <c r="K224" s="28" t="s">
        <v>99</v>
      </c>
      <c r="L224" s="28" t="s">
        <v>93</v>
      </c>
      <c r="M224" s="28" t="s">
        <v>95</v>
      </c>
      <c r="N224" s="28" t="s">
        <v>2745</v>
      </c>
      <c r="O224" s="28" t="s">
        <v>2529</v>
      </c>
      <c r="P224" s="28" t="s">
        <v>3195</v>
      </c>
      <c r="Q224" s="28"/>
      <c r="R224" s="28"/>
      <c r="S224" s="28" t="s">
        <v>98</v>
      </c>
      <c r="AH224" s="35"/>
    </row>
    <row r="225" spans="1:34" x14ac:dyDescent="0.2">
      <c r="A225" s="28"/>
      <c r="B225" s="28"/>
      <c r="C225" s="28"/>
      <c r="D225" s="28" t="s">
        <v>2539</v>
      </c>
      <c r="E225" s="28" t="s">
        <v>1915</v>
      </c>
      <c r="F225" s="28" t="s">
        <v>1797</v>
      </c>
      <c r="G225" s="28"/>
      <c r="H225" s="28">
        <v>3</v>
      </c>
      <c r="I225" s="28" t="s">
        <v>2057</v>
      </c>
      <c r="J225" s="28"/>
      <c r="K225" s="28" t="s">
        <v>2127</v>
      </c>
      <c r="L225" s="28" t="s">
        <v>573</v>
      </c>
      <c r="M225" s="28" t="s">
        <v>95</v>
      </c>
      <c r="N225" s="28" t="s">
        <v>2746</v>
      </c>
      <c r="O225" s="28" t="s">
        <v>2529</v>
      </c>
      <c r="P225" s="28" t="s">
        <v>3196</v>
      </c>
      <c r="Q225" s="28"/>
      <c r="R225" s="28"/>
      <c r="S225" s="28" t="s">
        <v>98</v>
      </c>
      <c r="AH225" s="35"/>
    </row>
    <row r="226" spans="1:34" x14ac:dyDescent="0.2">
      <c r="A226" s="28"/>
      <c r="B226" s="28"/>
      <c r="C226" s="28"/>
      <c r="D226" s="28" t="s">
        <v>2539</v>
      </c>
      <c r="E226" s="28" t="s">
        <v>1387</v>
      </c>
      <c r="F226" s="28" t="s">
        <v>1384</v>
      </c>
      <c r="G226" s="28"/>
      <c r="H226" s="28" t="s">
        <v>96</v>
      </c>
      <c r="I226" s="28" t="s">
        <v>1385</v>
      </c>
      <c r="J226" s="28"/>
      <c r="K226" s="28" t="s">
        <v>99</v>
      </c>
      <c r="L226" s="28" t="s">
        <v>93</v>
      </c>
      <c r="M226" s="28" t="s">
        <v>95</v>
      </c>
      <c r="N226" s="28" t="s">
        <v>2747</v>
      </c>
      <c r="O226" s="28" t="s">
        <v>2529</v>
      </c>
      <c r="P226" s="28" t="s">
        <v>3197</v>
      </c>
      <c r="Q226" s="28"/>
      <c r="R226" s="28"/>
      <c r="S226" s="28" t="s">
        <v>98</v>
      </c>
      <c r="AH226" s="35"/>
    </row>
    <row r="227" spans="1:34" x14ac:dyDescent="0.2">
      <c r="A227" s="28"/>
      <c r="B227" s="28"/>
      <c r="C227" s="28"/>
      <c r="D227" s="28" t="s">
        <v>2539</v>
      </c>
      <c r="E227" s="28" t="s">
        <v>1870</v>
      </c>
      <c r="F227" s="28" t="s">
        <v>2339</v>
      </c>
      <c r="G227" s="28" t="s">
        <v>2340</v>
      </c>
      <c r="H227" s="28">
        <v>3</v>
      </c>
      <c r="I227" s="28" t="s">
        <v>1997</v>
      </c>
      <c r="J227" s="28"/>
      <c r="K227" s="28" t="s">
        <v>99</v>
      </c>
      <c r="L227" s="28" t="s">
        <v>93</v>
      </c>
      <c r="M227" s="28" t="s">
        <v>95</v>
      </c>
      <c r="N227" s="28" t="s">
        <v>2748</v>
      </c>
      <c r="O227" s="28" t="s">
        <v>2529</v>
      </c>
      <c r="P227" s="28" t="s">
        <v>3198</v>
      </c>
      <c r="Q227" s="28"/>
      <c r="R227" s="28"/>
      <c r="S227" s="28" t="s">
        <v>98</v>
      </c>
      <c r="AH227" s="35"/>
    </row>
    <row r="228" spans="1:34" x14ac:dyDescent="0.2">
      <c r="A228" s="28"/>
      <c r="B228" s="28"/>
      <c r="C228" s="28"/>
      <c r="D228" s="28" t="s">
        <v>2539</v>
      </c>
      <c r="E228" s="28" t="s">
        <v>1942</v>
      </c>
      <c r="F228" s="28" t="s">
        <v>1821</v>
      </c>
      <c r="G228" s="28"/>
      <c r="H228" s="28">
        <v>3</v>
      </c>
      <c r="I228" s="28" t="s">
        <v>2089</v>
      </c>
      <c r="J228" s="28"/>
      <c r="K228" s="28" t="s">
        <v>99</v>
      </c>
      <c r="L228" s="28" t="s">
        <v>93</v>
      </c>
      <c r="M228" s="28" t="s">
        <v>95</v>
      </c>
      <c r="N228" s="28" t="s">
        <v>2749</v>
      </c>
      <c r="O228" s="28" t="s">
        <v>2529</v>
      </c>
      <c r="P228" s="28" t="s">
        <v>3199</v>
      </c>
      <c r="Q228" s="28"/>
      <c r="R228" s="28"/>
      <c r="S228" s="28" t="s">
        <v>98</v>
      </c>
      <c r="AH228" s="35"/>
    </row>
    <row r="229" spans="1:34" x14ac:dyDescent="0.2">
      <c r="A229" s="28"/>
      <c r="B229" s="28"/>
      <c r="C229" s="28"/>
      <c r="D229" s="28" t="s">
        <v>2539</v>
      </c>
      <c r="E229" s="28" t="s">
        <v>1876</v>
      </c>
      <c r="F229" s="28" t="s">
        <v>1757</v>
      </c>
      <c r="G229" s="28"/>
      <c r="H229" s="28">
        <v>3</v>
      </c>
      <c r="I229" s="28" t="s">
        <v>2006</v>
      </c>
      <c r="J229" s="28"/>
      <c r="K229" s="28" t="s">
        <v>99</v>
      </c>
      <c r="L229" s="28" t="s">
        <v>93</v>
      </c>
      <c r="M229" s="28" t="s">
        <v>95</v>
      </c>
      <c r="N229" s="28" t="s">
        <v>2750</v>
      </c>
      <c r="O229" s="28" t="s">
        <v>2529</v>
      </c>
      <c r="P229" s="28" t="s">
        <v>3200</v>
      </c>
      <c r="Q229" s="28"/>
      <c r="R229" s="28"/>
      <c r="S229" s="28" t="s">
        <v>98</v>
      </c>
      <c r="AH229" s="35"/>
    </row>
    <row r="230" spans="1:34" x14ac:dyDescent="0.2">
      <c r="A230" s="60"/>
      <c r="B230" s="60"/>
      <c r="C230" s="60"/>
      <c r="D230" s="60" t="s">
        <v>2539</v>
      </c>
      <c r="E230" s="28" t="s">
        <v>479</v>
      </c>
      <c r="F230" s="28" t="s">
        <v>476</v>
      </c>
      <c r="G230" s="28"/>
      <c r="H230" s="28" t="s">
        <v>258</v>
      </c>
      <c r="I230" s="28" t="s">
        <v>477</v>
      </c>
      <c r="J230" s="28"/>
      <c r="K230" s="28" t="s">
        <v>99</v>
      </c>
      <c r="L230" s="28" t="s">
        <v>93</v>
      </c>
      <c r="M230" s="28" t="s">
        <v>95</v>
      </c>
      <c r="N230" s="28" t="s">
        <v>2751</v>
      </c>
      <c r="O230" s="28" t="s">
        <v>2529</v>
      </c>
      <c r="P230" s="28" t="s">
        <v>3201</v>
      </c>
      <c r="Q230" s="28"/>
      <c r="R230" s="28"/>
      <c r="S230" s="28" t="s">
        <v>98</v>
      </c>
      <c r="AH230" s="35"/>
    </row>
    <row r="231" spans="1:34" x14ac:dyDescent="0.2">
      <c r="A231" s="28"/>
      <c r="B231" s="28"/>
      <c r="C231" s="28"/>
      <c r="D231" s="28" t="s">
        <v>2539</v>
      </c>
      <c r="E231" s="28" t="s">
        <v>1931</v>
      </c>
      <c r="F231" s="28" t="s">
        <v>2363</v>
      </c>
      <c r="G231" s="28" t="s">
        <v>2364</v>
      </c>
      <c r="H231" s="28">
        <v>3</v>
      </c>
      <c r="I231" s="28" t="s">
        <v>2078</v>
      </c>
      <c r="J231" s="28"/>
      <c r="K231" s="28" t="s">
        <v>99</v>
      </c>
      <c r="L231" s="28" t="s">
        <v>93</v>
      </c>
      <c r="M231" s="28" t="s">
        <v>95</v>
      </c>
      <c r="N231" s="28" t="s">
        <v>2752</v>
      </c>
      <c r="O231" s="28" t="s">
        <v>2529</v>
      </c>
      <c r="P231" s="28" t="s">
        <v>3202</v>
      </c>
      <c r="Q231" s="28"/>
      <c r="R231" s="28"/>
      <c r="S231" s="28" t="s">
        <v>98</v>
      </c>
      <c r="AH231" s="35"/>
    </row>
    <row r="232" spans="1:34" x14ac:dyDescent="0.2">
      <c r="A232" s="28"/>
      <c r="B232" s="28"/>
      <c r="C232" s="28"/>
      <c r="D232" s="28" t="s">
        <v>2539</v>
      </c>
      <c r="E232" s="28" t="s">
        <v>1929</v>
      </c>
      <c r="F232" s="28" t="s">
        <v>1812</v>
      </c>
      <c r="G232" s="28"/>
      <c r="H232" s="28">
        <v>3</v>
      </c>
      <c r="I232" s="28" t="s">
        <v>2074</v>
      </c>
      <c r="J232" s="28" t="s">
        <v>2075</v>
      </c>
      <c r="K232" s="28" t="s">
        <v>140</v>
      </c>
      <c r="L232" s="28" t="s">
        <v>93</v>
      </c>
      <c r="M232" s="28" t="s">
        <v>95</v>
      </c>
      <c r="N232" s="28" t="s">
        <v>2753</v>
      </c>
      <c r="O232" s="28" t="s">
        <v>2529</v>
      </c>
      <c r="P232" s="28" t="s">
        <v>3203</v>
      </c>
      <c r="Q232" s="28"/>
      <c r="R232" s="28"/>
      <c r="S232" s="28" t="s">
        <v>98</v>
      </c>
      <c r="AH232" s="35"/>
    </row>
    <row r="233" spans="1:34" x14ac:dyDescent="0.2">
      <c r="A233" s="28"/>
      <c r="B233" s="28"/>
      <c r="C233" s="28"/>
      <c r="D233" s="28" t="s">
        <v>2539</v>
      </c>
      <c r="E233" s="28" t="s">
        <v>445</v>
      </c>
      <c r="F233" s="28" t="s">
        <v>442</v>
      </c>
      <c r="G233" s="28"/>
      <c r="H233" s="28" t="s">
        <v>96</v>
      </c>
      <c r="I233" s="28" t="s">
        <v>443</v>
      </c>
      <c r="J233" s="28"/>
      <c r="K233" s="28" t="s">
        <v>99</v>
      </c>
      <c r="L233" s="28" t="s">
        <v>93</v>
      </c>
      <c r="M233" s="28" t="s">
        <v>95</v>
      </c>
      <c r="N233" s="28" t="s">
        <v>2754</v>
      </c>
      <c r="O233" s="28" t="s">
        <v>2529</v>
      </c>
      <c r="P233" s="28" t="s">
        <v>3204</v>
      </c>
      <c r="Q233" s="28"/>
      <c r="R233" s="28"/>
      <c r="S233" s="28" t="s">
        <v>98</v>
      </c>
      <c r="AH233" s="35"/>
    </row>
    <row r="234" spans="1:34" x14ac:dyDescent="0.2">
      <c r="A234" s="28"/>
      <c r="B234" s="28"/>
      <c r="C234" s="28"/>
      <c r="D234" s="28" t="s">
        <v>2539</v>
      </c>
      <c r="E234" s="28" t="s">
        <v>1879</v>
      </c>
      <c r="F234" s="28" t="s">
        <v>1760</v>
      </c>
      <c r="G234" s="28"/>
      <c r="H234" s="28">
        <v>3</v>
      </c>
      <c r="I234" s="28" t="s">
        <v>2009</v>
      </c>
      <c r="J234" s="28"/>
      <c r="K234" s="28" t="s">
        <v>99</v>
      </c>
      <c r="L234" s="28" t="s">
        <v>93</v>
      </c>
      <c r="M234" s="28" t="s">
        <v>95</v>
      </c>
      <c r="N234" s="28" t="s">
        <v>2180</v>
      </c>
      <c r="O234" s="28" t="s">
        <v>2529</v>
      </c>
      <c r="P234" s="28" t="s">
        <v>3205</v>
      </c>
      <c r="Q234" s="28"/>
      <c r="R234" s="28"/>
      <c r="S234" s="28" t="s">
        <v>98</v>
      </c>
      <c r="AH234" s="35"/>
    </row>
    <row r="235" spans="1:34" x14ac:dyDescent="0.2">
      <c r="A235" s="28"/>
      <c r="B235" s="28"/>
      <c r="C235" s="28"/>
      <c r="D235" s="28" t="s">
        <v>2539</v>
      </c>
      <c r="E235" s="28" t="s">
        <v>1914</v>
      </c>
      <c r="F235" s="28" t="s">
        <v>1796</v>
      </c>
      <c r="G235" s="28"/>
      <c r="H235" s="28">
        <v>3</v>
      </c>
      <c r="I235" s="28" t="s">
        <v>2056</v>
      </c>
      <c r="J235" s="28"/>
      <c r="K235" s="28" t="s">
        <v>99</v>
      </c>
      <c r="L235" s="28" t="s">
        <v>93</v>
      </c>
      <c r="M235" s="28" t="s">
        <v>95</v>
      </c>
      <c r="N235" s="28" t="s">
        <v>2755</v>
      </c>
      <c r="O235" s="28" t="s">
        <v>2529</v>
      </c>
      <c r="P235" s="28" t="s">
        <v>3206</v>
      </c>
      <c r="Q235" s="28"/>
      <c r="R235" s="28"/>
      <c r="S235" s="28" t="s">
        <v>98</v>
      </c>
      <c r="AH235" s="35"/>
    </row>
    <row r="236" spans="1:34" x14ac:dyDescent="0.2">
      <c r="A236" s="28"/>
      <c r="B236" s="28"/>
      <c r="C236" s="28"/>
      <c r="D236" s="28" t="s">
        <v>2539</v>
      </c>
      <c r="E236" s="28" t="s">
        <v>410</v>
      </c>
      <c r="F236" s="28" t="s">
        <v>406</v>
      </c>
      <c r="G236" s="28"/>
      <c r="H236" s="28" t="s">
        <v>96</v>
      </c>
      <c r="I236" s="28" t="s">
        <v>407</v>
      </c>
      <c r="J236" s="28"/>
      <c r="K236" s="28" t="s">
        <v>408</v>
      </c>
      <c r="L236" s="28" t="s">
        <v>93</v>
      </c>
      <c r="M236" s="28" t="s">
        <v>95</v>
      </c>
      <c r="N236" s="28" t="s">
        <v>2756</v>
      </c>
      <c r="O236" s="28" t="s">
        <v>2529</v>
      </c>
      <c r="P236" s="28" t="s">
        <v>3207</v>
      </c>
      <c r="Q236" s="28"/>
      <c r="R236" s="28"/>
      <c r="S236" s="28" t="s">
        <v>98</v>
      </c>
      <c r="AH236" s="35"/>
    </row>
    <row r="237" spans="1:34" x14ac:dyDescent="0.2">
      <c r="A237" s="28"/>
      <c r="B237" s="28"/>
      <c r="C237" s="28"/>
      <c r="D237" s="28" t="s">
        <v>2539</v>
      </c>
      <c r="E237" s="28" t="s">
        <v>1591</v>
      </c>
      <c r="F237" s="28" t="s">
        <v>1588</v>
      </c>
      <c r="G237" s="28"/>
      <c r="H237" s="28" t="s">
        <v>96</v>
      </c>
      <c r="I237" s="28" t="s">
        <v>1589</v>
      </c>
      <c r="J237" s="28"/>
      <c r="K237" s="28" t="s">
        <v>99</v>
      </c>
      <c r="L237" s="28" t="s">
        <v>93</v>
      </c>
      <c r="M237" s="28" t="s">
        <v>95</v>
      </c>
      <c r="N237" s="28" t="s">
        <v>2706</v>
      </c>
      <c r="O237" s="28" t="s">
        <v>2529</v>
      </c>
      <c r="P237" s="28" t="s">
        <v>3208</v>
      </c>
      <c r="Q237" s="28"/>
      <c r="R237" s="28"/>
      <c r="S237" s="28" t="s">
        <v>98</v>
      </c>
      <c r="AH237" s="35"/>
    </row>
    <row r="238" spans="1:34" x14ac:dyDescent="0.2">
      <c r="A238" s="28"/>
      <c r="B238" s="28"/>
      <c r="C238" s="28"/>
      <c r="D238" s="28" t="s">
        <v>2539</v>
      </c>
      <c r="E238" s="28" t="s">
        <v>431</v>
      </c>
      <c r="F238" s="28" t="s">
        <v>428</v>
      </c>
      <c r="G238" s="28"/>
      <c r="H238" s="28" t="s">
        <v>231</v>
      </c>
      <c r="I238" s="28" t="s">
        <v>429</v>
      </c>
      <c r="J238" s="28"/>
      <c r="K238" s="28" t="s">
        <v>99</v>
      </c>
      <c r="L238" s="28" t="s">
        <v>93</v>
      </c>
      <c r="M238" s="28" t="s">
        <v>95</v>
      </c>
      <c r="N238" s="28" t="s">
        <v>2757</v>
      </c>
      <c r="O238" s="28" t="s">
        <v>2529</v>
      </c>
      <c r="P238" s="28" t="s">
        <v>3209</v>
      </c>
      <c r="Q238" s="28"/>
      <c r="R238" s="28"/>
      <c r="S238" s="28" t="s">
        <v>98</v>
      </c>
      <c r="AH238" s="35"/>
    </row>
    <row r="239" spans="1:34" x14ac:dyDescent="0.2">
      <c r="A239" s="28"/>
      <c r="B239" s="28"/>
      <c r="C239" s="28"/>
      <c r="D239" s="28" t="s">
        <v>2539</v>
      </c>
      <c r="E239" s="28" t="s">
        <v>259</v>
      </c>
      <c r="F239" s="28" t="s">
        <v>2402</v>
      </c>
      <c r="G239" s="28" t="s">
        <v>3573</v>
      </c>
      <c r="H239" s="28">
        <v>3</v>
      </c>
      <c r="I239" s="28" t="s">
        <v>2293</v>
      </c>
      <c r="J239" s="28" t="s">
        <v>2294</v>
      </c>
      <c r="K239" s="28" t="s">
        <v>115</v>
      </c>
      <c r="L239" s="28" t="s">
        <v>93</v>
      </c>
      <c r="M239" s="28" t="s">
        <v>95</v>
      </c>
      <c r="N239" s="28" t="s">
        <v>2758</v>
      </c>
      <c r="O239" s="28" t="s">
        <v>2529</v>
      </c>
      <c r="P239" s="28" t="s">
        <v>3210</v>
      </c>
      <c r="Q239" s="28"/>
      <c r="R239" s="28"/>
      <c r="S239" s="28" t="s">
        <v>98</v>
      </c>
      <c r="AH239" s="35"/>
    </row>
    <row r="240" spans="1:34" x14ac:dyDescent="0.2">
      <c r="A240" s="28"/>
      <c r="B240" s="28"/>
      <c r="C240" s="28"/>
      <c r="D240" s="28" t="s">
        <v>2539</v>
      </c>
      <c r="E240" s="28" t="s">
        <v>513</v>
      </c>
      <c r="F240" s="28" t="s">
        <v>510</v>
      </c>
      <c r="G240" s="28"/>
      <c r="H240" s="28" t="s">
        <v>96</v>
      </c>
      <c r="I240" s="28" t="s">
        <v>511</v>
      </c>
      <c r="J240" s="28" t="s">
        <v>473</v>
      </c>
      <c r="K240" s="28" t="s">
        <v>140</v>
      </c>
      <c r="L240" s="28" t="s">
        <v>93</v>
      </c>
      <c r="M240" s="28" t="s">
        <v>95</v>
      </c>
      <c r="N240" s="28" t="s">
        <v>2759</v>
      </c>
      <c r="O240" s="28" t="s">
        <v>2529</v>
      </c>
      <c r="P240" s="28" t="s">
        <v>3211</v>
      </c>
      <c r="Q240" s="28"/>
      <c r="R240" s="28"/>
      <c r="S240" s="28" t="s">
        <v>98</v>
      </c>
      <c r="AH240" s="35"/>
    </row>
    <row r="241" spans="1:34" x14ac:dyDescent="0.2">
      <c r="A241" s="28"/>
      <c r="B241" s="28"/>
      <c r="C241" s="28"/>
      <c r="D241" s="28" t="s">
        <v>2539</v>
      </c>
      <c r="E241" s="28" t="s">
        <v>1947</v>
      </c>
      <c r="F241" s="28" t="s">
        <v>2357</v>
      </c>
      <c r="G241" s="28" t="s">
        <v>2358</v>
      </c>
      <c r="H241" s="28">
        <v>3</v>
      </c>
      <c r="I241" s="28" t="s">
        <v>2096</v>
      </c>
      <c r="J241" s="28"/>
      <c r="K241" s="28" t="s">
        <v>99</v>
      </c>
      <c r="L241" s="28" t="s">
        <v>93</v>
      </c>
      <c r="M241" s="28" t="s">
        <v>95</v>
      </c>
      <c r="N241" s="28" t="s">
        <v>2245</v>
      </c>
      <c r="O241" s="28" t="s">
        <v>2529</v>
      </c>
      <c r="P241" s="28" t="s">
        <v>3212</v>
      </c>
      <c r="Q241" s="28"/>
      <c r="R241" s="28"/>
      <c r="S241" s="28" t="s">
        <v>98</v>
      </c>
      <c r="AH241" s="35"/>
    </row>
    <row r="242" spans="1:34" x14ac:dyDescent="0.2">
      <c r="A242" s="28"/>
      <c r="B242" s="28"/>
      <c r="C242" s="28"/>
      <c r="D242" s="28" t="s">
        <v>2539</v>
      </c>
      <c r="E242" s="28" t="s">
        <v>1341</v>
      </c>
      <c r="F242" s="28" t="s">
        <v>1338</v>
      </c>
      <c r="G242" s="28"/>
      <c r="H242" s="28" t="s">
        <v>96</v>
      </c>
      <c r="I242" s="28" t="s">
        <v>1339</v>
      </c>
      <c r="J242" s="28"/>
      <c r="K242" s="28" t="s">
        <v>99</v>
      </c>
      <c r="L242" s="28" t="s">
        <v>93</v>
      </c>
      <c r="M242" s="28" t="s">
        <v>95</v>
      </c>
      <c r="N242" s="28" t="s">
        <v>2760</v>
      </c>
      <c r="O242" s="28" t="s">
        <v>2529</v>
      </c>
      <c r="P242" s="28" t="s">
        <v>3212</v>
      </c>
      <c r="Q242" s="28"/>
      <c r="R242" s="28"/>
      <c r="S242" s="28" t="s">
        <v>98</v>
      </c>
      <c r="AH242" s="35"/>
    </row>
    <row r="243" spans="1:34" x14ac:dyDescent="0.2">
      <c r="A243" s="28"/>
      <c r="B243" s="28"/>
      <c r="C243" s="28"/>
      <c r="D243" s="28" t="s">
        <v>2539</v>
      </c>
      <c r="E243" s="28" t="s">
        <v>1910</v>
      </c>
      <c r="F243" s="28" t="s">
        <v>2366</v>
      </c>
      <c r="G243" s="28" t="s">
        <v>2367</v>
      </c>
      <c r="H243" s="28">
        <v>3</v>
      </c>
      <c r="I243" s="28" t="s">
        <v>2052</v>
      </c>
      <c r="J243" s="28"/>
      <c r="K243" s="28" t="s">
        <v>99</v>
      </c>
      <c r="L243" s="28" t="s">
        <v>93</v>
      </c>
      <c r="M243" s="28" t="s">
        <v>95</v>
      </c>
      <c r="N243" s="28" t="s">
        <v>2761</v>
      </c>
      <c r="O243" s="28" t="s">
        <v>2529</v>
      </c>
      <c r="P243" s="28" t="s">
        <v>3213</v>
      </c>
      <c r="Q243" s="28"/>
      <c r="R243" s="28"/>
      <c r="S243" s="28" t="s">
        <v>98</v>
      </c>
      <c r="AH243" s="35"/>
    </row>
    <row r="244" spans="1:34" x14ac:dyDescent="0.2">
      <c r="A244" s="28"/>
      <c r="B244" s="28"/>
      <c r="C244" s="28"/>
      <c r="D244" s="28" t="s">
        <v>2539</v>
      </c>
      <c r="E244" s="28" t="s">
        <v>1063</v>
      </c>
      <c r="F244" s="28" t="s">
        <v>1060</v>
      </c>
      <c r="G244" s="28"/>
      <c r="H244" s="28" t="s">
        <v>96</v>
      </c>
      <c r="I244" s="28" t="s">
        <v>1061</v>
      </c>
      <c r="J244" s="28"/>
      <c r="K244" s="28" t="s">
        <v>99</v>
      </c>
      <c r="L244" s="28" t="s">
        <v>93</v>
      </c>
      <c r="M244" s="28" t="s">
        <v>95</v>
      </c>
      <c r="N244" s="28" t="s">
        <v>2762</v>
      </c>
      <c r="O244" s="28" t="s">
        <v>2529</v>
      </c>
      <c r="P244" s="28" t="s">
        <v>3214</v>
      </c>
      <c r="Q244" s="28"/>
      <c r="R244" s="28"/>
      <c r="S244" s="28" t="s">
        <v>98</v>
      </c>
      <c r="AH244" s="35"/>
    </row>
    <row r="245" spans="1:34" x14ac:dyDescent="0.2">
      <c r="A245" s="28"/>
      <c r="B245" s="28"/>
      <c r="C245" s="28"/>
      <c r="D245" s="28" t="s">
        <v>2539</v>
      </c>
      <c r="E245" s="28" t="s">
        <v>320</v>
      </c>
      <c r="F245" s="28" t="s">
        <v>316</v>
      </c>
      <c r="G245" s="28"/>
      <c r="H245" s="28" t="s">
        <v>96</v>
      </c>
      <c r="I245" s="28" t="s">
        <v>317</v>
      </c>
      <c r="J245" s="28" t="s">
        <v>318</v>
      </c>
      <c r="K245" s="28" t="s">
        <v>99</v>
      </c>
      <c r="L245" s="28" t="s">
        <v>93</v>
      </c>
      <c r="M245" s="28" t="s">
        <v>95</v>
      </c>
      <c r="N245" s="28" t="s">
        <v>2763</v>
      </c>
      <c r="O245" s="28" t="s">
        <v>2529</v>
      </c>
      <c r="P245" s="28" t="s">
        <v>3215</v>
      </c>
      <c r="Q245" s="28"/>
      <c r="R245" s="28"/>
      <c r="S245" s="28" t="s">
        <v>98</v>
      </c>
      <c r="AH245" s="35"/>
    </row>
    <row r="246" spans="1:34" x14ac:dyDescent="0.2">
      <c r="A246" s="28"/>
      <c r="B246" s="28"/>
      <c r="C246" s="28"/>
      <c r="D246" s="28" t="s">
        <v>2539</v>
      </c>
      <c r="E246" s="28" t="s">
        <v>1878</v>
      </c>
      <c r="F246" s="28" t="s">
        <v>1759</v>
      </c>
      <c r="G246" s="28"/>
      <c r="H246" s="28">
        <v>3</v>
      </c>
      <c r="I246" s="28" t="s">
        <v>2008</v>
      </c>
      <c r="J246" s="28"/>
      <c r="K246" s="28" t="s">
        <v>99</v>
      </c>
      <c r="L246" s="28" t="s">
        <v>93</v>
      </c>
      <c r="M246" s="28" t="s">
        <v>95</v>
      </c>
      <c r="N246" s="28" t="s">
        <v>2764</v>
      </c>
      <c r="O246" s="28" t="s">
        <v>2529</v>
      </c>
      <c r="P246" s="28" t="s">
        <v>3216</v>
      </c>
      <c r="Q246" s="28"/>
      <c r="R246" s="28"/>
      <c r="S246" s="28" t="s">
        <v>98</v>
      </c>
      <c r="AH246" s="35"/>
    </row>
    <row r="247" spans="1:34" x14ac:dyDescent="0.2">
      <c r="A247" s="28"/>
      <c r="B247" s="28"/>
      <c r="C247" s="28"/>
      <c r="D247" s="28" t="s">
        <v>2539</v>
      </c>
      <c r="E247" s="28" t="s">
        <v>1433</v>
      </c>
      <c r="F247" s="28" t="s">
        <v>1430</v>
      </c>
      <c r="G247" s="28"/>
      <c r="H247" s="28" t="s">
        <v>96</v>
      </c>
      <c r="I247" s="28" t="s">
        <v>1431</v>
      </c>
      <c r="J247" s="28"/>
      <c r="K247" s="28" t="s">
        <v>99</v>
      </c>
      <c r="L247" s="28" t="s">
        <v>93</v>
      </c>
      <c r="M247" s="28" t="s">
        <v>95</v>
      </c>
      <c r="N247" s="28" t="s">
        <v>2765</v>
      </c>
      <c r="O247" s="28" t="s">
        <v>2529</v>
      </c>
      <c r="P247" s="28" t="s">
        <v>3217</v>
      </c>
      <c r="Q247" s="28"/>
      <c r="R247" s="28"/>
      <c r="S247" s="28" t="s">
        <v>98</v>
      </c>
      <c r="AH247" s="35"/>
    </row>
    <row r="248" spans="1:34" x14ac:dyDescent="0.2">
      <c r="A248" s="28"/>
      <c r="B248" s="28"/>
      <c r="C248" s="28"/>
      <c r="D248" s="28" t="s">
        <v>2539</v>
      </c>
      <c r="E248" s="28" t="s">
        <v>1292</v>
      </c>
      <c r="F248" s="28" t="s">
        <v>1289</v>
      </c>
      <c r="G248" s="28"/>
      <c r="H248" s="28" t="s">
        <v>96</v>
      </c>
      <c r="I248" s="28" t="s">
        <v>1290</v>
      </c>
      <c r="J248" s="28"/>
      <c r="K248" s="28" t="s">
        <v>99</v>
      </c>
      <c r="L248" s="28" t="s">
        <v>93</v>
      </c>
      <c r="M248" s="28" t="s">
        <v>95</v>
      </c>
      <c r="N248" s="28" t="s">
        <v>2766</v>
      </c>
      <c r="O248" s="28" t="s">
        <v>2529</v>
      </c>
      <c r="P248" s="28" t="s">
        <v>3218</v>
      </c>
      <c r="Q248" s="28"/>
      <c r="R248" s="28"/>
      <c r="S248" s="28" t="s">
        <v>98</v>
      </c>
      <c r="AH248" s="35"/>
    </row>
    <row r="249" spans="1:34" x14ac:dyDescent="0.2">
      <c r="A249" s="28"/>
      <c r="B249" s="28"/>
      <c r="C249" s="28"/>
      <c r="D249" s="28" t="s">
        <v>2539</v>
      </c>
      <c r="E249" s="28" t="s">
        <v>575</v>
      </c>
      <c r="F249" s="28" t="s">
        <v>570</v>
      </c>
      <c r="G249" s="28"/>
      <c r="H249" s="28" t="s">
        <v>96</v>
      </c>
      <c r="I249" s="28" t="s">
        <v>571</v>
      </c>
      <c r="J249" s="28"/>
      <c r="K249" s="28" t="s">
        <v>572</v>
      </c>
      <c r="L249" s="28" t="s">
        <v>573</v>
      </c>
      <c r="M249" s="28" t="s">
        <v>95</v>
      </c>
      <c r="N249" s="28" t="s">
        <v>2767</v>
      </c>
      <c r="O249" s="28" t="s">
        <v>2529</v>
      </c>
      <c r="P249" s="28" t="s">
        <v>3219</v>
      </c>
      <c r="Q249" s="28"/>
      <c r="R249" s="28"/>
      <c r="S249" s="28" t="s">
        <v>98</v>
      </c>
      <c r="AH249" s="35"/>
    </row>
    <row r="250" spans="1:34" x14ac:dyDescent="0.2">
      <c r="A250" s="28"/>
      <c r="B250" s="28"/>
      <c r="C250" s="28"/>
      <c r="D250" s="28" t="s">
        <v>2539</v>
      </c>
      <c r="E250" s="28" t="s">
        <v>278</v>
      </c>
      <c r="F250" s="28" t="s">
        <v>275</v>
      </c>
      <c r="G250" s="28"/>
      <c r="H250" s="28" t="s">
        <v>96</v>
      </c>
      <c r="I250" s="28" t="s">
        <v>276</v>
      </c>
      <c r="J250" s="28"/>
      <c r="K250" s="28" t="s">
        <v>99</v>
      </c>
      <c r="L250" s="28" t="s">
        <v>93</v>
      </c>
      <c r="M250" s="28" t="s">
        <v>95</v>
      </c>
      <c r="N250" s="28" t="s">
        <v>2768</v>
      </c>
      <c r="O250" s="28" t="s">
        <v>2529</v>
      </c>
      <c r="P250" s="28" t="s">
        <v>3220</v>
      </c>
      <c r="Q250" s="28"/>
      <c r="R250" s="28"/>
      <c r="S250" s="28" t="s">
        <v>98</v>
      </c>
      <c r="AH250" s="35"/>
    </row>
    <row r="251" spans="1:34" x14ac:dyDescent="0.2">
      <c r="A251" s="28"/>
      <c r="B251" s="28"/>
      <c r="C251" s="28"/>
      <c r="D251" s="28" t="s">
        <v>2539</v>
      </c>
      <c r="E251" s="28" t="s">
        <v>1653</v>
      </c>
      <c r="F251" s="28" t="s">
        <v>1650</v>
      </c>
      <c r="G251" s="28"/>
      <c r="H251" s="28" t="s">
        <v>96</v>
      </c>
      <c r="I251" s="28" t="s">
        <v>1651</v>
      </c>
      <c r="J251" s="28"/>
      <c r="K251" s="28" t="s">
        <v>99</v>
      </c>
      <c r="L251" s="28" t="s">
        <v>93</v>
      </c>
      <c r="M251" s="28" t="s">
        <v>95</v>
      </c>
      <c r="N251" s="28" t="s">
        <v>2769</v>
      </c>
      <c r="O251" s="28" t="s">
        <v>2529</v>
      </c>
      <c r="P251" s="28" t="s">
        <v>3221</v>
      </c>
      <c r="Q251" s="28" t="s">
        <v>3548</v>
      </c>
      <c r="R251" s="28"/>
      <c r="S251" s="28" t="s">
        <v>98</v>
      </c>
      <c r="AH251" s="35"/>
    </row>
    <row r="252" spans="1:34" x14ac:dyDescent="0.2">
      <c r="A252" s="28"/>
      <c r="B252" s="28"/>
      <c r="C252" s="28"/>
      <c r="D252" s="28" t="s">
        <v>2539</v>
      </c>
      <c r="E252" s="28" t="s">
        <v>752</v>
      </c>
      <c r="F252" s="28" t="s">
        <v>749</v>
      </c>
      <c r="G252" s="28"/>
      <c r="H252" s="28" t="s">
        <v>96</v>
      </c>
      <c r="I252" s="28" t="s">
        <v>750</v>
      </c>
      <c r="J252" s="28"/>
      <c r="K252" s="28" t="s">
        <v>99</v>
      </c>
      <c r="L252" s="28" t="s">
        <v>93</v>
      </c>
      <c r="M252" s="28" t="s">
        <v>95</v>
      </c>
      <c r="N252" s="28" t="s">
        <v>2770</v>
      </c>
      <c r="O252" s="28" t="s">
        <v>2529</v>
      </c>
      <c r="P252" s="28" t="s">
        <v>3222</v>
      </c>
      <c r="Q252" s="28"/>
      <c r="R252" s="28"/>
      <c r="S252" s="28" t="s">
        <v>98</v>
      </c>
      <c r="AH252" s="35"/>
    </row>
    <row r="253" spans="1:34" x14ac:dyDescent="0.2">
      <c r="A253" s="28"/>
      <c r="B253" s="28"/>
      <c r="C253" s="28"/>
      <c r="D253" s="28" t="s">
        <v>2539</v>
      </c>
      <c r="E253" s="28" t="s">
        <v>731</v>
      </c>
      <c r="F253" s="28" t="s">
        <v>727</v>
      </c>
      <c r="G253" s="28"/>
      <c r="H253" s="28" t="s">
        <v>96</v>
      </c>
      <c r="I253" s="28" t="s">
        <v>728</v>
      </c>
      <c r="J253" s="28" t="s">
        <v>729</v>
      </c>
      <c r="K253" s="28" t="s">
        <v>99</v>
      </c>
      <c r="L253" s="28" t="s">
        <v>93</v>
      </c>
      <c r="M253" s="28" t="s">
        <v>95</v>
      </c>
      <c r="N253" s="28" t="s">
        <v>2771</v>
      </c>
      <c r="O253" s="28" t="s">
        <v>2529</v>
      </c>
      <c r="P253" s="28" t="s">
        <v>3223</v>
      </c>
      <c r="Q253" s="28"/>
      <c r="R253" s="28"/>
      <c r="S253" s="28" t="s">
        <v>98</v>
      </c>
      <c r="AH253" s="35"/>
    </row>
    <row r="254" spans="1:34" x14ac:dyDescent="0.2">
      <c r="A254" s="28"/>
      <c r="B254" s="28"/>
      <c r="C254" s="28"/>
      <c r="D254" s="28" t="s">
        <v>2539</v>
      </c>
      <c r="E254" s="28" t="s">
        <v>1956</v>
      </c>
      <c r="F254" s="28" t="s">
        <v>1831</v>
      </c>
      <c r="G254" s="28"/>
      <c r="H254" s="28">
        <v>3</v>
      </c>
      <c r="I254" s="28" t="s">
        <v>2108</v>
      </c>
      <c r="J254" s="28"/>
      <c r="K254" s="28" t="s">
        <v>99</v>
      </c>
      <c r="L254" s="28" t="s">
        <v>93</v>
      </c>
      <c r="M254" s="28" t="s">
        <v>95</v>
      </c>
      <c r="N254" s="28" t="s">
        <v>2772</v>
      </c>
      <c r="O254" s="28" t="s">
        <v>2529</v>
      </c>
      <c r="P254" s="28" t="s">
        <v>3224</v>
      </c>
      <c r="Q254" s="28"/>
      <c r="R254" s="28"/>
      <c r="S254" s="28" t="s">
        <v>98</v>
      </c>
      <c r="AH254" s="35"/>
    </row>
    <row r="255" spans="1:34" x14ac:dyDescent="0.2">
      <c r="A255" s="28"/>
      <c r="B255" s="28"/>
      <c r="C255" s="28"/>
      <c r="D255" s="28" t="s">
        <v>2539</v>
      </c>
      <c r="E255" s="28" t="s">
        <v>285</v>
      </c>
      <c r="F255" s="28" t="s">
        <v>282</v>
      </c>
      <c r="G255" s="28"/>
      <c r="H255" s="28" t="s">
        <v>96</v>
      </c>
      <c r="I255" s="28" t="s">
        <v>283</v>
      </c>
      <c r="J255" s="28"/>
      <c r="K255" s="28" t="s">
        <v>99</v>
      </c>
      <c r="L255" s="28" t="s">
        <v>93</v>
      </c>
      <c r="M255" s="28" t="s">
        <v>95</v>
      </c>
      <c r="N255" s="28" t="s">
        <v>2773</v>
      </c>
      <c r="O255" s="28" t="s">
        <v>2529</v>
      </c>
      <c r="P255" s="28" t="s">
        <v>3225</v>
      </c>
      <c r="Q255" s="28"/>
      <c r="R255" s="28"/>
      <c r="S255" s="28" t="s">
        <v>98</v>
      </c>
      <c r="AH255" s="35"/>
    </row>
    <row r="256" spans="1:34" x14ac:dyDescent="0.2">
      <c r="A256" s="28"/>
      <c r="B256" s="28"/>
      <c r="C256" s="28"/>
      <c r="D256" s="28" t="s">
        <v>2539</v>
      </c>
      <c r="E256" s="28" t="s">
        <v>1619</v>
      </c>
      <c r="F256" s="28" t="s">
        <v>1616</v>
      </c>
      <c r="G256" s="28"/>
      <c r="H256" s="28" t="s">
        <v>96</v>
      </c>
      <c r="I256" s="28" t="s">
        <v>1617</v>
      </c>
      <c r="J256" s="28"/>
      <c r="K256" s="28" t="s">
        <v>99</v>
      </c>
      <c r="L256" s="28" t="s">
        <v>93</v>
      </c>
      <c r="M256" s="28" t="s">
        <v>95</v>
      </c>
      <c r="N256" s="28" t="s">
        <v>2774</v>
      </c>
      <c r="O256" s="28" t="s">
        <v>2529</v>
      </c>
      <c r="P256" s="28" t="s">
        <v>3226</v>
      </c>
      <c r="Q256" s="28"/>
      <c r="R256" s="28"/>
      <c r="S256" s="28" t="s">
        <v>98</v>
      </c>
      <c r="AH256" s="35"/>
    </row>
    <row r="257" spans="1:34" x14ac:dyDescent="0.2">
      <c r="A257" s="28"/>
      <c r="B257" s="28"/>
      <c r="C257" s="28"/>
      <c r="D257" s="28" t="s">
        <v>2539</v>
      </c>
      <c r="E257" s="28" t="s">
        <v>529</v>
      </c>
      <c r="F257" s="28" t="s">
        <v>527</v>
      </c>
      <c r="G257" s="28"/>
      <c r="H257" s="28" t="s">
        <v>96</v>
      </c>
      <c r="I257" s="28" t="s">
        <v>528</v>
      </c>
      <c r="J257" s="28"/>
      <c r="K257" s="28" t="s">
        <v>99</v>
      </c>
      <c r="L257" s="28" t="s">
        <v>93</v>
      </c>
      <c r="M257" s="28" t="s">
        <v>95</v>
      </c>
      <c r="N257" s="28" t="s">
        <v>2546</v>
      </c>
      <c r="O257" s="28" t="s">
        <v>2529</v>
      </c>
      <c r="P257" s="28" t="s">
        <v>3227</v>
      </c>
      <c r="Q257" s="28"/>
      <c r="R257" s="28"/>
      <c r="S257" s="28" t="s">
        <v>98</v>
      </c>
      <c r="AH257" s="35"/>
    </row>
    <row r="258" spans="1:34" x14ac:dyDescent="0.2">
      <c r="A258" s="28"/>
      <c r="B258" s="28"/>
      <c r="C258" s="28"/>
      <c r="D258" s="28" t="s">
        <v>2539</v>
      </c>
      <c r="E258" s="28" t="s">
        <v>1098</v>
      </c>
      <c r="F258" s="28" t="s">
        <v>1095</v>
      </c>
      <c r="G258" s="28"/>
      <c r="H258" s="28" t="s">
        <v>96</v>
      </c>
      <c r="I258" s="28" t="s">
        <v>1096</v>
      </c>
      <c r="J258" s="28"/>
      <c r="K258" s="28" t="s">
        <v>99</v>
      </c>
      <c r="L258" s="28" t="s">
        <v>93</v>
      </c>
      <c r="M258" s="28" t="s">
        <v>95</v>
      </c>
      <c r="N258" s="28" t="s">
        <v>2775</v>
      </c>
      <c r="O258" s="28" t="s">
        <v>2529</v>
      </c>
      <c r="P258" s="28" t="s">
        <v>3228</v>
      </c>
      <c r="Q258" s="28"/>
      <c r="R258" s="28"/>
      <c r="S258" s="28" t="s">
        <v>98</v>
      </c>
      <c r="AH258" s="35"/>
    </row>
    <row r="259" spans="1:34" x14ac:dyDescent="0.2">
      <c r="A259" s="28"/>
      <c r="B259" s="28"/>
      <c r="C259" s="28"/>
      <c r="D259" s="28" t="s">
        <v>2539</v>
      </c>
      <c r="E259" s="28" t="s">
        <v>1850</v>
      </c>
      <c r="F259" s="28" t="s">
        <v>1739</v>
      </c>
      <c r="G259" s="28"/>
      <c r="H259" s="28">
        <v>3</v>
      </c>
      <c r="I259" s="28" t="s">
        <v>1976</v>
      </c>
      <c r="J259" s="28"/>
      <c r="K259" s="28" t="s">
        <v>99</v>
      </c>
      <c r="L259" s="28" t="s">
        <v>93</v>
      </c>
      <c r="M259" s="28" t="s">
        <v>95</v>
      </c>
      <c r="N259" s="28" t="s">
        <v>2776</v>
      </c>
      <c r="O259" s="28" t="s">
        <v>2529</v>
      </c>
      <c r="P259" s="28" t="s">
        <v>3229</v>
      </c>
      <c r="Q259" s="28"/>
      <c r="R259" s="28"/>
      <c r="S259" s="28" t="s">
        <v>98</v>
      </c>
      <c r="AH259" s="35"/>
    </row>
    <row r="260" spans="1:34" x14ac:dyDescent="0.2">
      <c r="A260" s="28"/>
      <c r="B260" s="28"/>
      <c r="C260" s="28"/>
      <c r="D260" s="28" t="s">
        <v>2539</v>
      </c>
      <c r="E260" s="28" t="s">
        <v>1851</v>
      </c>
      <c r="F260" s="28" t="s">
        <v>1740</v>
      </c>
      <c r="G260" s="28"/>
      <c r="H260" s="28">
        <v>3</v>
      </c>
      <c r="I260" s="28" t="s">
        <v>1977</v>
      </c>
      <c r="J260" s="28"/>
      <c r="K260" s="28" t="s">
        <v>99</v>
      </c>
      <c r="L260" s="28" t="s">
        <v>93</v>
      </c>
      <c r="M260" s="28" t="s">
        <v>95</v>
      </c>
      <c r="N260" s="28" t="s">
        <v>2777</v>
      </c>
      <c r="O260" s="28" t="s">
        <v>2529</v>
      </c>
      <c r="P260" s="28" t="s">
        <v>3230</v>
      </c>
      <c r="Q260" s="28"/>
      <c r="R260" s="28"/>
      <c r="S260" s="28" t="s">
        <v>98</v>
      </c>
      <c r="AH260" s="35"/>
    </row>
    <row r="261" spans="1:34" x14ac:dyDescent="0.2">
      <c r="A261" s="28"/>
      <c r="B261" s="28"/>
      <c r="C261" s="28"/>
      <c r="D261" s="28" t="s">
        <v>2539</v>
      </c>
      <c r="E261" s="28" t="s">
        <v>1516</v>
      </c>
      <c r="F261" s="28" t="s">
        <v>1513</v>
      </c>
      <c r="G261" s="28"/>
      <c r="H261" s="28" t="s">
        <v>231</v>
      </c>
      <c r="I261" s="28" t="s">
        <v>1514</v>
      </c>
      <c r="J261" s="28" t="s">
        <v>1515</v>
      </c>
      <c r="K261" s="28" t="s">
        <v>99</v>
      </c>
      <c r="L261" s="28" t="s">
        <v>93</v>
      </c>
      <c r="M261" s="28" t="s">
        <v>95</v>
      </c>
      <c r="N261" s="28" t="s">
        <v>2778</v>
      </c>
      <c r="O261" s="28" t="s">
        <v>2529</v>
      </c>
      <c r="P261" s="28" t="s">
        <v>3231</v>
      </c>
      <c r="Q261" s="28"/>
      <c r="R261" s="28"/>
      <c r="S261" s="28" t="s">
        <v>98</v>
      </c>
      <c r="AH261" s="35"/>
    </row>
    <row r="262" spans="1:34" x14ac:dyDescent="0.2">
      <c r="A262" s="28"/>
      <c r="B262" s="28"/>
      <c r="C262" s="28"/>
      <c r="D262" s="28" t="s">
        <v>2539</v>
      </c>
      <c r="E262" s="28" t="s">
        <v>1107</v>
      </c>
      <c r="F262" s="28" t="s">
        <v>1103</v>
      </c>
      <c r="G262" s="28"/>
      <c r="H262" s="28" t="s">
        <v>96</v>
      </c>
      <c r="I262" s="28" t="s">
        <v>1104</v>
      </c>
      <c r="J262" s="28"/>
      <c r="K262" s="28" t="s">
        <v>1105</v>
      </c>
      <c r="L262" s="28" t="s">
        <v>93</v>
      </c>
      <c r="M262" s="28" t="s">
        <v>95</v>
      </c>
      <c r="N262" s="28" t="s">
        <v>2779</v>
      </c>
      <c r="O262" s="28" t="s">
        <v>2529</v>
      </c>
      <c r="P262" s="28" t="s">
        <v>3232</v>
      </c>
      <c r="Q262" s="28"/>
      <c r="R262" s="28"/>
      <c r="S262" s="28" t="s">
        <v>98</v>
      </c>
      <c r="AH262" s="35"/>
    </row>
    <row r="263" spans="1:34" x14ac:dyDescent="0.2">
      <c r="A263" s="60"/>
      <c r="B263" s="60"/>
      <c r="C263" s="60"/>
      <c r="D263" s="60" t="s">
        <v>2539</v>
      </c>
      <c r="E263" s="28" t="s">
        <v>1368</v>
      </c>
      <c r="F263" s="28" t="s">
        <v>1365</v>
      </c>
      <c r="G263" s="28"/>
      <c r="H263" s="28" t="s">
        <v>258</v>
      </c>
      <c r="I263" s="28" t="s">
        <v>1366</v>
      </c>
      <c r="J263" s="28"/>
      <c r="K263" s="28" t="s">
        <v>140</v>
      </c>
      <c r="L263" s="28" t="s">
        <v>93</v>
      </c>
      <c r="M263" s="28" t="s">
        <v>95</v>
      </c>
      <c r="N263" s="28" t="s">
        <v>2780</v>
      </c>
      <c r="O263" s="28" t="s">
        <v>2529</v>
      </c>
      <c r="P263" s="28" t="s">
        <v>3233</v>
      </c>
      <c r="Q263" s="28"/>
      <c r="R263" s="28"/>
      <c r="S263" s="28" t="s">
        <v>98</v>
      </c>
      <c r="AH263" s="35"/>
    </row>
    <row r="264" spans="1:34" x14ac:dyDescent="0.2">
      <c r="A264" s="28"/>
      <c r="B264" s="28"/>
      <c r="C264" s="28"/>
      <c r="D264" s="28" t="s">
        <v>2539</v>
      </c>
      <c r="E264" s="28" t="s">
        <v>259</v>
      </c>
      <c r="F264" s="28" t="s">
        <v>2312</v>
      </c>
      <c r="G264" s="28" t="s">
        <v>2313</v>
      </c>
      <c r="H264" s="28">
        <v>3</v>
      </c>
      <c r="I264" s="28" t="s">
        <v>2407</v>
      </c>
      <c r="J264" s="28" t="s">
        <v>2440</v>
      </c>
      <c r="K264" s="28" t="s">
        <v>99</v>
      </c>
      <c r="L264" s="28" t="s">
        <v>93</v>
      </c>
      <c r="M264" s="28" t="s">
        <v>95</v>
      </c>
      <c r="N264" s="28" t="s">
        <v>2546</v>
      </c>
      <c r="O264" s="28" t="s">
        <v>2529</v>
      </c>
      <c r="P264" s="28" t="s">
        <v>3234</v>
      </c>
      <c r="Q264" s="28"/>
      <c r="R264" s="28"/>
      <c r="S264" s="28" t="s">
        <v>98</v>
      </c>
      <c r="AH264" s="35"/>
    </row>
    <row r="265" spans="1:34" x14ac:dyDescent="0.2">
      <c r="A265" s="28"/>
      <c r="B265" s="28"/>
      <c r="C265" s="28"/>
      <c r="D265" s="28" t="s">
        <v>2539</v>
      </c>
      <c r="E265" s="28" t="s">
        <v>653</v>
      </c>
      <c r="F265" s="28" t="s">
        <v>649</v>
      </c>
      <c r="G265" s="28"/>
      <c r="H265" s="28" t="s">
        <v>96</v>
      </c>
      <c r="I265" s="28" t="s">
        <v>650</v>
      </c>
      <c r="J265" s="28"/>
      <c r="K265" s="28" t="s">
        <v>651</v>
      </c>
      <c r="L265" s="28" t="s">
        <v>93</v>
      </c>
      <c r="M265" s="28" t="s">
        <v>95</v>
      </c>
      <c r="N265" s="28" t="s">
        <v>2781</v>
      </c>
      <c r="O265" s="28" t="s">
        <v>2529</v>
      </c>
      <c r="P265" s="28" t="s">
        <v>3235</v>
      </c>
      <c r="Q265" s="28"/>
      <c r="R265" s="28"/>
      <c r="S265" s="28" t="s">
        <v>98</v>
      </c>
      <c r="AH265" s="35"/>
    </row>
    <row r="266" spans="1:34" x14ac:dyDescent="0.2">
      <c r="A266" s="28"/>
      <c r="B266" s="28"/>
      <c r="C266" s="28"/>
      <c r="D266" s="28" t="s">
        <v>2539</v>
      </c>
      <c r="E266" s="28" t="s">
        <v>310</v>
      </c>
      <c r="F266" s="28" t="s">
        <v>307</v>
      </c>
      <c r="G266" s="28"/>
      <c r="H266" s="28" t="s">
        <v>96</v>
      </c>
      <c r="I266" s="28" t="s">
        <v>308</v>
      </c>
      <c r="J266" s="28"/>
      <c r="K266" s="28" t="s">
        <v>99</v>
      </c>
      <c r="L266" s="28" t="s">
        <v>93</v>
      </c>
      <c r="M266" s="28" t="s">
        <v>95</v>
      </c>
      <c r="N266" s="28" t="s">
        <v>2664</v>
      </c>
      <c r="O266" s="28" t="s">
        <v>2529</v>
      </c>
      <c r="P266" s="28" t="s">
        <v>3236</v>
      </c>
      <c r="Q266" s="28"/>
      <c r="R266" s="28"/>
      <c r="S266" s="28" t="s">
        <v>98</v>
      </c>
      <c r="AH266" s="35"/>
    </row>
    <row r="267" spans="1:34" x14ac:dyDescent="0.2">
      <c r="A267" s="28"/>
      <c r="B267" s="28"/>
      <c r="C267" s="28"/>
      <c r="D267" s="28" t="s">
        <v>2539</v>
      </c>
      <c r="E267" s="28" t="s">
        <v>541</v>
      </c>
      <c r="F267" s="28" t="s">
        <v>539</v>
      </c>
      <c r="G267" s="28"/>
      <c r="H267" s="28" t="s">
        <v>96</v>
      </c>
      <c r="I267" s="28" t="s">
        <v>540</v>
      </c>
      <c r="J267" s="28"/>
      <c r="K267" s="28" t="s">
        <v>99</v>
      </c>
      <c r="L267" s="28" t="s">
        <v>93</v>
      </c>
      <c r="M267" s="28" t="s">
        <v>95</v>
      </c>
      <c r="N267" s="28" t="s">
        <v>2782</v>
      </c>
      <c r="O267" s="28" t="s">
        <v>2529</v>
      </c>
      <c r="P267" s="28" t="s">
        <v>3237</v>
      </c>
      <c r="Q267" s="28"/>
      <c r="R267" s="28"/>
      <c r="S267" s="28" t="s">
        <v>98</v>
      </c>
      <c r="AH267" s="35"/>
    </row>
    <row r="268" spans="1:34" x14ac:dyDescent="0.2">
      <c r="A268" s="28"/>
      <c r="B268" s="28"/>
      <c r="C268" s="28"/>
      <c r="D268" s="28" t="s">
        <v>2539</v>
      </c>
      <c r="E268" s="28" t="s">
        <v>146</v>
      </c>
      <c r="F268" s="28" t="s">
        <v>143</v>
      </c>
      <c r="G268" s="28"/>
      <c r="H268" s="28" t="s">
        <v>96</v>
      </c>
      <c r="I268" s="28" t="s">
        <v>144</v>
      </c>
      <c r="J268" s="28" t="s">
        <v>2441</v>
      </c>
      <c r="K268" s="28" t="s">
        <v>99</v>
      </c>
      <c r="L268" s="28" t="s">
        <v>93</v>
      </c>
      <c r="M268" s="28" t="s">
        <v>95</v>
      </c>
      <c r="N268" s="28" t="s">
        <v>2783</v>
      </c>
      <c r="O268" s="28" t="s">
        <v>2529</v>
      </c>
      <c r="P268" s="28" t="s">
        <v>3238</v>
      </c>
      <c r="Q268" s="28"/>
      <c r="R268" s="28"/>
      <c r="S268" s="28" t="s">
        <v>98</v>
      </c>
      <c r="AH268" s="35"/>
    </row>
    <row r="269" spans="1:34" x14ac:dyDescent="0.2">
      <c r="A269" s="28"/>
      <c r="B269" s="28"/>
      <c r="C269" s="28"/>
      <c r="D269" s="28" t="s">
        <v>2539</v>
      </c>
      <c r="E269" s="28" t="s">
        <v>1047</v>
      </c>
      <c r="F269" s="28" t="s">
        <v>1044</v>
      </c>
      <c r="G269" s="28"/>
      <c r="H269" s="28" t="s">
        <v>96</v>
      </c>
      <c r="I269" s="28" t="s">
        <v>1045</v>
      </c>
      <c r="J269" s="28"/>
      <c r="K269" s="28" t="s">
        <v>99</v>
      </c>
      <c r="L269" s="28" t="s">
        <v>93</v>
      </c>
      <c r="M269" s="28" t="s">
        <v>95</v>
      </c>
      <c r="N269" s="28" t="s">
        <v>2784</v>
      </c>
      <c r="O269" s="28" t="s">
        <v>2529</v>
      </c>
      <c r="P269" s="28" t="s">
        <v>3239</v>
      </c>
      <c r="Q269" s="28"/>
      <c r="R269" s="28"/>
      <c r="S269" s="28" t="s">
        <v>98</v>
      </c>
      <c r="AH269" s="35"/>
    </row>
    <row r="270" spans="1:34" x14ac:dyDescent="0.2">
      <c r="A270" s="28"/>
      <c r="B270" s="28"/>
      <c r="C270" s="28"/>
      <c r="D270" s="28" t="s">
        <v>2539</v>
      </c>
      <c r="E270" s="28" t="s">
        <v>1856</v>
      </c>
      <c r="F270" s="28" t="s">
        <v>1745</v>
      </c>
      <c r="G270" s="28"/>
      <c r="H270" s="28">
        <v>3</v>
      </c>
      <c r="I270" s="28" t="s">
        <v>1983</v>
      </c>
      <c r="J270" s="28" t="s">
        <v>1984</v>
      </c>
      <c r="K270" s="28" t="s">
        <v>2127</v>
      </c>
      <c r="L270" s="28" t="s">
        <v>573</v>
      </c>
      <c r="M270" s="28" t="s">
        <v>95</v>
      </c>
      <c r="N270" s="28" t="s">
        <v>2785</v>
      </c>
      <c r="O270" s="28" t="s">
        <v>2529</v>
      </c>
      <c r="P270" s="28" t="s">
        <v>3240</v>
      </c>
      <c r="Q270" s="28"/>
      <c r="R270" s="28"/>
      <c r="S270" s="28" t="s">
        <v>98</v>
      </c>
      <c r="AH270" s="35"/>
    </row>
    <row r="271" spans="1:34" x14ac:dyDescent="0.2">
      <c r="A271" s="28"/>
      <c r="B271" s="28"/>
      <c r="C271" s="28"/>
      <c r="D271" s="28" t="s">
        <v>2539</v>
      </c>
      <c r="E271" s="28" t="s">
        <v>1854</v>
      </c>
      <c r="F271" s="28" t="s">
        <v>1743</v>
      </c>
      <c r="G271" s="28"/>
      <c r="H271" s="28">
        <v>3</v>
      </c>
      <c r="I271" s="28" t="s">
        <v>1981</v>
      </c>
      <c r="J271" s="28"/>
      <c r="K271" s="28" t="s">
        <v>2126</v>
      </c>
      <c r="L271" s="28" t="s">
        <v>93</v>
      </c>
      <c r="M271" s="28" t="s">
        <v>95</v>
      </c>
      <c r="N271" s="28" t="s">
        <v>2786</v>
      </c>
      <c r="O271" s="28" t="s">
        <v>2529</v>
      </c>
      <c r="P271" s="28" t="s">
        <v>3241</v>
      </c>
      <c r="Q271" s="28"/>
      <c r="R271" s="28"/>
      <c r="S271" s="28" t="s">
        <v>98</v>
      </c>
      <c r="AH271" s="35"/>
    </row>
    <row r="272" spans="1:34" x14ac:dyDescent="0.2">
      <c r="A272" s="28"/>
      <c r="B272" s="28"/>
      <c r="C272" s="28"/>
      <c r="D272" s="28" t="s">
        <v>2539</v>
      </c>
      <c r="E272" s="28" t="s">
        <v>366</v>
      </c>
      <c r="F272" s="28" t="s">
        <v>363</v>
      </c>
      <c r="G272" s="28"/>
      <c r="H272" s="28" t="s">
        <v>96</v>
      </c>
      <c r="I272" s="28" t="s">
        <v>364</v>
      </c>
      <c r="J272" s="28"/>
      <c r="K272" s="28" t="s">
        <v>99</v>
      </c>
      <c r="L272" s="28" t="s">
        <v>93</v>
      </c>
      <c r="M272" s="28" t="s">
        <v>95</v>
      </c>
      <c r="N272" s="28" t="s">
        <v>2782</v>
      </c>
      <c r="O272" s="28" t="s">
        <v>2529</v>
      </c>
      <c r="P272" s="28" t="s">
        <v>3242</v>
      </c>
      <c r="Q272" s="28"/>
      <c r="R272" s="28"/>
      <c r="S272" s="28" t="s">
        <v>98</v>
      </c>
      <c r="AH272" s="35"/>
    </row>
    <row r="273" spans="1:34" x14ac:dyDescent="0.2">
      <c r="A273" s="28"/>
      <c r="B273" s="28"/>
      <c r="C273" s="28"/>
      <c r="D273" s="28" t="s">
        <v>2539</v>
      </c>
      <c r="E273" s="28" t="s">
        <v>1623</v>
      </c>
      <c r="F273" s="28" t="s">
        <v>1620</v>
      </c>
      <c r="G273" s="28"/>
      <c r="H273" s="28" t="s">
        <v>96</v>
      </c>
      <c r="I273" s="28" t="s">
        <v>1621</v>
      </c>
      <c r="J273" s="28"/>
      <c r="K273" s="28" t="s">
        <v>126</v>
      </c>
      <c r="L273" s="28" t="s">
        <v>93</v>
      </c>
      <c r="M273" s="28" t="s">
        <v>95</v>
      </c>
      <c r="N273" s="28" t="s">
        <v>2787</v>
      </c>
      <c r="O273" s="28" t="s">
        <v>2529</v>
      </c>
      <c r="P273" s="28" t="s">
        <v>3243</v>
      </c>
      <c r="Q273" s="28" t="s">
        <v>3549</v>
      </c>
      <c r="R273" s="28"/>
      <c r="S273" s="28" t="s">
        <v>98</v>
      </c>
      <c r="AH273" s="35"/>
    </row>
    <row r="274" spans="1:34" x14ac:dyDescent="0.2">
      <c r="A274" s="28"/>
      <c r="B274" s="28"/>
      <c r="C274" s="28"/>
      <c r="D274" s="28" t="s">
        <v>2539</v>
      </c>
      <c r="E274" s="28" t="s">
        <v>157</v>
      </c>
      <c r="F274" s="28" t="s">
        <v>153</v>
      </c>
      <c r="G274" s="28"/>
      <c r="H274" s="28" t="s">
        <v>96</v>
      </c>
      <c r="I274" s="28" t="s">
        <v>154</v>
      </c>
      <c r="J274" s="28"/>
      <c r="K274" s="28" t="s">
        <v>155</v>
      </c>
      <c r="L274" s="28" t="s">
        <v>93</v>
      </c>
      <c r="M274" s="28" t="s">
        <v>95</v>
      </c>
      <c r="N274" s="28" t="s">
        <v>2788</v>
      </c>
      <c r="O274" s="28" t="s">
        <v>2529</v>
      </c>
      <c r="P274" s="28" t="s">
        <v>3244</v>
      </c>
      <c r="Q274" s="28"/>
      <c r="R274" s="28"/>
      <c r="S274" s="28" t="s">
        <v>98</v>
      </c>
      <c r="AH274" s="35"/>
    </row>
    <row r="275" spans="1:34" x14ac:dyDescent="0.2">
      <c r="A275" s="28"/>
      <c r="B275" s="28"/>
      <c r="C275" s="28"/>
      <c r="D275" s="28" t="s">
        <v>2539</v>
      </c>
      <c r="E275" s="28" t="s">
        <v>259</v>
      </c>
      <c r="F275" s="28" t="s">
        <v>2278</v>
      </c>
      <c r="G275" s="28"/>
      <c r="H275" s="28">
        <v>3</v>
      </c>
      <c r="I275" s="28" t="s">
        <v>2297</v>
      </c>
      <c r="J275" s="28" t="s">
        <v>2298</v>
      </c>
      <c r="K275" s="28" t="s">
        <v>99</v>
      </c>
      <c r="L275" s="28" t="s">
        <v>93</v>
      </c>
      <c r="M275" s="28" t="s">
        <v>95</v>
      </c>
      <c r="N275" s="28" t="s">
        <v>2789</v>
      </c>
      <c r="O275" s="28" t="s">
        <v>2529</v>
      </c>
      <c r="P275" s="28" t="s">
        <v>3245</v>
      </c>
      <c r="Q275" s="28"/>
      <c r="R275" s="28"/>
      <c r="S275" s="28" t="s">
        <v>98</v>
      </c>
      <c r="AH275" s="35"/>
    </row>
    <row r="276" spans="1:34" x14ac:dyDescent="0.2">
      <c r="A276" s="28"/>
      <c r="B276" s="28"/>
      <c r="C276" s="28"/>
      <c r="D276" s="28" t="s">
        <v>2539</v>
      </c>
      <c r="E276" s="28" t="s">
        <v>1919</v>
      </c>
      <c r="F276" s="28" t="s">
        <v>2318</v>
      </c>
      <c r="G276" s="28"/>
      <c r="H276" s="28">
        <v>3</v>
      </c>
      <c r="I276" s="28" t="s">
        <v>2060</v>
      </c>
      <c r="J276" s="28"/>
      <c r="K276" s="28" t="s">
        <v>99</v>
      </c>
      <c r="L276" s="28" t="s">
        <v>93</v>
      </c>
      <c r="M276" s="28" t="s">
        <v>95</v>
      </c>
      <c r="N276" s="28" t="s">
        <v>2219</v>
      </c>
      <c r="O276" s="28" t="s">
        <v>2529</v>
      </c>
      <c r="P276" s="28" t="s">
        <v>3245</v>
      </c>
      <c r="Q276" s="28"/>
      <c r="R276" s="28"/>
      <c r="S276" s="28" t="s">
        <v>98</v>
      </c>
      <c r="AH276" s="35"/>
    </row>
    <row r="277" spans="1:34" x14ac:dyDescent="0.2">
      <c r="A277" s="28"/>
      <c r="B277" s="28"/>
      <c r="C277" s="28"/>
      <c r="D277" s="28" t="s">
        <v>2539</v>
      </c>
      <c r="E277" s="28" t="s">
        <v>191</v>
      </c>
      <c r="F277" s="28" t="s">
        <v>2365</v>
      </c>
      <c r="G277" s="28"/>
      <c r="H277" s="28" t="s">
        <v>96</v>
      </c>
      <c r="I277" s="28" t="s">
        <v>188</v>
      </c>
      <c r="J277" s="28" t="s">
        <v>189</v>
      </c>
      <c r="K277" s="28" t="s">
        <v>99</v>
      </c>
      <c r="L277" s="28" t="s">
        <v>93</v>
      </c>
      <c r="M277" s="28" t="s">
        <v>95</v>
      </c>
      <c r="N277" s="28" t="s">
        <v>2790</v>
      </c>
      <c r="O277" s="28" t="s">
        <v>2529</v>
      </c>
      <c r="P277" s="28" t="s">
        <v>3245</v>
      </c>
      <c r="Q277" s="28"/>
      <c r="R277" s="28"/>
      <c r="S277" s="28" t="s">
        <v>98</v>
      </c>
      <c r="AH277" s="35"/>
    </row>
    <row r="278" spans="1:34" x14ac:dyDescent="0.2">
      <c r="A278" s="28"/>
      <c r="B278" s="28"/>
      <c r="C278" s="28"/>
      <c r="D278" s="28" t="s">
        <v>2539</v>
      </c>
      <c r="E278" s="28" t="s">
        <v>1923</v>
      </c>
      <c r="F278" s="28" t="s">
        <v>1804</v>
      </c>
      <c r="G278" s="28"/>
      <c r="H278" s="28">
        <v>3</v>
      </c>
      <c r="I278" s="28" t="s">
        <v>2065</v>
      </c>
      <c r="J278" s="28"/>
      <c r="K278" s="28" t="s">
        <v>99</v>
      </c>
      <c r="L278" s="28" t="s">
        <v>93</v>
      </c>
      <c r="M278" s="28" t="s">
        <v>95</v>
      </c>
      <c r="N278" s="28" t="s">
        <v>2791</v>
      </c>
      <c r="O278" s="28" t="s">
        <v>2529</v>
      </c>
      <c r="P278" s="28" t="s">
        <v>3246</v>
      </c>
      <c r="Q278" s="28"/>
      <c r="R278" s="28"/>
      <c r="S278" s="28" t="s">
        <v>98</v>
      </c>
      <c r="AH278" s="35"/>
    </row>
    <row r="279" spans="1:34" x14ac:dyDescent="0.2">
      <c r="A279" s="28"/>
      <c r="B279" s="28"/>
      <c r="C279" s="28"/>
      <c r="D279" s="28" t="s">
        <v>2539</v>
      </c>
      <c r="E279" s="28" t="s">
        <v>281</v>
      </c>
      <c r="F279" s="28" t="s">
        <v>3571</v>
      </c>
      <c r="G279" s="28"/>
      <c r="H279" s="28" t="s">
        <v>96</v>
      </c>
      <c r="I279" s="28" t="s">
        <v>279</v>
      </c>
      <c r="J279" s="28"/>
      <c r="K279" s="28" t="s">
        <v>99</v>
      </c>
      <c r="L279" s="28" t="s">
        <v>93</v>
      </c>
      <c r="M279" s="28" t="s">
        <v>95</v>
      </c>
      <c r="N279" s="28" t="s">
        <v>2792</v>
      </c>
      <c r="O279" s="28" t="s">
        <v>2529</v>
      </c>
      <c r="P279" s="28" t="s">
        <v>3247</v>
      </c>
      <c r="Q279" s="28"/>
      <c r="R279" s="28"/>
      <c r="S279" s="28" t="s">
        <v>98</v>
      </c>
      <c r="AH279" s="35"/>
    </row>
    <row r="280" spans="1:34" x14ac:dyDescent="0.2">
      <c r="A280" s="28"/>
      <c r="B280" s="28"/>
      <c r="C280" s="28"/>
      <c r="D280" s="28" t="s">
        <v>2539</v>
      </c>
      <c r="E280" s="28" t="s">
        <v>1196</v>
      </c>
      <c r="F280" s="28" t="s">
        <v>1192</v>
      </c>
      <c r="G280" s="28"/>
      <c r="H280" s="28" t="s">
        <v>96</v>
      </c>
      <c r="I280" s="28" t="s">
        <v>1193</v>
      </c>
      <c r="J280" s="28"/>
      <c r="K280" s="28" t="s">
        <v>1194</v>
      </c>
      <c r="L280" s="28" t="s">
        <v>573</v>
      </c>
      <c r="M280" s="28" t="s">
        <v>95</v>
      </c>
      <c r="N280" s="28" t="s">
        <v>2793</v>
      </c>
      <c r="O280" s="28" t="s">
        <v>2529</v>
      </c>
      <c r="P280" s="28" t="s">
        <v>3248</v>
      </c>
      <c r="Q280" s="28"/>
      <c r="R280" s="28"/>
      <c r="S280" s="28" t="s">
        <v>98</v>
      </c>
      <c r="AH280" s="35"/>
    </row>
    <row r="281" spans="1:34" x14ac:dyDescent="0.2">
      <c r="A281" s="28"/>
      <c r="B281" s="28"/>
      <c r="C281" s="28"/>
      <c r="D281" s="28" t="s">
        <v>2539</v>
      </c>
      <c r="E281" s="28" t="s">
        <v>629</v>
      </c>
      <c r="F281" s="28" t="s">
        <v>626</v>
      </c>
      <c r="G281" s="28"/>
      <c r="H281" s="28" t="s">
        <v>96</v>
      </c>
      <c r="I281" s="28" t="s">
        <v>627</v>
      </c>
      <c r="J281" s="28"/>
      <c r="K281" s="28" t="s">
        <v>99</v>
      </c>
      <c r="L281" s="28" t="s">
        <v>93</v>
      </c>
      <c r="M281" s="28" t="s">
        <v>95</v>
      </c>
      <c r="N281" s="28" t="s">
        <v>2794</v>
      </c>
      <c r="O281" s="28" t="s">
        <v>2529</v>
      </c>
      <c r="P281" s="28" t="s">
        <v>3249</v>
      </c>
      <c r="Q281" s="28"/>
      <c r="R281" s="28"/>
      <c r="S281" s="28" t="s">
        <v>98</v>
      </c>
      <c r="AH281" s="35"/>
    </row>
    <row r="282" spans="1:34" x14ac:dyDescent="0.2">
      <c r="A282" s="28"/>
      <c r="B282" s="28"/>
      <c r="C282" s="28"/>
      <c r="D282" s="28" t="s">
        <v>2539</v>
      </c>
      <c r="E282" s="28" t="s">
        <v>470</v>
      </c>
      <c r="F282" s="28" t="s">
        <v>467</v>
      </c>
      <c r="G282" s="28"/>
      <c r="H282" s="28" t="s">
        <v>96</v>
      </c>
      <c r="I282" s="28" t="s">
        <v>468</v>
      </c>
      <c r="J282" s="28"/>
      <c r="K282" s="28" t="s">
        <v>140</v>
      </c>
      <c r="L282" s="28" t="s">
        <v>93</v>
      </c>
      <c r="M282" s="28" t="s">
        <v>95</v>
      </c>
      <c r="N282" s="28" t="s">
        <v>2795</v>
      </c>
      <c r="O282" s="28" t="s">
        <v>2529</v>
      </c>
      <c r="P282" s="28" t="s">
        <v>3250</v>
      </c>
      <c r="Q282" s="28"/>
      <c r="R282" s="28"/>
      <c r="S282" s="28" t="s">
        <v>98</v>
      </c>
      <c r="AH282" s="35"/>
    </row>
    <row r="283" spans="1:34" x14ac:dyDescent="0.2">
      <c r="A283" s="28"/>
      <c r="B283" s="28"/>
      <c r="C283" s="28"/>
      <c r="D283" s="28" t="s">
        <v>2539</v>
      </c>
      <c r="E283" s="28" t="s">
        <v>1896</v>
      </c>
      <c r="F283" s="28" t="s">
        <v>2351</v>
      </c>
      <c r="G283" s="28" t="s">
        <v>2352</v>
      </c>
      <c r="H283" s="28">
        <v>3</v>
      </c>
      <c r="I283" s="28" t="s">
        <v>2025</v>
      </c>
      <c r="J283" s="28"/>
      <c r="K283" s="28" t="s">
        <v>99</v>
      </c>
      <c r="L283" s="28" t="s">
        <v>93</v>
      </c>
      <c r="M283" s="28" t="s">
        <v>95</v>
      </c>
      <c r="N283" s="28" t="s">
        <v>2796</v>
      </c>
      <c r="O283" s="28" t="s">
        <v>2529</v>
      </c>
      <c r="P283" s="28" t="s">
        <v>3251</v>
      </c>
      <c r="Q283" s="28"/>
      <c r="R283" s="28"/>
      <c r="S283" s="28" t="s">
        <v>98</v>
      </c>
      <c r="AH283" s="35"/>
    </row>
    <row r="284" spans="1:34" x14ac:dyDescent="0.2">
      <c r="A284" s="28"/>
      <c r="B284" s="28"/>
      <c r="C284" s="28"/>
      <c r="D284" s="28" t="s">
        <v>2539</v>
      </c>
      <c r="E284" s="28" t="s">
        <v>920</v>
      </c>
      <c r="F284" s="28" t="s">
        <v>917</v>
      </c>
      <c r="G284" s="28"/>
      <c r="H284" s="28" t="s">
        <v>96</v>
      </c>
      <c r="I284" s="28" t="s">
        <v>918</v>
      </c>
      <c r="J284" s="28"/>
      <c r="K284" s="28" t="s">
        <v>99</v>
      </c>
      <c r="L284" s="28" t="s">
        <v>93</v>
      </c>
      <c r="M284" s="28" t="s">
        <v>95</v>
      </c>
      <c r="N284" s="28" t="s">
        <v>2797</v>
      </c>
      <c r="O284" s="28" t="s">
        <v>2529</v>
      </c>
      <c r="P284" s="28" t="s">
        <v>3252</v>
      </c>
      <c r="Q284" s="28"/>
      <c r="R284" s="28"/>
      <c r="S284" s="28" t="s">
        <v>98</v>
      </c>
      <c r="AH284" s="35"/>
    </row>
    <row r="285" spans="1:34" x14ac:dyDescent="0.2">
      <c r="A285" s="28"/>
      <c r="B285" s="28"/>
      <c r="C285" s="28"/>
      <c r="D285" s="28" t="s">
        <v>2539</v>
      </c>
      <c r="E285" s="28" t="s">
        <v>334</v>
      </c>
      <c r="F285" s="28" t="s">
        <v>331</v>
      </c>
      <c r="G285" s="28"/>
      <c r="H285" s="28" t="s">
        <v>96</v>
      </c>
      <c r="I285" s="28" t="s">
        <v>332</v>
      </c>
      <c r="J285" s="28"/>
      <c r="K285" s="28" t="s">
        <v>304</v>
      </c>
      <c r="L285" s="28" t="s">
        <v>121</v>
      </c>
      <c r="M285" s="28" t="s">
        <v>95</v>
      </c>
      <c r="N285" s="28" t="s">
        <v>2798</v>
      </c>
      <c r="O285" s="28" t="s">
        <v>2529</v>
      </c>
      <c r="P285" s="28" t="s">
        <v>3253</v>
      </c>
      <c r="Q285" s="28"/>
      <c r="R285" s="28"/>
      <c r="S285" s="28" t="s">
        <v>98</v>
      </c>
      <c r="AH285" s="35"/>
    </row>
    <row r="286" spans="1:34" x14ac:dyDescent="0.2">
      <c r="A286" s="28"/>
      <c r="B286" s="28"/>
      <c r="C286" s="28"/>
      <c r="D286" s="28" t="s">
        <v>2539</v>
      </c>
      <c r="E286" s="28" t="s">
        <v>423</v>
      </c>
      <c r="F286" s="28" t="s">
        <v>420</v>
      </c>
      <c r="G286" s="28"/>
      <c r="H286" s="28" t="s">
        <v>96</v>
      </c>
      <c r="I286" s="28" t="s">
        <v>421</v>
      </c>
      <c r="J286" s="28"/>
      <c r="K286" s="28" t="s">
        <v>140</v>
      </c>
      <c r="L286" s="28" t="s">
        <v>93</v>
      </c>
      <c r="M286" s="28" t="s">
        <v>95</v>
      </c>
      <c r="N286" s="28" t="s">
        <v>2799</v>
      </c>
      <c r="O286" s="28" t="s">
        <v>2529</v>
      </c>
      <c r="P286" s="28" t="s">
        <v>3254</v>
      </c>
      <c r="Q286" s="28" t="s">
        <v>3550</v>
      </c>
      <c r="R286" s="28"/>
      <c r="S286" s="28" t="s">
        <v>98</v>
      </c>
      <c r="AH286" s="35"/>
    </row>
    <row r="287" spans="1:34" x14ac:dyDescent="0.2">
      <c r="A287" s="28"/>
      <c r="B287" s="28"/>
      <c r="C287" s="28"/>
      <c r="D287" s="28" t="s">
        <v>2539</v>
      </c>
      <c r="E287" s="28" t="s">
        <v>1534</v>
      </c>
      <c r="F287" s="28" t="s">
        <v>1530</v>
      </c>
      <c r="G287" s="28"/>
      <c r="H287" s="28" t="s">
        <v>96</v>
      </c>
      <c r="I287" s="28" t="s">
        <v>1531</v>
      </c>
      <c r="J287" s="28" t="s">
        <v>1532</v>
      </c>
      <c r="K287" s="28" t="s">
        <v>99</v>
      </c>
      <c r="L287" s="28" t="s">
        <v>93</v>
      </c>
      <c r="M287" s="28" t="s">
        <v>95</v>
      </c>
      <c r="N287" s="28" t="s">
        <v>2800</v>
      </c>
      <c r="O287" s="28" t="s">
        <v>2529</v>
      </c>
      <c r="P287" s="28" t="s">
        <v>3255</v>
      </c>
      <c r="Q287" s="28"/>
      <c r="R287" s="28"/>
      <c r="S287" s="28" t="s">
        <v>98</v>
      </c>
      <c r="AH287" s="35"/>
    </row>
    <row r="288" spans="1:34" x14ac:dyDescent="0.2">
      <c r="A288" s="28"/>
      <c r="B288" s="28"/>
      <c r="C288" s="28"/>
      <c r="D288" s="28" t="s">
        <v>2539</v>
      </c>
      <c r="E288" s="28" t="s">
        <v>1568</v>
      </c>
      <c r="F288" s="28" t="s">
        <v>1565</v>
      </c>
      <c r="G288" s="28"/>
      <c r="H288" s="28" t="s">
        <v>96</v>
      </c>
      <c r="I288" s="28" t="s">
        <v>1566</v>
      </c>
      <c r="J288" s="28"/>
      <c r="K288" s="28" t="s">
        <v>106</v>
      </c>
      <c r="L288" s="28" t="s">
        <v>93</v>
      </c>
      <c r="M288" s="28" t="s">
        <v>95</v>
      </c>
      <c r="N288" s="28" t="s">
        <v>2801</v>
      </c>
      <c r="O288" s="28" t="s">
        <v>2529</v>
      </c>
      <c r="P288" s="28" t="s">
        <v>3256</v>
      </c>
      <c r="Q288" s="28"/>
      <c r="R288" s="28"/>
      <c r="S288" s="28" t="s">
        <v>98</v>
      </c>
      <c r="AH288" s="35"/>
    </row>
    <row r="289" spans="1:34" x14ac:dyDescent="0.2">
      <c r="A289" s="28"/>
      <c r="B289" s="28"/>
      <c r="C289" s="28"/>
      <c r="D289" s="28" t="s">
        <v>2539</v>
      </c>
      <c r="E289" s="28" t="s">
        <v>1939</v>
      </c>
      <c r="F289" s="28" t="s">
        <v>2379</v>
      </c>
      <c r="G289" s="28" t="s">
        <v>2358</v>
      </c>
      <c r="H289" s="28">
        <v>3</v>
      </c>
      <c r="I289" s="28" t="s">
        <v>2085</v>
      </c>
      <c r="J289" s="28"/>
      <c r="K289" s="28" t="s">
        <v>99</v>
      </c>
      <c r="L289" s="28" t="s">
        <v>93</v>
      </c>
      <c r="M289" s="28" t="s">
        <v>95</v>
      </c>
      <c r="N289" s="28" t="s">
        <v>2238</v>
      </c>
      <c r="O289" s="28" t="s">
        <v>2529</v>
      </c>
      <c r="P289" s="28" t="s">
        <v>3257</v>
      </c>
      <c r="Q289" s="28"/>
      <c r="R289" s="28"/>
      <c r="S289" s="28" t="s">
        <v>98</v>
      </c>
      <c r="AH289" s="35"/>
    </row>
    <row r="290" spans="1:34" x14ac:dyDescent="0.2">
      <c r="A290" s="28"/>
      <c r="B290" s="28"/>
      <c r="C290" s="28"/>
      <c r="D290" s="28" t="s">
        <v>2539</v>
      </c>
      <c r="E290" s="28" t="s">
        <v>1212</v>
      </c>
      <c r="F290" s="28" t="s">
        <v>1209</v>
      </c>
      <c r="G290" s="28"/>
      <c r="H290" s="28" t="s">
        <v>96</v>
      </c>
      <c r="I290" s="28" t="s">
        <v>1210</v>
      </c>
      <c r="J290" s="28"/>
      <c r="K290" s="28" t="s">
        <v>99</v>
      </c>
      <c r="L290" s="28" t="s">
        <v>93</v>
      </c>
      <c r="M290" s="28" t="s">
        <v>95</v>
      </c>
      <c r="N290" s="28" t="s">
        <v>2802</v>
      </c>
      <c r="O290" s="28" t="s">
        <v>2529</v>
      </c>
      <c r="P290" s="28" t="s">
        <v>3258</v>
      </c>
      <c r="Q290" s="28"/>
      <c r="R290" s="28"/>
      <c r="S290" s="28" t="s">
        <v>98</v>
      </c>
      <c r="AH290" s="35"/>
    </row>
    <row r="291" spans="1:34" x14ac:dyDescent="0.2">
      <c r="A291" s="28"/>
      <c r="B291" s="28"/>
      <c r="C291" s="28"/>
      <c r="D291" s="28" t="s">
        <v>2539</v>
      </c>
      <c r="E291" s="28" t="s">
        <v>1140</v>
      </c>
      <c r="F291" s="28" t="s">
        <v>1137</v>
      </c>
      <c r="G291" s="28"/>
      <c r="H291" s="28" t="s">
        <v>96</v>
      </c>
      <c r="I291" s="28" t="s">
        <v>1138</v>
      </c>
      <c r="J291" s="28"/>
      <c r="K291" s="28" t="s">
        <v>115</v>
      </c>
      <c r="L291" s="28" t="s">
        <v>93</v>
      </c>
      <c r="M291" s="28" t="s">
        <v>95</v>
      </c>
      <c r="N291" s="28" t="s">
        <v>2803</v>
      </c>
      <c r="O291" s="28" t="s">
        <v>2529</v>
      </c>
      <c r="P291" s="28" t="s">
        <v>3259</v>
      </c>
      <c r="Q291" s="28"/>
      <c r="R291" s="28"/>
      <c r="S291" s="28" t="s">
        <v>98</v>
      </c>
      <c r="AH291" s="35"/>
    </row>
    <row r="292" spans="1:34" x14ac:dyDescent="0.2">
      <c r="A292" s="28"/>
      <c r="B292" s="28"/>
      <c r="C292" s="28"/>
      <c r="D292" s="28" t="s">
        <v>2539</v>
      </c>
      <c r="E292" s="28" t="s">
        <v>1309</v>
      </c>
      <c r="F292" s="28" t="s">
        <v>1306</v>
      </c>
      <c r="G292" s="28"/>
      <c r="H292" s="28" t="s">
        <v>96</v>
      </c>
      <c r="I292" s="28" t="s">
        <v>1307</v>
      </c>
      <c r="J292" s="28"/>
      <c r="K292" s="28" t="s">
        <v>99</v>
      </c>
      <c r="L292" s="28" t="s">
        <v>93</v>
      </c>
      <c r="M292" s="28" t="s">
        <v>95</v>
      </c>
      <c r="N292" s="28" t="s">
        <v>2804</v>
      </c>
      <c r="O292" s="28" t="s">
        <v>2529</v>
      </c>
      <c r="P292" s="28" t="s">
        <v>3260</v>
      </c>
      <c r="Q292" s="28"/>
      <c r="R292" s="28"/>
      <c r="S292" s="28" t="s">
        <v>98</v>
      </c>
      <c r="AH292" s="35"/>
    </row>
    <row r="293" spans="1:34" x14ac:dyDescent="0.2">
      <c r="A293" s="28"/>
      <c r="B293" s="28"/>
      <c r="C293" s="28"/>
      <c r="D293" s="28" t="s">
        <v>2539</v>
      </c>
      <c r="E293" s="28" t="s">
        <v>1160</v>
      </c>
      <c r="F293" s="28" t="s">
        <v>1156</v>
      </c>
      <c r="G293" s="28"/>
      <c r="H293" s="28" t="s">
        <v>96</v>
      </c>
      <c r="I293" s="28" t="s">
        <v>1157</v>
      </c>
      <c r="J293" s="28" t="s">
        <v>1158</v>
      </c>
      <c r="K293" s="28" t="s">
        <v>99</v>
      </c>
      <c r="L293" s="28" t="s">
        <v>93</v>
      </c>
      <c r="M293" s="28" t="s">
        <v>95</v>
      </c>
      <c r="N293" s="28" t="s">
        <v>2805</v>
      </c>
      <c r="O293" s="28" t="s">
        <v>2529</v>
      </c>
      <c r="P293" s="28" t="s">
        <v>3261</v>
      </c>
      <c r="Q293" s="28"/>
      <c r="R293" s="28"/>
      <c r="S293" s="28" t="s">
        <v>98</v>
      </c>
      <c r="AH293" s="35"/>
    </row>
    <row r="294" spans="1:34" x14ac:dyDescent="0.2">
      <c r="A294" s="28"/>
      <c r="B294" s="28"/>
      <c r="C294" s="28"/>
      <c r="D294" s="28" t="s">
        <v>2539</v>
      </c>
      <c r="E294" s="28" t="s">
        <v>259</v>
      </c>
      <c r="F294" s="28" t="s">
        <v>1772</v>
      </c>
      <c r="G294" s="28"/>
      <c r="H294" s="28">
        <v>3</v>
      </c>
      <c r="I294" s="28" t="s">
        <v>2022</v>
      </c>
      <c r="J294" s="28"/>
      <c r="K294" s="28" t="s">
        <v>2124</v>
      </c>
      <c r="L294" s="28" t="s">
        <v>93</v>
      </c>
      <c r="M294" s="28" t="s">
        <v>95</v>
      </c>
      <c r="N294" s="28" t="s">
        <v>2806</v>
      </c>
      <c r="O294" s="28" t="s">
        <v>2529</v>
      </c>
      <c r="P294" s="28" t="s">
        <v>3262</v>
      </c>
      <c r="Q294" s="28"/>
      <c r="R294" s="28"/>
      <c r="S294" s="28" t="s">
        <v>98</v>
      </c>
      <c r="AH294" s="35"/>
    </row>
    <row r="295" spans="1:34" x14ac:dyDescent="0.2">
      <c r="A295" s="28"/>
      <c r="B295" s="28"/>
      <c r="C295" s="28"/>
      <c r="D295" s="28" t="s">
        <v>2539</v>
      </c>
      <c r="E295" s="28" t="s">
        <v>825</v>
      </c>
      <c r="F295" s="28" t="s">
        <v>820</v>
      </c>
      <c r="G295" s="28"/>
      <c r="H295" s="28" t="s">
        <v>96</v>
      </c>
      <c r="I295" s="28" t="s">
        <v>821</v>
      </c>
      <c r="J295" s="28"/>
      <c r="K295" s="28" t="s">
        <v>822</v>
      </c>
      <c r="L295" s="28" t="s">
        <v>823</v>
      </c>
      <c r="M295" s="28" t="s">
        <v>95</v>
      </c>
      <c r="N295" s="28" t="s">
        <v>2807</v>
      </c>
      <c r="O295" s="28" t="s">
        <v>2529</v>
      </c>
      <c r="P295" s="28" t="s">
        <v>3263</v>
      </c>
      <c r="Q295" s="28"/>
      <c r="R295" s="28"/>
      <c r="S295" s="28" t="s">
        <v>98</v>
      </c>
      <c r="AH295" s="35"/>
    </row>
    <row r="296" spans="1:34" x14ac:dyDescent="0.2">
      <c r="A296" s="28"/>
      <c r="B296" s="28"/>
      <c r="C296" s="28"/>
      <c r="D296" s="28" t="s">
        <v>2539</v>
      </c>
      <c r="E296" s="28" t="s">
        <v>1147</v>
      </c>
      <c r="F296" s="28" t="s">
        <v>1144</v>
      </c>
      <c r="G296" s="28"/>
      <c r="H296" s="28" t="s">
        <v>96</v>
      </c>
      <c r="I296" s="28" t="s">
        <v>1145</v>
      </c>
      <c r="J296" s="28"/>
      <c r="K296" s="28" t="s">
        <v>140</v>
      </c>
      <c r="L296" s="28" t="s">
        <v>93</v>
      </c>
      <c r="M296" s="28" t="s">
        <v>95</v>
      </c>
      <c r="N296" s="28" t="s">
        <v>2808</v>
      </c>
      <c r="O296" s="28" t="s">
        <v>2529</v>
      </c>
      <c r="P296" s="28" t="s">
        <v>3264</v>
      </c>
      <c r="Q296" s="28"/>
      <c r="R296" s="28"/>
      <c r="S296" s="28" t="s">
        <v>98</v>
      </c>
      <c r="AH296" s="35"/>
    </row>
    <row r="297" spans="1:34" x14ac:dyDescent="0.2">
      <c r="A297" s="28"/>
      <c r="B297" s="28"/>
      <c r="C297" s="28"/>
      <c r="D297" s="28" t="s">
        <v>2539</v>
      </c>
      <c r="E297" s="28" t="s">
        <v>1181</v>
      </c>
      <c r="F297" s="28" t="s">
        <v>1178</v>
      </c>
      <c r="G297" s="28"/>
      <c r="H297" s="28" t="s">
        <v>96</v>
      </c>
      <c r="I297" s="28" t="s">
        <v>1179</v>
      </c>
      <c r="J297" s="28"/>
      <c r="K297" s="28" t="s">
        <v>140</v>
      </c>
      <c r="L297" s="28" t="s">
        <v>93</v>
      </c>
      <c r="M297" s="28" t="s">
        <v>95</v>
      </c>
      <c r="N297" s="28" t="s">
        <v>2809</v>
      </c>
      <c r="O297" s="28" t="s">
        <v>2529</v>
      </c>
      <c r="P297" s="28" t="s">
        <v>3265</v>
      </c>
      <c r="Q297" s="28"/>
      <c r="R297" s="28"/>
      <c r="S297" s="28" t="s">
        <v>98</v>
      </c>
      <c r="AH297" s="35"/>
    </row>
    <row r="298" spans="1:34" x14ac:dyDescent="0.2">
      <c r="A298" s="28"/>
      <c r="B298" s="28"/>
      <c r="C298" s="28"/>
      <c r="D298" s="28" t="s">
        <v>2539</v>
      </c>
      <c r="E298" s="28" t="s">
        <v>1497</v>
      </c>
      <c r="F298" s="28" t="s">
        <v>1494</v>
      </c>
      <c r="G298" s="28"/>
      <c r="H298" s="28" t="s">
        <v>96</v>
      </c>
      <c r="I298" s="28" t="s">
        <v>1495</v>
      </c>
      <c r="J298" s="28" t="s">
        <v>1496</v>
      </c>
      <c r="K298" s="28" t="s">
        <v>99</v>
      </c>
      <c r="L298" s="28" t="s">
        <v>93</v>
      </c>
      <c r="M298" s="28" t="s">
        <v>95</v>
      </c>
      <c r="N298" s="28" t="s">
        <v>2679</v>
      </c>
      <c r="O298" s="28" t="s">
        <v>2529</v>
      </c>
      <c r="P298" s="28" t="s">
        <v>3266</v>
      </c>
      <c r="Q298" s="28"/>
      <c r="R298" s="28"/>
      <c r="S298" s="28" t="s">
        <v>98</v>
      </c>
      <c r="AH298" s="35"/>
    </row>
    <row r="299" spans="1:34" x14ac:dyDescent="0.2">
      <c r="A299" s="28"/>
      <c r="B299" s="28"/>
      <c r="C299" s="28"/>
      <c r="D299" s="28" t="s">
        <v>2539</v>
      </c>
      <c r="E299" s="28" t="s">
        <v>804</v>
      </c>
      <c r="F299" s="28" t="s">
        <v>801</v>
      </c>
      <c r="G299" s="28"/>
      <c r="H299" s="28" t="s">
        <v>96</v>
      </c>
      <c r="I299" s="28" t="s">
        <v>802</v>
      </c>
      <c r="J299" s="28"/>
      <c r="K299" s="28" t="s">
        <v>99</v>
      </c>
      <c r="L299" s="28" t="s">
        <v>93</v>
      </c>
      <c r="M299" s="28" t="s">
        <v>95</v>
      </c>
      <c r="N299" s="28" t="s">
        <v>2810</v>
      </c>
      <c r="O299" s="28" t="s">
        <v>2529</v>
      </c>
      <c r="P299" s="28" t="s">
        <v>3267</v>
      </c>
      <c r="Q299" s="28"/>
      <c r="R299" s="28"/>
      <c r="S299" s="28" t="s">
        <v>98</v>
      </c>
      <c r="AH299" s="35"/>
    </row>
    <row r="300" spans="1:34" x14ac:dyDescent="0.2">
      <c r="A300" s="28"/>
      <c r="B300" s="28"/>
      <c r="C300" s="28"/>
      <c r="D300" s="28" t="s">
        <v>2539</v>
      </c>
      <c r="E300" s="28" t="s">
        <v>1628</v>
      </c>
      <c r="F300" s="28" t="s">
        <v>1625</v>
      </c>
      <c r="G300" s="28"/>
      <c r="H300" s="28" t="s">
        <v>96</v>
      </c>
      <c r="I300" s="28" t="s">
        <v>1626</v>
      </c>
      <c r="J300" s="28"/>
      <c r="K300" s="28" t="s">
        <v>99</v>
      </c>
      <c r="L300" s="28" t="s">
        <v>93</v>
      </c>
      <c r="M300" s="28" t="s">
        <v>95</v>
      </c>
      <c r="N300" s="28" t="s">
        <v>2811</v>
      </c>
      <c r="O300" s="28" t="s">
        <v>2529</v>
      </c>
      <c r="P300" s="28" t="s">
        <v>3268</v>
      </c>
      <c r="Q300" s="28"/>
      <c r="R300" s="28"/>
      <c r="S300" s="28" t="s">
        <v>98</v>
      </c>
      <c r="AH300" s="35"/>
    </row>
    <row r="301" spans="1:34" x14ac:dyDescent="0.2">
      <c r="A301" s="28"/>
      <c r="B301" s="28"/>
      <c r="C301" s="28"/>
      <c r="D301" s="28" t="s">
        <v>2539</v>
      </c>
      <c r="E301" s="28" t="s">
        <v>1595</v>
      </c>
      <c r="F301" s="28" t="s">
        <v>1592</v>
      </c>
      <c r="G301" s="28"/>
      <c r="H301" s="28" t="s">
        <v>96</v>
      </c>
      <c r="I301" s="28" t="s">
        <v>1593</v>
      </c>
      <c r="J301" s="28"/>
      <c r="K301" s="28" t="s">
        <v>99</v>
      </c>
      <c r="L301" s="28" t="s">
        <v>93</v>
      </c>
      <c r="M301" s="28" t="s">
        <v>95</v>
      </c>
      <c r="N301" s="28" t="s">
        <v>2812</v>
      </c>
      <c r="O301" s="28" t="s">
        <v>2529</v>
      </c>
      <c r="P301" s="28" t="s">
        <v>3269</v>
      </c>
      <c r="Q301" s="28"/>
      <c r="R301" s="28"/>
      <c r="S301" s="28" t="s">
        <v>98</v>
      </c>
      <c r="AH301" s="35"/>
    </row>
    <row r="302" spans="1:34" x14ac:dyDescent="0.2">
      <c r="A302" s="28"/>
      <c r="B302" s="28"/>
      <c r="C302" s="28"/>
      <c r="D302" s="28" t="s">
        <v>2539</v>
      </c>
      <c r="E302" s="28" t="s">
        <v>419</v>
      </c>
      <c r="F302" s="28" t="s">
        <v>416</v>
      </c>
      <c r="G302" s="28"/>
      <c r="H302" s="28" t="s">
        <v>96</v>
      </c>
      <c r="I302" s="28" t="s">
        <v>417</v>
      </c>
      <c r="J302" s="28"/>
      <c r="K302" s="28" t="s">
        <v>99</v>
      </c>
      <c r="L302" s="28" t="s">
        <v>93</v>
      </c>
      <c r="M302" s="28" t="s">
        <v>95</v>
      </c>
      <c r="N302" s="28" t="s">
        <v>2813</v>
      </c>
      <c r="O302" s="28" t="s">
        <v>2529</v>
      </c>
      <c r="P302" s="28" t="s">
        <v>3270</v>
      </c>
      <c r="Q302" s="28"/>
      <c r="R302" s="28"/>
      <c r="S302" s="28" t="s">
        <v>98</v>
      </c>
      <c r="AH302" s="35"/>
    </row>
    <row r="303" spans="1:34" x14ac:dyDescent="0.2">
      <c r="A303" s="28"/>
      <c r="B303" s="28"/>
      <c r="C303" s="28"/>
      <c r="D303" s="28" t="s">
        <v>2539</v>
      </c>
      <c r="E303" s="28" t="s">
        <v>240</v>
      </c>
      <c r="F303" s="28" t="s">
        <v>237</v>
      </c>
      <c r="G303" s="28"/>
      <c r="H303" s="28" t="s">
        <v>96</v>
      </c>
      <c r="I303" s="28" t="s">
        <v>238</v>
      </c>
      <c r="J303" s="28"/>
      <c r="K303" s="28" t="s">
        <v>99</v>
      </c>
      <c r="L303" s="28" t="s">
        <v>93</v>
      </c>
      <c r="M303" s="28" t="s">
        <v>95</v>
      </c>
      <c r="N303" s="28" t="s">
        <v>2814</v>
      </c>
      <c r="O303" s="28" t="s">
        <v>2529</v>
      </c>
      <c r="P303" s="28" t="s">
        <v>3271</v>
      </c>
      <c r="Q303" s="28"/>
      <c r="R303" s="28"/>
      <c r="S303" s="28" t="s">
        <v>98</v>
      </c>
      <c r="AH303" s="35"/>
    </row>
    <row r="304" spans="1:34" x14ac:dyDescent="0.2">
      <c r="A304" s="28"/>
      <c r="B304" s="28"/>
      <c r="C304" s="28"/>
      <c r="D304" s="28" t="s">
        <v>2539</v>
      </c>
      <c r="E304" s="28" t="s">
        <v>781</v>
      </c>
      <c r="F304" s="28" t="s">
        <v>778</v>
      </c>
      <c r="G304" s="28"/>
      <c r="H304" s="28" t="s">
        <v>231</v>
      </c>
      <c r="I304" s="28" t="s">
        <v>779</v>
      </c>
      <c r="J304" s="28"/>
      <c r="K304" s="28" t="s">
        <v>99</v>
      </c>
      <c r="L304" s="28" t="s">
        <v>93</v>
      </c>
      <c r="M304" s="28" t="s">
        <v>95</v>
      </c>
      <c r="N304" s="28" t="s">
        <v>2815</v>
      </c>
      <c r="O304" s="28" t="s">
        <v>2529</v>
      </c>
      <c r="P304" s="28" t="s">
        <v>3272</v>
      </c>
      <c r="Q304" s="28"/>
      <c r="R304" s="28"/>
      <c r="S304" s="28" t="s">
        <v>98</v>
      </c>
      <c r="AH304" s="35"/>
    </row>
    <row r="305" spans="1:34" x14ac:dyDescent="0.2">
      <c r="A305" s="28"/>
      <c r="B305" s="28"/>
      <c r="C305" s="28"/>
      <c r="D305" s="28" t="s">
        <v>2539</v>
      </c>
      <c r="E305" s="28" t="s">
        <v>137</v>
      </c>
      <c r="F305" s="28" t="s">
        <v>133</v>
      </c>
      <c r="G305" s="28"/>
      <c r="H305" s="28" t="s">
        <v>96</v>
      </c>
      <c r="I305" s="28" t="s">
        <v>134</v>
      </c>
      <c r="J305" s="28"/>
      <c r="K305" s="28" t="s">
        <v>135</v>
      </c>
      <c r="L305" s="28" t="s">
        <v>93</v>
      </c>
      <c r="M305" s="28" t="s">
        <v>95</v>
      </c>
      <c r="N305" s="28" t="s">
        <v>2816</v>
      </c>
      <c r="O305" s="28" t="s">
        <v>2529</v>
      </c>
      <c r="P305" s="28" t="s">
        <v>3273</v>
      </c>
      <c r="Q305" s="28"/>
      <c r="R305" s="28"/>
      <c r="S305" s="28" t="s">
        <v>98</v>
      </c>
      <c r="AH305" s="35"/>
    </row>
    <row r="306" spans="1:34" x14ac:dyDescent="0.2">
      <c r="A306" s="28"/>
      <c r="B306" s="28"/>
      <c r="C306" s="28"/>
      <c r="D306" s="28" t="s">
        <v>2539</v>
      </c>
      <c r="E306" s="28" t="s">
        <v>683</v>
      </c>
      <c r="F306" s="28" t="s">
        <v>680</v>
      </c>
      <c r="G306" s="28"/>
      <c r="H306" s="28" t="s">
        <v>96</v>
      </c>
      <c r="I306" s="28" t="s">
        <v>681</v>
      </c>
      <c r="J306" s="28"/>
      <c r="K306" s="28" t="s">
        <v>99</v>
      </c>
      <c r="L306" s="28" t="s">
        <v>93</v>
      </c>
      <c r="M306" s="28" t="s">
        <v>95</v>
      </c>
      <c r="N306" s="28" t="s">
        <v>2817</v>
      </c>
      <c r="O306" s="28" t="s">
        <v>2529</v>
      </c>
      <c r="P306" s="28" t="s">
        <v>3274</v>
      </c>
      <c r="Q306" s="28"/>
      <c r="R306" s="28"/>
      <c r="S306" s="28" t="s">
        <v>98</v>
      </c>
      <c r="AH306" s="35"/>
    </row>
    <row r="307" spans="1:34" x14ac:dyDescent="0.2">
      <c r="A307" s="28"/>
      <c r="B307" s="28"/>
      <c r="C307" s="28"/>
      <c r="D307" s="28" t="s">
        <v>2539</v>
      </c>
      <c r="E307" s="28" t="s">
        <v>1903</v>
      </c>
      <c r="F307" s="28" t="s">
        <v>1787</v>
      </c>
      <c r="G307" s="28"/>
      <c r="H307" s="28">
        <v>3</v>
      </c>
      <c r="I307" s="28" t="s">
        <v>2041</v>
      </c>
      <c r="J307" s="28"/>
      <c r="K307" s="28" t="s">
        <v>99</v>
      </c>
      <c r="L307" s="28" t="s">
        <v>93</v>
      </c>
      <c r="M307" s="28" t="s">
        <v>95</v>
      </c>
      <c r="N307" s="28" t="s">
        <v>2818</v>
      </c>
      <c r="O307" s="28" t="s">
        <v>2529</v>
      </c>
      <c r="P307" s="28" t="s">
        <v>3275</v>
      </c>
      <c r="Q307" s="28"/>
      <c r="R307" s="28"/>
      <c r="S307" s="28" t="s">
        <v>98</v>
      </c>
      <c r="AH307" s="35"/>
    </row>
    <row r="308" spans="1:34" x14ac:dyDescent="0.2">
      <c r="A308" s="28"/>
      <c r="B308" s="28"/>
      <c r="C308" s="28"/>
      <c r="D308" s="28" t="s">
        <v>2539</v>
      </c>
      <c r="E308" s="28" t="s">
        <v>1893</v>
      </c>
      <c r="F308" s="28" t="s">
        <v>1773</v>
      </c>
      <c r="G308" s="28"/>
      <c r="H308" s="28">
        <v>3</v>
      </c>
      <c r="I308" s="28" t="s">
        <v>2436</v>
      </c>
      <c r="J308" s="28" t="s">
        <v>2437</v>
      </c>
      <c r="K308" s="28" t="s">
        <v>2126</v>
      </c>
      <c r="L308" s="28" t="s">
        <v>93</v>
      </c>
      <c r="M308" s="28" t="s">
        <v>95</v>
      </c>
      <c r="N308" s="28" t="s">
        <v>2819</v>
      </c>
      <c r="O308" s="28" t="s">
        <v>2529</v>
      </c>
      <c r="P308" s="28" t="s">
        <v>3276</v>
      </c>
      <c r="Q308" s="28"/>
      <c r="R308" s="28"/>
      <c r="S308" s="28" t="s">
        <v>98</v>
      </c>
      <c r="AH308" s="35"/>
    </row>
    <row r="309" spans="1:34" x14ac:dyDescent="0.2">
      <c r="A309" s="28"/>
      <c r="B309" s="28"/>
      <c r="C309" s="28"/>
      <c r="D309" s="28" t="s">
        <v>2539</v>
      </c>
      <c r="E309" s="28" t="s">
        <v>580</v>
      </c>
      <c r="F309" s="28" t="s">
        <v>576</v>
      </c>
      <c r="G309" s="28"/>
      <c r="H309" s="28" t="s">
        <v>96</v>
      </c>
      <c r="I309" s="28" t="s">
        <v>577</v>
      </c>
      <c r="J309" s="28"/>
      <c r="K309" s="28" t="s">
        <v>578</v>
      </c>
      <c r="L309" s="28" t="s">
        <v>93</v>
      </c>
      <c r="M309" s="28" t="s">
        <v>95</v>
      </c>
      <c r="N309" s="28" t="s">
        <v>2820</v>
      </c>
      <c r="O309" s="28" t="s">
        <v>2529</v>
      </c>
      <c r="P309" s="28" t="s">
        <v>3277</v>
      </c>
      <c r="Q309" s="28"/>
      <c r="R309" s="28"/>
      <c r="S309" s="28" t="s">
        <v>98</v>
      </c>
      <c r="AH309" s="35"/>
    </row>
    <row r="310" spans="1:34" x14ac:dyDescent="0.2">
      <c r="A310" s="28"/>
      <c r="B310" s="28"/>
      <c r="C310" s="28"/>
      <c r="D310" s="28" t="s">
        <v>2539</v>
      </c>
      <c r="E310" s="28" t="s">
        <v>1284</v>
      </c>
      <c r="F310" s="28" t="s">
        <v>1281</v>
      </c>
      <c r="G310" s="28"/>
      <c r="H310" s="28" t="s">
        <v>96</v>
      </c>
      <c r="I310" s="28" t="s">
        <v>1282</v>
      </c>
      <c r="J310" s="28"/>
      <c r="K310" s="28" t="s">
        <v>99</v>
      </c>
      <c r="L310" s="28" t="s">
        <v>93</v>
      </c>
      <c r="M310" s="28" t="s">
        <v>95</v>
      </c>
      <c r="N310" s="28" t="s">
        <v>2821</v>
      </c>
      <c r="O310" s="28" t="s">
        <v>2529</v>
      </c>
      <c r="P310" s="28" t="s">
        <v>3278</v>
      </c>
      <c r="Q310" s="28"/>
      <c r="R310" s="28"/>
      <c r="S310" s="28" t="s">
        <v>98</v>
      </c>
      <c r="AH310" s="35"/>
    </row>
    <row r="311" spans="1:34" x14ac:dyDescent="0.2">
      <c r="A311" s="28"/>
      <c r="B311" s="28"/>
      <c r="C311" s="28"/>
      <c r="D311" s="28" t="s">
        <v>2539</v>
      </c>
      <c r="E311" s="28" t="s">
        <v>1448</v>
      </c>
      <c r="F311" s="28" t="s">
        <v>1445</v>
      </c>
      <c r="G311" s="28"/>
      <c r="H311" s="28" t="s">
        <v>96</v>
      </c>
      <c r="I311" s="28" t="s">
        <v>1446</v>
      </c>
      <c r="J311" s="28"/>
      <c r="K311" s="28" t="s">
        <v>99</v>
      </c>
      <c r="L311" s="28" t="s">
        <v>93</v>
      </c>
      <c r="M311" s="28" t="s">
        <v>95</v>
      </c>
      <c r="N311" s="28" t="s">
        <v>2822</v>
      </c>
      <c r="O311" s="28" t="s">
        <v>2529</v>
      </c>
      <c r="P311" s="28" t="s">
        <v>3279</v>
      </c>
      <c r="Q311" s="28"/>
      <c r="R311" s="28"/>
      <c r="S311" s="28" t="s">
        <v>98</v>
      </c>
      <c r="AH311" s="35"/>
    </row>
    <row r="312" spans="1:34" x14ac:dyDescent="0.2">
      <c r="A312" s="28"/>
      <c r="B312" s="28"/>
      <c r="C312" s="28"/>
      <c r="D312" s="28" t="s">
        <v>2539</v>
      </c>
      <c r="E312" s="28" t="s">
        <v>1004</v>
      </c>
      <c r="F312" s="28" t="s">
        <v>1001</v>
      </c>
      <c r="G312" s="28"/>
      <c r="H312" s="28" t="s">
        <v>96</v>
      </c>
      <c r="I312" s="28" t="s">
        <v>1002</v>
      </c>
      <c r="J312" s="28"/>
      <c r="K312" s="28" t="s">
        <v>99</v>
      </c>
      <c r="L312" s="28" t="s">
        <v>93</v>
      </c>
      <c r="M312" s="28" t="s">
        <v>95</v>
      </c>
      <c r="N312" s="28" t="s">
        <v>2823</v>
      </c>
      <c r="O312" s="28" t="s">
        <v>2529</v>
      </c>
      <c r="P312" s="28" t="s">
        <v>3280</v>
      </c>
      <c r="Q312" s="28"/>
      <c r="R312" s="28"/>
      <c r="S312" s="28" t="s">
        <v>98</v>
      </c>
      <c r="AH312" s="35"/>
    </row>
    <row r="313" spans="1:34" x14ac:dyDescent="0.2">
      <c r="A313" s="28"/>
      <c r="B313" s="28"/>
      <c r="C313" s="28"/>
      <c r="D313" s="28" t="s">
        <v>2539</v>
      </c>
      <c r="E313" s="28" t="s">
        <v>709</v>
      </c>
      <c r="F313" s="28" t="s">
        <v>705</v>
      </c>
      <c r="G313" s="28"/>
      <c r="H313" s="28" t="s">
        <v>96</v>
      </c>
      <c r="I313" s="28" t="s">
        <v>706</v>
      </c>
      <c r="J313" s="28"/>
      <c r="K313" s="28" t="s">
        <v>707</v>
      </c>
      <c r="L313" s="28" t="s">
        <v>93</v>
      </c>
      <c r="M313" s="28" t="s">
        <v>95</v>
      </c>
      <c r="N313" s="28" t="s">
        <v>2824</v>
      </c>
      <c r="O313" s="28" t="s">
        <v>2529</v>
      </c>
      <c r="P313" s="28" t="s">
        <v>3281</v>
      </c>
      <c r="Q313" s="28" t="s">
        <v>3551</v>
      </c>
      <c r="R313" s="28"/>
      <c r="S313" s="28" t="s">
        <v>98</v>
      </c>
      <c r="AH313" s="35"/>
    </row>
    <row r="314" spans="1:34" x14ac:dyDescent="0.2">
      <c r="A314" s="28"/>
      <c r="B314" s="28"/>
      <c r="C314" s="28"/>
      <c r="D314" s="28" t="s">
        <v>2539</v>
      </c>
      <c r="E314" s="28" t="s">
        <v>458</v>
      </c>
      <c r="F314" s="28" t="s">
        <v>455</v>
      </c>
      <c r="G314" s="28"/>
      <c r="H314" s="28" t="s">
        <v>96</v>
      </c>
      <c r="I314" s="28" t="s">
        <v>456</v>
      </c>
      <c r="J314" s="28"/>
      <c r="K314" s="28" t="s">
        <v>99</v>
      </c>
      <c r="L314" s="28" t="s">
        <v>93</v>
      </c>
      <c r="M314" s="28" t="s">
        <v>95</v>
      </c>
      <c r="N314" s="28" t="s">
        <v>457</v>
      </c>
      <c r="O314" s="28" t="s">
        <v>2529</v>
      </c>
      <c r="P314" s="28" t="s">
        <v>3282</v>
      </c>
      <c r="Q314" s="28"/>
      <c r="R314" s="28"/>
      <c r="S314" s="28" t="s">
        <v>98</v>
      </c>
      <c r="AH314" s="35"/>
    </row>
    <row r="315" spans="1:34" x14ac:dyDescent="0.2">
      <c r="A315" s="28"/>
      <c r="B315" s="28"/>
      <c r="C315" s="28"/>
      <c r="D315" s="28" t="s">
        <v>2539</v>
      </c>
      <c r="E315" s="28" t="s">
        <v>1860</v>
      </c>
      <c r="F315" s="28" t="s">
        <v>1748</v>
      </c>
      <c r="G315" s="28"/>
      <c r="H315" s="28">
        <v>3</v>
      </c>
      <c r="I315" s="28" t="s">
        <v>2412</v>
      </c>
      <c r="J315" s="28" t="s">
        <v>1988</v>
      </c>
      <c r="K315" s="28" t="s">
        <v>99</v>
      </c>
      <c r="L315" s="28" t="s">
        <v>93</v>
      </c>
      <c r="M315" s="28" t="s">
        <v>95</v>
      </c>
      <c r="N315" s="28" t="s">
        <v>2825</v>
      </c>
      <c r="O315" s="28" t="s">
        <v>2529</v>
      </c>
      <c r="P315" s="28" t="s">
        <v>3283</v>
      </c>
      <c r="Q315" s="28"/>
      <c r="R315" s="28"/>
      <c r="S315" s="28" t="s">
        <v>98</v>
      </c>
      <c r="AH315" s="35"/>
    </row>
    <row r="316" spans="1:34" x14ac:dyDescent="0.2">
      <c r="A316" s="28"/>
      <c r="B316" s="28"/>
      <c r="C316" s="28"/>
      <c r="D316" s="28" t="s">
        <v>2539</v>
      </c>
      <c r="E316" s="28" t="s">
        <v>1917</v>
      </c>
      <c r="F316" s="28" t="s">
        <v>2359</v>
      </c>
      <c r="G316" s="28" t="s">
        <v>2360</v>
      </c>
      <c r="H316" s="28">
        <v>1</v>
      </c>
      <c r="I316" s="28" t="s">
        <v>2058</v>
      </c>
      <c r="J316" s="28"/>
      <c r="K316" s="28" t="s">
        <v>2139</v>
      </c>
      <c r="L316" s="28" t="s">
        <v>121</v>
      </c>
      <c r="M316" s="28" t="s">
        <v>95</v>
      </c>
      <c r="N316" s="28" t="s">
        <v>2826</v>
      </c>
      <c r="O316" s="28" t="s">
        <v>2529</v>
      </c>
      <c r="P316" s="28" t="s">
        <v>3284</v>
      </c>
      <c r="Q316" s="28"/>
      <c r="R316" s="28"/>
      <c r="S316" s="28" t="s">
        <v>98</v>
      </c>
      <c r="AH316" s="35"/>
    </row>
    <row r="317" spans="1:34" x14ac:dyDescent="0.2">
      <c r="A317" s="28"/>
      <c r="B317" s="28"/>
      <c r="C317" s="28"/>
      <c r="D317" s="28" t="s">
        <v>2539</v>
      </c>
      <c r="E317" s="28" t="s">
        <v>509</v>
      </c>
      <c r="F317" s="28" t="s">
        <v>506</v>
      </c>
      <c r="G317" s="28"/>
      <c r="H317" s="28" t="s">
        <v>96</v>
      </c>
      <c r="I317" s="28" t="s">
        <v>507</v>
      </c>
      <c r="J317" s="28"/>
      <c r="K317" s="28" t="s">
        <v>99</v>
      </c>
      <c r="L317" s="28" t="s">
        <v>93</v>
      </c>
      <c r="M317" s="28" t="s">
        <v>95</v>
      </c>
      <c r="N317" s="28" t="s">
        <v>2827</v>
      </c>
      <c r="O317" s="28" t="s">
        <v>2529</v>
      </c>
      <c r="P317" s="28" t="s">
        <v>3285</v>
      </c>
      <c r="Q317" s="28"/>
      <c r="R317" s="28"/>
      <c r="S317" s="28" t="s">
        <v>98</v>
      </c>
      <c r="AH317" s="35"/>
    </row>
    <row r="318" spans="1:34" x14ac:dyDescent="0.2">
      <c r="A318" s="28"/>
      <c r="B318" s="28"/>
      <c r="C318" s="28"/>
      <c r="D318" s="28" t="s">
        <v>2539</v>
      </c>
      <c r="E318" s="28" t="s">
        <v>894</v>
      </c>
      <c r="F318" s="28" t="s">
        <v>891</v>
      </c>
      <c r="G318" s="28"/>
      <c r="H318" s="28" t="s">
        <v>96</v>
      </c>
      <c r="I318" s="28" t="s">
        <v>892</v>
      </c>
      <c r="J318" s="28"/>
      <c r="K318" s="28" t="s">
        <v>115</v>
      </c>
      <c r="L318" s="28" t="s">
        <v>93</v>
      </c>
      <c r="M318" s="28" t="s">
        <v>95</v>
      </c>
      <c r="N318" s="28" t="s">
        <v>2828</v>
      </c>
      <c r="O318" s="28" t="s">
        <v>2529</v>
      </c>
      <c r="P318" s="28" t="s">
        <v>3286</v>
      </c>
      <c r="Q318" s="28"/>
      <c r="R318" s="28"/>
      <c r="S318" s="28" t="s">
        <v>98</v>
      </c>
      <c r="AH318" s="35"/>
    </row>
    <row r="319" spans="1:34" x14ac:dyDescent="0.2">
      <c r="A319" s="28"/>
      <c r="B319" s="28"/>
      <c r="C319" s="28"/>
      <c r="D319" s="28" t="s">
        <v>2539</v>
      </c>
      <c r="E319" s="28" t="s">
        <v>1898</v>
      </c>
      <c r="F319" s="28" t="s">
        <v>1777</v>
      </c>
      <c r="G319" s="28"/>
      <c r="H319" s="28">
        <v>3</v>
      </c>
      <c r="I319" s="28" t="s">
        <v>2027</v>
      </c>
      <c r="J319" s="28"/>
      <c r="K319" s="28" t="s">
        <v>99</v>
      </c>
      <c r="L319" s="28" t="s">
        <v>93</v>
      </c>
      <c r="M319" s="28" t="s">
        <v>95</v>
      </c>
      <c r="N319" s="28" t="s">
        <v>2829</v>
      </c>
      <c r="O319" s="28" t="s">
        <v>2529</v>
      </c>
      <c r="P319" s="28" t="s">
        <v>3287</v>
      </c>
      <c r="Q319" s="28"/>
      <c r="R319" s="28"/>
      <c r="S319" s="28" t="s">
        <v>98</v>
      </c>
      <c r="AH319" s="35"/>
    </row>
    <row r="320" spans="1:34" x14ac:dyDescent="0.2">
      <c r="A320" s="28"/>
      <c r="B320" s="28"/>
      <c r="C320" s="28"/>
      <c r="D320" s="28" t="s">
        <v>2539</v>
      </c>
      <c r="E320" s="28" t="s">
        <v>1890</v>
      </c>
      <c r="F320" s="28" t="s">
        <v>1771</v>
      </c>
      <c r="G320" s="28"/>
      <c r="H320" s="28">
        <v>3</v>
      </c>
      <c r="I320" s="28" t="s">
        <v>2414</v>
      </c>
      <c r="J320" s="28" t="s">
        <v>2415</v>
      </c>
      <c r="K320" s="28" t="s">
        <v>2127</v>
      </c>
      <c r="L320" s="28" t="s">
        <v>573</v>
      </c>
      <c r="M320" s="28" t="s">
        <v>95</v>
      </c>
      <c r="N320" s="28" t="s">
        <v>2830</v>
      </c>
      <c r="O320" s="28" t="s">
        <v>2529</v>
      </c>
      <c r="P320" s="28" t="s">
        <v>3288</v>
      </c>
      <c r="Q320" s="28"/>
      <c r="R320" s="28"/>
      <c r="S320" s="28" t="s">
        <v>98</v>
      </c>
      <c r="AH320" s="35"/>
    </row>
    <row r="321" spans="1:34" x14ac:dyDescent="0.2">
      <c r="A321" s="28"/>
      <c r="B321" s="28"/>
      <c r="C321" s="28"/>
      <c r="D321" s="28" t="s">
        <v>2539</v>
      </c>
      <c r="E321" s="28" t="s">
        <v>1888</v>
      </c>
      <c r="F321" s="28" t="s">
        <v>1768</v>
      </c>
      <c r="G321" s="28"/>
      <c r="H321" s="28">
        <v>3</v>
      </c>
      <c r="I321" s="28" t="s">
        <v>2018</v>
      </c>
      <c r="J321" s="28"/>
      <c r="K321" s="28" t="s">
        <v>2133</v>
      </c>
      <c r="L321" s="28" t="s">
        <v>914</v>
      </c>
      <c r="M321" s="28" t="s">
        <v>95</v>
      </c>
      <c r="N321" s="28" t="s">
        <v>2831</v>
      </c>
      <c r="O321" s="28" t="s">
        <v>2529</v>
      </c>
      <c r="P321" s="28" t="s">
        <v>3289</v>
      </c>
      <c r="Q321" s="28"/>
      <c r="R321" s="28"/>
      <c r="S321" s="28" t="s">
        <v>98</v>
      </c>
      <c r="AH321" s="35"/>
    </row>
    <row r="322" spans="1:34" x14ac:dyDescent="0.2">
      <c r="A322" s="28"/>
      <c r="B322" s="28"/>
      <c r="C322" s="28"/>
      <c r="D322" s="28" t="s">
        <v>2539</v>
      </c>
      <c r="E322" s="28" t="s">
        <v>552</v>
      </c>
      <c r="F322" s="28" t="s">
        <v>549</v>
      </c>
      <c r="G322" s="28"/>
      <c r="H322" s="28" t="s">
        <v>96</v>
      </c>
      <c r="I322" s="28" t="s">
        <v>550</v>
      </c>
      <c r="J322" s="28"/>
      <c r="K322" s="28" t="s">
        <v>99</v>
      </c>
      <c r="L322" s="28" t="s">
        <v>93</v>
      </c>
      <c r="M322" s="28" t="s">
        <v>95</v>
      </c>
      <c r="N322" s="28" t="s">
        <v>2832</v>
      </c>
      <c r="O322" s="28" t="s">
        <v>2529</v>
      </c>
      <c r="P322" s="28" t="s">
        <v>3290</v>
      </c>
      <c r="Q322" s="28"/>
      <c r="R322" s="28"/>
      <c r="S322" s="28" t="s">
        <v>98</v>
      </c>
      <c r="AH322" s="35"/>
    </row>
    <row r="323" spans="1:34" x14ac:dyDescent="0.2">
      <c r="A323" s="28"/>
      <c r="B323" s="28"/>
      <c r="C323" s="28"/>
      <c r="D323" s="28" t="s">
        <v>2539</v>
      </c>
      <c r="E323" s="28" t="s">
        <v>1132</v>
      </c>
      <c r="F323" s="28" t="s">
        <v>1129</v>
      </c>
      <c r="G323" s="28"/>
      <c r="H323" s="28" t="s">
        <v>96</v>
      </c>
      <c r="I323" s="28" t="s">
        <v>1130</v>
      </c>
      <c r="J323" s="28"/>
      <c r="K323" s="28" t="s">
        <v>99</v>
      </c>
      <c r="L323" s="28" t="s">
        <v>93</v>
      </c>
      <c r="M323" s="28" t="s">
        <v>95</v>
      </c>
      <c r="N323" s="28" t="s">
        <v>2778</v>
      </c>
      <c r="O323" s="28" t="s">
        <v>2529</v>
      </c>
      <c r="P323" s="28" t="s">
        <v>3291</v>
      </c>
      <c r="Q323" s="28"/>
      <c r="R323" s="28"/>
      <c r="S323" s="28" t="s">
        <v>98</v>
      </c>
      <c r="AH323" s="35"/>
    </row>
    <row r="324" spans="1:34" x14ac:dyDescent="0.2">
      <c r="A324" s="28"/>
      <c r="B324" s="28"/>
      <c r="C324" s="28"/>
      <c r="D324" s="28" t="s">
        <v>2539</v>
      </c>
      <c r="E324" s="28" t="s">
        <v>259</v>
      </c>
      <c r="F324" s="28" t="s">
        <v>1767</v>
      </c>
      <c r="G324" s="28"/>
      <c r="H324" s="28">
        <v>3</v>
      </c>
      <c r="I324" s="28" t="s">
        <v>2016</v>
      </c>
      <c r="J324" s="28"/>
      <c r="K324" s="28" t="s">
        <v>99</v>
      </c>
      <c r="L324" s="28" t="s">
        <v>93</v>
      </c>
      <c r="M324" s="28" t="s">
        <v>95</v>
      </c>
      <c r="N324" s="28" t="s">
        <v>2833</v>
      </c>
      <c r="O324" s="28" t="s">
        <v>2529</v>
      </c>
      <c r="P324" s="28" t="s">
        <v>3292</v>
      </c>
      <c r="Q324" s="28"/>
      <c r="R324" s="28"/>
      <c r="S324" s="28" t="s">
        <v>98</v>
      </c>
      <c r="AH324" s="35"/>
    </row>
    <row r="325" spans="1:34" x14ac:dyDescent="0.2">
      <c r="A325" s="28"/>
      <c r="B325" s="28"/>
      <c r="C325" s="28"/>
      <c r="D325" s="28" t="s">
        <v>2539</v>
      </c>
      <c r="E325" s="28" t="s">
        <v>379</v>
      </c>
      <c r="F325" s="28" t="s">
        <v>546</v>
      </c>
      <c r="G325" s="28"/>
      <c r="H325" s="28" t="s">
        <v>96</v>
      </c>
      <c r="I325" s="28" t="s">
        <v>547</v>
      </c>
      <c r="J325" s="28"/>
      <c r="K325" s="28" t="s">
        <v>140</v>
      </c>
      <c r="L325" s="28" t="s">
        <v>93</v>
      </c>
      <c r="M325" s="28" t="s">
        <v>95</v>
      </c>
      <c r="N325" s="28" t="s">
        <v>2834</v>
      </c>
      <c r="O325" s="28" t="s">
        <v>2529</v>
      </c>
      <c r="P325" s="28" t="s">
        <v>3293</v>
      </c>
      <c r="Q325" s="28"/>
      <c r="R325" s="28"/>
      <c r="S325" s="28" t="s">
        <v>98</v>
      </c>
      <c r="AH325" s="35"/>
    </row>
    <row r="326" spans="1:34" x14ac:dyDescent="0.2">
      <c r="A326" s="28"/>
      <c r="B326" s="28"/>
      <c r="C326" s="28"/>
      <c r="D326" s="28" t="s">
        <v>2539</v>
      </c>
      <c r="E326" s="28" t="s">
        <v>1930</v>
      </c>
      <c r="F326" s="28" t="s">
        <v>1813</v>
      </c>
      <c r="G326" s="28"/>
      <c r="H326" s="28">
        <v>3</v>
      </c>
      <c r="I326" s="28" t="s">
        <v>2076</v>
      </c>
      <c r="J326" s="28" t="s">
        <v>2077</v>
      </c>
      <c r="K326" s="28" t="s">
        <v>99</v>
      </c>
      <c r="L326" s="28" t="s">
        <v>93</v>
      </c>
      <c r="M326" s="28" t="s">
        <v>95</v>
      </c>
      <c r="N326" s="28" t="s">
        <v>2835</v>
      </c>
      <c r="O326" s="28" t="s">
        <v>2529</v>
      </c>
      <c r="P326" s="28" t="s">
        <v>3294</v>
      </c>
      <c r="Q326" s="28"/>
      <c r="R326" s="28"/>
      <c r="S326" s="28" t="s">
        <v>98</v>
      </c>
      <c r="AH326" s="35"/>
    </row>
    <row r="327" spans="1:34" x14ac:dyDescent="0.2">
      <c r="A327" s="28"/>
      <c r="B327" s="28"/>
      <c r="C327" s="28"/>
      <c r="D327" s="28" t="s">
        <v>2539</v>
      </c>
      <c r="E327" s="28" t="s">
        <v>1587</v>
      </c>
      <c r="F327" s="28" t="s">
        <v>1583</v>
      </c>
      <c r="G327" s="28"/>
      <c r="H327" s="28" t="s">
        <v>96</v>
      </c>
      <c r="I327" s="28" t="s">
        <v>1584</v>
      </c>
      <c r="J327" s="28" t="s">
        <v>1585</v>
      </c>
      <c r="K327" s="28" t="s">
        <v>99</v>
      </c>
      <c r="L327" s="28" t="s">
        <v>93</v>
      </c>
      <c r="M327" s="28" t="s">
        <v>95</v>
      </c>
      <c r="N327" s="28" t="s">
        <v>2836</v>
      </c>
      <c r="O327" s="28" t="s">
        <v>2529</v>
      </c>
      <c r="P327" s="28" t="s">
        <v>3295</v>
      </c>
      <c r="Q327" s="28"/>
      <c r="R327" s="28"/>
      <c r="S327" s="28" t="s">
        <v>98</v>
      </c>
      <c r="AH327" s="35"/>
    </row>
    <row r="328" spans="1:34" x14ac:dyDescent="0.2">
      <c r="A328" s="28"/>
      <c r="B328" s="28"/>
      <c r="C328" s="28"/>
      <c r="D328" s="28" t="s">
        <v>2539</v>
      </c>
      <c r="E328" s="28" t="s">
        <v>306</v>
      </c>
      <c r="F328" s="28" t="s">
        <v>302</v>
      </c>
      <c r="G328" s="28"/>
      <c r="H328" s="28" t="s">
        <v>96</v>
      </c>
      <c r="I328" s="28" t="s">
        <v>303</v>
      </c>
      <c r="J328" s="28"/>
      <c r="K328" s="28" t="s">
        <v>304</v>
      </c>
      <c r="L328" s="28" t="s">
        <v>121</v>
      </c>
      <c r="M328" s="28" t="s">
        <v>95</v>
      </c>
      <c r="N328" s="28" t="s">
        <v>2837</v>
      </c>
      <c r="O328" s="28" t="s">
        <v>2529</v>
      </c>
      <c r="P328" s="28" t="s">
        <v>3296</v>
      </c>
      <c r="Q328" s="28"/>
      <c r="R328" s="28"/>
      <c r="S328" s="28" t="s">
        <v>98</v>
      </c>
      <c r="AH328" s="35"/>
    </row>
    <row r="329" spans="1:34" x14ac:dyDescent="0.2">
      <c r="A329" s="28"/>
      <c r="B329" s="28"/>
      <c r="C329" s="28"/>
      <c r="D329" s="28" t="s">
        <v>2539</v>
      </c>
      <c r="E329" s="28" t="s">
        <v>1169</v>
      </c>
      <c r="F329" s="28" t="s">
        <v>1167</v>
      </c>
      <c r="G329" s="28"/>
      <c r="H329" s="28" t="s">
        <v>96</v>
      </c>
      <c r="I329" s="28" t="s">
        <v>1168</v>
      </c>
      <c r="J329" s="28"/>
      <c r="K329" s="28" t="s">
        <v>99</v>
      </c>
      <c r="L329" s="28" t="s">
        <v>93</v>
      </c>
      <c r="M329" s="28" t="s">
        <v>95</v>
      </c>
      <c r="N329" s="28" t="s">
        <v>2838</v>
      </c>
      <c r="O329" s="28" t="s">
        <v>2529</v>
      </c>
      <c r="P329" s="28" t="s">
        <v>3297</v>
      </c>
      <c r="Q329" s="28"/>
      <c r="R329" s="28"/>
      <c r="S329" s="28" t="s">
        <v>98</v>
      </c>
      <c r="AH329" s="35"/>
    </row>
    <row r="330" spans="1:34" x14ac:dyDescent="0.2">
      <c r="A330" s="28"/>
      <c r="B330" s="28"/>
      <c r="C330" s="28"/>
      <c r="D330" s="28" t="s">
        <v>2539</v>
      </c>
      <c r="E330" s="28" t="s">
        <v>339</v>
      </c>
      <c r="F330" s="28" t="s">
        <v>335</v>
      </c>
      <c r="G330" s="28"/>
      <c r="H330" s="28" t="s">
        <v>96</v>
      </c>
      <c r="I330" s="28" t="s">
        <v>336</v>
      </c>
      <c r="J330" s="28" t="s">
        <v>337</v>
      </c>
      <c r="K330" s="28" t="s">
        <v>99</v>
      </c>
      <c r="L330" s="28" t="s">
        <v>93</v>
      </c>
      <c r="M330" s="28" t="s">
        <v>95</v>
      </c>
      <c r="N330" s="28" t="s">
        <v>2723</v>
      </c>
      <c r="O330" s="28" t="s">
        <v>2529</v>
      </c>
      <c r="P330" s="28" t="s">
        <v>3298</v>
      </c>
      <c r="Q330" s="28"/>
      <c r="R330" s="28"/>
      <c r="S330" s="28" t="s">
        <v>98</v>
      </c>
      <c r="AH330" s="35"/>
    </row>
    <row r="331" spans="1:34" x14ac:dyDescent="0.2">
      <c r="A331" s="28"/>
      <c r="B331" s="28"/>
      <c r="C331" s="28"/>
      <c r="D331" s="28" t="s">
        <v>2539</v>
      </c>
      <c r="E331" s="28" t="s">
        <v>259</v>
      </c>
      <c r="F331" s="28" t="s">
        <v>1800</v>
      </c>
      <c r="G331" s="28"/>
      <c r="H331" s="28">
        <v>3</v>
      </c>
      <c r="I331" s="28" t="s">
        <v>2061</v>
      </c>
      <c r="J331" s="28"/>
      <c r="K331" s="28" t="s">
        <v>2128</v>
      </c>
      <c r="L331" s="28" t="s">
        <v>93</v>
      </c>
      <c r="M331" s="28" t="s">
        <v>95</v>
      </c>
      <c r="N331" s="28" t="s">
        <v>2839</v>
      </c>
      <c r="O331" s="28" t="s">
        <v>2529</v>
      </c>
      <c r="P331" s="28" t="s">
        <v>3299</v>
      </c>
      <c r="Q331" s="28"/>
      <c r="R331" s="28"/>
      <c r="S331" s="28" t="s">
        <v>98</v>
      </c>
      <c r="AH331" s="35"/>
    </row>
    <row r="332" spans="1:34" x14ac:dyDescent="0.2">
      <c r="A332" s="28"/>
      <c r="B332" s="28"/>
      <c r="C332" s="28"/>
      <c r="D332" s="28" t="s">
        <v>2539</v>
      </c>
      <c r="E332" s="28" t="s">
        <v>1858</v>
      </c>
      <c r="F332" s="28" t="s">
        <v>1747</v>
      </c>
      <c r="G332" s="28"/>
      <c r="H332" s="28">
        <v>3</v>
      </c>
      <c r="I332" s="28" t="s">
        <v>1986</v>
      </c>
      <c r="J332" s="28"/>
      <c r="K332" s="28" t="s">
        <v>2128</v>
      </c>
      <c r="L332" s="28" t="s">
        <v>93</v>
      </c>
      <c r="M332" s="28" t="s">
        <v>95</v>
      </c>
      <c r="N332" s="28" t="s">
        <v>2840</v>
      </c>
      <c r="O332" s="28" t="s">
        <v>2529</v>
      </c>
      <c r="P332" s="28" t="s">
        <v>3300</v>
      </c>
      <c r="Q332" s="28"/>
      <c r="R332" s="28"/>
      <c r="S332" s="28" t="s">
        <v>98</v>
      </c>
      <c r="AH332" s="35"/>
    </row>
    <row r="333" spans="1:34" x14ac:dyDescent="0.2">
      <c r="A333" s="28"/>
      <c r="B333" s="28"/>
      <c r="C333" s="28"/>
      <c r="D333" s="28" t="s">
        <v>2539</v>
      </c>
      <c r="E333" s="28" t="s">
        <v>165</v>
      </c>
      <c r="F333" s="28" t="s">
        <v>162</v>
      </c>
      <c r="G333" s="28"/>
      <c r="H333" s="28" t="s">
        <v>96</v>
      </c>
      <c r="I333" s="28" t="s">
        <v>163</v>
      </c>
      <c r="J333" s="28"/>
      <c r="K333" s="28" t="s">
        <v>99</v>
      </c>
      <c r="L333" s="28" t="s">
        <v>93</v>
      </c>
      <c r="M333" s="28" t="s">
        <v>95</v>
      </c>
      <c r="N333" s="28" t="s">
        <v>2841</v>
      </c>
      <c r="O333" s="28" t="s">
        <v>2529</v>
      </c>
      <c r="P333" s="28" t="s">
        <v>3301</v>
      </c>
      <c r="Q333" s="28"/>
      <c r="R333" s="28"/>
      <c r="S333" s="28" t="s">
        <v>98</v>
      </c>
      <c r="AH333" s="35"/>
    </row>
    <row r="334" spans="1:34" x14ac:dyDescent="0.2">
      <c r="A334" s="28"/>
      <c r="B334" s="28"/>
      <c r="C334" s="28"/>
      <c r="D334" s="28" t="s">
        <v>2539</v>
      </c>
      <c r="E334" s="28" t="s">
        <v>249</v>
      </c>
      <c r="F334" s="28" t="s">
        <v>246</v>
      </c>
      <c r="G334" s="28"/>
      <c r="H334" s="28" t="s">
        <v>231</v>
      </c>
      <c r="I334" s="28" t="s">
        <v>247</v>
      </c>
      <c r="J334" s="28"/>
      <c r="K334" s="28" t="s">
        <v>99</v>
      </c>
      <c r="L334" s="28" t="s">
        <v>93</v>
      </c>
      <c r="M334" s="28" t="s">
        <v>95</v>
      </c>
      <c r="N334" s="28" t="s">
        <v>2842</v>
      </c>
      <c r="O334" s="28" t="s">
        <v>2529</v>
      </c>
      <c r="P334" s="28" t="s">
        <v>3302</v>
      </c>
      <c r="Q334" s="28"/>
      <c r="R334" s="28"/>
      <c r="S334" s="28" t="s">
        <v>98</v>
      </c>
      <c r="AH334" s="35"/>
    </row>
    <row r="335" spans="1:34" x14ac:dyDescent="0.2">
      <c r="A335" s="28"/>
      <c r="B335" s="28"/>
      <c r="C335" s="28"/>
      <c r="D335" s="28" t="s">
        <v>2539</v>
      </c>
      <c r="E335" s="28" t="s">
        <v>1349</v>
      </c>
      <c r="F335" s="28" t="s">
        <v>1347</v>
      </c>
      <c r="G335" s="28"/>
      <c r="H335" s="28" t="s">
        <v>96</v>
      </c>
      <c r="I335" s="28" t="s">
        <v>1348</v>
      </c>
      <c r="J335" s="28"/>
      <c r="K335" s="28" t="s">
        <v>99</v>
      </c>
      <c r="L335" s="28" t="s">
        <v>93</v>
      </c>
      <c r="M335" s="28" t="s">
        <v>95</v>
      </c>
      <c r="N335" s="28" t="s">
        <v>2782</v>
      </c>
      <c r="O335" s="28" t="s">
        <v>2529</v>
      </c>
      <c r="P335" s="28" t="s">
        <v>3303</v>
      </c>
      <c r="Q335" s="28"/>
      <c r="R335" s="28"/>
      <c r="S335" s="28" t="s">
        <v>98</v>
      </c>
      <c r="AH335" s="35"/>
    </row>
    <row r="336" spans="1:34" x14ac:dyDescent="0.2">
      <c r="A336" s="28"/>
      <c r="B336" s="28"/>
      <c r="C336" s="28"/>
      <c r="D336" s="28" t="s">
        <v>2539</v>
      </c>
      <c r="E336" s="28" t="s">
        <v>1280</v>
      </c>
      <c r="F336" s="28" t="s">
        <v>1277</v>
      </c>
      <c r="G336" s="28"/>
      <c r="H336" s="28" t="s">
        <v>96</v>
      </c>
      <c r="I336" s="28" t="s">
        <v>1278</v>
      </c>
      <c r="J336" s="28"/>
      <c r="K336" s="28" t="s">
        <v>99</v>
      </c>
      <c r="L336" s="28" t="s">
        <v>93</v>
      </c>
      <c r="M336" s="28" t="s">
        <v>95</v>
      </c>
      <c r="N336" s="28" t="s">
        <v>2833</v>
      </c>
      <c r="O336" s="28" t="s">
        <v>2529</v>
      </c>
      <c r="P336" s="28" t="s">
        <v>3304</v>
      </c>
      <c r="Q336" s="28"/>
      <c r="R336" s="28"/>
      <c r="S336" s="28" t="s">
        <v>98</v>
      </c>
      <c r="AH336" s="35"/>
    </row>
    <row r="337" spans="1:34" x14ac:dyDescent="0.2">
      <c r="A337" s="60"/>
      <c r="B337" s="60"/>
      <c r="C337" s="60"/>
      <c r="D337" s="60" t="s">
        <v>2539</v>
      </c>
      <c r="E337" s="28" t="s">
        <v>1164</v>
      </c>
      <c r="F337" s="28" t="s">
        <v>1161</v>
      </c>
      <c r="G337" s="28"/>
      <c r="H337" s="28" t="s">
        <v>258</v>
      </c>
      <c r="I337" s="28" t="s">
        <v>1162</v>
      </c>
      <c r="J337" s="28"/>
      <c r="K337" s="28" t="s">
        <v>99</v>
      </c>
      <c r="L337" s="28" t="s">
        <v>93</v>
      </c>
      <c r="M337" s="28" t="s">
        <v>95</v>
      </c>
      <c r="N337" s="28" t="s">
        <v>2843</v>
      </c>
      <c r="O337" s="28" t="s">
        <v>2529</v>
      </c>
      <c r="P337" s="28" t="s">
        <v>3305</v>
      </c>
      <c r="Q337" s="28"/>
      <c r="R337" s="28"/>
      <c r="S337" s="28" t="s">
        <v>98</v>
      </c>
      <c r="AH337" s="35"/>
    </row>
    <row r="338" spans="1:34" x14ac:dyDescent="0.2">
      <c r="A338" s="28"/>
      <c r="B338" s="28"/>
      <c r="C338" s="28"/>
      <c r="D338" s="28" t="s">
        <v>2539</v>
      </c>
      <c r="E338" s="28" t="s">
        <v>662</v>
      </c>
      <c r="F338" s="28" t="s">
        <v>659</v>
      </c>
      <c r="G338" s="28"/>
      <c r="H338" s="28" t="s">
        <v>96</v>
      </c>
      <c r="I338" s="28" t="s">
        <v>660</v>
      </c>
      <c r="J338" s="28"/>
      <c r="K338" s="28" t="s">
        <v>99</v>
      </c>
      <c r="L338" s="28" t="s">
        <v>93</v>
      </c>
      <c r="M338" s="28" t="s">
        <v>95</v>
      </c>
      <c r="N338" s="28" t="s">
        <v>2844</v>
      </c>
      <c r="O338" s="28" t="s">
        <v>2529</v>
      </c>
      <c r="P338" s="28" t="s">
        <v>3306</v>
      </c>
      <c r="Q338" s="28"/>
      <c r="R338" s="28"/>
      <c r="S338" s="28" t="s">
        <v>98</v>
      </c>
      <c r="AH338" s="35"/>
    </row>
    <row r="339" spans="1:34" x14ac:dyDescent="0.2">
      <c r="A339" s="28"/>
      <c r="B339" s="28"/>
      <c r="C339" s="28"/>
      <c r="D339" s="28" t="s">
        <v>2539</v>
      </c>
      <c r="E339" s="28" t="s">
        <v>1479</v>
      </c>
      <c r="F339" s="28" t="s">
        <v>1476</v>
      </c>
      <c r="G339" s="28"/>
      <c r="H339" s="28" t="s">
        <v>96</v>
      </c>
      <c r="I339" s="28" t="s">
        <v>1477</v>
      </c>
      <c r="J339" s="28" t="s">
        <v>1478</v>
      </c>
      <c r="K339" s="28" t="s">
        <v>99</v>
      </c>
      <c r="L339" s="28" t="s">
        <v>93</v>
      </c>
      <c r="M339" s="28" t="s">
        <v>95</v>
      </c>
      <c r="N339" s="28" t="s">
        <v>2789</v>
      </c>
      <c r="O339" s="28" t="s">
        <v>2529</v>
      </c>
      <c r="P339" s="28" t="s">
        <v>3307</v>
      </c>
      <c r="Q339" s="28"/>
      <c r="R339" s="28"/>
      <c r="S339" s="28" t="s">
        <v>98</v>
      </c>
      <c r="AH339" s="35"/>
    </row>
    <row r="340" spans="1:34" x14ac:dyDescent="0.2">
      <c r="A340" s="28"/>
      <c r="B340" s="28"/>
      <c r="C340" s="28"/>
      <c r="D340" s="28" t="s">
        <v>2539</v>
      </c>
      <c r="E340" s="28" t="s">
        <v>466</v>
      </c>
      <c r="F340" s="28" t="s">
        <v>463</v>
      </c>
      <c r="G340" s="28"/>
      <c r="H340" s="28" t="s">
        <v>231</v>
      </c>
      <c r="I340" s="28" t="s">
        <v>464</v>
      </c>
      <c r="J340" s="28"/>
      <c r="K340" s="28" t="s">
        <v>99</v>
      </c>
      <c r="L340" s="28" t="s">
        <v>93</v>
      </c>
      <c r="M340" s="28" t="s">
        <v>95</v>
      </c>
      <c r="N340" s="28" t="s">
        <v>2845</v>
      </c>
      <c r="O340" s="28" t="s">
        <v>2529</v>
      </c>
      <c r="P340" s="28" t="s">
        <v>3308</v>
      </c>
      <c r="Q340" s="28"/>
      <c r="R340" s="28"/>
      <c r="S340" s="28" t="s">
        <v>98</v>
      </c>
      <c r="AH340" s="35"/>
    </row>
    <row r="341" spans="1:34" x14ac:dyDescent="0.2">
      <c r="A341" s="28"/>
      <c r="B341" s="28"/>
      <c r="C341" s="28"/>
      <c r="D341" s="28" t="s">
        <v>2539</v>
      </c>
      <c r="E341" s="28" t="s">
        <v>968</v>
      </c>
      <c r="F341" s="28" t="s">
        <v>966</v>
      </c>
      <c r="G341" s="28"/>
      <c r="H341" s="28" t="s">
        <v>96</v>
      </c>
      <c r="I341" s="28" t="s">
        <v>967</v>
      </c>
      <c r="J341" s="28"/>
      <c r="K341" s="28" t="s">
        <v>99</v>
      </c>
      <c r="L341" s="28" t="s">
        <v>93</v>
      </c>
      <c r="M341" s="28" t="s">
        <v>95</v>
      </c>
      <c r="N341" s="28" t="s">
        <v>2846</v>
      </c>
      <c r="O341" s="28" t="s">
        <v>2529</v>
      </c>
      <c r="P341" s="28" t="s">
        <v>3309</v>
      </c>
      <c r="Q341" s="28"/>
      <c r="R341" s="28"/>
      <c r="S341" s="28" t="s">
        <v>98</v>
      </c>
      <c r="AH341" s="35"/>
    </row>
    <row r="342" spans="1:34" x14ac:dyDescent="0.2">
      <c r="A342" s="28"/>
      <c r="B342" s="28"/>
      <c r="C342" s="28"/>
      <c r="D342" s="28" t="s">
        <v>2539</v>
      </c>
      <c r="E342" s="28" t="s">
        <v>1897</v>
      </c>
      <c r="F342" s="28" t="s">
        <v>1776</v>
      </c>
      <c r="G342" s="28"/>
      <c r="H342" s="28">
        <v>3</v>
      </c>
      <c r="I342" s="28" t="s">
        <v>2026</v>
      </c>
      <c r="J342" s="28"/>
      <c r="K342" s="28" t="s">
        <v>2134</v>
      </c>
      <c r="L342" s="28" t="s">
        <v>93</v>
      </c>
      <c r="M342" s="28" t="s">
        <v>95</v>
      </c>
      <c r="N342" s="28" t="s">
        <v>2847</v>
      </c>
      <c r="O342" s="28" t="s">
        <v>2529</v>
      </c>
      <c r="P342" s="28" t="s">
        <v>3310</v>
      </c>
      <c r="Q342" s="28"/>
      <c r="R342" s="28"/>
      <c r="S342" s="28" t="s">
        <v>98</v>
      </c>
      <c r="AH342" s="35"/>
    </row>
    <row r="343" spans="1:34" x14ac:dyDescent="0.2">
      <c r="A343" s="28"/>
      <c r="B343" s="28"/>
      <c r="C343" s="28"/>
      <c r="D343" s="28" t="s">
        <v>2539</v>
      </c>
      <c r="E343" s="28" t="s">
        <v>796</v>
      </c>
      <c r="F343" s="28" t="s">
        <v>793</v>
      </c>
      <c r="G343" s="28"/>
      <c r="H343" s="28" t="s">
        <v>96</v>
      </c>
      <c r="I343" s="28" t="s">
        <v>794</v>
      </c>
      <c r="J343" s="28"/>
      <c r="K343" s="28" t="s">
        <v>126</v>
      </c>
      <c r="L343" s="28" t="s">
        <v>93</v>
      </c>
      <c r="M343" s="28" t="s">
        <v>95</v>
      </c>
      <c r="N343" s="28" t="s">
        <v>2848</v>
      </c>
      <c r="O343" s="28" t="s">
        <v>2529</v>
      </c>
      <c r="P343" s="28" t="s">
        <v>3311</v>
      </c>
      <c r="Q343" s="28"/>
      <c r="R343" s="28"/>
      <c r="S343" s="28" t="s">
        <v>98</v>
      </c>
      <c r="AH343" s="35"/>
    </row>
    <row r="344" spans="1:34" x14ac:dyDescent="0.2">
      <c r="A344" s="28"/>
      <c r="B344" s="28"/>
      <c r="C344" s="28"/>
      <c r="D344" s="28" t="s">
        <v>2539</v>
      </c>
      <c r="E344" s="28" t="s">
        <v>415</v>
      </c>
      <c r="F344" s="28" t="s">
        <v>411</v>
      </c>
      <c r="G344" s="28"/>
      <c r="H344" s="28" t="s">
        <v>96</v>
      </c>
      <c r="I344" s="28" t="s">
        <v>412</v>
      </c>
      <c r="J344" s="28"/>
      <c r="K344" s="28" t="s">
        <v>413</v>
      </c>
      <c r="L344" s="28" t="s">
        <v>93</v>
      </c>
      <c r="M344" s="28" t="s">
        <v>95</v>
      </c>
      <c r="N344" s="28" t="s">
        <v>2849</v>
      </c>
      <c r="O344" s="28" t="s">
        <v>2529</v>
      </c>
      <c r="P344" s="28" t="s">
        <v>3312</v>
      </c>
      <c r="Q344" s="28"/>
      <c r="R344" s="28"/>
      <c r="S344" s="28" t="s">
        <v>98</v>
      </c>
      <c r="AH344" s="35"/>
    </row>
    <row r="345" spans="1:34" x14ac:dyDescent="0.2">
      <c r="A345" s="28"/>
      <c r="B345" s="28"/>
      <c r="C345" s="28"/>
      <c r="D345" s="28" t="s">
        <v>2539</v>
      </c>
      <c r="E345" s="28" t="s">
        <v>1948</v>
      </c>
      <c r="F345" s="28" t="s">
        <v>2380</v>
      </c>
      <c r="G345" s="28" t="s">
        <v>2332</v>
      </c>
      <c r="H345" s="28">
        <v>3</v>
      </c>
      <c r="I345" s="28" t="s">
        <v>2097</v>
      </c>
      <c r="J345" s="28" t="s">
        <v>2098</v>
      </c>
      <c r="K345" s="28" t="s">
        <v>99</v>
      </c>
      <c r="L345" s="28" t="s">
        <v>93</v>
      </c>
      <c r="M345" s="28" t="s">
        <v>95</v>
      </c>
      <c r="N345" s="28" t="s">
        <v>2246</v>
      </c>
      <c r="O345" s="28" t="s">
        <v>2529</v>
      </c>
      <c r="P345" s="28" t="s">
        <v>3313</v>
      </c>
      <c r="Q345" s="28"/>
      <c r="R345" s="28"/>
      <c r="S345" s="28" t="s">
        <v>98</v>
      </c>
      <c r="AH345" s="35"/>
    </row>
    <row r="346" spans="1:34" x14ac:dyDescent="0.2">
      <c r="A346" s="28"/>
      <c r="B346" s="28"/>
      <c r="C346" s="28"/>
      <c r="D346" s="28" t="s">
        <v>2539</v>
      </c>
      <c r="E346" s="28" t="s">
        <v>687</v>
      </c>
      <c r="F346" s="28" t="s">
        <v>684</v>
      </c>
      <c r="G346" s="28"/>
      <c r="H346" s="28" t="s">
        <v>96</v>
      </c>
      <c r="I346" s="28" t="s">
        <v>685</v>
      </c>
      <c r="J346" s="28"/>
      <c r="K346" s="28" t="s">
        <v>99</v>
      </c>
      <c r="L346" s="28" t="s">
        <v>93</v>
      </c>
      <c r="M346" s="28" t="s">
        <v>95</v>
      </c>
      <c r="N346" s="28" t="s">
        <v>2850</v>
      </c>
      <c r="O346" s="28" t="s">
        <v>2529</v>
      </c>
      <c r="P346" s="28" t="s">
        <v>3314</v>
      </c>
      <c r="Q346" s="28"/>
      <c r="R346" s="28"/>
      <c r="S346" s="28" t="s">
        <v>98</v>
      </c>
      <c r="AH346" s="35"/>
    </row>
    <row r="347" spans="1:34" x14ac:dyDescent="0.2">
      <c r="A347" s="28"/>
      <c r="B347" s="28"/>
      <c r="C347" s="28"/>
      <c r="D347" s="28" t="s">
        <v>2539</v>
      </c>
      <c r="E347" s="28" t="s">
        <v>218</v>
      </c>
      <c r="F347" s="28" t="s">
        <v>215</v>
      </c>
      <c r="G347" s="28"/>
      <c r="H347" s="28" t="s">
        <v>96</v>
      </c>
      <c r="I347" s="28" t="s">
        <v>216</v>
      </c>
      <c r="J347" s="28"/>
      <c r="K347" s="28" t="s">
        <v>99</v>
      </c>
      <c r="L347" s="28" t="s">
        <v>93</v>
      </c>
      <c r="M347" s="28" t="s">
        <v>95</v>
      </c>
      <c r="N347" s="28" t="s">
        <v>2726</v>
      </c>
      <c r="O347" s="28" t="s">
        <v>2529</v>
      </c>
      <c r="P347" s="28" t="s">
        <v>3315</v>
      </c>
      <c r="Q347" s="28"/>
      <c r="R347" s="28"/>
      <c r="S347" s="28" t="s">
        <v>98</v>
      </c>
      <c r="AH347" s="35"/>
    </row>
    <row r="348" spans="1:34" x14ac:dyDescent="0.2">
      <c r="A348" s="28"/>
      <c r="B348" s="28"/>
      <c r="C348" s="28"/>
      <c r="D348" s="28" t="s">
        <v>2539</v>
      </c>
      <c r="E348" s="28" t="s">
        <v>717</v>
      </c>
      <c r="F348" s="28" t="s">
        <v>714</v>
      </c>
      <c r="G348" s="28"/>
      <c r="H348" s="28" t="s">
        <v>96</v>
      </c>
      <c r="I348" s="28" t="s">
        <v>715</v>
      </c>
      <c r="J348" s="28"/>
      <c r="K348" s="28" t="s">
        <v>516</v>
      </c>
      <c r="L348" s="28" t="s">
        <v>93</v>
      </c>
      <c r="M348" s="28" t="s">
        <v>95</v>
      </c>
      <c r="N348" s="28" t="s">
        <v>2851</v>
      </c>
      <c r="O348" s="28" t="s">
        <v>2529</v>
      </c>
      <c r="P348" s="28" t="s">
        <v>3316</v>
      </c>
      <c r="Q348" s="28"/>
      <c r="R348" s="28"/>
      <c r="S348" s="28" t="s">
        <v>98</v>
      </c>
      <c r="AH348" s="35"/>
    </row>
    <row r="349" spans="1:34" x14ac:dyDescent="0.2">
      <c r="A349" s="28"/>
      <c r="B349" s="28"/>
      <c r="C349" s="28"/>
      <c r="D349" s="28" t="s">
        <v>2539</v>
      </c>
      <c r="E349" s="28" t="s">
        <v>462</v>
      </c>
      <c r="F349" s="28" t="s">
        <v>459</v>
      </c>
      <c r="G349" s="28"/>
      <c r="H349" s="28" t="s">
        <v>96</v>
      </c>
      <c r="I349" s="28" t="s">
        <v>460</v>
      </c>
      <c r="J349" s="28"/>
      <c r="K349" s="28" t="s">
        <v>99</v>
      </c>
      <c r="L349" s="28" t="s">
        <v>93</v>
      </c>
      <c r="M349" s="28" t="s">
        <v>95</v>
      </c>
      <c r="N349" s="28" t="s">
        <v>2852</v>
      </c>
      <c r="O349" s="28" t="s">
        <v>2529</v>
      </c>
      <c r="P349" s="28" t="s">
        <v>3317</v>
      </c>
      <c r="Q349" s="28"/>
      <c r="R349" s="28"/>
      <c r="S349" s="28" t="s">
        <v>98</v>
      </c>
      <c r="AH349" s="35"/>
    </row>
    <row r="350" spans="1:34" x14ac:dyDescent="0.2">
      <c r="A350" s="28"/>
      <c r="B350" s="28"/>
      <c r="C350" s="28"/>
      <c r="D350" s="28" t="s">
        <v>2539</v>
      </c>
      <c r="E350" s="28" t="s">
        <v>1938</v>
      </c>
      <c r="F350" s="28" t="s">
        <v>1819</v>
      </c>
      <c r="G350" s="28"/>
      <c r="H350" s="28">
        <v>3</v>
      </c>
      <c r="I350" s="28" t="s">
        <v>2084</v>
      </c>
      <c r="J350" s="28"/>
      <c r="K350" s="28" t="s">
        <v>2124</v>
      </c>
      <c r="L350" s="28" t="s">
        <v>93</v>
      </c>
      <c r="M350" s="28" t="s">
        <v>95</v>
      </c>
      <c r="N350" s="28" t="s">
        <v>2853</v>
      </c>
      <c r="O350" s="28" t="s">
        <v>2529</v>
      </c>
      <c r="P350" s="28" t="s">
        <v>3318</v>
      </c>
      <c r="Q350" s="28"/>
      <c r="R350" s="28"/>
      <c r="S350" s="28" t="s">
        <v>98</v>
      </c>
      <c r="AH350" s="35"/>
    </row>
    <row r="351" spans="1:34" x14ac:dyDescent="0.2">
      <c r="A351" s="28"/>
      <c r="B351" s="28"/>
      <c r="C351" s="28"/>
      <c r="D351" s="28" t="s">
        <v>2539</v>
      </c>
      <c r="E351" s="28" t="s">
        <v>972</v>
      </c>
      <c r="F351" s="28" t="s">
        <v>969</v>
      </c>
      <c r="G351" s="28"/>
      <c r="H351" s="28" t="s">
        <v>96</v>
      </c>
      <c r="I351" s="28" t="s">
        <v>970</v>
      </c>
      <c r="J351" s="28"/>
      <c r="K351" s="28" t="s">
        <v>99</v>
      </c>
      <c r="L351" s="28" t="s">
        <v>93</v>
      </c>
      <c r="M351" s="28" t="s">
        <v>95</v>
      </c>
      <c r="N351" s="28" t="s">
        <v>2854</v>
      </c>
      <c r="O351" s="28" t="s">
        <v>2529</v>
      </c>
      <c r="P351" s="28" t="s">
        <v>3319</v>
      </c>
      <c r="Q351" s="28"/>
      <c r="R351" s="28"/>
      <c r="S351" s="28" t="s">
        <v>98</v>
      </c>
      <c r="AH351" s="35"/>
    </row>
    <row r="352" spans="1:34" x14ac:dyDescent="0.2">
      <c r="A352" s="28"/>
      <c r="B352" s="28"/>
      <c r="C352" s="28"/>
      <c r="D352" s="28" t="s">
        <v>2539</v>
      </c>
      <c r="E352" s="28" t="s">
        <v>855</v>
      </c>
      <c r="F352" s="28" t="s">
        <v>2319</v>
      </c>
      <c r="G352" s="28"/>
      <c r="H352" s="28" t="s">
        <v>96</v>
      </c>
      <c r="I352" s="28" t="s">
        <v>853</v>
      </c>
      <c r="J352" s="28"/>
      <c r="K352" s="28" t="s">
        <v>99</v>
      </c>
      <c r="L352" s="28" t="s">
        <v>93</v>
      </c>
      <c r="M352" s="28" t="s">
        <v>95</v>
      </c>
      <c r="N352" s="28" t="s">
        <v>2732</v>
      </c>
      <c r="O352" s="28" t="s">
        <v>2529</v>
      </c>
      <c r="P352" s="28" t="s">
        <v>3320</v>
      </c>
      <c r="Q352" s="28"/>
      <c r="R352" s="28"/>
      <c r="S352" s="28" t="s">
        <v>98</v>
      </c>
      <c r="AH352" s="35"/>
    </row>
    <row r="353" spans="1:34" x14ac:dyDescent="0.2">
      <c r="A353" s="28"/>
      <c r="B353" s="28"/>
      <c r="C353" s="28"/>
      <c r="D353" s="28" t="s">
        <v>2539</v>
      </c>
      <c r="E353" s="28" t="s">
        <v>1444</v>
      </c>
      <c r="F353" s="28" t="s">
        <v>1441</v>
      </c>
      <c r="G353" s="28"/>
      <c r="H353" s="28" t="s">
        <v>96</v>
      </c>
      <c r="I353" s="28" t="s">
        <v>1442</v>
      </c>
      <c r="J353" s="28"/>
      <c r="K353" s="28" t="s">
        <v>99</v>
      </c>
      <c r="L353" s="28" t="s">
        <v>93</v>
      </c>
      <c r="M353" s="28" t="s">
        <v>95</v>
      </c>
      <c r="N353" s="28" t="s">
        <v>2855</v>
      </c>
      <c r="O353" s="28" t="s">
        <v>2529</v>
      </c>
      <c r="P353" s="28" t="s">
        <v>3321</v>
      </c>
      <c r="Q353" s="28" t="s">
        <v>3552</v>
      </c>
      <c r="R353" s="28"/>
      <c r="S353" s="28" t="s">
        <v>98</v>
      </c>
      <c r="AH353" s="35"/>
    </row>
    <row r="354" spans="1:34" x14ac:dyDescent="0.2">
      <c r="A354" s="28"/>
      <c r="B354" s="28"/>
      <c r="C354" s="28"/>
      <c r="D354" s="28" t="s">
        <v>2539</v>
      </c>
      <c r="E354" s="28" t="s">
        <v>259</v>
      </c>
      <c r="F354" s="28" t="s">
        <v>1792</v>
      </c>
      <c r="G354" s="28"/>
      <c r="H354" s="28">
        <v>3</v>
      </c>
      <c r="I354" s="28" t="s">
        <v>2051</v>
      </c>
      <c r="J354" s="28"/>
      <c r="K354" s="28" t="s">
        <v>99</v>
      </c>
      <c r="L354" s="28" t="s">
        <v>93</v>
      </c>
      <c r="M354" s="28" t="s">
        <v>95</v>
      </c>
      <c r="N354" s="28" t="s">
        <v>2732</v>
      </c>
      <c r="O354" s="28" t="s">
        <v>2529</v>
      </c>
      <c r="P354" s="28" t="s">
        <v>3322</v>
      </c>
      <c r="Q354" s="28"/>
      <c r="R354" s="28"/>
      <c r="S354" s="28" t="s">
        <v>98</v>
      </c>
      <c r="AH354" s="35"/>
    </row>
    <row r="355" spans="1:34" x14ac:dyDescent="0.2">
      <c r="A355" s="28"/>
      <c r="B355" s="28"/>
      <c r="C355" s="28"/>
      <c r="D355" s="28" t="s">
        <v>2539</v>
      </c>
      <c r="E355" s="28" t="s">
        <v>588</v>
      </c>
      <c r="F355" s="28" t="s">
        <v>585</v>
      </c>
      <c r="G355" s="28"/>
      <c r="H355" s="28" t="s">
        <v>96</v>
      </c>
      <c r="I355" s="28" t="s">
        <v>586</v>
      </c>
      <c r="J355" s="28"/>
      <c r="K355" s="28" t="s">
        <v>99</v>
      </c>
      <c r="L355" s="28" t="s">
        <v>93</v>
      </c>
      <c r="M355" s="28" t="s">
        <v>95</v>
      </c>
      <c r="N355" s="28" t="s">
        <v>2856</v>
      </c>
      <c r="O355" s="28" t="s">
        <v>2529</v>
      </c>
      <c r="P355" s="28" t="s">
        <v>3323</v>
      </c>
      <c r="Q355" s="28"/>
      <c r="R355" s="28"/>
      <c r="S355" s="28" t="s">
        <v>98</v>
      </c>
      <c r="AH355" s="35"/>
    </row>
    <row r="356" spans="1:34" x14ac:dyDescent="0.2">
      <c r="A356" s="28"/>
      <c r="B356" s="28"/>
      <c r="C356" s="28"/>
      <c r="D356" s="28" t="s">
        <v>2539</v>
      </c>
      <c r="E356" s="28" t="s">
        <v>1902</v>
      </c>
      <c r="F356" s="28" t="s">
        <v>1786</v>
      </c>
      <c r="G356" s="28"/>
      <c r="H356" s="28">
        <v>3</v>
      </c>
      <c r="I356" s="28" t="s">
        <v>2040</v>
      </c>
      <c r="J356" s="28"/>
      <c r="K356" s="28" t="s">
        <v>99</v>
      </c>
      <c r="L356" s="28" t="s">
        <v>93</v>
      </c>
      <c r="M356" s="28" t="s">
        <v>95</v>
      </c>
      <c r="N356" s="28" t="s">
        <v>2857</v>
      </c>
      <c r="O356" s="28" t="s">
        <v>2529</v>
      </c>
      <c r="P356" s="28" t="s">
        <v>3324</v>
      </c>
      <c r="Q356" s="28"/>
      <c r="R356" s="28"/>
      <c r="S356" s="28" t="s">
        <v>98</v>
      </c>
      <c r="AH356" s="35"/>
    </row>
    <row r="357" spans="1:34" x14ac:dyDescent="0.2">
      <c r="A357" s="28"/>
      <c r="B357" s="28"/>
      <c r="C357" s="28"/>
      <c r="D357" s="28" t="s">
        <v>2539</v>
      </c>
      <c r="E357" s="28" t="s">
        <v>1421</v>
      </c>
      <c r="F357" s="28" t="s">
        <v>1417</v>
      </c>
      <c r="G357" s="28"/>
      <c r="H357" s="28" t="s">
        <v>96</v>
      </c>
      <c r="I357" s="28" t="s">
        <v>1418</v>
      </c>
      <c r="J357" s="28"/>
      <c r="K357" s="28" t="s">
        <v>1419</v>
      </c>
      <c r="L357" s="28" t="s">
        <v>93</v>
      </c>
      <c r="M357" s="28" t="s">
        <v>95</v>
      </c>
      <c r="N357" s="28" t="s">
        <v>2858</v>
      </c>
      <c r="O357" s="28" t="s">
        <v>2529</v>
      </c>
      <c r="P357" s="28" t="s">
        <v>3325</v>
      </c>
      <c r="Q357" s="28"/>
      <c r="R357" s="28"/>
      <c r="S357" s="28" t="s">
        <v>98</v>
      </c>
      <c r="AH357" s="35"/>
    </row>
    <row r="358" spans="1:34" x14ac:dyDescent="0.2">
      <c r="A358" s="28"/>
      <c r="B358" s="28"/>
      <c r="C358" s="28"/>
      <c r="D358" s="28" t="s">
        <v>2539</v>
      </c>
      <c r="E358" s="28" t="s">
        <v>427</v>
      </c>
      <c r="F358" s="28" t="s">
        <v>424</v>
      </c>
      <c r="G358" s="28"/>
      <c r="H358" s="28" t="s">
        <v>96</v>
      </c>
      <c r="I358" s="28" t="s">
        <v>425</v>
      </c>
      <c r="J358" s="28"/>
      <c r="K358" s="28" t="s">
        <v>99</v>
      </c>
      <c r="L358" s="28" t="s">
        <v>93</v>
      </c>
      <c r="M358" s="28" t="s">
        <v>95</v>
      </c>
      <c r="N358" s="28" t="s">
        <v>2764</v>
      </c>
      <c r="O358" s="28" t="s">
        <v>2529</v>
      </c>
      <c r="P358" s="28" t="s">
        <v>3326</v>
      </c>
      <c r="Q358" s="28"/>
      <c r="R358" s="28"/>
      <c r="S358" s="28" t="s">
        <v>98</v>
      </c>
      <c r="AH358" s="35"/>
    </row>
    <row r="359" spans="1:34" x14ac:dyDescent="0.2">
      <c r="A359" s="28"/>
      <c r="B359" s="28"/>
      <c r="C359" s="28"/>
      <c r="D359" s="28" t="s">
        <v>2539</v>
      </c>
      <c r="E359" s="28" t="s">
        <v>1128</v>
      </c>
      <c r="F359" s="28" t="s">
        <v>1125</v>
      </c>
      <c r="G359" s="28"/>
      <c r="H359" s="28" t="s">
        <v>96</v>
      </c>
      <c r="I359" s="28" t="s">
        <v>1126</v>
      </c>
      <c r="J359" s="28"/>
      <c r="K359" s="28" t="s">
        <v>115</v>
      </c>
      <c r="L359" s="28" t="s">
        <v>93</v>
      </c>
      <c r="M359" s="28" t="s">
        <v>95</v>
      </c>
      <c r="N359" s="28" t="s">
        <v>2859</v>
      </c>
      <c r="O359" s="28" t="s">
        <v>2529</v>
      </c>
      <c r="P359" s="28" t="s">
        <v>3327</v>
      </c>
      <c r="Q359" s="28"/>
      <c r="R359" s="28"/>
      <c r="S359" s="28" t="s">
        <v>98</v>
      </c>
      <c r="AH359" s="35"/>
    </row>
    <row r="360" spans="1:34" x14ac:dyDescent="0.2">
      <c r="A360" s="28"/>
      <c r="B360" s="28"/>
      <c r="C360" s="28"/>
      <c r="D360" s="28" t="s">
        <v>2539</v>
      </c>
      <c r="E360" s="28" t="s">
        <v>1866</v>
      </c>
      <c r="F360" s="28" t="s">
        <v>2344</v>
      </c>
      <c r="G360" s="28" t="s">
        <v>2345</v>
      </c>
      <c r="H360" s="28">
        <v>3</v>
      </c>
      <c r="I360" s="28" t="s">
        <v>1993</v>
      </c>
      <c r="J360" s="28"/>
      <c r="K360" s="28" t="s">
        <v>2127</v>
      </c>
      <c r="L360" s="28" t="s">
        <v>573</v>
      </c>
      <c r="M360" s="28" t="s">
        <v>95</v>
      </c>
      <c r="N360" s="28" t="s">
        <v>2860</v>
      </c>
      <c r="O360" s="28" t="s">
        <v>2529</v>
      </c>
      <c r="P360" s="28" t="s">
        <v>3328</v>
      </c>
      <c r="Q360" s="28"/>
      <c r="R360" s="28"/>
      <c r="S360" s="28" t="s">
        <v>98</v>
      </c>
      <c r="AH360" s="35"/>
    </row>
    <row r="361" spans="1:34" x14ac:dyDescent="0.2">
      <c r="A361" s="28"/>
      <c r="B361" s="28"/>
      <c r="C361" s="28"/>
      <c r="D361" s="28" t="s">
        <v>2539</v>
      </c>
      <c r="E361" s="28" t="s">
        <v>815</v>
      </c>
      <c r="F361" s="28" t="s">
        <v>812</v>
      </c>
      <c r="G361" s="28"/>
      <c r="H361" s="28" t="s">
        <v>96</v>
      </c>
      <c r="I361" s="28" t="s">
        <v>813</v>
      </c>
      <c r="J361" s="28"/>
      <c r="K361" s="28" t="s">
        <v>99</v>
      </c>
      <c r="L361" s="28" t="s">
        <v>93</v>
      </c>
      <c r="M361" s="28" t="s">
        <v>95</v>
      </c>
      <c r="N361" s="28" t="s">
        <v>2861</v>
      </c>
      <c r="O361" s="28" t="s">
        <v>2529</v>
      </c>
      <c r="P361" s="28" t="s">
        <v>3329</v>
      </c>
      <c r="Q361" s="28"/>
      <c r="R361" s="28"/>
      <c r="S361" s="28" t="s">
        <v>98</v>
      </c>
      <c r="AH361" s="35"/>
    </row>
    <row r="362" spans="1:34" x14ac:dyDescent="0.2">
      <c r="A362" s="28"/>
      <c r="B362" s="28"/>
      <c r="C362" s="28"/>
      <c r="D362" s="28" t="s">
        <v>2539</v>
      </c>
      <c r="E362" s="28" t="s">
        <v>772</v>
      </c>
      <c r="F362" s="28" t="s">
        <v>769</v>
      </c>
      <c r="G362" s="28"/>
      <c r="H362" s="28" t="s">
        <v>96</v>
      </c>
      <c r="I362" s="28" t="s">
        <v>770</v>
      </c>
      <c r="J362" s="28"/>
      <c r="K362" s="28" t="s">
        <v>99</v>
      </c>
      <c r="L362" s="28" t="s">
        <v>93</v>
      </c>
      <c r="M362" s="28" t="s">
        <v>95</v>
      </c>
      <c r="N362" s="28" t="s">
        <v>2838</v>
      </c>
      <c r="O362" s="28" t="s">
        <v>2529</v>
      </c>
      <c r="P362" s="28" t="s">
        <v>3330</v>
      </c>
      <c r="Q362" s="28"/>
      <c r="R362" s="28"/>
      <c r="S362" s="28" t="s">
        <v>98</v>
      </c>
      <c r="AH362" s="35"/>
    </row>
    <row r="363" spans="1:34" x14ac:dyDescent="0.2">
      <c r="A363" s="28"/>
      <c r="B363" s="28"/>
      <c r="C363" s="28"/>
      <c r="D363" s="28" t="s">
        <v>2539</v>
      </c>
      <c r="E363" s="28" t="s">
        <v>289</v>
      </c>
      <c r="F363" s="28" t="s">
        <v>286</v>
      </c>
      <c r="G363" s="28"/>
      <c r="H363" s="28" t="s">
        <v>96</v>
      </c>
      <c r="I363" s="28" t="s">
        <v>287</v>
      </c>
      <c r="J363" s="28"/>
      <c r="K363" s="28" t="s">
        <v>99</v>
      </c>
      <c r="L363" s="28" t="s">
        <v>93</v>
      </c>
      <c r="M363" s="28" t="s">
        <v>95</v>
      </c>
      <c r="N363" s="28" t="s">
        <v>2862</v>
      </c>
      <c r="O363" s="28" t="s">
        <v>2529</v>
      </c>
      <c r="P363" s="28" t="s">
        <v>3331</v>
      </c>
      <c r="Q363" s="28"/>
      <c r="R363" s="28"/>
      <c r="S363" s="28" t="s">
        <v>98</v>
      </c>
      <c r="AH363" s="35"/>
    </row>
    <row r="364" spans="1:34" x14ac:dyDescent="0.2">
      <c r="A364" s="28"/>
      <c r="B364" s="28"/>
      <c r="C364" s="28"/>
      <c r="D364" s="28" t="s">
        <v>2539</v>
      </c>
      <c r="E364" s="28" t="s">
        <v>355</v>
      </c>
      <c r="F364" s="28" t="s">
        <v>352</v>
      </c>
      <c r="G364" s="28"/>
      <c r="H364" s="28" t="s">
        <v>96</v>
      </c>
      <c r="I364" s="28" t="s">
        <v>353</v>
      </c>
      <c r="J364" s="28"/>
      <c r="K364" s="28" t="s">
        <v>99</v>
      </c>
      <c r="L364" s="28" t="s">
        <v>93</v>
      </c>
      <c r="M364" s="28" t="s">
        <v>95</v>
      </c>
      <c r="N364" s="28" t="s">
        <v>2761</v>
      </c>
      <c r="O364" s="28" t="s">
        <v>2529</v>
      </c>
      <c r="P364" s="28" t="s">
        <v>3332</v>
      </c>
      <c r="Q364" s="28"/>
      <c r="R364" s="28"/>
      <c r="S364" s="28" t="s">
        <v>98</v>
      </c>
      <c r="AH364" s="35"/>
    </row>
    <row r="365" spans="1:34" x14ac:dyDescent="0.2">
      <c r="A365" s="28"/>
      <c r="B365" s="28"/>
      <c r="C365" s="28"/>
      <c r="D365" s="28" t="s">
        <v>2539</v>
      </c>
      <c r="E365" s="28" t="s">
        <v>152</v>
      </c>
      <c r="F365" s="28" t="s">
        <v>147</v>
      </c>
      <c r="G365" s="28"/>
      <c r="H365" s="28" t="s">
        <v>96</v>
      </c>
      <c r="I365" s="28" t="s">
        <v>148</v>
      </c>
      <c r="J365" s="28"/>
      <c r="K365" s="28" t="s">
        <v>149</v>
      </c>
      <c r="L365" s="28" t="s">
        <v>150</v>
      </c>
      <c r="M365" s="28" t="s">
        <v>95</v>
      </c>
      <c r="N365" s="28" t="s">
        <v>2863</v>
      </c>
      <c r="O365" s="28" t="s">
        <v>2529</v>
      </c>
      <c r="P365" s="28" t="s">
        <v>3333</v>
      </c>
      <c r="Q365" s="28"/>
      <c r="R365" s="28"/>
      <c r="S365" s="28" t="s">
        <v>98</v>
      </c>
      <c r="AH365" s="35"/>
    </row>
    <row r="366" spans="1:34" x14ac:dyDescent="0.2">
      <c r="A366" s="28"/>
      <c r="B366" s="28"/>
      <c r="C366" s="28"/>
      <c r="D366" s="28" t="s">
        <v>2539</v>
      </c>
      <c r="E366" s="28" t="s">
        <v>3575</v>
      </c>
      <c r="F366" s="28" t="s">
        <v>2346</v>
      </c>
      <c r="G366" s="28" t="s">
        <v>2347</v>
      </c>
      <c r="H366" s="28">
        <v>3</v>
      </c>
      <c r="I366" s="28" t="s">
        <v>2021</v>
      </c>
      <c r="J366" s="28"/>
      <c r="K366" s="28" t="s">
        <v>2127</v>
      </c>
      <c r="L366" s="28" t="s">
        <v>573</v>
      </c>
      <c r="M366" s="28" t="s">
        <v>95</v>
      </c>
      <c r="N366" s="28" t="s">
        <v>2864</v>
      </c>
      <c r="O366" s="28" t="s">
        <v>2529</v>
      </c>
      <c r="P366" s="28" t="s">
        <v>3334</v>
      </c>
      <c r="Q366" s="28"/>
      <c r="R366" s="28"/>
      <c r="S366" s="28" t="s">
        <v>98</v>
      </c>
      <c r="AH366" s="35"/>
    </row>
    <row r="367" spans="1:34" x14ac:dyDescent="0.2">
      <c r="A367" s="28"/>
      <c r="B367" s="28"/>
      <c r="C367" s="28"/>
      <c r="D367" s="28" t="s">
        <v>2539</v>
      </c>
      <c r="E367" s="28" t="s">
        <v>2545</v>
      </c>
      <c r="F367" s="28" t="s">
        <v>1806</v>
      </c>
      <c r="G367" s="28"/>
      <c r="H367" s="28">
        <v>3</v>
      </c>
      <c r="I367" s="28" t="s">
        <v>2067</v>
      </c>
      <c r="J367" s="28" t="s">
        <v>2068</v>
      </c>
      <c r="K367" s="28" t="s">
        <v>99</v>
      </c>
      <c r="L367" s="28" t="s">
        <v>93</v>
      </c>
      <c r="M367" s="28" t="s">
        <v>95</v>
      </c>
      <c r="N367" s="28" t="s">
        <v>2865</v>
      </c>
      <c r="O367" s="28" t="s">
        <v>2529</v>
      </c>
      <c r="P367" s="28" t="s">
        <v>3335</v>
      </c>
      <c r="Q367" s="28"/>
      <c r="R367" s="28"/>
      <c r="S367" s="28" t="s">
        <v>98</v>
      </c>
      <c r="AH367" s="35"/>
    </row>
    <row r="368" spans="1:34" x14ac:dyDescent="0.2">
      <c r="A368" s="28"/>
      <c r="B368" s="28"/>
      <c r="C368" s="28"/>
      <c r="D368" s="28" t="s">
        <v>2539</v>
      </c>
      <c r="E368" s="28" t="s">
        <v>343</v>
      </c>
      <c r="F368" s="28" t="s">
        <v>340</v>
      </c>
      <c r="G368" s="28"/>
      <c r="H368" s="28" t="s">
        <v>96</v>
      </c>
      <c r="I368" s="28" t="s">
        <v>341</v>
      </c>
      <c r="J368" s="28"/>
      <c r="K368" s="28" t="s">
        <v>99</v>
      </c>
      <c r="L368" s="28" t="s">
        <v>93</v>
      </c>
      <c r="M368" s="28" t="s">
        <v>95</v>
      </c>
      <c r="N368" s="28" t="s">
        <v>2866</v>
      </c>
      <c r="O368" s="28" t="s">
        <v>2529</v>
      </c>
      <c r="P368" s="28" t="s">
        <v>3336</v>
      </c>
      <c r="Q368" s="28" t="s">
        <v>3553</v>
      </c>
      <c r="R368" s="28"/>
      <c r="S368" s="28" t="s">
        <v>98</v>
      </c>
      <c r="AH368" s="35"/>
    </row>
    <row r="369" spans="1:34" x14ac:dyDescent="0.2">
      <c r="A369" s="28"/>
      <c r="B369" s="28"/>
      <c r="C369" s="28"/>
      <c r="D369" s="28" t="s">
        <v>2539</v>
      </c>
      <c r="E369" s="28" t="s">
        <v>362</v>
      </c>
      <c r="F369" s="28" t="s">
        <v>359</v>
      </c>
      <c r="G369" s="28"/>
      <c r="H369" s="28" t="s">
        <v>96</v>
      </c>
      <c r="I369" s="28" t="s">
        <v>360</v>
      </c>
      <c r="J369" s="28"/>
      <c r="K369" s="28" t="s">
        <v>159</v>
      </c>
      <c r="L369" s="28" t="s">
        <v>93</v>
      </c>
      <c r="M369" s="28" t="s">
        <v>95</v>
      </c>
      <c r="N369" s="28" t="s">
        <v>2867</v>
      </c>
      <c r="O369" s="28" t="s">
        <v>2529</v>
      </c>
      <c r="P369" s="28" t="s">
        <v>3337</v>
      </c>
      <c r="Q369" s="28"/>
      <c r="R369" s="28"/>
      <c r="S369" s="28" t="s">
        <v>98</v>
      </c>
      <c r="AH369" s="35"/>
    </row>
    <row r="370" spans="1:34" x14ac:dyDescent="0.2">
      <c r="A370" s="28"/>
      <c r="B370" s="28"/>
      <c r="C370" s="28"/>
      <c r="D370" s="28" t="s">
        <v>2539</v>
      </c>
      <c r="E370" s="28" t="s">
        <v>108</v>
      </c>
      <c r="F370" s="28" t="s">
        <v>104</v>
      </c>
      <c r="G370" s="28"/>
      <c r="H370" s="28" t="s">
        <v>96</v>
      </c>
      <c r="I370" s="28" t="s">
        <v>105</v>
      </c>
      <c r="J370" s="28"/>
      <c r="K370" s="28" t="s">
        <v>106</v>
      </c>
      <c r="L370" s="28" t="s">
        <v>93</v>
      </c>
      <c r="M370" s="28" t="s">
        <v>95</v>
      </c>
      <c r="N370" s="28" t="s">
        <v>2546</v>
      </c>
      <c r="O370" s="28" t="s">
        <v>2529</v>
      </c>
      <c r="P370" s="28" t="s">
        <v>3338</v>
      </c>
      <c r="Q370" s="28"/>
      <c r="R370" s="28"/>
      <c r="S370" s="28" t="s">
        <v>98</v>
      </c>
      <c r="AH370" s="35"/>
    </row>
    <row r="371" spans="1:34" x14ac:dyDescent="0.2">
      <c r="A371" s="28"/>
      <c r="B371" s="28"/>
      <c r="C371" s="28"/>
      <c r="D371" s="28" t="s">
        <v>2539</v>
      </c>
      <c r="E371" s="28" t="s">
        <v>606</v>
      </c>
      <c r="F371" s="28" t="s">
        <v>603</v>
      </c>
      <c r="G371" s="28"/>
      <c r="H371" s="28" t="s">
        <v>96</v>
      </c>
      <c r="I371" s="28" t="s">
        <v>604</v>
      </c>
      <c r="J371" s="28"/>
      <c r="K371" s="28" t="s">
        <v>159</v>
      </c>
      <c r="L371" s="28" t="s">
        <v>93</v>
      </c>
      <c r="M371" s="28" t="s">
        <v>95</v>
      </c>
      <c r="N371" s="28" t="s">
        <v>2868</v>
      </c>
      <c r="O371" s="28" t="s">
        <v>2529</v>
      </c>
      <c r="P371" s="28" t="s">
        <v>3339</v>
      </c>
      <c r="Q371" s="28" t="s">
        <v>3554</v>
      </c>
      <c r="R371" s="28"/>
      <c r="S371" s="28" t="s">
        <v>98</v>
      </c>
      <c r="AH371" s="35"/>
    </row>
    <row r="372" spans="1:34" x14ac:dyDescent="0.2">
      <c r="A372" s="28"/>
      <c r="B372" s="28"/>
      <c r="C372" s="28"/>
      <c r="D372" s="28" t="s">
        <v>2539</v>
      </c>
      <c r="E372" s="28" t="s">
        <v>1884</v>
      </c>
      <c r="F372" s="28" t="s">
        <v>1764</v>
      </c>
      <c r="G372" s="28"/>
      <c r="H372" s="28">
        <v>3</v>
      </c>
      <c r="I372" s="28" t="s">
        <v>2013</v>
      </c>
      <c r="J372" s="28" t="s">
        <v>2014</v>
      </c>
      <c r="K372" s="28" t="s">
        <v>99</v>
      </c>
      <c r="L372" s="28" t="s">
        <v>93</v>
      </c>
      <c r="M372" s="28" t="s">
        <v>95</v>
      </c>
      <c r="N372" s="28" t="s">
        <v>2869</v>
      </c>
      <c r="O372" s="28" t="s">
        <v>2529</v>
      </c>
      <c r="P372" s="28" t="s">
        <v>3340</v>
      </c>
      <c r="Q372" s="28"/>
      <c r="R372" s="28"/>
      <c r="S372" s="28" t="s">
        <v>98</v>
      </c>
      <c r="AH372" s="35"/>
    </row>
    <row r="373" spans="1:34" x14ac:dyDescent="0.2">
      <c r="A373" s="28"/>
      <c r="B373" s="28"/>
      <c r="C373" s="28"/>
      <c r="D373" s="28" t="s">
        <v>2539</v>
      </c>
      <c r="E373" s="28" t="s">
        <v>1607</v>
      </c>
      <c r="F373" s="28" t="s">
        <v>1604</v>
      </c>
      <c r="G373" s="28"/>
      <c r="H373" s="28" t="s">
        <v>96</v>
      </c>
      <c r="I373" s="28" t="s">
        <v>1605</v>
      </c>
      <c r="J373" s="28"/>
      <c r="K373" s="28" t="s">
        <v>115</v>
      </c>
      <c r="L373" s="28" t="s">
        <v>93</v>
      </c>
      <c r="M373" s="28" t="s">
        <v>95</v>
      </c>
      <c r="N373" s="28" t="s">
        <v>2870</v>
      </c>
      <c r="O373" s="28" t="s">
        <v>2529</v>
      </c>
      <c r="P373" s="28" t="s">
        <v>3341</v>
      </c>
      <c r="Q373" s="28"/>
      <c r="R373" s="28"/>
      <c r="S373" s="28" t="s">
        <v>98</v>
      </c>
      <c r="AH373" s="35"/>
    </row>
    <row r="374" spans="1:34" x14ac:dyDescent="0.2">
      <c r="A374" s="28"/>
      <c r="B374" s="28"/>
      <c r="C374" s="28"/>
      <c r="D374" s="28" t="s">
        <v>2539</v>
      </c>
      <c r="E374" s="28" t="s">
        <v>1429</v>
      </c>
      <c r="F374" s="28" t="s">
        <v>1425</v>
      </c>
      <c r="G374" s="28"/>
      <c r="H374" s="28" t="s">
        <v>96</v>
      </c>
      <c r="I374" s="28" t="s">
        <v>1426</v>
      </c>
      <c r="J374" s="28" t="s">
        <v>1427</v>
      </c>
      <c r="K374" s="28" t="s">
        <v>99</v>
      </c>
      <c r="L374" s="28" t="s">
        <v>93</v>
      </c>
      <c r="M374" s="28" t="s">
        <v>95</v>
      </c>
      <c r="N374" s="28" t="s">
        <v>2871</v>
      </c>
      <c r="O374" s="28" t="s">
        <v>2529</v>
      </c>
      <c r="P374" s="28" t="s">
        <v>3342</v>
      </c>
      <c r="Q374" s="28"/>
      <c r="R374" s="28"/>
      <c r="S374" s="28" t="s">
        <v>98</v>
      </c>
      <c r="AH374" s="35"/>
    </row>
    <row r="375" spans="1:34" x14ac:dyDescent="0.2">
      <c r="A375" s="28"/>
      <c r="B375" s="28"/>
      <c r="C375" s="28"/>
      <c r="D375" s="28" t="s">
        <v>2539</v>
      </c>
      <c r="E375" s="28" t="s">
        <v>777</v>
      </c>
      <c r="F375" s="28" t="s">
        <v>773</v>
      </c>
      <c r="G375" s="28"/>
      <c r="H375" s="28" t="s">
        <v>96</v>
      </c>
      <c r="I375" s="28" t="s">
        <v>774</v>
      </c>
      <c r="J375" s="28"/>
      <c r="K375" s="28" t="s">
        <v>775</v>
      </c>
      <c r="L375" s="28" t="s">
        <v>573</v>
      </c>
      <c r="M375" s="28" t="s">
        <v>95</v>
      </c>
      <c r="N375" s="28" t="s">
        <v>2872</v>
      </c>
      <c r="O375" s="28" t="s">
        <v>2529</v>
      </c>
      <c r="P375" s="28" t="s">
        <v>3343</v>
      </c>
      <c r="Q375" s="28"/>
      <c r="R375" s="28"/>
      <c r="S375" s="28" t="s">
        <v>98</v>
      </c>
      <c r="AH375" s="35"/>
    </row>
    <row r="376" spans="1:34" x14ac:dyDescent="0.2">
      <c r="A376" s="28"/>
      <c r="B376" s="28"/>
      <c r="C376" s="28"/>
      <c r="D376" s="28" t="s">
        <v>2539</v>
      </c>
      <c r="E376" s="28" t="s">
        <v>200</v>
      </c>
      <c r="F376" s="28" t="s">
        <v>197</v>
      </c>
      <c r="G376" s="28"/>
      <c r="H376" s="28" t="s">
        <v>96</v>
      </c>
      <c r="I376" s="28" t="s">
        <v>198</v>
      </c>
      <c r="J376" s="28"/>
      <c r="K376" s="28" t="s">
        <v>99</v>
      </c>
      <c r="L376" s="28" t="s">
        <v>93</v>
      </c>
      <c r="M376" s="28" t="s">
        <v>95</v>
      </c>
      <c r="N376" s="28" t="s">
        <v>2873</v>
      </c>
      <c r="O376" s="28" t="s">
        <v>2529</v>
      </c>
      <c r="P376" s="28" t="s">
        <v>3344</v>
      </c>
      <c r="Q376" s="28"/>
      <c r="R376" s="28"/>
      <c r="S376" s="28" t="s">
        <v>98</v>
      </c>
      <c r="AH376" s="35"/>
    </row>
    <row r="377" spans="1:34" x14ac:dyDescent="0.2">
      <c r="A377" s="28"/>
      <c r="B377" s="28"/>
      <c r="C377" s="28"/>
      <c r="D377" s="28" t="s">
        <v>2539</v>
      </c>
      <c r="E377" s="28" t="s">
        <v>838</v>
      </c>
      <c r="F377" s="28" t="s">
        <v>835</v>
      </c>
      <c r="G377" s="28"/>
      <c r="H377" s="28" t="s">
        <v>96</v>
      </c>
      <c r="I377" s="28" t="s">
        <v>836</v>
      </c>
      <c r="J377" s="28"/>
      <c r="K377" s="28" t="s">
        <v>159</v>
      </c>
      <c r="L377" s="28" t="s">
        <v>93</v>
      </c>
      <c r="M377" s="28" t="s">
        <v>95</v>
      </c>
      <c r="N377" s="28" t="s">
        <v>2874</v>
      </c>
      <c r="O377" s="28" t="s">
        <v>2529</v>
      </c>
      <c r="P377" s="28" t="s">
        <v>3345</v>
      </c>
      <c r="Q377" s="28"/>
      <c r="R377" s="28"/>
      <c r="S377" s="28" t="s">
        <v>98</v>
      </c>
      <c r="AH377" s="35"/>
    </row>
    <row r="378" spans="1:34" x14ac:dyDescent="0.2">
      <c r="A378" s="28"/>
      <c r="B378" s="28"/>
      <c r="C378" s="28"/>
      <c r="D378" s="28" t="s">
        <v>2539</v>
      </c>
      <c r="E378" s="28" t="s">
        <v>700</v>
      </c>
      <c r="F378" s="28" t="s">
        <v>696</v>
      </c>
      <c r="G378" s="28"/>
      <c r="H378" s="28" t="s">
        <v>231</v>
      </c>
      <c r="I378" s="28" t="s">
        <v>697</v>
      </c>
      <c r="J378" s="28" t="s">
        <v>698</v>
      </c>
      <c r="K378" s="28" t="s">
        <v>99</v>
      </c>
      <c r="L378" s="28" t="s">
        <v>93</v>
      </c>
      <c r="M378" s="28" t="s">
        <v>95</v>
      </c>
      <c r="N378" s="28" t="s">
        <v>2875</v>
      </c>
      <c r="O378" s="28" t="s">
        <v>2529</v>
      </c>
      <c r="P378" s="28" t="s">
        <v>3346</v>
      </c>
      <c r="Q378" s="28"/>
      <c r="R378" s="28"/>
      <c r="S378" s="28" t="s">
        <v>98</v>
      </c>
      <c r="AH378" s="35"/>
    </row>
    <row r="379" spans="1:34" x14ac:dyDescent="0.2">
      <c r="A379" s="28"/>
      <c r="B379" s="28"/>
      <c r="C379" s="28"/>
      <c r="D379" s="28" t="s">
        <v>2539</v>
      </c>
      <c r="E379" s="28" t="s">
        <v>1051</v>
      </c>
      <c r="F379" s="28" t="s">
        <v>1048</v>
      </c>
      <c r="G379" s="28"/>
      <c r="H379" s="28" t="s">
        <v>96</v>
      </c>
      <c r="I379" s="28" t="s">
        <v>1049</v>
      </c>
      <c r="J379" s="28"/>
      <c r="K379" s="28" t="s">
        <v>140</v>
      </c>
      <c r="L379" s="28" t="s">
        <v>93</v>
      </c>
      <c r="M379" s="28" t="s">
        <v>95</v>
      </c>
      <c r="N379" s="28" t="s">
        <v>2876</v>
      </c>
      <c r="O379" s="28" t="s">
        <v>2529</v>
      </c>
      <c r="P379" s="28" t="s">
        <v>3347</v>
      </c>
      <c r="Q379" s="28"/>
      <c r="R379" s="28"/>
      <c r="S379" s="28" t="s">
        <v>98</v>
      </c>
      <c r="AH379" s="35"/>
    </row>
    <row r="380" spans="1:34" x14ac:dyDescent="0.2">
      <c r="A380" s="28"/>
      <c r="B380" s="28"/>
      <c r="C380" s="28"/>
      <c r="D380" s="28" t="s">
        <v>2539</v>
      </c>
      <c r="E380" s="28" t="s">
        <v>489</v>
      </c>
      <c r="F380" s="28" t="s">
        <v>486</v>
      </c>
      <c r="G380" s="28"/>
      <c r="H380" s="28" t="s">
        <v>96</v>
      </c>
      <c r="I380" s="28" t="s">
        <v>487</v>
      </c>
      <c r="J380" s="28"/>
      <c r="K380" s="28" t="s">
        <v>99</v>
      </c>
      <c r="L380" s="28" t="s">
        <v>93</v>
      </c>
      <c r="M380" s="28" t="s">
        <v>95</v>
      </c>
      <c r="N380" s="28" t="s">
        <v>2877</v>
      </c>
      <c r="O380" s="28" t="s">
        <v>2529</v>
      </c>
      <c r="P380" s="28" t="s">
        <v>3348</v>
      </c>
      <c r="Q380" s="28"/>
      <c r="R380" s="28"/>
      <c r="S380" s="28" t="s">
        <v>98</v>
      </c>
      <c r="AH380" s="35"/>
    </row>
    <row r="381" spans="1:34" x14ac:dyDescent="0.2">
      <c r="A381" s="28"/>
      <c r="B381" s="28"/>
      <c r="C381" s="28"/>
      <c r="D381" s="28" t="s">
        <v>2539</v>
      </c>
      <c r="E381" s="28" t="s">
        <v>236</v>
      </c>
      <c r="F381" s="28" t="s">
        <v>232</v>
      </c>
      <c r="G381" s="28"/>
      <c r="H381" s="28" t="s">
        <v>96</v>
      </c>
      <c r="I381" s="28" t="s">
        <v>233</v>
      </c>
      <c r="J381" s="28" t="s">
        <v>234</v>
      </c>
      <c r="K381" s="28" t="s">
        <v>99</v>
      </c>
      <c r="L381" s="28" t="s">
        <v>93</v>
      </c>
      <c r="M381" s="28" t="s">
        <v>95</v>
      </c>
      <c r="N381" s="28" t="s">
        <v>2878</v>
      </c>
      <c r="O381" s="28" t="s">
        <v>2529</v>
      </c>
      <c r="P381" s="28" t="s">
        <v>3349</v>
      </c>
      <c r="Q381" s="28"/>
      <c r="R381" s="28"/>
      <c r="S381" s="28" t="s">
        <v>98</v>
      </c>
      <c r="AH381" s="35"/>
    </row>
    <row r="382" spans="1:34" x14ac:dyDescent="0.2">
      <c r="A382" s="28"/>
      <c r="B382" s="28"/>
      <c r="C382" s="28"/>
      <c r="D382" s="28" t="s">
        <v>2539</v>
      </c>
      <c r="E382" s="28" t="s">
        <v>1869</v>
      </c>
      <c r="F382" s="28" t="s">
        <v>1752</v>
      </c>
      <c r="G382" s="28"/>
      <c r="H382" s="28">
        <v>3</v>
      </c>
      <c r="I382" s="28" t="s">
        <v>1996</v>
      </c>
      <c r="J382" s="28"/>
      <c r="K382" s="28" t="s">
        <v>99</v>
      </c>
      <c r="L382" s="28" t="s">
        <v>93</v>
      </c>
      <c r="M382" s="28" t="s">
        <v>95</v>
      </c>
      <c r="N382" s="28" t="s">
        <v>2879</v>
      </c>
      <c r="O382" s="28" t="s">
        <v>2529</v>
      </c>
      <c r="P382" s="28" t="s">
        <v>3350</v>
      </c>
      <c r="Q382" s="28"/>
      <c r="R382" s="28"/>
      <c r="S382" s="28" t="s">
        <v>98</v>
      </c>
      <c r="AH382" s="35"/>
    </row>
    <row r="383" spans="1:34" x14ac:dyDescent="0.2">
      <c r="A383" s="28"/>
      <c r="B383" s="28"/>
      <c r="C383" s="28"/>
      <c r="D383" s="28" t="s">
        <v>2539</v>
      </c>
      <c r="E383" s="28" t="s">
        <v>293</v>
      </c>
      <c r="F383" s="28" t="s">
        <v>290</v>
      </c>
      <c r="G383" s="28"/>
      <c r="H383" s="28" t="s">
        <v>96</v>
      </c>
      <c r="I383" s="28" t="s">
        <v>291</v>
      </c>
      <c r="J383" s="28"/>
      <c r="K383" s="28" t="s">
        <v>99</v>
      </c>
      <c r="L383" s="28" t="s">
        <v>93</v>
      </c>
      <c r="M383" s="28" t="s">
        <v>95</v>
      </c>
      <c r="N383" s="28" t="s">
        <v>2880</v>
      </c>
      <c r="O383" s="28" t="s">
        <v>2529</v>
      </c>
      <c r="P383" s="28" t="s">
        <v>3351</v>
      </c>
      <c r="Q383" s="28"/>
      <c r="R383" s="28"/>
      <c r="S383" s="28" t="s">
        <v>98</v>
      </c>
      <c r="AH383" s="35"/>
    </row>
    <row r="384" spans="1:34" x14ac:dyDescent="0.2">
      <c r="A384" s="28"/>
      <c r="B384" s="28"/>
      <c r="C384" s="28"/>
      <c r="D384" s="28" t="s">
        <v>2539</v>
      </c>
      <c r="E384" s="28" t="s">
        <v>1698</v>
      </c>
      <c r="F384" s="28" t="s">
        <v>1695</v>
      </c>
      <c r="G384" s="28"/>
      <c r="H384" s="28" t="s">
        <v>231</v>
      </c>
      <c r="I384" s="28" t="s">
        <v>1696</v>
      </c>
      <c r="J384" s="28"/>
      <c r="K384" s="28" t="s">
        <v>99</v>
      </c>
      <c r="L384" s="28" t="s">
        <v>93</v>
      </c>
      <c r="M384" s="28" t="s">
        <v>95</v>
      </c>
      <c r="N384" s="28" t="s">
        <v>2881</v>
      </c>
      <c r="O384" s="28" t="s">
        <v>2529</v>
      </c>
      <c r="P384" s="28" t="s">
        <v>3352</v>
      </c>
      <c r="Q384" s="28"/>
      <c r="R384" s="28"/>
      <c r="S384" s="28" t="s">
        <v>98</v>
      </c>
      <c r="AH384" s="35"/>
    </row>
    <row r="385" spans="1:34" x14ac:dyDescent="0.2">
      <c r="A385" s="28"/>
      <c r="B385" s="28"/>
      <c r="C385" s="28"/>
      <c r="D385" s="28" t="s">
        <v>2539</v>
      </c>
      <c r="E385" s="28" t="s">
        <v>925</v>
      </c>
      <c r="F385" s="28" t="s">
        <v>921</v>
      </c>
      <c r="G385" s="28"/>
      <c r="H385" s="28" t="s">
        <v>96</v>
      </c>
      <c r="I385" s="28" t="s">
        <v>922</v>
      </c>
      <c r="J385" s="28" t="s">
        <v>923</v>
      </c>
      <c r="K385" s="28" t="s">
        <v>120</v>
      </c>
      <c r="L385" s="28" t="s">
        <v>121</v>
      </c>
      <c r="M385" s="28" t="s">
        <v>95</v>
      </c>
      <c r="N385" s="28" t="s">
        <v>2882</v>
      </c>
      <c r="O385" s="28" t="s">
        <v>2529</v>
      </c>
      <c r="P385" s="28" t="s">
        <v>3353</v>
      </c>
      <c r="Q385" s="28"/>
      <c r="R385" s="28"/>
      <c r="S385" s="28" t="s">
        <v>98</v>
      </c>
      <c r="AH385" s="35"/>
    </row>
    <row r="386" spans="1:34" x14ac:dyDescent="0.2">
      <c r="A386" s="28"/>
      <c r="B386" s="28"/>
      <c r="C386" s="28"/>
      <c r="D386" s="28" t="s">
        <v>2539</v>
      </c>
      <c r="E386" s="28" t="s">
        <v>1177</v>
      </c>
      <c r="F386" s="28" t="s">
        <v>1174</v>
      </c>
      <c r="G386" s="28"/>
      <c r="H386" s="28" t="s">
        <v>96</v>
      </c>
      <c r="I386" s="28" t="s">
        <v>1175</v>
      </c>
      <c r="J386" s="28"/>
      <c r="K386" s="28" t="s">
        <v>99</v>
      </c>
      <c r="L386" s="28" t="s">
        <v>93</v>
      </c>
      <c r="M386" s="28" t="s">
        <v>95</v>
      </c>
      <c r="N386" s="28" t="s">
        <v>2883</v>
      </c>
      <c r="O386" s="28" t="s">
        <v>2529</v>
      </c>
      <c r="P386" s="28" t="s">
        <v>3354</v>
      </c>
      <c r="Q386" s="28"/>
      <c r="R386" s="28"/>
      <c r="S386" s="28" t="s">
        <v>98</v>
      </c>
      <c r="AH386" s="35"/>
    </row>
    <row r="387" spans="1:34" x14ac:dyDescent="0.2">
      <c r="A387" s="28"/>
      <c r="B387" s="28"/>
      <c r="C387" s="28"/>
      <c r="D387" s="28" t="s">
        <v>2539</v>
      </c>
      <c r="E387" s="28" t="s">
        <v>1723</v>
      </c>
      <c r="F387" s="28" t="s">
        <v>1720</v>
      </c>
      <c r="G387" s="28"/>
      <c r="H387" s="28" t="s">
        <v>96</v>
      </c>
      <c r="I387" s="28" t="s">
        <v>1721</v>
      </c>
      <c r="J387" s="28"/>
      <c r="K387" s="28" t="s">
        <v>99</v>
      </c>
      <c r="L387" s="28" t="s">
        <v>93</v>
      </c>
      <c r="M387" s="28" t="s">
        <v>95</v>
      </c>
      <c r="N387" s="28" t="s">
        <v>2884</v>
      </c>
      <c r="O387" s="28" t="s">
        <v>2529</v>
      </c>
      <c r="P387" s="28" t="s">
        <v>3355</v>
      </c>
      <c r="Q387" s="28"/>
      <c r="R387" s="28"/>
      <c r="S387" s="28" t="s">
        <v>98</v>
      </c>
      <c r="AH387" s="35"/>
    </row>
    <row r="388" spans="1:34" x14ac:dyDescent="0.2">
      <c r="A388" s="28"/>
      <c r="B388" s="28"/>
      <c r="C388" s="28"/>
      <c r="D388" s="28" t="s">
        <v>2539</v>
      </c>
      <c r="E388" s="28" t="s">
        <v>1671</v>
      </c>
      <c r="F388" s="28" t="s">
        <v>1668</v>
      </c>
      <c r="G388" s="28"/>
      <c r="H388" s="28" t="s">
        <v>96</v>
      </c>
      <c r="I388" s="28" t="s">
        <v>1669</v>
      </c>
      <c r="J388" s="28"/>
      <c r="K388" s="28" t="s">
        <v>99</v>
      </c>
      <c r="L388" s="28" t="s">
        <v>93</v>
      </c>
      <c r="M388" s="28" t="s">
        <v>95</v>
      </c>
      <c r="N388" s="28" t="s">
        <v>2885</v>
      </c>
      <c r="O388" s="28" t="s">
        <v>2529</v>
      </c>
      <c r="P388" s="28" t="s">
        <v>3356</v>
      </c>
      <c r="Q388" s="28"/>
      <c r="R388" s="28"/>
      <c r="S388" s="28" t="s">
        <v>98</v>
      </c>
      <c r="AH388" s="35"/>
    </row>
    <row r="389" spans="1:34" x14ac:dyDescent="0.2">
      <c r="A389" s="28"/>
      <c r="B389" s="28"/>
      <c r="C389" s="28"/>
      <c r="D389" s="28" t="s">
        <v>2539</v>
      </c>
      <c r="E389" s="28" t="s">
        <v>454</v>
      </c>
      <c r="F389" s="28" t="s">
        <v>450</v>
      </c>
      <c r="G389" s="28"/>
      <c r="H389" s="28" t="s">
        <v>96</v>
      </c>
      <c r="I389" s="28" t="s">
        <v>451</v>
      </c>
      <c r="J389" s="28" t="s">
        <v>452</v>
      </c>
      <c r="K389" s="28" t="s">
        <v>99</v>
      </c>
      <c r="L389" s="28" t="s">
        <v>93</v>
      </c>
      <c r="M389" s="28" t="s">
        <v>95</v>
      </c>
      <c r="N389" s="28" t="s">
        <v>2886</v>
      </c>
      <c r="O389" s="28" t="s">
        <v>2529</v>
      </c>
      <c r="P389" s="28" t="s">
        <v>3357</v>
      </c>
      <c r="Q389" s="28"/>
      <c r="R389" s="28"/>
      <c r="S389" s="28" t="s">
        <v>98</v>
      </c>
      <c r="AH389" s="35"/>
    </row>
    <row r="390" spans="1:34" x14ac:dyDescent="0.2">
      <c r="A390" s="28"/>
      <c r="B390" s="28"/>
      <c r="C390" s="28"/>
      <c r="D390" s="28" t="s">
        <v>2539</v>
      </c>
      <c r="E390" s="28" t="s">
        <v>1906</v>
      </c>
      <c r="F390" s="28" t="s">
        <v>1789</v>
      </c>
      <c r="G390" s="28"/>
      <c r="H390" s="28">
        <v>3</v>
      </c>
      <c r="I390" s="28" t="s">
        <v>2045</v>
      </c>
      <c r="J390" s="28" t="s">
        <v>2046</v>
      </c>
      <c r="K390" s="28" t="s">
        <v>99</v>
      </c>
      <c r="L390" s="28" t="s">
        <v>93</v>
      </c>
      <c r="M390" s="28" t="s">
        <v>95</v>
      </c>
      <c r="N390" s="28" t="s">
        <v>2887</v>
      </c>
      <c r="O390" s="28" t="s">
        <v>2529</v>
      </c>
      <c r="P390" s="28" t="s">
        <v>3358</v>
      </c>
      <c r="Q390" s="28"/>
      <c r="R390" s="28"/>
      <c r="S390" s="28" t="s">
        <v>98</v>
      </c>
      <c r="AH390" s="35"/>
    </row>
    <row r="391" spans="1:34" x14ac:dyDescent="0.2">
      <c r="A391" s="28"/>
      <c r="B391" s="28"/>
      <c r="C391" s="28"/>
      <c r="D391" s="28" t="s">
        <v>2539</v>
      </c>
      <c r="E391" s="28" t="s">
        <v>214</v>
      </c>
      <c r="F391" s="28" t="s">
        <v>211</v>
      </c>
      <c r="G391" s="28"/>
      <c r="H391" s="28" t="s">
        <v>96</v>
      </c>
      <c r="I391" s="28" t="s">
        <v>212</v>
      </c>
      <c r="J391" s="28"/>
      <c r="K391" s="28" t="s">
        <v>140</v>
      </c>
      <c r="L391" s="28" t="s">
        <v>93</v>
      </c>
      <c r="M391" s="28" t="s">
        <v>95</v>
      </c>
      <c r="N391" s="28" t="s">
        <v>2888</v>
      </c>
      <c r="O391" s="28" t="s">
        <v>2529</v>
      </c>
      <c r="P391" s="28" t="s">
        <v>3359</v>
      </c>
      <c r="Q391" s="28"/>
      <c r="R391" s="28"/>
      <c r="S391" s="28" t="s">
        <v>98</v>
      </c>
      <c r="AH391" s="35"/>
    </row>
    <row r="392" spans="1:34" x14ac:dyDescent="0.2">
      <c r="A392" s="28"/>
      <c r="B392" s="28"/>
      <c r="C392" s="28"/>
      <c r="D392" s="28" t="s">
        <v>2539</v>
      </c>
      <c r="E392" s="28" t="s">
        <v>1352</v>
      </c>
      <c r="F392" s="28" t="s">
        <v>1350</v>
      </c>
      <c r="G392" s="28"/>
      <c r="H392" s="28" t="s">
        <v>96</v>
      </c>
      <c r="I392" s="28" t="s">
        <v>1351</v>
      </c>
      <c r="J392" s="28"/>
      <c r="K392" s="28" t="s">
        <v>99</v>
      </c>
      <c r="L392" s="28" t="s">
        <v>93</v>
      </c>
      <c r="M392" s="28" t="s">
        <v>95</v>
      </c>
      <c r="N392" s="28" t="s">
        <v>2745</v>
      </c>
      <c r="O392" s="28" t="s">
        <v>2529</v>
      </c>
      <c r="P392" s="28" t="s">
        <v>3360</v>
      </c>
      <c r="Q392" s="28"/>
      <c r="R392" s="28"/>
      <c r="S392" s="28" t="s">
        <v>98</v>
      </c>
      <c r="AH392" s="35"/>
    </row>
    <row r="393" spans="1:34" x14ac:dyDescent="0.2">
      <c r="A393" s="28"/>
      <c r="B393" s="28"/>
      <c r="C393" s="28"/>
      <c r="D393" s="28" t="s">
        <v>2539</v>
      </c>
      <c r="E393" s="28" t="s">
        <v>518</v>
      </c>
      <c r="F393" s="28" t="s">
        <v>514</v>
      </c>
      <c r="G393" s="28"/>
      <c r="H393" s="28" t="s">
        <v>96</v>
      </c>
      <c r="I393" s="28" t="s">
        <v>515</v>
      </c>
      <c r="J393" s="28"/>
      <c r="K393" s="28" t="s">
        <v>516</v>
      </c>
      <c r="L393" s="28" t="s">
        <v>93</v>
      </c>
      <c r="M393" s="28" t="s">
        <v>95</v>
      </c>
      <c r="N393" s="28" t="s">
        <v>2889</v>
      </c>
      <c r="O393" s="28" t="s">
        <v>2529</v>
      </c>
      <c r="P393" s="28" t="s">
        <v>3361</v>
      </c>
      <c r="Q393" s="28"/>
      <c r="R393" s="28"/>
      <c r="S393" s="28" t="s">
        <v>98</v>
      </c>
      <c r="AH393" s="35"/>
    </row>
    <row r="394" spans="1:34" x14ac:dyDescent="0.2">
      <c r="A394" s="28"/>
      <c r="B394" s="28"/>
      <c r="C394" s="28"/>
      <c r="D394" s="28" t="s">
        <v>2539</v>
      </c>
      <c r="E394" s="28" t="s">
        <v>1911</v>
      </c>
      <c r="F394" s="28" t="s">
        <v>1793</v>
      </c>
      <c r="G394" s="28"/>
      <c r="H394" s="28">
        <v>1</v>
      </c>
      <c r="I394" s="28" t="s">
        <v>2053</v>
      </c>
      <c r="J394" s="28"/>
      <c r="K394" s="28" t="s">
        <v>99</v>
      </c>
      <c r="L394" s="28" t="s">
        <v>93</v>
      </c>
      <c r="M394" s="28" t="s">
        <v>95</v>
      </c>
      <c r="N394" s="28" t="s">
        <v>2890</v>
      </c>
      <c r="O394" s="28" t="s">
        <v>2529</v>
      </c>
      <c r="P394" s="28" t="s">
        <v>3362</v>
      </c>
      <c r="Q394" s="28"/>
      <c r="R394" s="28"/>
      <c r="S394" s="28" t="s">
        <v>98</v>
      </c>
      <c r="AH394" s="35"/>
    </row>
    <row r="395" spans="1:34" x14ac:dyDescent="0.2">
      <c r="A395" s="28"/>
      <c r="B395" s="28"/>
      <c r="C395" s="28"/>
      <c r="D395" s="28" t="s">
        <v>2539</v>
      </c>
      <c r="E395" s="28" t="s">
        <v>1964</v>
      </c>
      <c r="F395" s="28" t="s">
        <v>1838</v>
      </c>
      <c r="G395" s="28"/>
      <c r="H395" s="28">
        <v>3</v>
      </c>
      <c r="I395" s="28" t="s">
        <v>2443</v>
      </c>
      <c r="J395" s="28" t="s">
        <v>2448</v>
      </c>
      <c r="K395" s="28" t="s">
        <v>99</v>
      </c>
      <c r="L395" s="28" t="s">
        <v>93</v>
      </c>
      <c r="M395" s="28" t="s">
        <v>95</v>
      </c>
      <c r="N395" s="28" t="s">
        <v>2891</v>
      </c>
      <c r="O395" s="28" t="s">
        <v>2529</v>
      </c>
      <c r="P395" s="28" t="s">
        <v>3363</v>
      </c>
      <c r="Q395" s="28"/>
      <c r="R395" s="28"/>
      <c r="S395" s="28" t="s">
        <v>98</v>
      </c>
      <c r="AH395" s="35"/>
    </row>
    <row r="396" spans="1:34" x14ac:dyDescent="0.2">
      <c r="A396" s="28"/>
      <c r="B396" s="28"/>
      <c r="C396" s="28"/>
      <c r="D396" s="28" t="s">
        <v>2539</v>
      </c>
      <c r="E396" s="28" t="s">
        <v>1694</v>
      </c>
      <c r="F396" s="28" t="s">
        <v>1690</v>
      </c>
      <c r="G396" s="28"/>
      <c r="H396" s="28" t="s">
        <v>96</v>
      </c>
      <c r="I396" s="28" t="s">
        <v>1691</v>
      </c>
      <c r="J396" s="28"/>
      <c r="K396" s="28" t="s">
        <v>1692</v>
      </c>
      <c r="L396" s="28" t="s">
        <v>93</v>
      </c>
      <c r="M396" s="28" t="s">
        <v>95</v>
      </c>
      <c r="N396" s="28" t="s">
        <v>2892</v>
      </c>
      <c r="O396" s="28" t="s">
        <v>2529</v>
      </c>
      <c r="P396" s="28" t="s">
        <v>3364</v>
      </c>
      <c r="Q396" s="28"/>
      <c r="R396" s="28"/>
      <c r="S396" s="28" t="s">
        <v>98</v>
      </c>
      <c r="AH396" s="35"/>
    </row>
    <row r="397" spans="1:34" x14ac:dyDescent="0.2">
      <c r="A397" s="28"/>
      <c r="B397" s="28"/>
      <c r="C397" s="28"/>
      <c r="D397" s="28" t="s">
        <v>2539</v>
      </c>
      <c r="E397" s="28" t="s">
        <v>1901</v>
      </c>
      <c r="F397" s="28" t="s">
        <v>1784</v>
      </c>
      <c r="G397" s="28"/>
      <c r="H397" s="28">
        <v>3</v>
      </c>
      <c r="I397" s="28" t="s">
        <v>2037</v>
      </c>
      <c r="J397" s="28"/>
      <c r="K397" s="28" t="s">
        <v>2136</v>
      </c>
      <c r="L397" s="28" t="s">
        <v>573</v>
      </c>
      <c r="M397" s="28" t="s">
        <v>95</v>
      </c>
      <c r="N397" s="28" t="s">
        <v>2893</v>
      </c>
      <c r="O397" s="28" t="s">
        <v>2529</v>
      </c>
      <c r="P397" s="28" t="s">
        <v>3365</v>
      </c>
      <c r="Q397" s="28"/>
      <c r="R397" s="28"/>
      <c r="S397" s="28" t="s">
        <v>98</v>
      </c>
      <c r="AH397" s="35"/>
    </row>
    <row r="398" spans="1:34" x14ac:dyDescent="0.2">
      <c r="A398" s="28"/>
      <c r="B398" s="28"/>
      <c r="C398" s="28"/>
      <c r="D398" s="28" t="s">
        <v>2539</v>
      </c>
      <c r="E398" s="28" t="s">
        <v>872</v>
      </c>
      <c r="F398" s="28" t="s">
        <v>868</v>
      </c>
      <c r="G398" s="28"/>
      <c r="H398" s="28" t="s">
        <v>96</v>
      </c>
      <c r="I398" s="28" t="s">
        <v>869</v>
      </c>
      <c r="J398" s="28"/>
      <c r="K398" s="28" t="s">
        <v>870</v>
      </c>
      <c r="L398" s="28" t="s">
        <v>93</v>
      </c>
      <c r="M398" s="28" t="s">
        <v>95</v>
      </c>
      <c r="N398" s="28" t="s">
        <v>2626</v>
      </c>
      <c r="O398" s="28" t="s">
        <v>2529</v>
      </c>
      <c r="P398" s="28" t="s">
        <v>3366</v>
      </c>
      <c r="Q398" s="28"/>
      <c r="R398" s="28"/>
      <c r="S398" s="28" t="s">
        <v>98</v>
      </c>
      <c r="AH398" s="35"/>
    </row>
    <row r="399" spans="1:34" x14ac:dyDescent="0.2">
      <c r="A399" s="28"/>
      <c r="B399" s="28"/>
      <c r="C399" s="28"/>
      <c r="D399" s="28" t="s">
        <v>2539</v>
      </c>
      <c r="E399" s="28" t="s">
        <v>1934</v>
      </c>
      <c r="F399" s="28" t="s">
        <v>1816</v>
      </c>
      <c r="G399" s="28"/>
      <c r="H399" s="28">
        <v>3</v>
      </c>
      <c r="I399" s="28" t="s">
        <v>2424</v>
      </c>
      <c r="J399" s="28"/>
      <c r="K399" s="28" t="s">
        <v>99</v>
      </c>
      <c r="L399" s="28" t="s">
        <v>93</v>
      </c>
      <c r="M399" s="28" t="s">
        <v>95</v>
      </c>
      <c r="N399" s="28" t="s">
        <v>2894</v>
      </c>
      <c r="O399" s="28" t="s">
        <v>2529</v>
      </c>
      <c r="P399" s="28" t="s">
        <v>3367</v>
      </c>
      <c r="Q399" s="28"/>
      <c r="R399" s="28"/>
      <c r="S399" s="28" t="s">
        <v>98</v>
      </c>
      <c r="AH399" s="35"/>
    </row>
    <row r="400" spans="1:34" x14ac:dyDescent="0.2">
      <c r="A400" s="28"/>
      <c r="B400" s="28"/>
      <c r="C400" s="28"/>
      <c r="D400" s="28" t="s">
        <v>2539</v>
      </c>
      <c r="E400" s="28" t="s">
        <v>1043</v>
      </c>
      <c r="F400" s="28" t="s">
        <v>1040</v>
      </c>
      <c r="G400" s="28"/>
      <c r="H400" s="28" t="s">
        <v>96</v>
      </c>
      <c r="I400" s="28" t="s">
        <v>1041</v>
      </c>
      <c r="J400" s="28"/>
      <c r="K400" s="28" t="s">
        <v>99</v>
      </c>
      <c r="L400" s="28" t="s">
        <v>93</v>
      </c>
      <c r="M400" s="28" t="s">
        <v>95</v>
      </c>
      <c r="N400" s="28" t="s">
        <v>2586</v>
      </c>
      <c r="O400" s="28" t="s">
        <v>2529</v>
      </c>
      <c r="P400" s="28" t="s">
        <v>3368</v>
      </c>
      <c r="Q400" s="28"/>
      <c r="R400" s="28"/>
      <c r="S400" s="28" t="s">
        <v>98</v>
      </c>
      <c r="AH400" s="35"/>
    </row>
    <row r="401" spans="1:34" x14ac:dyDescent="0.2">
      <c r="A401" s="28"/>
      <c r="B401" s="28"/>
      <c r="C401" s="28"/>
      <c r="D401" s="28" t="s">
        <v>2539</v>
      </c>
      <c r="E401" s="28" t="s">
        <v>1926</v>
      </c>
      <c r="F401" s="28" t="s">
        <v>1809</v>
      </c>
      <c r="G401" s="28"/>
      <c r="H401" s="28">
        <v>3</v>
      </c>
      <c r="I401" s="28" t="s">
        <v>2416</v>
      </c>
      <c r="J401" s="28" t="s">
        <v>2071</v>
      </c>
      <c r="K401" s="28" t="s">
        <v>99</v>
      </c>
      <c r="L401" s="28" t="s">
        <v>93</v>
      </c>
      <c r="M401" s="28" t="s">
        <v>95</v>
      </c>
      <c r="N401" s="28" t="s">
        <v>2895</v>
      </c>
      <c r="O401" s="28" t="s">
        <v>2529</v>
      </c>
      <c r="P401" s="28" t="s">
        <v>3369</v>
      </c>
      <c r="Q401" s="28"/>
      <c r="R401" s="28"/>
      <c r="S401" s="28" t="s">
        <v>98</v>
      </c>
      <c r="AH401" s="35"/>
    </row>
    <row r="402" spans="1:34" x14ac:dyDescent="0.2">
      <c r="A402" s="28"/>
      <c r="B402" s="28"/>
      <c r="C402" s="28"/>
      <c r="D402" s="28" t="s">
        <v>2539</v>
      </c>
      <c r="E402" s="28" t="s">
        <v>1655</v>
      </c>
      <c r="F402" s="28" t="s">
        <v>2353</v>
      </c>
      <c r="G402" s="28"/>
      <c r="H402" s="28" t="s">
        <v>96</v>
      </c>
      <c r="I402" s="28" t="s">
        <v>1654</v>
      </c>
      <c r="J402" s="28"/>
      <c r="K402" s="28" t="s">
        <v>99</v>
      </c>
      <c r="L402" s="28" t="s">
        <v>93</v>
      </c>
      <c r="M402" s="28" t="s">
        <v>95</v>
      </c>
      <c r="N402" s="28" t="s">
        <v>2887</v>
      </c>
      <c r="O402" s="28" t="s">
        <v>2529</v>
      </c>
      <c r="P402" s="28" t="s">
        <v>3370</v>
      </c>
      <c r="Q402" s="28"/>
      <c r="R402" s="28"/>
      <c r="S402" s="28" t="s">
        <v>98</v>
      </c>
      <c r="AH402" s="35"/>
    </row>
    <row r="403" spans="1:34" x14ac:dyDescent="0.2">
      <c r="A403" s="28"/>
      <c r="B403" s="28"/>
      <c r="C403" s="28"/>
      <c r="D403" s="28" t="s">
        <v>2539</v>
      </c>
      <c r="E403" s="28" t="s">
        <v>142</v>
      </c>
      <c r="F403" s="28" t="s">
        <v>138</v>
      </c>
      <c r="G403" s="28"/>
      <c r="H403" s="28" t="s">
        <v>96</v>
      </c>
      <c r="I403" s="28" t="s">
        <v>139</v>
      </c>
      <c r="J403" s="28"/>
      <c r="K403" s="28" t="s">
        <v>140</v>
      </c>
      <c r="L403" s="28" t="s">
        <v>93</v>
      </c>
      <c r="M403" s="28" t="s">
        <v>95</v>
      </c>
      <c r="N403" s="28" t="s">
        <v>2896</v>
      </c>
      <c r="O403" s="28" t="s">
        <v>2529</v>
      </c>
      <c r="P403" s="28" t="s">
        <v>3371</v>
      </c>
      <c r="Q403" s="28"/>
      <c r="R403" s="28"/>
      <c r="S403" s="28" t="s">
        <v>98</v>
      </c>
      <c r="AH403" s="35"/>
    </row>
    <row r="404" spans="1:34" x14ac:dyDescent="0.2">
      <c r="A404" s="28"/>
      <c r="B404" s="28"/>
      <c r="C404" s="28"/>
      <c r="D404" s="28" t="s">
        <v>2539</v>
      </c>
      <c r="E404" s="28" t="s">
        <v>1707</v>
      </c>
      <c r="F404" s="28" t="s">
        <v>1703</v>
      </c>
      <c r="G404" s="28"/>
      <c r="H404" s="28" t="s">
        <v>96</v>
      </c>
      <c r="I404" s="28" t="s">
        <v>1704</v>
      </c>
      <c r="J404" s="28" t="s">
        <v>1705</v>
      </c>
      <c r="K404" s="28" t="s">
        <v>99</v>
      </c>
      <c r="L404" s="28" t="s">
        <v>93</v>
      </c>
      <c r="M404" s="28" t="s">
        <v>95</v>
      </c>
      <c r="N404" s="28" t="s">
        <v>2897</v>
      </c>
      <c r="O404" s="28" t="s">
        <v>2529</v>
      </c>
      <c r="P404" s="28" t="s">
        <v>3372</v>
      </c>
      <c r="Q404" s="28"/>
      <c r="R404" s="28"/>
      <c r="S404" s="28" t="s">
        <v>98</v>
      </c>
      <c r="AH404" s="35"/>
    </row>
    <row r="405" spans="1:34" x14ac:dyDescent="0.2">
      <c r="A405" s="28"/>
      <c r="B405" s="28"/>
      <c r="C405" s="28"/>
      <c r="D405" s="28" t="s">
        <v>2539</v>
      </c>
      <c r="E405" s="28" t="s">
        <v>792</v>
      </c>
      <c r="F405" s="28" t="s">
        <v>789</v>
      </c>
      <c r="G405" s="28"/>
      <c r="H405" s="28" t="s">
        <v>96</v>
      </c>
      <c r="I405" s="28" t="s">
        <v>790</v>
      </c>
      <c r="J405" s="28"/>
      <c r="K405" s="28" t="s">
        <v>99</v>
      </c>
      <c r="L405" s="28" t="s">
        <v>93</v>
      </c>
      <c r="M405" s="28" t="s">
        <v>95</v>
      </c>
      <c r="N405" s="28" t="s">
        <v>2898</v>
      </c>
      <c r="O405" s="28" t="s">
        <v>2529</v>
      </c>
      <c r="P405" s="28" t="s">
        <v>3373</v>
      </c>
      <c r="Q405" s="28"/>
      <c r="R405" s="28"/>
      <c r="S405" s="28" t="s">
        <v>98</v>
      </c>
      <c r="AH405" s="35"/>
    </row>
    <row r="406" spans="1:34" x14ac:dyDescent="0.2">
      <c r="A406" s="28"/>
      <c r="B406" s="28"/>
      <c r="C406" s="28"/>
      <c r="D406" s="28" t="s">
        <v>2539</v>
      </c>
      <c r="E406" s="28" t="s">
        <v>351</v>
      </c>
      <c r="F406" s="28" t="s">
        <v>348</v>
      </c>
      <c r="G406" s="28"/>
      <c r="H406" s="28" t="s">
        <v>96</v>
      </c>
      <c r="I406" s="28" t="s">
        <v>349</v>
      </c>
      <c r="J406" s="28"/>
      <c r="K406" s="28" t="s">
        <v>99</v>
      </c>
      <c r="L406" s="28" t="s">
        <v>93</v>
      </c>
      <c r="M406" s="28" t="s">
        <v>95</v>
      </c>
      <c r="N406" s="28" t="s">
        <v>2175</v>
      </c>
      <c r="O406" s="28" t="s">
        <v>2529</v>
      </c>
      <c r="P406" s="28" t="s">
        <v>3374</v>
      </c>
      <c r="Q406" s="28"/>
      <c r="R406" s="28"/>
      <c r="S406" s="28" t="s">
        <v>98</v>
      </c>
      <c r="AH406" s="35"/>
    </row>
    <row r="407" spans="1:34" x14ac:dyDescent="0.2">
      <c r="A407" s="28"/>
      <c r="B407" s="28"/>
      <c r="C407" s="28"/>
      <c r="D407" s="28" t="s">
        <v>2539</v>
      </c>
      <c r="E407" s="28" t="s">
        <v>1892</v>
      </c>
      <c r="F407" s="28" t="s">
        <v>2331</v>
      </c>
      <c r="G407" s="28" t="s">
        <v>2332</v>
      </c>
      <c r="H407" s="28">
        <v>3</v>
      </c>
      <c r="I407" s="28" t="s">
        <v>2444</v>
      </c>
      <c r="J407" s="28" t="s">
        <v>2445</v>
      </c>
      <c r="K407" s="28" t="s">
        <v>99</v>
      </c>
      <c r="L407" s="28" t="s">
        <v>93</v>
      </c>
      <c r="M407" s="28" t="s">
        <v>95</v>
      </c>
      <c r="N407" s="28" t="s">
        <v>2856</v>
      </c>
      <c r="O407" s="28" t="s">
        <v>2529</v>
      </c>
      <c r="P407" s="28" t="s">
        <v>3375</v>
      </c>
      <c r="Q407" s="28"/>
      <c r="R407" s="28"/>
      <c r="S407" s="28" t="s">
        <v>98</v>
      </c>
      <c r="AH407" s="35"/>
    </row>
    <row r="408" spans="1:34" x14ac:dyDescent="0.2">
      <c r="A408" s="28"/>
      <c r="B408" s="28"/>
      <c r="C408" s="28"/>
      <c r="D408" s="28" t="s">
        <v>2539</v>
      </c>
      <c r="E408" s="28" t="s">
        <v>744</v>
      </c>
      <c r="F408" s="28" t="s">
        <v>741</v>
      </c>
      <c r="G408" s="28"/>
      <c r="H408" s="28" t="s">
        <v>96</v>
      </c>
      <c r="I408" s="28" t="s">
        <v>742</v>
      </c>
      <c r="J408" s="28"/>
      <c r="K408" s="28" t="s">
        <v>115</v>
      </c>
      <c r="L408" s="28" t="s">
        <v>93</v>
      </c>
      <c r="M408" s="28" t="s">
        <v>95</v>
      </c>
      <c r="N408" s="28" t="s">
        <v>2899</v>
      </c>
      <c r="O408" s="28" t="s">
        <v>2529</v>
      </c>
      <c r="P408" s="28" t="s">
        <v>3376</v>
      </c>
      <c r="Q408" s="28"/>
      <c r="R408" s="28"/>
      <c r="S408" s="28" t="s">
        <v>98</v>
      </c>
      <c r="AH408" s="35"/>
    </row>
    <row r="409" spans="1:34" x14ac:dyDescent="0.2">
      <c r="A409" s="28"/>
      <c r="B409" s="28"/>
      <c r="C409" s="28"/>
      <c r="D409" s="28" t="s">
        <v>2539</v>
      </c>
      <c r="E409" s="28" t="s">
        <v>1922</v>
      </c>
      <c r="F409" s="28" t="s">
        <v>1803</v>
      </c>
      <c r="G409" s="28"/>
      <c r="H409" s="28">
        <v>3</v>
      </c>
      <c r="I409" s="28" t="s">
        <v>2438</v>
      </c>
      <c r="J409" s="28" t="s">
        <v>2439</v>
      </c>
      <c r="K409" s="28" t="s">
        <v>2127</v>
      </c>
      <c r="L409" s="28" t="s">
        <v>93</v>
      </c>
      <c r="M409" s="28" t="s">
        <v>95</v>
      </c>
      <c r="N409" s="28" t="s">
        <v>2900</v>
      </c>
      <c r="O409" s="28" t="s">
        <v>2529</v>
      </c>
      <c r="P409" s="28" t="s">
        <v>3377</v>
      </c>
      <c r="Q409" s="28"/>
      <c r="R409" s="28"/>
      <c r="S409" s="28" t="s">
        <v>98</v>
      </c>
      <c r="AH409" s="35"/>
    </row>
    <row r="410" spans="1:34" x14ac:dyDescent="0.2">
      <c r="A410" s="28"/>
      <c r="B410" s="28"/>
      <c r="C410" s="28"/>
      <c r="D410" s="28" t="s">
        <v>2539</v>
      </c>
      <c r="E410" s="28" t="s">
        <v>695</v>
      </c>
      <c r="F410" s="28" t="s">
        <v>692</v>
      </c>
      <c r="G410" s="28"/>
      <c r="H410" s="28" t="s">
        <v>96</v>
      </c>
      <c r="I410" s="28" t="s">
        <v>693</v>
      </c>
      <c r="J410" s="28"/>
      <c r="K410" s="28" t="s">
        <v>140</v>
      </c>
      <c r="L410" s="28" t="s">
        <v>93</v>
      </c>
      <c r="M410" s="28" t="s">
        <v>95</v>
      </c>
      <c r="N410" s="28" t="s">
        <v>2901</v>
      </c>
      <c r="O410" s="28" t="s">
        <v>2529</v>
      </c>
      <c r="P410" s="28" t="s">
        <v>3378</v>
      </c>
      <c r="Q410" s="28"/>
      <c r="R410" s="28"/>
      <c r="S410" s="28" t="s">
        <v>98</v>
      </c>
      <c r="AH410" s="35"/>
    </row>
    <row r="411" spans="1:34" x14ac:dyDescent="0.2">
      <c r="A411" s="28"/>
      <c r="B411" s="28"/>
      <c r="C411" s="28"/>
      <c r="D411" s="28" t="s">
        <v>2539</v>
      </c>
      <c r="E411" s="28" t="s">
        <v>222</v>
      </c>
      <c r="F411" s="28" t="s">
        <v>219</v>
      </c>
      <c r="G411" s="28"/>
      <c r="H411" s="28" t="s">
        <v>96</v>
      </c>
      <c r="I411" s="28" t="s">
        <v>220</v>
      </c>
      <c r="J411" s="28"/>
      <c r="K411" s="28" t="s">
        <v>99</v>
      </c>
      <c r="L411" s="28" t="s">
        <v>93</v>
      </c>
      <c r="M411" s="28" t="s">
        <v>95</v>
      </c>
      <c r="N411" s="28" t="s">
        <v>2846</v>
      </c>
      <c r="O411" s="28" t="s">
        <v>2529</v>
      </c>
      <c r="P411" s="28" t="s">
        <v>3379</v>
      </c>
      <c r="Q411" s="28"/>
      <c r="R411" s="28"/>
      <c r="S411" s="28" t="s">
        <v>98</v>
      </c>
      <c r="AH411" s="35"/>
    </row>
    <row r="412" spans="1:34" x14ac:dyDescent="0.2">
      <c r="A412" s="28"/>
      <c r="B412" s="28"/>
      <c r="C412" s="28"/>
      <c r="D412" s="28" t="s">
        <v>2539</v>
      </c>
      <c r="E412" s="28" t="s">
        <v>1124</v>
      </c>
      <c r="F412" s="28" t="s">
        <v>1121</v>
      </c>
      <c r="G412" s="28"/>
      <c r="H412" s="28" t="s">
        <v>96</v>
      </c>
      <c r="I412" s="28" t="s">
        <v>1122</v>
      </c>
      <c r="J412" s="28"/>
      <c r="K412" s="28" t="s">
        <v>155</v>
      </c>
      <c r="L412" s="28" t="s">
        <v>93</v>
      </c>
      <c r="M412" s="28" t="s">
        <v>95</v>
      </c>
      <c r="N412" s="28" t="s">
        <v>2902</v>
      </c>
      <c r="O412" s="28" t="s">
        <v>2529</v>
      </c>
      <c r="P412" s="28" t="s">
        <v>3380</v>
      </c>
      <c r="Q412" s="28"/>
      <c r="R412" s="28"/>
      <c r="S412" s="28" t="s">
        <v>98</v>
      </c>
      <c r="AH412" s="35"/>
    </row>
    <row r="413" spans="1:34" x14ac:dyDescent="0.2">
      <c r="A413" s="28"/>
      <c r="B413" s="28"/>
      <c r="C413" s="28"/>
      <c r="D413" s="28" t="s">
        <v>2539</v>
      </c>
      <c r="E413" s="28" t="s">
        <v>1877</v>
      </c>
      <c r="F413" s="28" t="s">
        <v>1758</v>
      </c>
      <c r="G413" s="28"/>
      <c r="H413" s="28">
        <v>3</v>
      </c>
      <c r="I413" s="28" t="s">
        <v>2007</v>
      </c>
      <c r="J413" s="28"/>
      <c r="K413" s="28" t="s">
        <v>99</v>
      </c>
      <c r="L413" s="28" t="s">
        <v>93</v>
      </c>
      <c r="M413" s="28" t="s">
        <v>95</v>
      </c>
      <c r="N413" s="28" t="s">
        <v>2903</v>
      </c>
      <c r="O413" s="28" t="s">
        <v>2529</v>
      </c>
      <c r="P413" s="28" t="s">
        <v>3381</v>
      </c>
      <c r="Q413" s="28"/>
      <c r="R413" s="28"/>
      <c r="S413" s="28" t="s">
        <v>98</v>
      </c>
      <c r="AH413" s="35"/>
    </row>
    <row r="414" spans="1:34" x14ac:dyDescent="0.2">
      <c r="A414" s="28"/>
      <c r="B414" s="28"/>
      <c r="C414" s="28"/>
      <c r="D414" s="28" t="s">
        <v>2539</v>
      </c>
      <c r="E414" s="28" t="s">
        <v>1632</v>
      </c>
      <c r="F414" s="28" t="s">
        <v>1629</v>
      </c>
      <c r="G414" s="28"/>
      <c r="H414" s="28" t="s">
        <v>96</v>
      </c>
      <c r="I414" s="28" t="s">
        <v>1630</v>
      </c>
      <c r="J414" s="28"/>
      <c r="K414" s="28" t="s">
        <v>120</v>
      </c>
      <c r="L414" s="28" t="s">
        <v>121</v>
      </c>
      <c r="M414" s="28" t="s">
        <v>95</v>
      </c>
      <c r="N414" s="28" t="s">
        <v>2904</v>
      </c>
      <c r="O414" s="28" t="s">
        <v>2529</v>
      </c>
      <c r="P414" s="28" t="s">
        <v>3382</v>
      </c>
      <c r="Q414" s="28"/>
      <c r="R414" s="28"/>
      <c r="S414" s="28" t="s">
        <v>98</v>
      </c>
      <c r="AH414" s="35"/>
    </row>
    <row r="415" spans="1:34" x14ac:dyDescent="0.2">
      <c r="A415" s="28"/>
      <c r="B415" s="28"/>
      <c r="C415" s="28"/>
      <c r="D415" s="28" t="s">
        <v>2539</v>
      </c>
      <c r="E415" s="28" t="s">
        <v>2273</v>
      </c>
      <c r="F415" s="28" t="s">
        <v>1037</v>
      </c>
      <c r="G415" s="28"/>
      <c r="H415" s="28" t="s">
        <v>96</v>
      </c>
      <c r="I415" s="28" t="s">
        <v>1038</v>
      </c>
      <c r="J415" s="28"/>
      <c r="K415" s="28" t="s">
        <v>159</v>
      </c>
      <c r="L415" s="28" t="s">
        <v>93</v>
      </c>
      <c r="M415" s="28" t="s">
        <v>95</v>
      </c>
      <c r="N415" s="28" t="s">
        <v>2905</v>
      </c>
      <c r="O415" s="28" t="s">
        <v>2529</v>
      </c>
      <c r="P415" s="28" t="s">
        <v>3383</v>
      </c>
      <c r="Q415" s="28" t="s">
        <v>3555</v>
      </c>
      <c r="R415" s="28"/>
      <c r="S415" s="28" t="s">
        <v>98</v>
      </c>
      <c r="AH415" s="35"/>
    </row>
    <row r="416" spans="1:34" x14ac:dyDescent="0.2">
      <c r="A416" s="28"/>
      <c r="B416" s="28"/>
      <c r="C416" s="28"/>
      <c r="D416" s="28" t="s">
        <v>2539</v>
      </c>
      <c r="E416" s="28" t="s">
        <v>1032</v>
      </c>
      <c r="F416" s="28" t="s">
        <v>1029</v>
      </c>
      <c r="G416" s="28"/>
      <c r="H416" s="28" t="s">
        <v>96</v>
      </c>
      <c r="I416" s="28" t="s">
        <v>1030</v>
      </c>
      <c r="J416" s="28"/>
      <c r="K416" s="28" t="s">
        <v>328</v>
      </c>
      <c r="L416" s="28" t="s">
        <v>93</v>
      </c>
      <c r="M416" s="28" t="s">
        <v>95</v>
      </c>
      <c r="N416" s="28" t="s">
        <v>2906</v>
      </c>
      <c r="O416" s="28" t="s">
        <v>2529</v>
      </c>
      <c r="P416" s="28" t="s">
        <v>3384</v>
      </c>
      <c r="Q416" s="28"/>
      <c r="R416" s="28"/>
      <c r="S416" s="28" t="s">
        <v>98</v>
      </c>
      <c r="AH416" s="35"/>
    </row>
    <row r="417" spans="1:34" x14ac:dyDescent="0.2">
      <c r="A417" s="28"/>
      <c r="B417" s="28"/>
      <c r="C417" s="28"/>
      <c r="D417" s="28" t="s">
        <v>2539</v>
      </c>
      <c r="E417" s="28" t="s">
        <v>905</v>
      </c>
      <c r="F417" s="28" t="s">
        <v>902</v>
      </c>
      <c r="G417" s="28"/>
      <c r="H417" s="28" t="s">
        <v>96</v>
      </c>
      <c r="I417" s="28" t="s">
        <v>903</v>
      </c>
      <c r="J417" s="28"/>
      <c r="K417" s="28" t="s">
        <v>99</v>
      </c>
      <c r="L417" s="28" t="s">
        <v>93</v>
      </c>
      <c r="M417" s="28" t="s">
        <v>95</v>
      </c>
      <c r="N417" s="28" t="s">
        <v>2907</v>
      </c>
      <c r="O417" s="28" t="s">
        <v>2529</v>
      </c>
      <c r="P417" s="28" t="s">
        <v>3385</v>
      </c>
      <c r="Q417" s="28"/>
      <c r="R417" s="28"/>
      <c r="S417" s="28" t="s">
        <v>98</v>
      </c>
      <c r="AH417" s="35"/>
    </row>
    <row r="418" spans="1:34" x14ac:dyDescent="0.2">
      <c r="A418" s="28"/>
      <c r="B418" s="28"/>
      <c r="C418" s="28"/>
      <c r="D418" s="28" t="s">
        <v>2539</v>
      </c>
      <c r="E418" s="28" t="s">
        <v>526</v>
      </c>
      <c r="F418" s="28" t="s">
        <v>523</v>
      </c>
      <c r="G418" s="28"/>
      <c r="H418" s="28" t="s">
        <v>96</v>
      </c>
      <c r="I418" s="28" t="s">
        <v>524</v>
      </c>
      <c r="J418" s="28" t="s">
        <v>525</v>
      </c>
      <c r="K418" s="28" t="s">
        <v>99</v>
      </c>
      <c r="L418" s="28" t="s">
        <v>93</v>
      </c>
      <c r="M418" s="28" t="s">
        <v>95</v>
      </c>
      <c r="N418" s="28" t="s">
        <v>2895</v>
      </c>
      <c r="O418" s="28" t="s">
        <v>2529</v>
      </c>
      <c r="P418" s="28" t="s">
        <v>3386</v>
      </c>
      <c r="Q418" s="28"/>
      <c r="R418" s="28"/>
      <c r="S418" s="28" t="s">
        <v>98</v>
      </c>
      <c r="AH418" s="35"/>
    </row>
    <row r="419" spans="1:34" x14ac:dyDescent="0.2">
      <c r="A419" s="28"/>
      <c r="B419" s="28"/>
      <c r="C419" s="28"/>
      <c r="D419" s="28" t="s">
        <v>2539</v>
      </c>
      <c r="E419" s="28" t="s">
        <v>1327</v>
      </c>
      <c r="F419" s="28" t="s">
        <v>1325</v>
      </c>
      <c r="G419" s="28"/>
      <c r="H419" s="28" t="s">
        <v>231</v>
      </c>
      <c r="I419" s="28" t="s">
        <v>1326</v>
      </c>
      <c r="J419" s="28"/>
      <c r="K419" s="28" t="s">
        <v>99</v>
      </c>
      <c r="L419" s="28" t="s">
        <v>93</v>
      </c>
      <c r="M419" s="28" t="s">
        <v>95</v>
      </c>
      <c r="N419" s="28" t="s">
        <v>2546</v>
      </c>
      <c r="O419" s="28" t="s">
        <v>2529</v>
      </c>
      <c r="P419" s="28" t="s">
        <v>3387</v>
      </c>
      <c r="Q419" s="28"/>
      <c r="R419" s="28"/>
      <c r="S419" s="28" t="s">
        <v>98</v>
      </c>
      <c r="AH419" s="35"/>
    </row>
    <row r="420" spans="1:34" x14ac:dyDescent="0.2">
      <c r="A420" s="28"/>
      <c r="B420" s="28"/>
      <c r="C420" s="28"/>
      <c r="D420" s="28" t="s">
        <v>2539</v>
      </c>
      <c r="E420" s="28" t="s">
        <v>1237</v>
      </c>
      <c r="F420" s="28" t="s">
        <v>1234</v>
      </c>
      <c r="G420" s="28"/>
      <c r="H420" s="28" t="s">
        <v>96</v>
      </c>
      <c r="I420" s="28" t="s">
        <v>1235</v>
      </c>
      <c r="J420" s="28"/>
      <c r="K420" s="28" t="s">
        <v>99</v>
      </c>
      <c r="L420" s="28" t="s">
        <v>93</v>
      </c>
      <c r="M420" s="28" t="s">
        <v>95</v>
      </c>
      <c r="N420" s="28" t="s">
        <v>2908</v>
      </c>
      <c r="O420" s="28" t="s">
        <v>2529</v>
      </c>
      <c r="P420" s="28" t="s">
        <v>3388</v>
      </c>
      <c r="Q420" s="28"/>
      <c r="R420" s="28"/>
      <c r="S420" s="28" t="s">
        <v>98</v>
      </c>
      <c r="AH420" s="35"/>
    </row>
    <row r="421" spans="1:34" x14ac:dyDescent="0.2">
      <c r="A421" s="28"/>
      <c r="B421" s="28"/>
      <c r="C421" s="28"/>
      <c r="D421" s="28" t="s">
        <v>2539</v>
      </c>
      <c r="E421" s="28" t="s">
        <v>886</v>
      </c>
      <c r="F421" s="28" t="s">
        <v>882</v>
      </c>
      <c r="G421" s="28"/>
      <c r="H421" s="28" t="s">
        <v>96</v>
      </c>
      <c r="I421" s="28" t="s">
        <v>883</v>
      </c>
      <c r="J421" s="28" t="s">
        <v>884</v>
      </c>
      <c r="K421" s="28" t="s">
        <v>99</v>
      </c>
      <c r="L421" s="28" t="s">
        <v>93</v>
      </c>
      <c r="M421" s="28" t="s">
        <v>95</v>
      </c>
      <c r="N421" s="28" t="s">
        <v>2617</v>
      </c>
      <c r="O421" s="28" t="s">
        <v>2529</v>
      </c>
      <c r="P421" s="28" t="s">
        <v>3389</v>
      </c>
      <c r="Q421" s="28"/>
      <c r="R421" s="28"/>
      <c r="S421" s="28" t="s">
        <v>98</v>
      </c>
      <c r="AH421" s="35"/>
    </row>
    <row r="422" spans="1:34" x14ac:dyDescent="0.2">
      <c r="A422" s="28"/>
      <c r="B422" s="28"/>
      <c r="C422" s="28"/>
      <c r="D422" s="28" t="s">
        <v>2539</v>
      </c>
      <c r="E422" s="28" t="s">
        <v>522</v>
      </c>
      <c r="F422" s="28" t="s">
        <v>519</v>
      </c>
      <c r="G422" s="28"/>
      <c r="H422" s="28" t="s">
        <v>96</v>
      </c>
      <c r="I422" s="28" t="s">
        <v>520</v>
      </c>
      <c r="J422" s="28"/>
      <c r="K422" s="28" t="s">
        <v>159</v>
      </c>
      <c r="L422" s="28" t="s">
        <v>93</v>
      </c>
      <c r="M422" s="28" t="s">
        <v>95</v>
      </c>
      <c r="N422" s="28" t="s">
        <v>2909</v>
      </c>
      <c r="O422" s="28" t="s">
        <v>2529</v>
      </c>
      <c r="P422" s="28" t="s">
        <v>3390</v>
      </c>
      <c r="Q422" s="28"/>
      <c r="R422" s="28"/>
      <c r="S422" s="28" t="s">
        <v>98</v>
      </c>
      <c r="AH422" s="35"/>
    </row>
    <row r="423" spans="1:34" x14ac:dyDescent="0.2">
      <c r="A423" s="28"/>
      <c r="B423" s="28"/>
      <c r="C423" s="28"/>
      <c r="D423" s="28" t="s">
        <v>2539</v>
      </c>
      <c r="E423" s="28" t="s">
        <v>1645</v>
      </c>
      <c r="F423" s="28" t="s">
        <v>1641</v>
      </c>
      <c r="G423" s="28"/>
      <c r="H423" s="28" t="s">
        <v>96</v>
      </c>
      <c r="I423" s="28" t="s">
        <v>1642</v>
      </c>
      <c r="J423" s="28" t="s">
        <v>1643</v>
      </c>
      <c r="K423" s="28" t="s">
        <v>99</v>
      </c>
      <c r="L423" s="28" t="s">
        <v>93</v>
      </c>
      <c r="M423" s="28" t="s">
        <v>95</v>
      </c>
      <c r="N423" s="28" t="s">
        <v>2910</v>
      </c>
      <c r="O423" s="28" t="s">
        <v>2529</v>
      </c>
      <c r="P423" s="28" t="s">
        <v>3391</v>
      </c>
      <c r="Q423" s="28" t="s">
        <v>3556</v>
      </c>
      <c r="R423" s="28"/>
      <c r="S423" s="28" t="s">
        <v>98</v>
      </c>
      <c r="AH423" s="35"/>
    </row>
    <row r="424" spans="1:34" x14ac:dyDescent="0.2">
      <c r="A424" s="28"/>
      <c r="B424" s="28"/>
      <c r="C424" s="28"/>
      <c r="D424" s="28" t="s">
        <v>2539</v>
      </c>
      <c r="E424" s="28" t="s">
        <v>740</v>
      </c>
      <c r="F424" s="28" t="s">
        <v>737</v>
      </c>
      <c r="G424" s="28"/>
      <c r="H424" s="28" t="s">
        <v>96</v>
      </c>
      <c r="I424" s="28" t="s">
        <v>738</v>
      </c>
      <c r="J424" s="28"/>
      <c r="K424" s="28" t="s">
        <v>115</v>
      </c>
      <c r="L424" s="28" t="s">
        <v>93</v>
      </c>
      <c r="M424" s="28" t="s">
        <v>95</v>
      </c>
      <c r="N424" s="28" t="s">
        <v>2911</v>
      </c>
      <c r="O424" s="28" t="s">
        <v>2529</v>
      </c>
      <c r="P424" s="28" t="s">
        <v>3392</v>
      </c>
      <c r="Q424" s="28" t="s">
        <v>3557</v>
      </c>
      <c r="R424" s="28"/>
      <c r="S424" s="28" t="s">
        <v>98</v>
      </c>
      <c r="AH424" s="35"/>
    </row>
    <row r="425" spans="1:34" x14ac:dyDescent="0.2">
      <c r="A425" s="28"/>
      <c r="B425" s="28"/>
      <c r="C425" s="28"/>
      <c r="D425" s="28" t="s">
        <v>2539</v>
      </c>
      <c r="E425" s="28" t="s">
        <v>1731</v>
      </c>
      <c r="F425" s="28" t="s">
        <v>1730</v>
      </c>
      <c r="G425" s="28"/>
      <c r="H425" s="28" t="s">
        <v>96</v>
      </c>
      <c r="I425" s="28" t="s">
        <v>1314</v>
      </c>
      <c r="J425" s="28"/>
      <c r="K425" s="28" t="s">
        <v>955</v>
      </c>
      <c r="L425" s="28" t="s">
        <v>914</v>
      </c>
      <c r="M425" s="28" t="s">
        <v>95</v>
      </c>
      <c r="N425" s="28" t="s">
        <v>2912</v>
      </c>
      <c r="O425" s="28" t="s">
        <v>2529</v>
      </c>
      <c r="P425" s="28" t="s">
        <v>3393</v>
      </c>
      <c r="Q425" s="28"/>
      <c r="R425" s="28"/>
      <c r="S425" s="28" t="s">
        <v>98</v>
      </c>
      <c r="AH425" s="35"/>
    </row>
    <row r="426" spans="1:34" x14ac:dyDescent="0.2">
      <c r="A426" s="28"/>
      <c r="B426" s="28"/>
      <c r="C426" s="28"/>
      <c r="D426" s="28" t="s">
        <v>2539</v>
      </c>
      <c r="E426" s="28" t="s">
        <v>1912</v>
      </c>
      <c r="F426" s="28" t="s">
        <v>1794</v>
      </c>
      <c r="G426" s="28"/>
      <c r="H426" s="28">
        <v>3</v>
      </c>
      <c r="I426" s="28" t="s">
        <v>2054</v>
      </c>
      <c r="J426" s="28"/>
      <c r="K426" s="28" t="s">
        <v>2138</v>
      </c>
      <c r="L426" s="28" t="s">
        <v>93</v>
      </c>
      <c r="M426" s="28" t="s">
        <v>95</v>
      </c>
      <c r="N426" s="28" t="s">
        <v>2913</v>
      </c>
      <c r="O426" s="28" t="s">
        <v>2529</v>
      </c>
      <c r="P426" s="28" t="s">
        <v>3394</v>
      </c>
      <c r="Q426" s="28"/>
      <c r="R426" s="28"/>
      <c r="S426" s="28" t="s">
        <v>98</v>
      </c>
      <c r="AH426" s="35"/>
    </row>
    <row r="427" spans="1:34" x14ac:dyDescent="0.2">
      <c r="A427" s="28"/>
      <c r="B427" s="28"/>
      <c r="C427" s="28"/>
      <c r="D427" s="28" t="s">
        <v>2539</v>
      </c>
      <c r="E427" s="28" t="s">
        <v>1008</v>
      </c>
      <c r="F427" s="28" t="s">
        <v>1005</v>
      </c>
      <c r="G427" s="28"/>
      <c r="H427" s="28" t="s">
        <v>96</v>
      </c>
      <c r="I427" s="28" t="s">
        <v>1006</v>
      </c>
      <c r="J427" s="28"/>
      <c r="K427" s="28" t="s">
        <v>99</v>
      </c>
      <c r="L427" s="28" t="s">
        <v>93</v>
      </c>
      <c r="M427" s="28" t="s">
        <v>95</v>
      </c>
      <c r="N427" s="28" t="s">
        <v>2914</v>
      </c>
      <c r="O427" s="28" t="s">
        <v>2529</v>
      </c>
      <c r="P427" s="28" t="s">
        <v>3395</v>
      </c>
      <c r="Q427" s="28"/>
      <c r="R427" s="28"/>
      <c r="S427" s="28" t="s">
        <v>98</v>
      </c>
      <c r="AH427" s="35"/>
    </row>
    <row r="428" spans="1:34" x14ac:dyDescent="0.2">
      <c r="A428" s="28"/>
      <c r="B428" s="28"/>
      <c r="C428" s="28"/>
      <c r="D428" s="28" t="s">
        <v>2539</v>
      </c>
      <c r="E428" s="28" t="s">
        <v>621</v>
      </c>
      <c r="F428" s="28" t="s">
        <v>618</v>
      </c>
      <c r="G428" s="28"/>
      <c r="H428" s="28" t="s">
        <v>96</v>
      </c>
      <c r="I428" s="28" t="s">
        <v>619</v>
      </c>
      <c r="J428" s="28"/>
      <c r="K428" s="28" t="s">
        <v>140</v>
      </c>
      <c r="L428" s="28" t="s">
        <v>93</v>
      </c>
      <c r="M428" s="28" t="s">
        <v>95</v>
      </c>
      <c r="N428" s="28" t="s">
        <v>2915</v>
      </c>
      <c r="O428" s="28" t="s">
        <v>2529</v>
      </c>
      <c r="P428" s="28" t="s">
        <v>3396</v>
      </c>
      <c r="Q428" s="28"/>
      <c r="R428" s="28"/>
      <c r="S428" s="28" t="s">
        <v>98</v>
      </c>
      <c r="AH428" s="35"/>
    </row>
    <row r="429" spans="1:34" x14ac:dyDescent="0.2">
      <c r="A429" s="28"/>
      <c r="B429" s="28"/>
      <c r="C429" s="28"/>
      <c r="D429" s="28" t="s">
        <v>2539</v>
      </c>
      <c r="E429" s="28" t="s">
        <v>842</v>
      </c>
      <c r="F429" s="28" t="s">
        <v>839</v>
      </c>
      <c r="G429" s="28"/>
      <c r="H429" s="28" t="s">
        <v>96</v>
      </c>
      <c r="I429" s="28" t="s">
        <v>840</v>
      </c>
      <c r="J429" s="28"/>
      <c r="K429" s="28" t="s">
        <v>99</v>
      </c>
      <c r="L429" s="28" t="s">
        <v>93</v>
      </c>
      <c r="M429" s="28" t="s">
        <v>95</v>
      </c>
      <c r="N429" s="28" t="s">
        <v>2238</v>
      </c>
      <c r="O429" s="28" t="s">
        <v>2529</v>
      </c>
      <c r="P429" s="28" t="s">
        <v>3397</v>
      </c>
      <c r="Q429" s="28"/>
      <c r="R429" s="28"/>
      <c r="S429" s="28" t="s">
        <v>98</v>
      </c>
      <c r="AH429" s="35"/>
    </row>
    <row r="430" spans="1:34" x14ac:dyDescent="0.2">
      <c r="A430" s="28"/>
      <c r="B430" s="28"/>
      <c r="C430" s="28"/>
      <c r="D430" s="28" t="s">
        <v>2539</v>
      </c>
      <c r="E430" s="28" t="s">
        <v>637</v>
      </c>
      <c r="F430" s="28" t="s">
        <v>634</v>
      </c>
      <c r="G430" s="28"/>
      <c r="H430" s="28" t="s">
        <v>96</v>
      </c>
      <c r="I430" s="28" t="s">
        <v>635</v>
      </c>
      <c r="J430" s="28"/>
      <c r="K430" s="28" t="s">
        <v>99</v>
      </c>
      <c r="L430" s="28" t="s">
        <v>93</v>
      </c>
      <c r="M430" s="28" t="s">
        <v>95</v>
      </c>
      <c r="N430" s="28" t="s">
        <v>2916</v>
      </c>
      <c r="O430" s="28" t="s">
        <v>2529</v>
      </c>
      <c r="P430" s="28" t="s">
        <v>3398</v>
      </c>
      <c r="Q430" s="28"/>
      <c r="R430" s="28"/>
      <c r="S430" s="28" t="s">
        <v>98</v>
      </c>
      <c r="AH430" s="35"/>
    </row>
    <row r="431" spans="1:34" x14ac:dyDescent="0.2">
      <c r="A431" s="28"/>
      <c r="B431" s="28"/>
      <c r="C431" s="28"/>
      <c r="D431" s="28" t="s">
        <v>2539</v>
      </c>
      <c r="E431" s="28" t="s">
        <v>259</v>
      </c>
      <c r="F431" s="28" t="s">
        <v>371</v>
      </c>
      <c r="G431" s="28"/>
      <c r="H431" s="28" t="s">
        <v>96</v>
      </c>
      <c r="I431" s="28" t="s">
        <v>372</v>
      </c>
      <c r="J431" s="28"/>
      <c r="K431" s="28" t="s">
        <v>99</v>
      </c>
      <c r="L431" s="28" t="s">
        <v>93</v>
      </c>
      <c r="M431" s="28" t="s">
        <v>95</v>
      </c>
      <c r="N431" s="28" t="s">
        <v>2917</v>
      </c>
      <c r="O431" s="28" t="s">
        <v>2529</v>
      </c>
      <c r="P431" s="28" t="s">
        <v>3399</v>
      </c>
      <c r="Q431" s="28"/>
      <c r="R431" s="28"/>
      <c r="S431" s="28" t="s">
        <v>98</v>
      </c>
      <c r="AH431" s="35"/>
    </row>
    <row r="432" spans="1:34" x14ac:dyDescent="0.2">
      <c r="A432" s="28"/>
      <c r="B432" s="28"/>
      <c r="C432" s="28"/>
      <c r="D432" s="28" t="s">
        <v>2539</v>
      </c>
      <c r="E432" s="28" t="s">
        <v>358</v>
      </c>
      <c r="F432" s="28" t="s">
        <v>356</v>
      </c>
      <c r="G432" s="28"/>
      <c r="H432" s="28" t="s">
        <v>96</v>
      </c>
      <c r="I432" s="28" t="s">
        <v>357</v>
      </c>
      <c r="J432" s="28"/>
      <c r="K432" s="28" t="s">
        <v>99</v>
      </c>
      <c r="L432" s="28" t="s">
        <v>93</v>
      </c>
      <c r="M432" s="28" t="s">
        <v>95</v>
      </c>
      <c r="N432" s="28" t="s">
        <v>2723</v>
      </c>
      <c r="O432" s="28" t="s">
        <v>2529</v>
      </c>
      <c r="P432" s="28" t="s">
        <v>3400</v>
      </c>
      <c r="Q432" s="28"/>
      <c r="R432" s="28"/>
      <c r="S432" s="28" t="s">
        <v>98</v>
      </c>
      <c r="AH432" s="35"/>
    </row>
    <row r="433" spans="1:34" x14ac:dyDescent="0.2">
      <c r="A433" s="28"/>
      <c r="B433" s="28"/>
      <c r="C433" s="28"/>
      <c r="D433" s="28" t="s">
        <v>2539</v>
      </c>
      <c r="E433" s="28" t="s">
        <v>245</v>
      </c>
      <c r="F433" s="28" t="s">
        <v>241</v>
      </c>
      <c r="G433" s="28"/>
      <c r="H433" s="28" t="s">
        <v>231</v>
      </c>
      <c r="I433" s="28" t="s">
        <v>242</v>
      </c>
      <c r="J433" s="28" t="s">
        <v>243</v>
      </c>
      <c r="K433" s="28" t="s">
        <v>99</v>
      </c>
      <c r="L433" s="28" t="s">
        <v>93</v>
      </c>
      <c r="M433" s="28" t="s">
        <v>95</v>
      </c>
      <c r="N433" s="28" t="s">
        <v>2918</v>
      </c>
      <c r="O433" s="28" t="s">
        <v>2529</v>
      </c>
      <c r="P433" s="28" t="s">
        <v>3401</v>
      </c>
      <c r="Q433" s="28"/>
      <c r="R433" s="28"/>
      <c r="S433" s="28" t="s">
        <v>98</v>
      </c>
      <c r="AH433" s="35"/>
    </row>
    <row r="434" spans="1:34" x14ac:dyDescent="0.2">
      <c r="A434" s="28"/>
      <c r="B434" s="28"/>
      <c r="C434" s="28"/>
      <c r="D434" s="28" t="s">
        <v>2539</v>
      </c>
      <c r="E434" s="28" t="s">
        <v>297</v>
      </c>
      <c r="F434" s="28" t="s">
        <v>294</v>
      </c>
      <c r="G434" s="28"/>
      <c r="H434" s="28" t="s">
        <v>96</v>
      </c>
      <c r="I434" s="28" t="s">
        <v>295</v>
      </c>
      <c r="J434" s="28"/>
      <c r="K434" s="28" t="s">
        <v>115</v>
      </c>
      <c r="L434" s="28" t="s">
        <v>93</v>
      </c>
      <c r="M434" s="28" t="s">
        <v>95</v>
      </c>
      <c r="N434" s="28" t="s">
        <v>2919</v>
      </c>
      <c r="O434" s="28" t="s">
        <v>2529</v>
      </c>
      <c r="P434" s="28" t="s">
        <v>3402</v>
      </c>
      <c r="Q434" s="28"/>
      <c r="R434" s="28"/>
      <c r="S434" s="28" t="s">
        <v>98</v>
      </c>
      <c r="AH434" s="35"/>
    </row>
    <row r="435" spans="1:34" x14ac:dyDescent="0.2">
      <c r="A435" s="28"/>
      <c r="B435" s="28"/>
      <c r="C435" s="28"/>
      <c r="D435" s="28" t="s">
        <v>2539</v>
      </c>
      <c r="E435" s="28" t="s">
        <v>205</v>
      </c>
      <c r="F435" s="28" t="s">
        <v>201</v>
      </c>
      <c r="G435" s="28"/>
      <c r="H435" s="28" t="s">
        <v>96</v>
      </c>
      <c r="I435" s="28" t="s">
        <v>202</v>
      </c>
      <c r="J435" s="28"/>
      <c r="K435" s="28" t="s">
        <v>203</v>
      </c>
      <c r="L435" s="28" t="s">
        <v>93</v>
      </c>
      <c r="M435" s="28" t="s">
        <v>95</v>
      </c>
      <c r="N435" s="28" t="s">
        <v>2920</v>
      </c>
      <c r="O435" s="28" t="s">
        <v>2529</v>
      </c>
      <c r="P435" s="28" t="s">
        <v>3403</v>
      </c>
      <c r="Q435" s="28"/>
      <c r="R435" s="28"/>
      <c r="S435" s="28" t="s">
        <v>98</v>
      </c>
      <c r="AH435" s="35"/>
    </row>
    <row r="436" spans="1:34" x14ac:dyDescent="0.2">
      <c r="A436" s="28"/>
      <c r="B436" s="28"/>
      <c r="C436" s="28"/>
      <c r="D436" s="28" t="s">
        <v>2539</v>
      </c>
      <c r="E436" s="28" t="s">
        <v>1360</v>
      </c>
      <c r="F436" s="28" t="s">
        <v>1357</v>
      </c>
      <c r="G436" s="28"/>
      <c r="H436" s="28" t="s">
        <v>96</v>
      </c>
      <c r="I436" s="28" t="s">
        <v>1358</v>
      </c>
      <c r="J436" s="28"/>
      <c r="K436" s="28" t="s">
        <v>99</v>
      </c>
      <c r="L436" s="28" t="s">
        <v>93</v>
      </c>
      <c r="M436" s="28" t="s">
        <v>95</v>
      </c>
      <c r="N436" s="28" t="s">
        <v>2921</v>
      </c>
      <c r="O436" s="28" t="s">
        <v>2529</v>
      </c>
      <c r="P436" s="28" t="s">
        <v>3404</v>
      </c>
      <c r="Q436" s="28"/>
      <c r="R436" s="28"/>
      <c r="S436" s="28" t="s">
        <v>98</v>
      </c>
      <c r="AH436" s="35"/>
    </row>
    <row r="437" spans="1:34" x14ac:dyDescent="0.2">
      <c r="A437" s="28"/>
      <c r="B437" s="28"/>
      <c r="C437" s="28"/>
      <c r="D437" s="28" t="s">
        <v>2539</v>
      </c>
      <c r="E437" s="28" t="s">
        <v>103</v>
      </c>
      <c r="F437" s="28" t="s">
        <v>100</v>
      </c>
      <c r="G437" s="28"/>
      <c r="H437" s="28" t="s">
        <v>96</v>
      </c>
      <c r="I437" s="28" t="s">
        <v>101</v>
      </c>
      <c r="J437" s="28"/>
      <c r="K437" s="28" t="s">
        <v>99</v>
      </c>
      <c r="L437" s="28" t="s">
        <v>93</v>
      </c>
      <c r="M437" s="28" t="s">
        <v>95</v>
      </c>
      <c r="N437" s="28" t="s">
        <v>2922</v>
      </c>
      <c r="O437" s="28" t="s">
        <v>2529</v>
      </c>
      <c r="P437" s="28" t="s">
        <v>3405</v>
      </c>
      <c r="Q437" s="28"/>
      <c r="R437" s="28"/>
      <c r="S437" s="28" t="s">
        <v>98</v>
      </c>
      <c r="AH437" s="35"/>
    </row>
    <row r="438" spans="1:34" x14ac:dyDescent="0.2">
      <c r="A438" s="28"/>
      <c r="B438" s="28"/>
      <c r="C438" s="28"/>
      <c r="D438" s="28" t="s">
        <v>2539</v>
      </c>
      <c r="E438" s="28" t="s">
        <v>1489</v>
      </c>
      <c r="F438" s="28" t="s">
        <v>1485</v>
      </c>
      <c r="G438" s="28"/>
      <c r="H438" s="28" t="s">
        <v>96</v>
      </c>
      <c r="I438" s="28" t="s">
        <v>1486</v>
      </c>
      <c r="J438" s="28" t="s">
        <v>1487</v>
      </c>
      <c r="K438" s="28" t="s">
        <v>572</v>
      </c>
      <c r="L438" s="28" t="s">
        <v>573</v>
      </c>
      <c r="M438" s="28" t="s">
        <v>95</v>
      </c>
      <c r="N438" s="28" t="s">
        <v>2923</v>
      </c>
      <c r="O438" s="28" t="s">
        <v>2529</v>
      </c>
      <c r="P438" s="28" t="s">
        <v>3406</v>
      </c>
      <c r="Q438" s="28"/>
      <c r="R438" s="28"/>
      <c r="S438" s="28" t="s">
        <v>98</v>
      </c>
      <c r="AH438" s="35"/>
    </row>
    <row r="439" spans="1:34" x14ac:dyDescent="0.2">
      <c r="A439" s="28"/>
      <c r="B439" s="28"/>
      <c r="C439" s="28"/>
      <c r="D439" s="28" t="s">
        <v>2539</v>
      </c>
      <c r="E439" s="28" t="s">
        <v>388</v>
      </c>
      <c r="F439" s="28" t="s">
        <v>385</v>
      </c>
      <c r="G439" s="28"/>
      <c r="H439" s="28" t="s">
        <v>96</v>
      </c>
      <c r="I439" s="28" t="s">
        <v>386</v>
      </c>
      <c r="J439" s="28"/>
      <c r="K439" s="28" t="s">
        <v>99</v>
      </c>
      <c r="L439" s="28" t="s">
        <v>93</v>
      </c>
      <c r="M439" s="28" t="s">
        <v>95</v>
      </c>
      <c r="N439" s="28" t="s">
        <v>2924</v>
      </c>
      <c r="O439" s="28" t="s">
        <v>2529</v>
      </c>
      <c r="P439" s="28" t="s">
        <v>3407</v>
      </c>
      <c r="Q439" s="28"/>
      <c r="R439" s="28"/>
      <c r="S439" s="28" t="s">
        <v>98</v>
      </c>
      <c r="AH439" s="35"/>
    </row>
    <row r="440" spans="1:34" x14ac:dyDescent="0.2">
      <c r="A440" s="28"/>
      <c r="B440" s="28"/>
      <c r="C440" s="28"/>
      <c r="D440" s="28" t="s">
        <v>2539</v>
      </c>
      <c r="E440" s="28" t="s">
        <v>3574</v>
      </c>
      <c r="F440" s="28" t="s">
        <v>1753</v>
      </c>
      <c r="G440" s="28"/>
      <c r="H440" s="28">
        <v>3</v>
      </c>
      <c r="I440" s="28" t="s">
        <v>1999</v>
      </c>
      <c r="J440" s="28" t="s">
        <v>2000</v>
      </c>
      <c r="K440" s="28" t="s">
        <v>99</v>
      </c>
      <c r="L440" s="28" t="s">
        <v>93</v>
      </c>
      <c r="M440" s="28" t="s">
        <v>95</v>
      </c>
      <c r="N440" s="28" t="s">
        <v>2546</v>
      </c>
      <c r="O440" s="28" t="s">
        <v>2529</v>
      </c>
      <c r="P440" s="28" t="s">
        <v>3408</v>
      </c>
      <c r="Q440" s="28" t="s">
        <v>3558</v>
      </c>
      <c r="R440" s="28"/>
      <c r="S440" s="28" t="s">
        <v>98</v>
      </c>
      <c r="AH440" s="35"/>
    </row>
    <row r="441" spans="1:34" x14ac:dyDescent="0.2">
      <c r="A441" s="28"/>
      <c r="B441" s="28"/>
      <c r="C441" s="28"/>
      <c r="D441" s="28" t="s">
        <v>2539</v>
      </c>
      <c r="E441" s="28" t="s">
        <v>475</v>
      </c>
      <c r="F441" s="28" t="s">
        <v>471</v>
      </c>
      <c r="G441" s="28"/>
      <c r="H441" s="28" t="s">
        <v>96</v>
      </c>
      <c r="I441" s="28" t="s">
        <v>472</v>
      </c>
      <c r="J441" s="28" t="s">
        <v>473</v>
      </c>
      <c r="K441" s="28" t="s">
        <v>99</v>
      </c>
      <c r="L441" s="28" t="s">
        <v>93</v>
      </c>
      <c r="M441" s="28" t="s">
        <v>95</v>
      </c>
      <c r="N441" s="28" t="s">
        <v>2925</v>
      </c>
      <c r="O441" s="28" t="s">
        <v>2529</v>
      </c>
      <c r="P441" s="28" t="s">
        <v>3409</v>
      </c>
      <c r="Q441" s="28"/>
      <c r="R441" s="28"/>
      <c r="S441" s="28" t="s">
        <v>98</v>
      </c>
      <c r="AH441" s="35"/>
    </row>
    <row r="442" spans="1:34" x14ac:dyDescent="0.2">
      <c r="A442" s="28"/>
      <c r="B442" s="28"/>
      <c r="C442" s="28"/>
      <c r="D442" s="28" t="s">
        <v>2539</v>
      </c>
      <c r="E442" s="28" t="s">
        <v>1379</v>
      </c>
      <c r="F442" s="28" t="s">
        <v>1376</v>
      </c>
      <c r="G442" s="28"/>
      <c r="H442" s="28" t="s">
        <v>96</v>
      </c>
      <c r="I442" s="28" t="s">
        <v>1377</v>
      </c>
      <c r="J442" s="28"/>
      <c r="K442" s="28" t="s">
        <v>159</v>
      </c>
      <c r="L442" s="28" t="s">
        <v>93</v>
      </c>
      <c r="M442" s="28" t="s">
        <v>95</v>
      </c>
      <c r="N442" s="28" t="s">
        <v>2926</v>
      </c>
      <c r="O442" s="28" t="s">
        <v>2529</v>
      </c>
      <c r="P442" s="28" t="s">
        <v>3410</v>
      </c>
      <c r="Q442" s="28"/>
      <c r="R442" s="28"/>
      <c r="S442" s="28" t="s">
        <v>98</v>
      </c>
      <c r="AH442" s="35"/>
    </row>
    <row r="443" spans="1:34" x14ac:dyDescent="0.2">
      <c r="A443" s="28"/>
      <c r="B443" s="28"/>
      <c r="C443" s="28"/>
      <c r="D443" s="28" t="s">
        <v>2539</v>
      </c>
      <c r="E443" s="28" t="s">
        <v>1649</v>
      </c>
      <c r="F443" s="28" t="s">
        <v>1646</v>
      </c>
      <c r="G443" s="28"/>
      <c r="H443" s="28" t="s">
        <v>96</v>
      </c>
      <c r="I443" s="28" t="s">
        <v>1647</v>
      </c>
      <c r="J443" s="28"/>
      <c r="K443" s="28" t="s">
        <v>99</v>
      </c>
      <c r="L443" s="28" t="s">
        <v>93</v>
      </c>
      <c r="M443" s="28" t="s">
        <v>95</v>
      </c>
      <c r="N443" s="28" t="s">
        <v>2927</v>
      </c>
      <c r="O443" s="28" t="s">
        <v>2529</v>
      </c>
      <c r="P443" s="28" t="s">
        <v>3411</v>
      </c>
      <c r="Q443" s="28"/>
      <c r="R443" s="28"/>
      <c r="S443" s="28" t="s">
        <v>98</v>
      </c>
      <c r="AH443" s="35"/>
    </row>
    <row r="444" spans="1:34" x14ac:dyDescent="0.2">
      <c r="A444" s="28"/>
      <c r="B444" s="28"/>
      <c r="C444" s="28"/>
      <c r="D444" s="28" t="s">
        <v>2539</v>
      </c>
      <c r="E444" s="28" t="s">
        <v>161</v>
      </c>
      <c r="F444" s="28" t="s">
        <v>1729</v>
      </c>
      <c r="G444" s="28"/>
      <c r="H444" s="28" t="s">
        <v>96</v>
      </c>
      <c r="I444" s="28" t="s">
        <v>158</v>
      </c>
      <c r="J444" s="28"/>
      <c r="K444" s="28" t="s">
        <v>159</v>
      </c>
      <c r="L444" s="28" t="s">
        <v>93</v>
      </c>
      <c r="M444" s="28" t="s">
        <v>95</v>
      </c>
      <c r="N444" s="28" t="s">
        <v>2928</v>
      </c>
      <c r="O444" s="28" t="s">
        <v>2529</v>
      </c>
      <c r="P444" s="28" t="s">
        <v>3412</v>
      </c>
      <c r="Q444" s="28" t="s">
        <v>3559</v>
      </c>
      <c r="R444" s="28"/>
      <c r="S444" s="28" t="s">
        <v>98</v>
      </c>
      <c r="AH444" s="35"/>
    </row>
    <row r="445" spans="1:34" x14ac:dyDescent="0.2">
      <c r="A445" s="28"/>
      <c r="B445" s="28"/>
      <c r="C445" s="28"/>
      <c r="D445" s="28" t="s">
        <v>2539</v>
      </c>
      <c r="E445" s="28" t="s">
        <v>625</v>
      </c>
      <c r="F445" s="28" t="s">
        <v>622</v>
      </c>
      <c r="G445" s="28"/>
      <c r="H445" s="28" t="s">
        <v>96</v>
      </c>
      <c r="I445" s="28" t="s">
        <v>623</v>
      </c>
      <c r="J445" s="28"/>
      <c r="K445" s="28" t="s">
        <v>99</v>
      </c>
      <c r="L445" s="28" t="s">
        <v>93</v>
      </c>
      <c r="M445" s="28" t="s">
        <v>95</v>
      </c>
      <c r="N445" s="28" t="s">
        <v>2929</v>
      </c>
      <c r="O445" s="28" t="s">
        <v>2529</v>
      </c>
      <c r="P445" s="28" t="s">
        <v>3413</v>
      </c>
      <c r="Q445" s="28"/>
      <c r="R445" s="28"/>
      <c r="S445" s="28" t="s">
        <v>98</v>
      </c>
      <c r="AH445" s="35"/>
    </row>
    <row r="446" spans="1:34" x14ac:dyDescent="0.2">
      <c r="A446" s="28"/>
      <c r="B446" s="28"/>
      <c r="C446" s="28"/>
      <c r="D446" s="28" t="s">
        <v>2539</v>
      </c>
      <c r="E446" s="28" t="s">
        <v>867</v>
      </c>
      <c r="F446" s="28" t="s">
        <v>864</v>
      </c>
      <c r="G446" s="28"/>
      <c r="H446" s="28" t="s">
        <v>231</v>
      </c>
      <c r="I446" s="28" t="s">
        <v>865</v>
      </c>
      <c r="J446" s="28"/>
      <c r="K446" s="28" t="s">
        <v>99</v>
      </c>
      <c r="L446" s="28" t="s">
        <v>93</v>
      </c>
      <c r="M446" s="28" t="s">
        <v>95</v>
      </c>
      <c r="N446" s="28" t="s">
        <v>2675</v>
      </c>
      <c r="O446" s="28" t="s">
        <v>2529</v>
      </c>
      <c r="P446" s="28" t="s">
        <v>3414</v>
      </c>
      <c r="Q446" s="28"/>
      <c r="R446" s="28"/>
      <c r="S446" s="28" t="s">
        <v>98</v>
      </c>
      <c r="AH446" s="35"/>
    </row>
    <row r="447" spans="1:34" x14ac:dyDescent="0.2">
      <c r="A447" s="28"/>
      <c r="B447" s="28"/>
      <c r="C447" s="28"/>
      <c r="D447" s="28" t="s">
        <v>2539</v>
      </c>
      <c r="E447" s="28" t="s">
        <v>1667</v>
      </c>
      <c r="F447" s="28" t="s">
        <v>1664</v>
      </c>
      <c r="G447" s="28"/>
      <c r="H447" s="28" t="s">
        <v>96</v>
      </c>
      <c r="I447" s="28" t="s">
        <v>1665</v>
      </c>
      <c r="J447" s="28"/>
      <c r="K447" s="28" t="s">
        <v>592</v>
      </c>
      <c r="L447" s="28" t="s">
        <v>121</v>
      </c>
      <c r="M447" s="28" t="s">
        <v>95</v>
      </c>
      <c r="N447" s="28" t="s">
        <v>2930</v>
      </c>
      <c r="O447" s="28" t="s">
        <v>2529</v>
      </c>
      <c r="P447" s="28" t="s">
        <v>3415</v>
      </c>
      <c r="Q447" s="28"/>
      <c r="R447" s="28"/>
      <c r="S447" s="28" t="s">
        <v>98</v>
      </c>
      <c r="AH447" s="35"/>
    </row>
    <row r="448" spans="1:34" x14ac:dyDescent="0.2">
      <c r="A448" s="28"/>
      <c r="B448" s="28"/>
      <c r="C448" s="28"/>
      <c r="D448" s="28" t="s">
        <v>2539</v>
      </c>
      <c r="E448" s="28" t="s">
        <v>1913</v>
      </c>
      <c r="F448" s="28" t="s">
        <v>1795</v>
      </c>
      <c r="G448" s="28"/>
      <c r="H448" s="28">
        <v>3</v>
      </c>
      <c r="I448" s="28" t="s">
        <v>2055</v>
      </c>
      <c r="J448" s="28"/>
      <c r="K448" s="28" t="s">
        <v>99</v>
      </c>
      <c r="L448" s="28" t="s">
        <v>93</v>
      </c>
      <c r="M448" s="28" t="s">
        <v>95</v>
      </c>
      <c r="N448" s="28" t="s">
        <v>2931</v>
      </c>
      <c r="O448" s="28" t="s">
        <v>2529</v>
      </c>
      <c r="P448" s="28" t="s">
        <v>3416</v>
      </c>
      <c r="Q448" s="28"/>
      <c r="R448" s="28"/>
      <c r="S448" s="28" t="s">
        <v>98</v>
      </c>
      <c r="AH448" s="35"/>
    </row>
    <row r="449" spans="1:34" x14ac:dyDescent="0.2">
      <c r="A449" s="28"/>
      <c r="B449" s="28"/>
      <c r="C449" s="28"/>
      <c r="D449" s="28" t="s">
        <v>2539</v>
      </c>
      <c r="E449" s="28" t="s">
        <v>1305</v>
      </c>
      <c r="F449" s="28" t="s">
        <v>1302</v>
      </c>
      <c r="G449" s="28"/>
      <c r="H449" s="28" t="s">
        <v>96</v>
      </c>
      <c r="I449" s="28" t="s">
        <v>1303</v>
      </c>
      <c r="J449" s="28"/>
      <c r="K449" s="28" t="s">
        <v>99</v>
      </c>
      <c r="L449" s="28" t="s">
        <v>93</v>
      </c>
      <c r="M449" s="28" t="s">
        <v>95</v>
      </c>
      <c r="N449" s="28" t="s">
        <v>2932</v>
      </c>
      <c r="O449" s="28" t="s">
        <v>2529</v>
      </c>
      <c r="P449" s="28" t="s">
        <v>3417</v>
      </c>
      <c r="Q449" s="28"/>
      <c r="R449" s="28"/>
      <c r="S449" s="28" t="s">
        <v>98</v>
      </c>
      <c r="AH449" s="35"/>
    </row>
    <row r="450" spans="1:34" x14ac:dyDescent="0.2">
      <c r="A450" s="28"/>
      <c r="B450" s="28"/>
      <c r="C450" s="28"/>
      <c r="D450" s="28" t="s">
        <v>2539</v>
      </c>
      <c r="E450" s="28" t="s">
        <v>768</v>
      </c>
      <c r="F450" s="28" t="s">
        <v>765</v>
      </c>
      <c r="G450" s="28"/>
      <c r="H450" s="28" t="s">
        <v>96</v>
      </c>
      <c r="I450" s="28" t="s">
        <v>766</v>
      </c>
      <c r="J450" s="28"/>
      <c r="K450" s="28" t="s">
        <v>99</v>
      </c>
      <c r="L450" s="28" t="s">
        <v>93</v>
      </c>
      <c r="M450" s="28" t="s">
        <v>95</v>
      </c>
      <c r="N450" s="28" t="s">
        <v>2933</v>
      </c>
      <c r="O450" s="28" t="s">
        <v>2529</v>
      </c>
      <c r="P450" s="28" t="s">
        <v>3418</v>
      </c>
      <c r="Q450" s="28"/>
      <c r="R450" s="28"/>
      <c r="S450" s="28" t="s">
        <v>98</v>
      </c>
      <c r="AH450" s="35"/>
    </row>
    <row r="451" spans="1:34" x14ac:dyDescent="0.2">
      <c r="A451" s="28"/>
      <c r="B451" s="28"/>
      <c r="C451" s="28"/>
      <c r="D451" s="28" t="s">
        <v>2539</v>
      </c>
      <c r="E451" s="28" t="s">
        <v>1346</v>
      </c>
      <c r="F451" s="28" t="s">
        <v>1342</v>
      </c>
      <c r="G451" s="28"/>
      <c r="H451" s="28" t="s">
        <v>96</v>
      </c>
      <c r="I451" s="28" t="s">
        <v>1343</v>
      </c>
      <c r="J451" s="28" t="s">
        <v>1344</v>
      </c>
      <c r="K451" s="28" t="s">
        <v>106</v>
      </c>
      <c r="L451" s="28" t="s">
        <v>93</v>
      </c>
      <c r="M451" s="28" t="s">
        <v>95</v>
      </c>
      <c r="N451" s="28" t="s">
        <v>2934</v>
      </c>
      <c r="O451" s="28" t="s">
        <v>2529</v>
      </c>
      <c r="P451" s="28" t="s">
        <v>3419</v>
      </c>
      <c r="Q451" s="28"/>
      <c r="R451" s="28"/>
      <c r="S451" s="28" t="s">
        <v>98</v>
      </c>
      <c r="AH451" s="35"/>
    </row>
    <row r="452" spans="1:34" x14ac:dyDescent="0.2">
      <c r="A452" s="28"/>
      <c r="B452" s="28"/>
      <c r="C452" s="28"/>
      <c r="D452" s="28" t="s">
        <v>2539</v>
      </c>
      <c r="E452" s="28" t="s">
        <v>658</v>
      </c>
      <c r="F452" s="28" t="s">
        <v>654</v>
      </c>
      <c r="G452" s="28"/>
      <c r="H452" s="28" t="s">
        <v>96</v>
      </c>
      <c r="I452" s="28" t="s">
        <v>655</v>
      </c>
      <c r="J452" s="28"/>
      <c r="K452" s="28" t="s">
        <v>656</v>
      </c>
      <c r="L452" s="28" t="s">
        <v>93</v>
      </c>
      <c r="M452" s="28" t="s">
        <v>95</v>
      </c>
      <c r="N452" s="28" t="s">
        <v>2935</v>
      </c>
      <c r="O452" s="28" t="s">
        <v>2529</v>
      </c>
      <c r="P452" s="28" t="s">
        <v>3420</v>
      </c>
      <c r="Q452" s="28" t="s">
        <v>3560</v>
      </c>
      <c r="R452" s="28"/>
      <c r="S452" s="28" t="s">
        <v>98</v>
      </c>
      <c r="AH452" s="35"/>
    </row>
    <row r="453" spans="1:34" x14ac:dyDescent="0.2">
      <c r="A453" s="28"/>
      <c r="B453" s="28"/>
      <c r="C453" s="28"/>
      <c r="D453" s="28" t="s">
        <v>2539</v>
      </c>
      <c r="E453" s="28" t="s">
        <v>1894</v>
      </c>
      <c r="F453" s="28" t="s">
        <v>1774</v>
      </c>
      <c r="G453" s="28"/>
      <c r="H453" s="28">
        <v>3</v>
      </c>
      <c r="I453" s="28" t="s">
        <v>2023</v>
      </c>
      <c r="J453" s="28"/>
      <c r="K453" s="28" t="s">
        <v>99</v>
      </c>
      <c r="L453" s="28" t="s">
        <v>93</v>
      </c>
      <c r="M453" s="28" t="s">
        <v>95</v>
      </c>
      <c r="N453" s="28" t="s">
        <v>2936</v>
      </c>
      <c r="O453" s="28" t="s">
        <v>2529</v>
      </c>
      <c r="P453" s="28" t="s">
        <v>3421</v>
      </c>
      <c r="Q453" s="28"/>
      <c r="R453" s="28"/>
      <c r="S453" s="28" t="s">
        <v>98</v>
      </c>
      <c r="AH453" s="35"/>
    </row>
    <row r="454" spans="1:34" x14ac:dyDescent="0.2">
      <c r="A454" s="28"/>
      <c r="B454" s="28"/>
      <c r="C454" s="28"/>
      <c r="D454" s="28" t="s">
        <v>2539</v>
      </c>
      <c r="E454" s="28" t="s">
        <v>259</v>
      </c>
      <c r="F454" s="28" t="s">
        <v>2310</v>
      </c>
      <c r="G454" s="28" t="s">
        <v>2311</v>
      </c>
      <c r="H454" s="28">
        <v>3</v>
      </c>
      <c r="I454" s="28" t="s">
        <v>2265</v>
      </c>
      <c r="J454" s="28"/>
      <c r="K454" s="28" t="s">
        <v>99</v>
      </c>
      <c r="L454" s="28" t="s">
        <v>93</v>
      </c>
      <c r="M454" s="28" t="s">
        <v>95</v>
      </c>
      <c r="N454" s="28" t="s">
        <v>2937</v>
      </c>
      <c r="O454" s="28" t="s">
        <v>2529</v>
      </c>
      <c r="P454" s="28" t="s">
        <v>3422</v>
      </c>
      <c r="Q454" s="28"/>
      <c r="R454" s="28"/>
      <c r="S454" s="28" t="s">
        <v>98</v>
      </c>
      <c r="AH454" s="35"/>
    </row>
    <row r="455" spans="1:34" x14ac:dyDescent="0.2">
      <c r="A455" s="28"/>
      <c r="B455" s="28"/>
      <c r="C455" s="28"/>
      <c r="D455" s="28" t="s">
        <v>2539</v>
      </c>
      <c r="E455" s="28" t="s">
        <v>152</v>
      </c>
      <c r="F455" s="28" t="s">
        <v>1624</v>
      </c>
      <c r="G455" s="28"/>
      <c r="H455" s="28" t="s">
        <v>96</v>
      </c>
      <c r="I455" s="28" t="s">
        <v>148</v>
      </c>
      <c r="J455" s="28"/>
      <c r="K455" s="28" t="s">
        <v>149</v>
      </c>
      <c r="L455" s="28" t="s">
        <v>150</v>
      </c>
      <c r="M455" s="28" t="s">
        <v>95</v>
      </c>
      <c r="N455" s="28" t="s">
        <v>2863</v>
      </c>
      <c r="O455" s="28" t="s">
        <v>2529</v>
      </c>
      <c r="P455" s="28" t="s">
        <v>3423</v>
      </c>
      <c r="Q455" s="28"/>
      <c r="R455" s="28"/>
      <c r="S455" s="28" t="s">
        <v>98</v>
      </c>
      <c r="AH455" s="35"/>
    </row>
    <row r="456" spans="1:34" x14ac:dyDescent="0.2">
      <c r="A456" s="28"/>
      <c r="B456" s="28"/>
      <c r="C456" s="28"/>
      <c r="D456" s="28" t="s">
        <v>2539</v>
      </c>
      <c r="E456" s="28" t="s">
        <v>1702</v>
      </c>
      <c r="F456" s="28" t="s">
        <v>1699</v>
      </c>
      <c r="G456" s="28"/>
      <c r="H456" s="28" t="s">
        <v>96</v>
      </c>
      <c r="I456" s="28" t="s">
        <v>1700</v>
      </c>
      <c r="J456" s="28"/>
      <c r="K456" s="28" t="s">
        <v>99</v>
      </c>
      <c r="L456" s="28" t="s">
        <v>93</v>
      </c>
      <c r="M456" s="28" t="s">
        <v>95</v>
      </c>
      <c r="N456" s="28" t="s">
        <v>2938</v>
      </c>
      <c r="O456" s="28" t="s">
        <v>2529</v>
      </c>
      <c r="P456" s="28" t="s">
        <v>3424</v>
      </c>
      <c r="Q456" s="28"/>
      <c r="R456" s="28"/>
      <c r="S456" s="28" t="s">
        <v>98</v>
      </c>
      <c r="AH456" s="35"/>
    </row>
    <row r="457" spans="1:34" x14ac:dyDescent="0.2">
      <c r="A457" s="28"/>
      <c r="B457" s="28"/>
      <c r="C457" s="28"/>
      <c r="D457" s="28" t="s">
        <v>2539</v>
      </c>
      <c r="E457" s="28" t="s">
        <v>259</v>
      </c>
      <c r="F457" s="28" t="s">
        <v>1785</v>
      </c>
      <c r="G457" s="28"/>
      <c r="H457" s="28">
        <v>3</v>
      </c>
      <c r="I457" s="28" t="s">
        <v>2038</v>
      </c>
      <c r="J457" s="28" t="s">
        <v>2039</v>
      </c>
      <c r="K457" s="28" t="s">
        <v>99</v>
      </c>
      <c r="L457" s="28" t="s">
        <v>93</v>
      </c>
      <c r="M457" s="28" t="s">
        <v>95</v>
      </c>
      <c r="N457" s="28" t="s">
        <v>2939</v>
      </c>
      <c r="O457" s="28" t="s">
        <v>2529</v>
      </c>
      <c r="P457" s="28" t="s">
        <v>3425</v>
      </c>
      <c r="Q457" s="28"/>
      <c r="R457" s="28"/>
      <c r="S457" s="28" t="s">
        <v>98</v>
      </c>
      <c r="AH457" s="35"/>
    </row>
    <row r="458" spans="1:34" x14ac:dyDescent="0.2">
      <c r="A458" s="28"/>
      <c r="B458" s="28"/>
      <c r="C458" s="28"/>
      <c r="D458" s="28" t="s">
        <v>2539</v>
      </c>
      <c r="E458" s="28" t="s">
        <v>1413</v>
      </c>
      <c r="F458" s="28" t="s">
        <v>1409</v>
      </c>
      <c r="G458" s="28"/>
      <c r="H458" s="28" t="s">
        <v>96</v>
      </c>
      <c r="I458" s="28" t="s">
        <v>1410</v>
      </c>
      <c r="J458" s="28" t="s">
        <v>1411</v>
      </c>
      <c r="K458" s="28" t="s">
        <v>120</v>
      </c>
      <c r="L458" s="28" t="s">
        <v>121</v>
      </c>
      <c r="M458" s="28" t="s">
        <v>95</v>
      </c>
      <c r="N458" s="28" t="s">
        <v>2940</v>
      </c>
      <c r="O458" s="28" t="s">
        <v>2529</v>
      </c>
      <c r="P458" s="28" t="s">
        <v>3426</v>
      </c>
      <c r="Q458" s="28"/>
      <c r="R458" s="28"/>
      <c r="S458" s="28" t="s">
        <v>98</v>
      </c>
      <c r="AH458" s="35"/>
    </row>
    <row r="459" spans="1:34" x14ac:dyDescent="0.2">
      <c r="A459" s="28"/>
      <c r="B459" s="28"/>
      <c r="C459" s="28"/>
      <c r="D459" s="28" t="s">
        <v>2539</v>
      </c>
      <c r="E459" s="28" t="s">
        <v>1920</v>
      </c>
      <c r="F459" s="28" t="s">
        <v>1801</v>
      </c>
      <c r="G459" s="28"/>
      <c r="H459" s="28">
        <v>3</v>
      </c>
      <c r="I459" s="28" t="s">
        <v>2062</v>
      </c>
      <c r="J459" s="28"/>
      <c r="K459" s="28" t="s">
        <v>99</v>
      </c>
      <c r="L459" s="28" t="s">
        <v>93</v>
      </c>
      <c r="M459" s="28" t="s">
        <v>95</v>
      </c>
      <c r="N459" s="28" t="s">
        <v>2916</v>
      </c>
      <c r="O459" s="28" t="s">
        <v>2529</v>
      </c>
      <c r="P459" s="28" t="s">
        <v>3427</v>
      </c>
      <c r="Q459" s="28"/>
      <c r="R459" s="28"/>
      <c r="S459" s="28" t="s">
        <v>98</v>
      </c>
      <c r="AH459" s="35"/>
    </row>
    <row r="460" spans="1:34" x14ac:dyDescent="0.2">
      <c r="A460" s="28"/>
      <c r="B460" s="28"/>
      <c r="C460" s="28"/>
      <c r="D460" s="28" t="s">
        <v>2539</v>
      </c>
      <c r="E460" s="28" t="s">
        <v>396</v>
      </c>
      <c r="F460" s="28" t="s">
        <v>393</v>
      </c>
      <c r="G460" s="28"/>
      <c r="H460" s="28" t="s">
        <v>96</v>
      </c>
      <c r="I460" s="28" t="s">
        <v>394</v>
      </c>
      <c r="J460" s="28"/>
      <c r="K460" s="28" t="s">
        <v>99</v>
      </c>
      <c r="L460" s="28" t="s">
        <v>93</v>
      </c>
      <c r="M460" s="28" t="s">
        <v>95</v>
      </c>
      <c r="N460" s="28" t="s">
        <v>2941</v>
      </c>
      <c r="O460" s="28" t="s">
        <v>2529</v>
      </c>
      <c r="P460" s="28" t="s">
        <v>3428</v>
      </c>
      <c r="Q460" s="28"/>
      <c r="R460" s="28"/>
      <c r="S460" s="28" t="s">
        <v>98</v>
      </c>
      <c r="AH460" s="35"/>
    </row>
    <row r="461" spans="1:34" x14ac:dyDescent="0.2">
      <c r="A461" s="28"/>
      <c r="B461" s="28"/>
      <c r="C461" s="28"/>
      <c r="D461" s="28" t="s">
        <v>2539</v>
      </c>
      <c r="E461" s="28" t="s">
        <v>916</v>
      </c>
      <c r="F461" s="28" t="s">
        <v>910</v>
      </c>
      <c r="G461" s="28"/>
      <c r="H461" s="28" t="s">
        <v>96</v>
      </c>
      <c r="I461" s="28" t="s">
        <v>911</v>
      </c>
      <c r="J461" s="28" t="s">
        <v>912</v>
      </c>
      <c r="K461" s="28" t="s">
        <v>913</v>
      </c>
      <c r="L461" s="28" t="s">
        <v>914</v>
      </c>
      <c r="M461" s="28" t="s">
        <v>95</v>
      </c>
      <c r="N461" s="28" t="s">
        <v>2942</v>
      </c>
      <c r="O461" s="28" t="s">
        <v>2529</v>
      </c>
      <c r="P461" s="28" t="s">
        <v>3429</v>
      </c>
      <c r="Q461" s="28"/>
      <c r="R461" s="28"/>
      <c r="S461" s="28" t="s">
        <v>98</v>
      </c>
      <c r="AH461" s="35"/>
    </row>
    <row r="462" spans="1:34" x14ac:dyDescent="0.2">
      <c r="A462" s="28"/>
      <c r="B462" s="28"/>
      <c r="C462" s="28"/>
      <c r="D462" s="28" t="s">
        <v>2539</v>
      </c>
      <c r="E462" s="28" t="s">
        <v>641</v>
      </c>
      <c r="F462" s="28" t="s">
        <v>638</v>
      </c>
      <c r="G462" s="28"/>
      <c r="H462" s="28" t="s">
        <v>231</v>
      </c>
      <c r="I462" s="28" t="s">
        <v>639</v>
      </c>
      <c r="J462" s="28"/>
      <c r="K462" s="28" t="s">
        <v>92</v>
      </c>
      <c r="L462" s="28" t="s">
        <v>93</v>
      </c>
      <c r="M462" s="28" t="s">
        <v>95</v>
      </c>
      <c r="N462" s="28" t="s">
        <v>2943</v>
      </c>
      <c r="O462" s="28" t="s">
        <v>2529</v>
      </c>
      <c r="P462" s="28" t="s">
        <v>3430</v>
      </c>
      <c r="Q462" s="28"/>
      <c r="R462" s="28"/>
      <c r="S462" s="28" t="s">
        <v>98</v>
      </c>
      <c r="AH462" s="35"/>
    </row>
    <row r="463" spans="1:34" x14ac:dyDescent="0.2">
      <c r="A463" s="28"/>
      <c r="B463" s="28"/>
      <c r="C463" s="28"/>
      <c r="D463" s="28" t="s">
        <v>2539</v>
      </c>
      <c r="E463" s="28" t="s">
        <v>584</v>
      </c>
      <c r="F463" s="28" t="s">
        <v>581</v>
      </c>
      <c r="G463" s="28"/>
      <c r="H463" s="28" t="s">
        <v>96</v>
      </c>
      <c r="I463" s="28" t="s">
        <v>582</v>
      </c>
      <c r="J463" s="28"/>
      <c r="K463" s="28" t="s">
        <v>99</v>
      </c>
      <c r="L463" s="28" t="s">
        <v>93</v>
      </c>
      <c r="M463" s="28" t="s">
        <v>95</v>
      </c>
      <c r="N463" s="28" t="s">
        <v>2944</v>
      </c>
      <c r="O463" s="28" t="s">
        <v>2529</v>
      </c>
      <c r="P463" s="28" t="s">
        <v>3431</v>
      </c>
      <c r="Q463" s="28"/>
      <c r="R463" s="28"/>
      <c r="S463" s="28" t="s">
        <v>98</v>
      </c>
      <c r="AH463" s="35"/>
    </row>
    <row r="464" spans="1:34" x14ac:dyDescent="0.2">
      <c r="A464" s="28"/>
      <c r="B464" s="28"/>
      <c r="C464" s="28"/>
      <c r="D464" s="28" t="s">
        <v>2539</v>
      </c>
      <c r="E464" s="28" t="s">
        <v>1715</v>
      </c>
      <c r="F464" s="28" t="s">
        <v>1712</v>
      </c>
      <c r="G464" s="28"/>
      <c r="H464" s="28" t="s">
        <v>96</v>
      </c>
      <c r="I464" s="28" t="s">
        <v>1713</v>
      </c>
      <c r="J464" s="28"/>
      <c r="K464" s="28" t="s">
        <v>99</v>
      </c>
      <c r="L464" s="28" t="s">
        <v>93</v>
      </c>
      <c r="M464" s="28" t="s">
        <v>95</v>
      </c>
      <c r="N464" s="28" t="s">
        <v>2945</v>
      </c>
      <c r="O464" s="28" t="s">
        <v>2529</v>
      </c>
      <c r="P464" s="28" t="s">
        <v>3432</v>
      </c>
      <c r="Q464" s="28"/>
      <c r="R464" s="28"/>
      <c r="S464" s="28" t="s">
        <v>98</v>
      </c>
      <c r="AH464" s="35"/>
    </row>
    <row r="465" spans="1:34" x14ac:dyDescent="0.2">
      <c r="A465" s="28"/>
      <c r="B465" s="28"/>
      <c r="C465" s="28"/>
      <c r="D465" s="28" t="s">
        <v>2539</v>
      </c>
      <c r="E465" s="28" t="s">
        <v>1663</v>
      </c>
      <c r="F465" s="28" t="s">
        <v>1660</v>
      </c>
      <c r="G465" s="28"/>
      <c r="H465" s="28" t="s">
        <v>96</v>
      </c>
      <c r="I465" s="28" t="s">
        <v>1661</v>
      </c>
      <c r="J465" s="28"/>
      <c r="K465" s="28" t="s">
        <v>99</v>
      </c>
      <c r="L465" s="28" t="s">
        <v>93</v>
      </c>
      <c r="M465" s="28" t="s">
        <v>95</v>
      </c>
      <c r="N465" s="28" t="s">
        <v>2946</v>
      </c>
      <c r="O465" s="28" t="s">
        <v>2529</v>
      </c>
      <c r="P465" s="28" t="s">
        <v>3433</v>
      </c>
      <c r="Q465" s="28"/>
      <c r="R465" s="28"/>
      <c r="S465" s="28" t="s">
        <v>98</v>
      </c>
      <c r="AH465" s="35"/>
    </row>
    <row r="466" spans="1:34" x14ac:dyDescent="0.2">
      <c r="A466" s="28"/>
      <c r="B466" s="28"/>
      <c r="C466" s="28"/>
      <c r="D466" s="28" t="s">
        <v>2539</v>
      </c>
      <c r="E466" s="28" t="s">
        <v>602</v>
      </c>
      <c r="F466" s="28" t="s">
        <v>599</v>
      </c>
      <c r="G466" s="28"/>
      <c r="H466" s="28" t="s">
        <v>96</v>
      </c>
      <c r="I466" s="28" t="s">
        <v>600</v>
      </c>
      <c r="J466" s="28"/>
      <c r="K466" s="28" t="s">
        <v>99</v>
      </c>
      <c r="L466" s="28" t="s">
        <v>93</v>
      </c>
      <c r="M466" s="28" t="s">
        <v>95</v>
      </c>
      <c r="N466" s="28" t="s">
        <v>2947</v>
      </c>
      <c r="O466" s="28" t="s">
        <v>2529</v>
      </c>
      <c r="P466" s="28" t="s">
        <v>3434</v>
      </c>
      <c r="Q466" s="28"/>
      <c r="R466" s="28"/>
      <c r="S466" s="28" t="s">
        <v>98</v>
      </c>
      <c r="AH466" s="35"/>
    </row>
    <row r="467" spans="1:34" x14ac:dyDescent="0.2">
      <c r="A467" s="28"/>
      <c r="B467" s="28"/>
      <c r="C467" s="28"/>
      <c r="D467" s="28" t="s">
        <v>2539</v>
      </c>
      <c r="E467" s="28" t="s">
        <v>1255</v>
      </c>
      <c r="F467" s="28" t="s">
        <v>1252</v>
      </c>
      <c r="G467" s="28"/>
      <c r="H467" s="28" t="s">
        <v>96</v>
      </c>
      <c r="I467" s="28" t="s">
        <v>1253</v>
      </c>
      <c r="J467" s="28"/>
      <c r="K467" s="28" t="s">
        <v>99</v>
      </c>
      <c r="L467" s="28" t="s">
        <v>93</v>
      </c>
      <c r="M467" s="28" t="s">
        <v>95</v>
      </c>
      <c r="N467" s="28" t="s">
        <v>2948</v>
      </c>
      <c r="O467" s="28" t="s">
        <v>2529</v>
      </c>
      <c r="P467" s="28" t="s">
        <v>3435</v>
      </c>
      <c r="Q467" s="28"/>
      <c r="R467" s="28"/>
      <c r="S467" s="28" t="s">
        <v>98</v>
      </c>
      <c r="AH467" s="35"/>
    </row>
    <row r="468" spans="1:34" x14ac:dyDescent="0.2">
      <c r="A468" s="28"/>
      <c r="B468" s="28"/>
      <c r="C468" s="28"/>
      <c r="D468" s="28" t="s">
        <v>2539</v>
      </c>
      <c r="E468" s="28" t="s">
        <v>1152</v>
      </c>
      <c r="F468" s="28" t="s">
        <v>1148</v>
      </c>
      <c r="G468" s="28"/>
      <c r="H468" s="28" t="s">
        <v>96</v>
      </c>
      <c r="I468" s="28" t="s">
        <v>1149</v>
      </c>
      <c r="J468" s="28" t="s">
        <v>1150</v>
      </c>
      <c r="K468" s="28" t="s">
        <v>99</v>
      </c>
      <c r="L468" s="28" t="s">
        <v>93</v>
      </c>
      <c r="M468" s="28" t="s">
        <v>95</v>
      </c>
      <c r="N468" s="28" t="s">
        <v>2949</v>
      </c>
      <c r="O468" s="28" t="s">
        <v>2529</v>
      </c>
      <c r="P468" s="28" t="s">
        <v>3436</v>
      </c>
      <c r="Q468" s="28"/>
      <c r="R468" s="28"/>
      <c r="S468" s="28" t="s">
        <v>98</v>
      </c>
      <c r="AH468" s="35"/>
    </row>
    <row r="469" spans="1:34" x14ac:dyDescent="0.2">
      <c r="A469" s="28"/>
      <c r="B469" s="28"/>
      <c r="C469" s="28"/>
      <c r="D469" s="28" t="s">
        <v>2539</v>
      </c>
      <c r="E469" s="28" t="s">
        <v>756</v>
      </c>
      <c r="F469" s="28" t="s">
        <v>753</v>
      </c>
      <c r="G469" s="28"/>
      <c r="H469" s="28" t="s">
        <v>96</v>
      </c>
      <c r="I469" s="28" t="s">
        <v>754</v>
      </c>
      <c r="J469" s="28"/>
      <c r="K469" s="28" t="s">
        <v>99</v>
      </c>
      <c r="L469" s="28" t="s">
        <v>93</v>
      </c>
      <c r="M469" s="28" t="s">
        <v>95</v>
      </c>
      <c r="N469" s="28" t="s">
        <v>2950</v>
      </c>
      <c r="O469" s="28" t="s">
        <v>2529</v>
      </c>
      <c r="P469" s="28" t="s">
        <v>3437</v>
      </c>
      <c r="Q469" s="28"/>
      <c r="R469" s="28"/>
      <c r="S469" s="28" t="s">
        <v>98</v>
      </c>
      <c r="AH469" s="35"/>
    </row>
    <row r="470" spans="1:34" x14ac:dyDescent="0.2">
      <c r="A470" s="28"/>
      <c r="B470" s="28"/>
      <c r="C470" s="28"/>
      <c r="D470" s="28" t="s">
        <v>2539</v>
      </c>
      <c r="E470" s="28" t="s">
        <v>230</v>
      </c>
      <c r="F470" s="28" t="s">
        <v>223</v>
      </c>
      <c r="G470" s="28"/>
      <c r="H470" s="28" t="s">
        <v>96</v>
      </c>
      <c r="I470" s="28" t="s">
        <v>227</v>
      </c>
      <c r="J470" s="28"/>
      <c r="K470" s="28" t="s">
        <v>228</v>
      </c>
      <c r="L470" s="28" t="s">
        <v>93</v>
      </c>
      <c r="M470" s="28" t="s">
        <v>95</v>
      </c>
      <c r="N470" s="28" t="s">
        <v>2951</v>
      </c>
      <c r="O470" s="28" t="s">
        <v>2529</v>
      </c>
      <c r="P470" s="28" t="s">
        <v>3438</v>
      </c>
      <c r="Q470" s="28"/>
      <c r="R470" s="28"/>
      <c r="S470" s="28" t="s">
        <v>98</v>
      </c>
      <c r="AH470" s="35"/>
    </row>
    <row r="471" spans="1:34" x14ac:dyDescent="0.2">
      <c r="A471" s="28"/>
      <c r="B471" s="28"/>
      <c r="C471" s="28"/>
      <c r="D471" s="28" t="s">
        <v>2539</v>
      </c>
      <c r="E471" s="28" t="s">
        <v>965</v>
      </c>
      <c r="F471" s="28" t="s">
        <v>1575</v>
      </c>
      <c r="G471" s="28"/>
      <c r="H471" s="28" t="s">
        <v>96</v>
      </c>
      <c r="I471" s="28" t="s">
        <v>1576</v>
      </c>
      <c r="J471" s="28"/>
      <c r="K471" s="28" t="s">
        <v>99</v>
      </c>
      <c r="L471" s="28" t="s">
        <v>93</v>
      </c>
      <c r="M471" s="28" t="s">
        <v>95</v>
      </c>
      <c r="N471" s="28" t="s">
        <v>632</v>
      </c>
      <c r="O471" s="28" t="s">
        <v>2529</v>
      </c>
      <c r="P471" s="28" t="s">
        <v>3439</v>
      </c>
      <c r="Q471" s="28" t="s">
        <v>3561</v>
      </c>
      <c r="R471" s="28"/>
      <c r="S471" s="28" t="s">
        <v>98</v>
      </c>
      <c r="AH471" s="35"/>
    </row>
    <row r="472" spans="1:34" x14ac:dyDescent="0.2">
      <c r="A472" s="28"/>
      <c r="B472" s="28"/>
      <c r="C472" s="28"/>
      <c r="D472" s="28" t="s">
        <v>2539</v>
      </c>
      <c r="E472" s="28" t="s">
        <v>594</v>
      </c>
      <c r="F472" s="28" t="s">
        <v>589</v>
      </c>
      <c r="G472" s="28"/>
      <c r="H472" s="28" t="s">
        <v>96</v>
      </c>
      <c r="I472" s="28" t="s">
        <v>590</v>
      </c>
      <c r="J472" s="28" t="s">
        <v>591</v>
      </c>
      <c r="K472" s="28" t="s">
        <v>592</v>
      </c>
      <c r="L472" s="28" t="s">
        <v>121</v>
      </c>
      <c r="M472" s="28" t="s">
        <v>95</v>
      </c>
      <c r="N472" s="28" t="s">
        <v>2952</v>
      </c>
      <c r="O472" s="28" t="s">
        <v>2529</v>
      </c>
      <c r="P472" s="28" t="s">
        <v>3440</v>
      </c>
      <c r="Q472" s="28"/>
      <c r="R472" s="28"/>
      <c r="S472" s="28" t="s">
        <v>98</v>
      </c>
      <c r="AH472" s="35"/>
    </row>
    <row r="473" spans="1:34" x14ac:dyDescent="0.2">
      <c r="A473" s="28"/>
      <c r="B473" s="28"/>
      <c r="C473" s="28"/>
      <c r="D473" s="28" t="s">
        <v>2539</v>
      </c>
      <c r="E473" s="28" t="s">
        <v>898</v>
      </c>
      <c r="F473" s="28" t="s">
        <v>895</v>
      </c>
      <c r="G473" s="28"/>
      <c r="H473" s="28" t="s">
        <v>96</v>
      </c>
      <c r="I473" s="28" t="s">
        <v>896</v>
      </c>
      <c r="J473" s="28" t="s">
        <v>897</v>
      </c>
      <c r="K473" s="28" t="s">
        <v>99</v>
      </c>
      <c r="L473" s="28" t="s">
        <v>93</v>
      </c>
      <c r="M473" s="28" t="s">
        <v>95</v>
      </c>
      <c r="N473" s="28" t="s">
        <v>2838</v>
      </c>
      <c r="O473" s="28" t="s">
        <v>2529</v>
      </c>
      <c r="P473" s="28" t="s">
        <v>3441</v>
      </c>
      <c r="Q473" s="28"/>
      <c r="R473" s="28"/>
      <c r="S473" s="28" t="s">
        <v>98</v>
      </c>
      <c r="AH473" s="35"/>
    </row>
    <row r="474" spans="1:34" x14ac:dyDescent="0.2">
      <c r="A474" s="28"/>
      <c r="B474" s="28"/>
      <c r="C474" s="28"/>
      <c r="D474" s="28" t="s">
        <v>2539</v>
      </c>
      <c r="E474" s="28" t="s">
        <v>1251</v>
      </c>
      <c r="F474" s="28" t="s">
        <v>1248</v>
      </c>
      <c r="G474" s="28"/>
      <c r="H474" s="28" t="s">
        <v>96</v>
      </c>
      <c r="I474" s="28" t="s">
        <v>1249</v>
      </c>
      <c r="J474" s="28"/>
      <c r="K474" s="28" t="s">
        <v>106</v>
      </c>
      <c r="L474" s="28" t="s">
        <v>93</v>
      </c>
      <c r="M474" s="28" t="s">
        <v>95</v>
      </c>
      <c r="N474" s="28" t="s">
        <v>2953</v>
      </c>
      <c r="O474" s="28" t="s">
        <v>2529</v>
      </c>
      <c r="P474" s="28" t="s">
        <v>3442</v>
      </c>
      <c r="Q474" s="28"/>
      <c r="R474" s="28"/>
      <c r="S474" s="28" t="s">
        <v>98</v>
      </c>
      <c r="AH474" s="35"/>
    </row>
    <row r="475" spans="1:34" x14ac:dyDescent="0.2">
      <c r="A475" s="28"/>
      <c r="B475" s="28"/>
      <c r="C475" s="28"/>
      <c r="D475" s="28" t="s">
        <v>2539</v>
      </c>
      <c r="E475" s="28" t="s">
        <v>1940</v>
      </c>
      <c r="F475" s="28" t="s">
        <v>1820</v>
      </c>
      <c r="G475" s="28"/>
      <c r="H475" s="28">
        <v>3</v>
      </c>
      <c r="I475" s="28" t="s">
        <v>2086</v>
      </c>
      <c r="J475" s="28"/>
      <c r="K475" s="28" t="s">
        <v>99</v>
      </c>
      <c r="L475" s="28" t="s">
        <v>93</v>
      </c>
      <c r="M475" s="28" t="s">
        <v>95</v>
      </c>
      <c r="N475" s="28" t="s">
        <v>2954</v>
      </c>
      <c r="O475" s="28" t="s">
        <v>2529</v>
      </c>
      <c r="P475" s="28" t="s">
        <v>3443</v>
      </c>
      <c r="Q475" s="28"/>
      <c r="R475" s="28"/>
      <c r="S475" s="28" t="s">
        <v>98</v>
      </c>
      <c r="AH475" s="35"/>
    </row>
    <row r="476" spans="1:34" x14ac:dyDescent="0.2">
      <c r="A476" s="28"/>
      <c r="B476" s="28"/>
      <c r="C476" s="28"/>
      <c r="D476" s="28" t="s">
        <v>2539</v>
      </c>
      <c r="E476" s="28" t="s">
        <v>1505</v>
      </c>
      <c r="F476" s="28" t="s">
        <v>1502</v>
      </c>
      <c r="G476" s="28"/>
      <c r="H476" s="28" t="s">
        <v>96</v>
      </c>
      <c r="I476" s="28" t="s">
        <v>1503</v>
      </c>
      <c r="J476" s="28"/>
      <c r="K476" s="28" t="s">
        <v>99</v>
      </c>
      <c r="L476" s="28" t="s">
        <v>93</v>
      </c>
      <c r="M476" s="28" t="s">
        <v>95</v>
      </c>
      <c r="N476" s="28" t="s">
        <v>2955</v>
      </c>
      <c r="O476" s="28" t="s">
        <v>2529</v>
      </c>
      <c r="P476" s="28" t="s">
        <v>3444</v>
      </c>
      <c r="Q476" s="28"/>
      <c r="R476" s="28"/>
      <c r="S476" s="28" t="s">
        <v>98</v>
      </c>
      <c r="AH476" s="35"/>
    </row>
    <row r="477" spans="1:34" x14ac:dyDescent="0.2">
      <c r="A477" s="28"/>
      <c r="B477" s="28"/>
      <c r="C477" s="28"/>
      <c r="D477" s="28" t="s">
        <v>2539</v>
      </c>
      <c r="E477" s="28" t="s">
        <v>1375</v>
      </c>
      <c r="F477" s="28" t="s">
        <v>1371</v>
      </c>
      <c r="G477" s="28"/>
      <c r="H477" s="28" t="s">
        <v>96</v>
      </c>
      <c r="I477" s="28" t="s">
        <v>1372</v>
      </c>
      <c r="J477" s="28" t="s">
        <v>1373</v>
      </c>
      <c r="K477" s="28" t="s">
        <v>572</v>
      </c>
      <c r="L477" s="28" t="s">
        <v>573</v>
      </c>
      <c r="M477" s="28" t="s">
        <v>95</v>
      </c>
      <c r="N477" s="28" t="s">
        <v>2900</v>
      </c>
      <c r="O477" s="28" t="s">
        <v>2529</v>
      </c>
      <c r="P477" s="28" t="s">
        <v>3445</v>
      </c>
      <c r="Q477" s="28"/>
      <c r="R477" s="28"/>
      <c r="S477" s="28" t="s">
        <v>98</v>
      </c>
      <c r="AH477" s="35"/>
    </row>
    <row r="478" spans="1:34" x14ac:dyDescent="0.2">
      <c r="A478" s="28"/>
      <c r="B478" s="28"/>
      <c r="C478" s="28"/>
      <c r="D478" s="28" t="s">
        <v>2539</v>
      </c>
      <c r="E478" s="28" t="s">
        <v>1484</v>
      </c>
      <c r="F478" s="28" t="s">
        <v>1480</v>
      </c>
      <c r="G478" s="28"/>
      <c r="H478" s="28" t="s">
        <v>96</v>
      </c>
      <c r="I478" s="28" t="s">
        <v>1481</v>
      </c>
      <c r="J478" s="28" t="s">
        <v>1482</v>
      </c>
      <c r="K478" s="28" t="s">
        <v>99</v>
      </c>
      <c r="L478" s="28" t="s">
        <v>93</v>
      </c>
      <c r="M478" s="28" t="s">
        <v>95</v>
      </c>
      <c r="N478" s="28" t="s">
        <v>2956</v>
      </c>
      <c r="O478" s="28" t="s">
        <v>2529</v>
      </c>
      <c r="P478" s="28" t="s">
        <v>3446</v>
      </c>
      <c r="Q478" s="28"/>
      <c r="R478" s="28"/>
      <c r="S478" s="28" t="s">
        <v>98</v>
      </c>
      <c r="AH478" s="35"/>
    </row>
    <row r="479" spans="1:34" x14ac:dyDescent="0.2">
      <c r="A479" s="60"/>
      <c r="B479" s="60"/>
      <c r="C479" s="60"/>
      <c r="D479" s="60" t="s">
        <v>2539</v>
      </c>
      <c r="E479" s="28" t="s">
        <v>610</v>
      </c>
      <c r="F479" s="28" t="s">
        <v>607</v>
      </c>
      <c r="G479" s="28"/>
      <c r="H479" s="28" t="s">
        <v>258</v>
      </c>
      <c r="I479" s="28" t="s">
        <v>608</v>
      </c>
      <c r="J479" s="28"/>
      <c r="K479" s="28" t="s">
        <v>99</v>
      </c>
      <c r="L479" s="28" t="s">
        <v>93</v>
      </c>
      <c r="M479" s="28" t="s">
        <v>95</v>
      </c>
      <c r="N479" s="28" t="s">
        <v>2957</v>
      </c>
      <c r="O479" s="28" t="s">
        <v>2529</v>
      </c>
      <c r="P479" s="28" t="s">
        <v>3447</v>
      </c>
      <c r="Q479" s="28"/>
      <c r="R479" s="28"/>
      <c r="S479" s="28" t="s">
        <v>98</v>
      </c>
      <c r="AH479" s="35"/>
    </row>
    <row r="480" spans="1:34" x14ac:dyDescent="0.2">
      <c r="A480" s="28"/>
      <c r="B480" s="28"/>
      <c r="C480" s="28"/>
      <c r="D480" s="28" t="s">
        <v>2539</v>
      </c>
      <c r="E480" s="28" t="s">
        <v>1675</v>
      </c>
      <c r="F480" s="28" t="s">
        <v>1672</v>
      </c>
      <c r="G480" s="28"/>
      <c r="H480" s="28" t="s">
        <v>96</v>
      </c>
      <c r="I480" s="28" t="s">
        <v>1673</v>
      </c>
      <c r="J480" s="28"/>
      <c r="K480" s="28" t="s">
        <v>1267</v>
      </c>
      <c r="L480" s="28" t="s">
        <v>93</v>
      </c>
      <c r="M480" s="28" t="s">
        <v>95</v>
      </c>
      <c r="N480" s="28" t="s">
        <v>2958</v>
      </c>
      <c r="O480" s="28" t="s">
        <v>2529</v>
      </c>
      <c r="P480" s="28" t="s">
        <v>3448</v>
      </c>
      <c r="Q480" s="28"/>
      <c r="R480" s="28"/>
      <c r="S480" s="28" t="s">
        <v>98</v>
      </c>
      <c r="AH480" s="35"/>
    </row>
    <row r="481" spans="1:34" x14ac:dyDescent="0.2">
      <c r="A481" s="28"/>
      <c r="B481" s="28"/>
      <c r="C481" s="28"/>
      <c r="D481" s="28" t="s">
        <v>2539</v>
      </c>
      <c r="E481" s="28" t="s">
        <v>983</v>
      </c>
      <c r="F481" s="28" t="s">
        <v>980</v>
      </c>
      <c r="G481" s="28"/>
      <c r="H481" s="28" t="s">
        <v>96</v>
      </c>
      <c r="I481" s="28" t="s">
        <v>981</v>
      </c>
      <c r="J481" s="28"/>
      <c r="K481" s="28" t="s">
        <v>99</v>
      </c>
      <c r="L481" s="28" t="s">
        <v>93</v>
      </c>
      <c r="M481" s="28" t="s">
        <v>95</v>
      </c>
      <c r="N481" s="28" t="s">
        <v>2959</v>
      </c>
      <c r="O481" s="28" t="s">
        <v>2529</v>
      </c>
      <c r="P481" s="28" t="s">
        <v>3449</v>
      </c>
      <c r="Q481" s="28"/>
      <c r="R481" s="28"/>
      <c r="S481" s="28" t="s">
        <v>98</v>
      </c>
      <c r="AH481" s="35"/>
    </row>
    <row r="482" spans="1:34" x14ac:dyDescent="0.2">
      <c r="A482" s="28"/>
      <c r="B482" s="28"/>
      <c r="C482" s="28"/>
      <c r="D482" s="28" t="s">
        <v>2539</v>
      </c>
      <c r="E482" s="28" t="s">
        <v>196</v>
      </c>
      <c r="F482" s="28" t="s">
        <v>193</v>
      </c>
      <c r="G482" s="28"/>
      <c r="H482" s="28" t="s">
        <v>96</v>
      </c>
      <c r="I482" s="28" t="s">
        <v>194</v>
      </c>
      <c r="J482" s="28"/>
      <c r="K482" s="28" t="s">
        <v>99</v>
      </c>
      <c r="L482" s="28" t="s">
        <v>93</v>
      </c>
      <c r="M482" s="28" t="s">
        <v>95</v>
      </c>
      <c r="N482" s="28" t="s">
        <v>2960</v>
      </c>
      <c r="O482" s="28" t="s">
        <v>2529</v>
      </c>
      <c r="P482" s="28" t="s">
        <v>3450</v>
      </c>
      <c r="Q482" s="28"/>
      <c r="R482" s="28"/>
      <c r="S482" s="28" t="s">
        <v>98</v>
      </c>
      <c r="AH482" s="35"/>
    </row>
    <row r="483" spans="1:34" x14ac:dyDescent="0.2">
      <c r="A483" s="28"/>
      <c r="B483" s="28"/>
      <c r="C483" s="28"/>
      <c r="D483" s="28" t="s">
        <v>2539</v>
      </c>
      <c r="E483" s="28" t="s">
        <v>1297</v>
      </c>
      <c r="F483" s="28" t="s">
        <v>1294</v>
      </c>
      <c r="G483" s="28"/>
      <c r="H483" s="28" t="s">
        <v>96</v>
      </c>
      <c r="I483" s="28" t="s">
        <v>1295</v>
      </c>
      <c r="J483" s="28"/>
      <c r="K483" s="28" t="s">
        <v>875</v>
      </c>
      <c r="L483" s="28" t="s">
        <v>93</v>
      </c>
      <c r="M483" s="28" t="s">
        <v>95</v>
      </c>
      <c r="N483" s="28" t="s">
        <v>2961</v>
      </c>
      <c r="O483" s="28" t="s">
        <v>2529</v>
      </c>
      <c r="P483" s="28" t="s">
        <v>3451</v>
      </c>
      <c r="Q483" s="28"/>
      <c r="R483" s="28"/>
      <c r="S483" s="28" t="s">
        <v>98</v>
      </c>
      <c r="AH483" s="35"/>
    </row>
    <row r="484" spans="1:34" x14ac:dyDescent="0.2">
      <c r="A484" s="28"/>
      <c r="B484" s="28"/>
      <c r="C484" s="28"/>
      <c r="D484" s="28" t="s">
        <v>2539</v>
      </c>
      <c r="E484" s="28" t="s">
        <v>1908</v>
      </c>
      <c r="F484" s="28" t="s">
        <v>2337</v>
      </c>
      <c r="G484" s="28" t="s">
        <v>2338</v>
      </c>
      <c r="H484" s="28">
        <v>3</v>
      </c>
      <c r="I484" s="28" t="s">
        <v>2048</v>
      </c>
      <c r="J484" s="28"/>
      <c r="K484" s="28" t="s">
        <v>99</v>
      </c>
      <c r="L484" s="28" t="s">
        <v>93</v>
      </c>
      <c r="M484" s="28" t="s">
        <v>95</v>
      </c>
      <c r="N484" s="28" t="s">
        <v>2885</v>
      </c>
      <c r="O484" s="28" t="s">
        <v>2529</v>
      </c>
      <c r="P484" s="28" t="s">
        <v>3452</v>
      </c>
      <c r="Q484" s="28" t="s">
        <v>3562</v>
      </c>
      <c r="R484" s="28"/>
      <c r="S484" s="28" t="s">
        <v>98</v>
      </c>
      <c r="AH484" s="35"/>
    </row>
    <row r="485" spans="1:34" x14ac:dyDescent="0.2">
      <c r="A485" s="28"/>
      <c r="B485" s="28"/>
      <c r="C485" s="28"/>
      <c r="D485" s="28" t="s">
        <v>2539</v>
      </c>
      <c r="E485" s="28" t="s">
        <v>1958</v>
      </c>
      <c r="F485" s="28" t="s">
        <v>1836</v>
      </c>
      <c r="G485" s="28"/>
      <c r="H485" s="28">
        <v>3</v>
      </c>
      <c r="I485" s="28" t="s">
        <v>2413</v>
      </c>
      <c r="J485" s="28" t="s">
        <v>2425</v>
      </c>
      <c r="K485" s="28" t="s">
        <v>99</v>
      </c>
      <c r="L485" s="28" t="s">
        <v>93</v>
      </c>
      <c r="M485" s="28" t="s">
        <v>95</v>
      </c>
      <c r="N485" s="28" t="s">
        <v>2962</v>
      </c>
      <c r="O485" s="28" t="s">
        <v>2529</v>
      </c>
      <c r="P485" s="28" t="s">
        <v>3453</v>
      </c>
      <c r="Q485" s="28"/>
      <c r="R485" s="28"/>
      <c r="S485" s="28" t="s">
        <v>98</v>
      </c>
      <c r="AH485" s="35"/>
    </row>
    <row r="486" spans="1:34" x14ac:dyDescent="0.2">
      <c r="A486" s="28"/>
      <c r="B486" s="28"/>
      <c r="C486" s="28"/>
      <c r="D486" s="28" t="s">
        <v>2539</v>
      </c>
      <c r="E486" s="28" t="s">
        <v>1094</v>
      </c>
      <c r="F486" s="28" t="s">
        <v>1091</v>
      </c>
      <c r="G486" s="28"/>
      <c r="H486" s="28" t="s">
        <v>96</v>
      </c>
      <c r="I486" s="28" t="s">
        <v>1092</v>
      </c>
      <c r="J486" s="28"/>
      <c r="K486" s="28" t="s">
        <v>159</v>
      </c>
      <c r="L486" s="28" t="s">
        <v>93</v>
      </c>
      <c r="M486" s="28" t="s">
        <v>95</v>
      </c>
      <c r="N486" s="28" t="s">
        <v>2963</v>
      </c>
      <c r="O486" s="28" t="s">
        <v>2529</v>
      </c>
      <c r="P486" s="28" t="s">
        <v>3454</v>
      </c>
      <c r="Q486" s="28" t="s">
        <v>3563</v>
      </c>
      <c r="R486" s="28"/>
      <c r="S486" s="28" t="s">
        <v>98</v>
      </c>
      <c r="AH486" s="35"/>
    </row>
    <row r="487" spans="1:34" x14ac:dyDescent="0.2">
      <c r="A487" s="28"/>
      <c r="B487" s="28"/>
      <c r="C487" s="28"/>
      <c r="D487" s="28" t="s">
        <v>2539</v>
      </c>
      <c r="E487" s="28" t="s">
        <v>963</v>
      </c>
      <c r="F487" s="28" t="s">
        <v>960</v>
      </c>
      <c r="G487" s="28"/>
      <c r="H487" s="28" t="s">
        <v>96</v>
      </c>
      <c r="I487" s="28" t="s">
        <v>961</v>
      </c>
      <c r="J487" s="28"/>
      <c r="K487" s="28" t="s">
        <v>99</v>
      </c>
      <c r="L487" s="28" t="s">
        <v>93</v>
      </c>
      <c r="M487" s="28" t="s">
        <v>95</v>
      </c>
      <c r="N487" s="28" t="s">
        <v>2964</v>
      </c>
      <c r="O487" s="28" t="s">
        <v>2529</v>
      </c>
      <c r="P487" s="28" t="s">
        <v>3455</v>
      </c>
      <c r="Q487" s="28"/>
      <c r="R487" s="28"/>
      <c r="S487" s="28" t="s">
        <v>98</v>
      </c>
      <c r="AH487" s="35"/>
    </row>
    <row r="488" spans="1:34" x14ac:dyDescent="0.2">
      <c r="A488" s="28"/>
      <c r="B488" s="28"/>
      <c r="C488" s="28"/>
      <c r="D488" s="28" t="s">
        <v>2539</v>
      </c>
      <c r="E488" s="28" t="s">
        <v>764</v>
      </c>
      <c r="F488" s="28" t="s">
        <v>761</v>
      </c>
      <c r="G488" s="28"/>
      <c r="H488" s="28" t="s">
        <v>96</v>
      </c>
      <c r="I488" s="28" t="s">
        <v>762</v>
      </c>
      <c r="J488" s="28"/>
      <c r="K488" s="28" t="s">
        <v>99</v>
      </c>
      <c r="L488" s="28" t="s">
        <v>93</v>
      </c>
      <c r="M488" s="28" t="s">
        <v>95</v>
      </c>
      <c r="N488" s="28" t="s">
        <v>2965</v>
      </c>
      <c r="O488" s="28" t="s">
        <v>2529</v>
      </c>
      <c r="P488" s="28" t="s">
        <v>3456</v>
      </c>
      <c r="Q488" s="28"/>
      <c r="R488" s="28"/>
      <c r="S488" s="28" t="s">
        <v>98</v>
      </c>
      <c r="AH488" s="35"/>
    </row>
    <row r="489" spans="1:34" x14ac:dyDescent="0.2">
      <c r="A489" s="28"/>
      <c r="B489" s="28"/>
      <c r="C489" s="28"/>
      <c r="D489" s="28" t="s">
        <v>2539</v>
      </c>
      <c r="E489" s="28" t="s">
        <v>1599</v>
      </c>
      <c r="F489" s="28" t="s">
        <v>1596</v>
      </c>
      <c r="G489" s="28"/>
      <c r="H489" s="28" t="s">
        <v>96</v>
      </c>
      <c r="I489" s="28" t="s">
        <v>1597</v>
      </c>
      <c r="J489" s="28"/>
      <c r="K489" s="28" t="s">
        <v>99</v>
      </c>
      <c r="L489" s="28" t="s">
        <v>93</v>
      </c>
      <c r="M489" s="28" t="s">
        <v>95</v>
      </c>
      <c r="N489" s="28" t="s">
        <v>2966</v>
      </c>
      <c r="O489" s="28" t="s">
        <v>2529</v>
      </c>
      <c r="P489" s="28" t="s">
        <v>3457</v>
      </c>
      <c r="Q489" s="28"/>
      <c r="R489" s="28"/>
      <c r="S489" s="28" t="s">
        <v>98</v>
      </c>
      <c r="AH489" s="35"/>
    </row>
    <row r="490" spans="1:34" x14ac:dyDescent="0.2">
      <c r="A490" s="28"/>
      <c r="B490" s="28"/>
      <c r="C490" s="28"/>
      <c r="D490" s="28" t="s">
        <v>2539</v>
      </c>
      <c r="E490" s="28" t="s">
        <v>784</v>
      </c>
      <c r="F490" s="28" t="s">
        <v>2381</v>
      </c>
      <c r="G490" s="28"/>
      <c r="H490" s="28" t="s">
        <v>96</v>
      </c>
      <c r="I490" s="28" t="s">
        <v>782</v>
      </c>
      <c r="J490" s="28"/>
      <c r="K490" s="28" t="s">
        <v>99</v>
      </c>
      <c r="L490" s="28" t="s">
        <v>93</v>
      </c>
      <c r="M490" s="28" t="s">
        <v>95</v>
      </c>
      <c r="N490" s="28" t="s">
        <v>2967</v>
      </c>
      <c r="O490" s="28" t="s">
        <v>2529</v>
      </c>
      <c r="P490" s="28" t="s">
        <v>3458</v>
      </c>
      <c r="Q490" s="28"/>
      <c r="R490" s="28"/>
      <c r="S490" s="28" t="s">
        <v>98</v>
      </c>
      <c r="AH490" s="35"/>
    </row>
    <row r="491" spans="1:34" x14ac:dyDescent="0.2">
      <c r="A491" s="28"/>
      <c r="B491" s="28"/>
      <c r="C491" s="28"/>
      <c r="D491" s="28" t="s">
        <v>2539</v>
      </c>
      <c r="E491" s="28" t="s">
        <v>859</v>
      </c>
      <c r="F491" s="28" t="s">
        <v>856</v>
      </c>
      <c r="G491" s="28"/>
      <c r="H491" s="28" t="s">
        <v>96</v>
      </c>
      <c r="I491" s="28" t="s">
        <v>857</v>
      </c>
      <c r="J491" s="28"/>
      <c r="K491" s="28" t="s">
        <v>99</v>
      </c>
      <c r="L491" s="28" t="s">
        <v>93</v>
      </c>
      <c r="M491" s="28" t="s">
        <v>95</v>
      </c>
      <c r="N491" s="28" t="s">
        <v>2968</v>
      </c>
      <c r="O491" s="28" t="s">
        <v>2529</v>
      </c>
      <c r="P491" s="28" t="s">
        <v>3459</v>
      </c>
      <c r="Q491" s="28"/>
      <c r="R491" s="28"/>
      <c r="S491" s="28" t="s">
        <v>98</v>
      </c>
      <c r="AH491" s="35"/>
    </row>
    <row r="492" spans="1:34" x14ac:dyDescent="0.2">
      <c r="A492" s="28"/>
      <c r="B492" s="28"/>
      <c r="C492" s="28"/>
      <c r="D492" s="28" t="s">
        <v>2539</v>
      </c>
      <c r="E492" s="28" t="s">
        <v>726</v>
      </c>
      <c r="F492" s="28" t="s">
        <v>722</v>
      </c>
      <c r="G492" s="28"/>
      <c r="H492" s="28" t="s">
        <v>96</v>
      </c>
      <c r="I492" s="28" t="s">
        <v>723</v>
      </c>
      <c r="J492" s="28" t="s">
        <v>724</v>
      </c>
      <c r="K492" s="28" t="s">
        <v>99</v>
      </c>
      <c r="L492" s="28" t="s">
        <v>93</v>
      </c>
      <c r="M492" s="28" t="s">
        <v>95</v>
      </c>
      <c r="N492" s="28" t="s">
        <v>2969</v>
      </c>
      <c r="O492" s="28" t="s">
        <v>2529</v>
      </c>
      <c r="P492" s="28" t="s">
        <v>3460</v>
      </c>
      <c r="Q492" s="28"/>
      <c r="R492" s="28"/>
      <c r="S492" s="28" t="s">
        <v>98</v>
      </c>
      <c r="AH492" s="35"/>
    </row>
    <row r="493" spans="1:34" x14ac:dyDescent="0.2">
      <c r="A493" s="28"/>
      <c r="B493" s="28"/>
      <c r="C493" s="28"/>
      <c r="D493" s="28" t="s">
        <v>2539</v>
      </c>
      <c r="E493" s="28" t="s">
        <v>1846</v>
      </c>
      <c r="F493" s="28" t="s">
        <v>1735</v>
      </c>
      <c r="G493" s="28"/>
      <c r="H493" s="28">
        <v>3</v>
      </c>
      <c r="I493" s="28" t="s">
        <v>1972</v>
      </c>
      <c r="J493" s="28"/>
      <c r="K493" s="28" t="s">
        <v>2124</v>
      </c>
      <c r="L493" s="28" t="s">
        <v>93</v>
      </c>
      <c r="M493" s="28" t="s">
        <v>95</v>
      </c>
      <c r="N493" s="28" t="s">
        <v>2970</v>
      </c>
      <c r="O493" s="28" t="s">
        <v>2529</v>
      </c>
      <c r="P493" s="28" t="s">
        <v>3461</v>
      </c>
      <c r="Q493" s="28"/>
      <c r="R493" s="28"/>
      <c r="S493" s="28" t="s">
        <v>98</v>
      </c>
      <c r="AH493" s="35"/>
    </row>
    <row r="494" spans="1:34" x14ac:dyDescent="0.2">
      <c r="A494" s="28"/>
      <c r="B494" s="28"/>
      <c r="C494" s="28"/>
      <c r="D494" s="28" t="s">
        <v>2539</v>
      </c>
      <c r="E494" s="28" t="s">
        <v>405</v>
      </c>
      <c r="F494" s="28" t="s">
        <v>401</v>
      </c>
      <c r="G494" s="28"/>
      <c r="H494" s="28" t="s">
        <v>96</v>
      </c>
      <c r="I494" s="28" t="s">
        <v>402</v>
      </c>
      <c r="J494" s="28" t="s">
        <v>403</v>
      </c>
      <c r="K494" s="28" t="s">
        <v>159</v>
      </c>
      <c r="L494" s="28" t="s">
        <v>93</v>
      </c>
      <c r="M494" s="28" t="s">
        <v>95</v>
      </c>
      <c r="N494" s="28" t="s">
        <v>2971</v>
      </c>
      <c r="O494" s="28" t="s">
        <v>2529</v>
      </c>
      <c r="P494" s="28" t="s">
        <v>3462</v>
      </c>
      <c r="Q494" s="28"/>
      <c r="R494" s="28"/>
      <c r="S494" s="28" t="s">
        <v>98</v>
      </c>
      <c r="AH494" s="35"/>
    </row>
    <row r="495" spans="1:34" x14ac:dyDescent="0.2">
      <c r="A495" s="28"/>
      <c r="B495" s="28"/>
      <c r="C495" s="28"/>
      <c r="D495" s="28" t="s">
        <v>2539</v>
      </c>
      <c r="E495" s="28" t="s">
        <v>1337</v>
      </c>
      <c r="F495" s="28" t="s">
        <v>1333</v>
      </c>
      <c r="G495" s="28"/>
      <c r="H495" s="28" t="s">
        <v>96</v>
      </c>
      <c r="I495" s="28" t="s">
        <v>1334</v>
      </c>
      <c r="J495" s="28" t="s">
        <v>1335</v>
      </c>
      <c r="K495" s="28" t="s">
        <v>99</v>
      </c>
      <c r="L495" s="28" t="s">
        <v>93</v>
      </c>
      <c r="M495" s="28" t="s">
        <v>95</v>
      </c>
      <c r="N495" s="28" t="s">
        <v>2972</v>
      </c>
      <c r="O495" s="28" t="s">
        <v>2529</v>
      </c>
      <c r="P495" s="28" t="s">
        <v>3463</v>
      </c>
      <c r="Q495" s="28"/>
      <c r="R495" s="28"/>
      <c r="S495" s="28" t="s">
        <v>98</v>
      </c>
      <c r="AH495" s="35"/>
    </row>
    <row r="496" spans="1:34" x14ac:dyDescent="0.2">
      <c r="A496" s="28"/>
      <c r="B496" s="28"/>
      <c r="C496" s="28"/>
      <c r="D496" s="28" t="s">
        <v>2539</v>
      </c>
      <c r="E496" s="28" t="s">
        <v>556</v>
      </c>
      <c r="F496" s="28" t="s">
        <v>553</v>
      </c>
      <c r="G496" s="28"/>
      <c r="H496" s="28" t="s">
        <v>96</v>
      </c>
      <c r="I496" s="28" t="s">
        <v>554</v>
      </c>
      <c r="J496" s="28"/>
      <c r="K496" s="28" t="s">
        <v>99</v>
      </c>
      <c r="L496" s="28" t="s">
        <v>93</v>
      </c>
      <c r="M496" s="28" t="s">
        <v>95</v>
      </c>
      <c r="N496" s="28" t="s">
        <v>2973</v>
      </c>
      <c r="O496" s="28" t="s">
        <v>2529</v>
      </c>
      <c r="P496" s="28" t="s">
        <v>3464</v>
      </c>
      <c r="Q496" s="28"/>
      <c r="R496" s="28"/>
      <c r="S496" s="28" t="s">
        <v>98</v>
      </c>
      <c r="AH496" s="35"/>
    </row>
    <row r="497" spans="1:34" x14ac:dyDescent="0.2">
      <c r="A497" s="28"/>
      <c r="B497" s="28"/>
      <c r="C497" s="28"/>
      <c r="D497" s="28" t="s">
        <v>2539</v>
      </c>
      <c r="E497" s="28" t="s">
        <v>1021</v>
      </c>
      <c r="F497" s="28" t="s">
        <v>1017</v>
      </c>
      <c r="G497" s="28"/>
      <c r="H497" s="28" t="s">
        <v>96</v>
      </c>
      <c r="I497" s="28" t="s">
        <v>1018</v>
      </c>
      <c r="J497" s="28" t="s">
        <v>1019</v>
      </c>
      <c r="K497" s="28" t="s">
        <v>181</v>
      </c>
      <c r="L497" s="28" t="s">
        <v>93</v>
      </c>
      <c r="M497" s="28" t="s">
        <v>95</v>
      </c>
      <c r="N497" s="28" t="s">
        <v>2974</v>
      </c>
      <c r="O497" s="28" t="s">
        <v>2529</v>
      </c>
      <c r="P497" s="28" t="s">
        <v>3465</v>
      </c>
      <c r="Q497" s="28"/>
      <c r="R497" s="28"/>
      <c r="S497" s="28" t="s">
        <v>98</v>
      </c>
      <c r="AH497" s="35"/>
    </row>
    <row r="498" spans="1:34" x14ac:dyDescent="0.2">
      <c r="A498" s="28"/>
      <c r="B498" s="28"/>
      <c r="C498" s="28"/>
      <c r="D498" s="28" t="s">
        <v>2539</v>
      </c>
      <c r="E498" s="28" t="s">
        <v>1659</v>
      </c>
      <c r="F498" s="28" t="s">
        <v>1656</v>
      </c>
      <c r="G498" s="28"/>
      <c r="H498" s="28" t="s">
        <v>96</v>
      </c>
      <c r="I498" s="28" t="s">
        <v>1657</v>
      </c>
      <c r="J498" s="28" t="s">
        <v>1658</v>
      </c>
      <c r="K498" s="28" t="s">
        <v>99</v>
      </c>
      <c r="L498" s="28" t="s">
        <v>93</v>
      </c>
      <c r="M498" s="28" t="s">
        <v>95</v>
      </c>
      <c r="N498" s="28" t="s">
        <v>2731</v>
      </c>
      <c r="O498" s="28" t="s">
        <v>2529</v>
      </c>
      <c r="P498" s="28" t="s">
        <v>3466</v>
      </c>
      <c r="Q498" s="28"/>
      <c r="R498" s="28"/>
      <c r="S498" s="28" t="s">
        <v>98</v>
      </c>
      <c r="AH498" s="35"/>
    </row>
    <row r="499" spans="1:34" x14ac:dyDescent="0.2">
      <c r="A499" s="28"/>
      <c r="B499" s="28"/>
      <c r="C499" s="28"/>
      <c r="D499" s="28" t="s">
        <v>2539</v>
      </c>
      <c r="E499" s="28" t="s">
        <v>954</v>
      </c>
      <c r="F499" s="28" t="s">
        <v>950</v>
      </c>
      <c r="G499" s="28"/>
      <c r="H499" s="28" t="s">
        <v>231</v>
      </c>
      <c r="I499" s="28" t="s">
        <v>951</v>
      </c>
      <c r="J499" s="28" t="s">
        <v>952</v>
      </c>
      <c r="K499" s="28" t="s">
        <v>99</v>
      </c>
      <c r="L499" s="28" t="s">
        <v>93</v>
      </c>
      <c r="M499" s="28" t="s">
        <v>95</v>
      </c>
      <c r="N499" s="28" t="s">
        <v>2975</v>
      </c>
      <c r="O499" s="28" t="s">
        <v>2529</v>
      </c>
      <c r="P499" s="28" t="s">
        <v>3467</v>
      </c>
      <c r="Q499" s="28"/>
      <c r="R499" s="28"/>
      <c r="S499" s="28" t="s">
        <v>98</v>
      </c>
      <c r="AH499" s="35"/>
    </row>
    <row r="500" spans="1:34" x14ac:dyDescent="0.2">
      <c r="A500" s="28"/>
      <c r="B500" s="28"/>
      <c r="C500" s="28"/>
      <c r="D500" s="28" t="s">
        <v>2539</v>
      </c>
      <c r="E500" s="28" t="s">
        <v>1636</v>
      </c>
      <c r="F500" s="28" t="s">
        <v>1633</v>
      </c>
      <c r="G500" s="28"/>
      <c r="H500" s="28" t="s">
        <v>96</v>
      </c>
      <c r="I500" s="28" t="s">
        <v>1634</v>
      </c>
      <c r="J500" s="28"/>
      <c r="K500" s="28" t="s">
        <v>99</v>
      </c>
      <c r="L500" s="28" t="s">
        <v>93</v>
      </c>
      <c r="M500" s="28" t="s">
        <v>95</v>
      </c>
      <c r="N500" s="28" t="s">
        <v>2976</v>
      </c>
      <c r="O500" s="28" t="s">
        <v>2529</v>
      </c>
      <c r="P500" s="28" t="s">
        <v>3468</v>
      </c>
      <c r="Q500" s="28"/>
      <c r="R500" s="28"/>
      <c r="S500" s="28" t="s">
        <v>98</v>
      </c>
      <c r="AH500" s="35"/>
    </row>
    <row r="501" spans="1:34" x14ac:dyDescent="0.2">
      <c r="A501" s="28"/>
      <c r="B501" s="28"/>
      <c r="C501" s="28"/>
      <c r="D501" s="28" t="s">
        <v>2539</v>
      </c>
      <c r="E501" s="28" t="s">
        <v>269</v>
      </c>
      <c r="F501" s="28" t="s">
        <v>266</v>
      </c>
      <c r="G501" s="28"/>
      <c r="H501" s="28" t="s">
        <v>96</v>
      </c>
      <c r="I501" s="28" t="s">
        <v>267</v>
      </c>
      <c r="J501" s="28"/>
      <c r="K501" s="28" t="s">
        <v>99</v>
      </c>
      <c r="L501" s="28" t="s">
        <v>93</v>
      </c>
      <c r="M501" s="28" t="s">
        <v>95</v>
      </c>
      <c r="N501" s="28" t="s">
        <v>2977</v>
      </c>
      <c r="O501" s="28" t="s">
        <v>2529</v>
      </c>
      <c r="P501" s="28" t="s">
        <v>3469</v>
      </c>
      <c r="Q501" s="28"/>
      <c r="R501" s="28"/>
      <c r="S501" s="28" t="s">
        <v>98</v>
      </c>
      <c r="AH501" s="35"/>
    </row>
    <row r="502" spans="1:34" x14ac:dyDescent="0.2">
      <c r="A502" s="28"/>
      <c r="B502" s="28"/>
      <c r="C502" s="28"/>
      <c r="D502" s="28" t="s">
        <v>2539</v>
      </c>
      <c r="E502" s="28" t="s">
        <v>1728</v>
      </c>
      <c r="F502" s="28" t="s">
        <v>1724</v>
      </c>
      <c r="G502" s="28"/>
      <c r="H502" s="28" t="s">
        <v>231</v>
      </c>
      <c r="I502" s="28" t="s">
        <v>1725</v>
      </c>
      <c r="J502" s="28" t="s">
        <v>1726</v>
      </c>
      <c r="K502" s="28" t="s">
        <v>99</v>
      </c>
      <c r="L502" s="28" t="s">
        <v>93</v>
      </c>
      <c r="M502" s="28" t="s">
        <v>95</v>
      </c>
      <c r="N502" s="28" t="s">
        <v>2978</v>
      </c>
      <c r="O502" s="28" t="s">
        <v>2529</v>
      </c>
      <c r="P502" s="28" t="s">
        <v>3470</v>
      </c>
      <c r="Q502" s="28"/>
      <c r="R502" s="28"/>
      <c r="S502" s="28" t="s">
        <v>98</v>
      </c>
      <c r="AH502" s="35"/>
    </row>
    <row r="503" spans="1:34" x14ac:dyDescent="0.2">
      <c r="A503" s="28"/>
      <c r="B503" s="28"/>
      <c r="C503" s="28"/>
      <c r="D503" s="28" t="s">
        <v>2539</v>
      </c>
      <c r="E503" s="28" t="s">
        <v>1501</v>
      </c>
      <c r="F503" s="28" t="s">
        <v>1498</v>
      </c>
      <c r="G503" s="28"/>
      <c r="H503" s="28" t="s">
        <v>96</v>
      </c>
      <c r="I503" s="28" t="s">
        <v>1499</v>
      </c>
      <c r="J503" s="28"/>
      <c r="K503" s="28" t="s">
        <v>99</v>
      </c>
      <c r="L503" s="28" t="s">
        <v>93</v>
      </c>
      <c r="M503" s="28" t="s">
        <v>95</v>
      </c>
      <c r="N503" s="28" t="s">
        <v>2979</v>
      </c>
      <c r="O503" s="28" t="s">
        <v>2529</v>
      </c>
      <c r="P503" s="28" t="s">
        <v>3471</v>
      </c>
      <c r="Q503" s="28"/>
      <c r="R503" s="28"/>
      <c r="S503" s="28" t="s">
        <v>98</v>
      </c>
      <c r="AH503" s="35"/>
    </row>
    <row r="504" spans="1:34" x14ac:dyDescent="0.2">
      <c r="A504" s="28"/>
      <c r="B504" s="28"/>
      <c r="C504" s="28"/>
      <c r="D504" s="28" t="s">
        <v>2539</v>
      </c>
      <c r="E504" s="28" t="s">
        <v>1603</v>
      </c>
      <c r="F504" s="28" t="s">
        <v>1600</v>
      </c>
      <c r="G504" s="28"/>
      <c r="H504" s="28" t="s">
        <v>96</v>
      </c>
      <c r="I504" s="28" t="s">
        <v>1601</v>
      </c>
      <c r="J504" s="28"/>
      <c r="K504" s="28" t="s">
        <v>99</v>
      </c>
      <c r="L504" s="28" t="s">
        <v>93</v>
      </c>
      <c r="M504" s="28" t="s">
        <v>95</v>
      </c>
      <c r="N504" s="28" t="s">
        <v>2980</v>
      </c>
      <c r="O504" s="28" t="s">
        <v>2529</v>
      </c>
      <c r="P504" s="28" t="s">
        <v>3472</v>
      </c>
      <c r="Q504" s="28"/>
      <c r="R504" s="28"/>
      <c r="S504" s="28" t="s">
        <v>98</v>
      </c>
      <c r="AH504" s="35"/>
    </row>
    <row r="505" spans="1:34" x14ac:dyDescent="0.2">
      <c r="A505" s="28"/>
      <c r="B505" s="28"/>
      <c r="C505" s="28"/>
      <c r="D505" s="28" t="s">
        <v>2539</v>
      </c>
      <c r="E505" s="28" t="s">
        <v>808</v>
      </c>
      <c r="F505" s="28" t="s">
        <v>805</v>
      </c>
      <c r="G505" s="28"/>
      <c r="H505" s="28" t="s">
        <v>96</v>
      </c>
      <c r="I505" s="28" t="s">
        <v>806</v>
      </c>
      <c r="J505" s="28" t="s">
        <v>807</v>
      </c>
      <c r="K505" s="28" t="s">
        <v>99</v>
      </c>
      <c r="L505" s="28" t="s">
        <v>93</v>
      </c>
      <c r="M505" s="28" t="s">
        <v>95</v>
      </c>
      <c r="N505" s="28" t="s">
        <v>2894</v>
      </c>
      <c r="O505" s="28" t="s">
        <v>2529</v>
      </c>
      <c r="P505" s="28" t="s">
        <v>3473</v>
      </c>
      <c r="Q505" s="28"/>
      <c r="R505" s="28"/>
      <c r="S505" s="28" t="s">
        <v>98</v>
      </c>
      <c r="AH505" s="35"/>
    </row>
    <row r="506" spans="1:34" x14ac:dyDescent="0.2">
      <c r="A506" s="28"/>
      <c r="B506" s="28"/>
      <c r="C506" s="28"/>
      <c r="D506" s="28" t="s">
        <v>2539</v>
      </c>
      <c r="E506" s="28" t="s">
        <v>187</v>
      </c>
      <c r="F506" s="28" t="s">
        <v>184</v>
      </c>
      <c r="G506" s="28"/>
      <c r="H506" s="28" t="s">
        <v>96</v>
      </c>
      <c r="I506" s="28" t="s">
        <v>185</v>
      </c>
      <c r="J506" s="28"/>
      <c r="K506" s="28" t="s">
        <v>140</v>
      </c>
      <c r="L506" s="28" t="s">
        <v>93</v>
      </c>
      <c r="M506" s="28" t="s">
        <v>95</v>
      </c>
      <c r="N506" s="28" t="s">
        <v>2981</v>
      </c>
      <c r="O506" s="28" t="s">
        <v>2529</v>
      </c>
      <c r="P506" s="28" t="s">
        <v>3474</v>
      </c>
      <c r="Q506" s="28" t="s">
        <v>3564</v>
      </c>
      <c r="R506" s="28"/>
      <c r="S506" s="28" t="s">
        <v>98</v>
      </c>
      <c r="AH506" s="35"/>
    </row>
    <row r="507" spans="1:34" x14ac:dyDescent="0.2">
      <c r="A507" s="28"/>
      <c r="B507" s="28"/>
      <c r="C507" s="28"/>
      <c r="D507" s="28" t="s">
        <v>2539</v>
      </c>
      <c r="E507" s="28" t="s">
        <v>1233</v>
      </c>
      <c r="F507" s="28" t="s">
        <v>1230</v>
      </c>
      <c r="G507" s="28"/>
      <c r="H507" s="28" t="s">
        <v>96</v>
      </c>
      <c r="I507" s="28" t="s">
        <v>1231</v>
      </c>
      <c r="J507" s="28"/>
      <c r="K507" s="28" t="s">
        <v>955</v>
      </c>
      <c r="L507" s="28" t="s">
        <v>914</v>
      </c>
      <c r="M507" s="28" t="s">
        <v>95</v>
      </c>
      <c r="N507" s="28" t="s">
        <v>2982</v>
      </c>
      <c r="O507" s="28" t="s">
        <v>2529</v>
      </c>
      <c r="P507" s="28" t="s">
        <v>3475</v>
      </c>
      <c r="Q507" s="28"/>
      <c r="R507" s="28"/>
      <c r="S507" s="28" t="s">
        <v>98</v>
      </c>
      <c r="AH507" s="35"/>
    </row>
    <row r="508" spans="1:34" x14ac:dyDescent="0.2">
      <c r="A508" s="28"/>
      <c r="B508" s="28"/>
      <c r="C508" s="28"/>
      <c r="D508" s="28" t="s">
        <v>2539</v>
      </c>
      <c r="E508" s="28" t="s">
        <v>170</v>
      </c>
      <c r="F508" s="28" t="s">
        <v>166</v>
      </c>
      <c r="G508" s="28"/>
      <c r="H508" s="28" t="s">
        <v>96</v>
      </c>
      <c r="I508" s="28" t="s">
        <v>167</v>
      </c>
      <c r="J508" s="28" t="s">
        <v>168</v>
      </c>
      <c r="K508" s="28" t="s">
        <v>99</v>
      </c>
      <c r="L508" s="28" t="s">
        <v>93</v>
      </c>
      <c r="M508" s="28" t="s">
        <v>95</v>
      </c>
      <c r="N508" s="28" t="s">
        <v>2983</v>
      </c>
      <c r="O508" s="28" t="s">
        <v>2529</v>
      </c>
      <c r="P508" s="28" t="s">
        <v>3476</v>
      </c>
      <c r="Q508" s="28"/>
      <c r="R508" s="28"/>
      <c r="S508" s="28" t="s">
        <v>98</v>
      </c>
      <c r="AH508" s="35"/>
    </row>
    <row r="509" spans="1:34" x14ac:dyDescent="0.2">
      <c r="A509" s="28"/>
      <c r="B509" s="28"/>
      <c r="C509" s="28"/>
      <c r="D509" s="28" t="s">
        <v>2539</v>
      </c>
      <c r="E509" s="28" t="s">
        <v>633</v>
      </c>
      <c r="F509" s="28" t="s">
        <v>630</v>
      </c>
      <c r="G509" s="28"/>
      <c r="H509" s="28" t="s">
        <v>96</v>
      </c>
      <c r="I509" s="28" t="s">
        <v>631</v>
      </c>
      <c r="J509" s="28"/>
      <c r="K509" s="28" t="s">
        <v>99</v>
      </c>
      <c r="L509" s="28" t="s">
        <v>93</v>
      </c>
      <c r="M509" s="28" t="s">
        <v>95</v>
      </c>
      <c r="N509" s="28" t="s">
        <v>632</v>
      </c>
      <c r="O509" s="28" t="s">
        <v>2529</v>
      </c>
      <c r="P509" s="28" t="s">
        <v>3477</v>
      </c>
      <c r="Q509" s="28"/>
      <c r="R509" s="28"/>
      <c r="S509" s="28" t="s">
        <v>98</v>
      </c>
      <c r="AH509" s="35"/>
    </row>
    <row r="510" spans="1:34" x14ac:dyDescent="0.2">
      <c r="A510" s="28"/>
      <c r="B510" s="28"/>
      <c r="C510" s="28"/>
      <c r="D510" s="28" t="s">
        <v>2539</v>
      </c>
      <c r="E510" s="28" t="s">
        <v>760</v>
      </c>
      <c r="F510" s="28" t="s">
        <v>757</v>
      </c>
      <c r="G510" s="28"/>
      <c r="H510" s="28" t="s">
        <v>96</v>
      </c>
      <c r="I510" s="28" t="s">
        <v>758</v>
      </c>
      <c r="J510" s="28"/>
      <c r="K510" s="28" t="s">
        <v>99</v>
      </c>
      <c r="L510" s="28" t="s">
        <v>93</v>
      </c>
      <c r="M510" s="28" t="s">
        <v>95</v>
      </c>
      <c r="N510" s="28" t="s">
        <v>2887</v>
      </c>
      <c r="O510" s="28" t="s">
        <v>2529</v>
      </c>
      <c r="P510" s="28" t="s">
        <v>3478</v>
      </c>
      <c r="Q510" s="28"/>
      <c r="R510" s="28"/>
      <c r="S510" s="28" t="s">
        <v>98</v>
      </c>
      <c r="AH510" s="35"/>
    </row>
    <row r="511" spans="1:34" x14ac:dyDescent="0.2">
      <c r="A511" s="28"/>
      <c r="B511" s="28"/>
      <c r="C511" s="28"/>
      <c r="D511" s="28" t="s">
        <v>2539</v>
      </c>
      <c r="E511" s="28" t="s">
        <v>1313</v>
      </c>
      <c r="F511" s="28" t="s">
        <v>1310</v>
      </c>
      <c r="G511" s="28"/>
      <c r="H511" s="28" t="s">
        <v>96</v>
      </c>
      <c r="I511" s="28" t="s">
        <v>1311</v>
      </c>
      <c r="J511" s="28"/>
      <c r="K511" s="28" t="s">
        <v>99</v>
      </c>
      <c r="L511" s="28" t="s">
        <v>93</v>
      </c>
      <c r="M511" s="28" t="s">
        <v>95</v>
      </c>
      <c r="N511" s="28" t="s">
        <v>2984</v>
      </c>
      <c r="O511" s="28" t="s">
        <v>2529</v>
      </c>
      <c r="P511" s="28" t="s">
        <v>3479</v>
      </c>
      <c r="Q511" s="28"/>
      <c r="R511" s="28"/>
      <c r="S511" s="28" t="s">
        <v>98</v>
      </c>
      <c r="AH511" s="35"/>
    </row>
    <row r="512" spans="1:34" x14ac:dyDescent="0.2">
      <c r="A512" s="28"/>
      <c r="B512" s="28"/>
      <c r="C512" s="28"/>
      <c r="D512" s="28" t="s">
        <v>2539</v>
      </c>
      <c r="E512" s="28" t="s">
        <v>1440</v>
      </c>
      <c r="F512" s="28" t="s">
        <v>1438</v>
      </c>
      <c r="G512" s="28"/>
      <c r="H512" s="28" t="s">
        <v>96</v>
      </c>
      <c r="I512" s="28" t="s">
        <v>1439</v>
      </c>
      <c r="J512" s="28"/>
      <c r="K512" s="28" t="s">
        <v>870</v>
      </c>
      <c r="L512" s="28" t="s">
        <v>93</v>
      </c>
      <c r="M512" s="28" t="s">
        <v>95</v>
      </c>
      <c r="N512" s="28" t="s">
        <v>2626</v>
      </c>
      <c r="O512" s="28" t="s">
        <v>2529</v>
      </c>
      <c r="P512" s="28" t="s">
        <v>3480</v>
      </c>
      <c r="Q512" s="28"/>
      <c r="R512" s="28"/>
      <c r="S512" s="28" t="s">
        <v>98</v>
      </c>
      <c r="AH512" s="35"/>
    </row>
    <row r="513" spans="1:34" x14ac:dyDescent="0.2">
      <c r="A513" s="28"/>
      <c r="B513" s="28"/>
      <c r="C513" s="28"/>
      <c r="D513" s="28" t="s">
        <v>2539</v>
      </c>
      <c r="E513" s="28" t="s">
        <v>890</v>
      </c>
      <c r="F513" s="28" t="s">
        <v>887</v>
      </c>
      <c r="G513" s="28"/>
      <c r="H513" s="28" t="s">
        <v>96</v>
      </c>
      <c r="I513" s="28" t="s">
        <v>888</v>
      </c>
      <c r="J513" s="28"/>
      <c r="K513" s="28" t="s">
        <v>140</v>
      </c>
      <c r="L513" s="28" t="s">
        <v>93</v>
      </c>
      <c r="M513" s="28" t="s">
        <v>95</v>
      </c>
      <c r="N513" s="28" t="s">
        <v>2985</v>
      </c>
      <c r="O513" s="28" t="s">
        <v>2529</v>
      </c>
      <c r="P513" s="28" t="s">
        <v>3481</v>
      </c>
      <c r="Q513" s="28"/>
      <c r="R513" s="28"/>
      <c r="S513" s="28" t="s">
        <v>98</v>
      </c>
      <c r="AH513" s="35"/>
    </row>
    <row r="514" spans="1:34" x14ac:dyDescent="0.2">
      <c r="A514" s="28"/>
      <c r="B514" s="28"/>
      <c r="C514" s="28"/>
      <c r="D514" s="28" t="s">
        <v>2539</v>
      </c>
      <c r="E514" s="28" t="s">
        <v>1173</v>
      </c>
      <c r="F514" s="28" t="s">
        <v>1170</v>
      </c>
      <c r="G514" s="28"/>
      <c r="H514" s="28" t="s">
        <v>96</v>
      </c>
      <c r="I514" s="28" t="s">
        <v>1171</v>
      </c>
      <c r="J514" s="28" t="s">
        <v>1172</v>
      </c>
      <c r="K514" s="28" t="s">
        <v>99</v>
      </c>
      <c r="L514" s="28" t="s">
        <v>93</v>
      </c>
      <c r="M514" s="28" t="s">
        <v>95</v>
      </c>
      <c r="N514" s="28" t="s">
        <v>2732</v>
      </c>
      <c r="O514" s="28" t="s">
        <v>2529</v>
      </c>
      <c r="P514" s="28" t="s">
        <v>3482</v>
      </c>
      <c r="Q514" s="28"/>
      <c r="R514" s="28"/>
      <c r="S514" s="28" t="s">
        <v>98</v>
      </c>
      <c r="AH514" s="35"/>
    </row>
    <row r="515" spans="1:34" x14ac:dyDescent="0.2">
      <c r="A515" s="28"/>
      <c r="B515" s="28"/>
      <c r="C515" s="28"/>
      <c r="D515" s="28" t="s">
        <v>2539</v>
      </c>
      <c r="E515" s="28" t="s">
        <v>183</v>
      </c>
      <c r="F515" s="28" t="s">
        <v>179</v>
      </c>
      <c r="G515" s="28"/>
      <c r="H515" s="28" t="s">
        <v>96</v>
      </c>
      <c r="I515" s="28" t="s">
        <v>180</v>
      </c>
      <c r="J515" s="28"/>
      <c r="K515" s="28" t="s">
        <v>181</v>
      </c>
      <c r="L515" s="28" t="s">
        <v>93</v>
      </c>
      <c r="M515" s="28" t="s">
        <v>95</v>
      </c>
      <c r="N515" s="28" t="s">
        <v>2986</v>
      </c>
      <c r="O515" s="28" t="s">
        <v>2529</v>
      </c>
      <c r="P515" s="28" t="s">
        <v>3483</v>
      </c>
      <c r="Q515" s="28"/>
      <c r="R515" s="28"/>
      <c r="S515" s="28" t="s">
        <v>98</v>
      </c>
      <c r="AH515" s="35"/>
    </row>
    <row r="516" spans="1:34" x14ac:dyDescent="0.2">
      <c r="A516" s="28"/>
      <c r="B516" s="28"/>
      <c r="C516" s="28"/>
      <c r="D516" s="28" t="s">
        <v>2539</v>
      </c>
      <c r="E516" s="28" t="s">
        <v>1493</v>
      </c>
      <c r="F516" s="28" t="s">
        <v>1490</v>
      </c>
      <c r="G516" s="28"/>
      <c r="H516" s="28" t="s">
        <v>96</v>
      </c>
      <c r="I516" s="28" t="s">
        <v>1491</v>
      </c>
      <c r="J516" s="28"/>
      <c r="K516" s="28" t="s">
        <v>99</v>
      </c>
      <c r="L516" s="28" t="s">
        <v>93</v>
      </c>
      <c r="M516" s="28" t="s">
        <v>95</v>
      </c>
      <c r="N516" s="28" t="s">
        <v>2987</v>
      </c>
      <c r="O516" s="28" t="s">
        <v>2529</v>
      </c>
      <c r="P516" s="28" t="s">
        <v>3484</v>
      </c>
      <c r="Q516" s="28"/>
      <c r="R516" s="28"/>
      <c r="S516" s="28" t="s">
        <v>98</v>
      </c>
      <c r="AH516" s="35"/>
    </row>
    <row r="517" spans="1:34" x14ac:dyDescent="0.2">
      <c r="A517" s="28"/>
      <c r="B517" s="28"/>
      <c r="C517" s="28"/>
      <c r="D517" s="28" t="s">
        <v>2539</v>
      </c>
      <c r="E517" s="28" t="s">
        <v>384</v>
      </c>
      <c r="F517" s="28" t="s">
        <v>380</v>
      </c>
      <c r="G517" s="28"/>
      <c r="H517" s="28" t="s">
        <v>96</v>
      </c>
      <c r="I517" s="28" t="s">
        <v>381</v>
      </c>
      <c r="J517" s="28" t="s">
        <v>382</v>
      </c>
      <c r="K517" s="28" t="s">
        <v>99</v>
      </c>
      <c r="L517" s="28" t="s">
        <v>93</v>
      </c>
      <c r="M517" s="28" t="s">
        <v>95</v>
      </c>
      <c r="N517" s="28" t="s">
        <v>2988</v>
      </c>
      <c r="O517" s="28" t="s">
        <v>2529</v>
      </c>
      <c r="P517" s="28" t="s">
        <v>3485</v>
      </c>
      <c r="Q517" s="28"/>
      <c r="R517" s="28"/>
      <c r="S517" s="28" t="s">
        <v>98</v>
      </c>
      <c r="AH517" s="35"/>
    </row>
    <row r="518" spans="1:34" x14ac:dyDescent="0.2">
      <c r="A518" s="28"/>
      <c r="B518" s="28"/>
      <c r="C518" s="28"/>
      <c r="D518" s="28" t="s">
        <v>2539</v>
      </c>
      <c r="E518" s="28" t="s">
        <v>976</v>
      </c>
      <c r="F518" s="28" t="s">
        <v>973</v>
      </c>
      <c r="G518" s="28"/>
      <c r="H518" s="28" t="s">
        <v>96</v>
      </c>
      <c r="I518" s="28" t="s">
        <v>974</v>
      </c>
      <c r="J518" s="28"/>
      <c r="K518" s="28" t="s">
        <v>99</v>
      </c>
      <c r="L518" s="28" t="s">
        <v>93</v>
      </c>
      <c r="M518" s="28" t="s">
        <v>95</v>
      </c>
      <c r="N518" s="28" t="s">
        <v>2989</v>
      </c>
      <c r="O518" s="28" t="s">
        <v>2529</v>
      </c>
      <c r="P518" s="28" t="s">
        <v>3486</v>
      </c>
      <c r="Q518" s="28"/>
      <c r="R518" s="28"/>
      <c r="S518" s="28" t="s">
        <v>98</v>
      </c>
      <c r="AH518" s="35"/>
    </row>
    <row r="519" spans="1:34" x14ac:dyDescent="0.2">
      <c r="A519" s="28"/>
      <c r="B519" s="28"/>
      <c r="C519" s="28"/>
      <c r="D519" s="28" t="s">
        <v>2539</v>
      </c>
      <c r="E519" s="28" t="s">
        <v>1155</v>
      </c>
      <c r="F519" s="28" t="s">
        <v>1153</v>
      </c>
      <c r="G519" s="28"/>
      <c r="H519" s="28" t="s">
        <v>96</v>
      </c>
      <c r="I519" s="28" t="s">
        <v>1154</v>
      </c>
      <c r="J519" s="28"/>
      <c r="K519" s="28" t="s">
        <v>99</v>
      </c>
      <c r="L519" s="28" t="s">
        <v>93</v>
      </c>
      <c r="M519" s="28" t="s">
        <v>95</v>
      </c>
      <c r="N519" s="28" t="s">
        <v>2813</v>
      </c>
      <c r="O519" s="28" t="s">
        <v>2529</v>
      </c>
      <c r="P519" s="28" t="s">
        <v>3487</v>
      </c>
      <c r="Q519" s="28"/>
      <c r="R519" s="28"/>
      <c r="S519" s="28" t="s">
        <v>98</v>
      </c>
      <c r="AH519" s="35"/>
    </row>
    <row r="520" spans="1:34" x14ac:dyDescent="0.2">
      <c r="A520" s="28"/>
      <c r="B520" s="28"/>
      <c r="C520" s="28"/>
      <c r="D520" s="28" t="s">
        <v>2539</v>
      </c>
      <c r="E520" s="28" t="s">
        <v>1136</v>
      </c>
      <c r="F520" s="28" t="s">
        <v>1133</v>
      </c>
      <c r="G520" s="28"/>
      <c r="H520" s="28" t="s">
        <v>96</v>
      </c>
      <c r="I520" s="28" t="s">
        <v>1134</v>
      </c>
      <c r="J520" s="28"/>
      <c r="K520" s="28" t="s">
        <v>99</v>
      </c>
      <c r="L520" s="28" t="s">
        <v>93</v>
      </c>
      <c r="M520" s="28" t="s">
        <v>95</v>
      </c>
      <c r="N520" s="28" t="s">
        <v>2789</v>
      </c>
      <c r="O520" s="28" t="s">
        <v>2529</v>
      </c>
      <c r="P520" s="28" t="s">
        <v>3488</v>
      </c>
      <c r="Q520" s="28"/>
      <c r="R520" s="28"/>
      <c r="S520" s="28" t="s">
        <v>98</v>
      </c>
      <c r="AH520" s="35"/>
    </row>
    <row r="521" spans="1:34" x14ac:dyDescent="0.2">
      <c r="A521" s="28"/>
      <c r="B521" s="28"/>
      <c r="C521" s="28"/>
      <c r="D521" s="28" t="s">
        <v>2539</v>
      </c>
      <c r="E521" s="28" t="s">
        <v>1262</v>
      </c>
      <c r="F521" s="28" t="s">
        <v>1260</v>
      </c>
      <c r="G521" s="28"/>
      <c r="H521" s="28" t="s">
        <v>96</v>
      </c>
      <c r="I521" s="28" t="s">
        <v>1261</v>
      </c>
      <c r="J521" s="28"/>
      <c r="K521" s="28" t="s">
        <v>99</v>
      </c>
      <c r="L521" s="28" t="s">
        <v>93</v>
      </c>
      <c r="M521" s="28" t="s">
        <v>95</v>
      </c>
      <c r="N521" s="28" t="s">
        <v>2651</v>
      </c>
      <c r="O521" s="28" t="s">
        <v>2529</v>
      </c>
      <c r="P521" s="28" t="s">
        <v>3489</v>
      </c>
      <c r="Q521" s="28"/>
      <c r="R521" s="28"/>
      <c r="S521" s="28" t="s">
        <v>98</v>
      </c>
      <c r="AH521" s="35"/>
    </row>
    <row r="522" spans="1:34" x14ac:dyDescent="0.2">
      <c r="A522" s="28"/>
      <c r="B522" s="28"/>
      <c r="C522" s="28"/>
      <c r="D522" s="28" t="s">
        <v>2539</v>
      </c>
      <c r="E522" s="28" t="s">
        <v>1471</v>
      </c>
      <c r="F522" s="28" t="s">
        <v>1469</v>
      </c>
      <c r="G522" s="28"/>
      <c r="H522" s="28" t="s">
        <v>96</v>
      </c>
      <c r="I522" s="28" t="s">
        <v>1470</v>
      </c>
      <c r="J522" s="28"/>
      <c r="K522" s="28" t="s">
        <v>99</v>
      </c>
      <c r="L522" s="28" t="s">
        <v>93</v>
      </c>
      <c r="M522" s="28" t="s">
        <v>95</v>
      </c>
      <c r="N522" s="28" t="s">
        <v>2973</v>
      </c>
      <c r="O522" s="28" t="s">
        <v>2529</v>
      </c>
      <c r="P522" s="28" t="s">
        <v>3490</v>
      </c>
      <c r="Q522" s="28" t="s">
        <v>3565</v>
      </c>
      <c r="R522" s="28"/>
      <c r="S522" s="28" t="s">
        <v>98</v>
      </c>
      <c r="AH522" s="35"/>
    </row>
    <row r="523" spans="1:34" x14ac:dyDescent="0.2">
      <c r="A523" s="28"/>
      <c r="B523" s="28"/>
      <c r="C523" s="28"/>
      <c r="D523" s="28" t="s">
        <v>2539</v>
      </c>
      <c r="E523" s="28" t="s">
        <v>811</v>
      </c>
      <c r="F523" s="28" t="s">
        <v>2356</v>
      </c>
      <c r="G523" s="28"/>
      <c r="H523" s="28" t="s">
        <v>96</v>
      </c>
      <c r="I523" s="28" t="s">
        <v>809</v>
      </c>
      <c r="J523" s="28"/>
      <c r="K523" s="28" t="s">
        <v>99</v>
      </c>
      <c r="L523" s="28" t="s">
        <v>93</v>
      </c>
      <c r="M523" s="28" t="s">
        <v>95</v>
      </c>
      <c r="N523" s="28" t="s">
        <v>2990</v>
      </c>
      <c r="O523" s="28" t="s">
        <v>2529</v>
      </c>
      <c r="P523" s="28" t="s">
        <v>3491</v>
      </c>
      <c r="Q523" s="28"/>
      <c r="R523" s="28"/>
      <c r="S523" s="28" t="s">
        <v>98</v>
      </c>
      <c r="AH523" s="35"/>
    </row>
    <row r="524" spans="1:34" x14ac:dyDescent="0.2">
      <c r="A524" s="28"/>
      <c r="B524" s="28"/>
      <c r="C524" s="28"/>
      <c r="D524" s="28" t="s">
        <v>2539</v>
      </c>
      <c r="E524" s="28" t="s">
        <v>1508</v>
      </c>
      <c r="F524" s="28" t="s">
        <v>1506</v>
      </c>
      <c r="G524" s="28"/>
      <c r="H524" s="28" t="s">
        <v>96</v>
      </c>
      <c r="I524" s="28" t="s">
        <v>1507</v>
      </c>
      <c r="J524" s="28"/>
      <c r="K524" s="28" t="s">
        <v>99</v>
      </c>
      <c r="L524" s="28" t="s">
        <v>93</v>
      </c>
      <c r="M524" s="28" t="s">
        <v>95</v>
      </c>
      <c r="N524" s="28" t="s">
        <v>2792</v>
      </c>
      <c r="O524" s="28" t="s">
        <v>2529</v>
      </c>
      <c r="P524" s="28" t="s">
        <v>3492</v>
      </c>
      <c r="Q524" s="28"/>
      <c r="R524" s="28"/>
      <c r="S524" s="28" t="s">
        <v>98</v>
      </c>
      <c r="AH524" s="35"/>
    </row>
    <row r="525" spans="1:34" x14ac:dyDescent="0.2">
      <c r="A525" s="28"/>
      <c r="B525" s="28"/>
      <c r="C525" s="28"/>
      <c r="D525" s="28" t="s">
        <v>2539</v>
      </c>
      <c r="E525" s="28" t="s">
        <v>1016</v>
      </c>
      <c r="F525" s="28" t="s">
        <v>1013</v>
      </c>
      <c r="G525" s="28"/>
      <c r="H525" s="28" t="s">
        <v>96</v>
      </c>
      <c r="I525" s="28" t="s">
        <v>1014</v>
      </c>
      <c r="J525" s="28"/>
      <c r="K525" s="28" t="s">
        <v>140</v>
      </c>
      <c r="L525" s="28" t="s">
        <v>93</v>
      </c>
      <c r="M525" s="28" t="s">
        <v>95</v>
      </c>
      <c r="N525" s="28" t="s">
        <v>2991</v>
      </c>
      <c r="O525" s="28" t="s">
        <v>2529</v>
      </c>
      <c r="P525" s="28" t="s">
        <v>3493</v>
      </c>
      <c r="Q525" s="28"/>
      <c r="R525" s="28"/>
      <c r="S525" s="28" t="s">
        <v>98</v>
      </c>
      <c r="AH525" s="35"/>
    </row>
    <row r="526" spans="1:34" x14ac:dyDescent="0.2">
      <c r="A526" s="28"/>
      <c r="B526" s="28"/>
      <c r="C526" s="28"/>
      <c r="D526" s="28" t="s">
        <v>2539</v>
      </c>
      <c r="E526" s="28" t="s">
        <v>1611</v>
      </c>
      <c r="F526" s="28" t="s">
        <v>1608</v>
      </c>
      <c r="G526" s="28"/>
      <c r="H526" s="28" t="s">
        <v>96</v>
      </c>
      <c r="I526" s="28" t="s">
        <v>1609</v>
      </c>
      <c r="J526" s="28"/>
      <c r="K526" s="28" t="s">
        <v>99</v>
      </c>
      <c r="L526" s="28" t="s">
        <v>93</v>
      </c>
      <c r="M526" s="28" t="s">
        <v>95</v>
      </c>
      <c r="N526" s="28" t="s">
        <v>2992</v>
      </c>
      <c r="O526" s="28" t="s">
        <v>2529</v>
      </c>
      <c r="P526" s="28" t="s">
        <v>3494</v>
      </c>
      <c r="Q526" s="28"/>
      <c r="R526" s="28"/>
      <c r="S526" s="28" t="s">
        <v>98</v>
      </c>
      <c r="AH526" s="35"/>
    </row>
    <row r="527" spans="1:34" x14ac:dyDescent="0.2">
      <c r="A527" s="28"/>
      <c r="B527" s="28"/>
      <c r="C527" s="28"/>
      <c r="D527" s="28" t="s">
        <v>2539</v>
      </c>
      <c r="E527" s="28" t="s">
        <v>501</v>
      </c>
      <c r="F527" s="28" t="s">
        <v>498</v>
      </c>
      <c r="G527" s="28"/>
      <c r="H527" s="28" t="s">
        <v>96</v>
      </c>
      <c r="I527" s="28" t="s">
        <v>499</v>
      </c>
      <c r="J527" s="28"/>
      <c r="K527" s="28" t="s">
        <v>140</v>
      </c>
      <c r="L527" s="28" t="s">
        <v>93</v>
      </c>
      <c r="M527" s="28" t="s">
        <v>95</v>
      </c>
      <c r="N527" s="28" t="s">
        <v>2993</v>
      </c>
      <c r="O527" s="28" t="s">
        <v>2529</v>
      </c>
      <c r="P527" s="28" t="s">
        <v>3495</v>
      </c>
      <c r="Q527" s="28" t="s">
        <v>3566</v>
      </c>
      <c r="R527" s="28"/>
      <c r="S527" s="28" t="s">
        <v>98</v>
      </c>
      <c r="AH527" s="35"/>
    </row>
    <row r="528" spans="1:34" x14ac:dyDescent="0.2">
      <c r="A528" s="28"/>
      <c r="B528" s="28"/>
      <c r="C528" s="28"/>
      <c r="D528" s="28" t="s">
        <v>2539</v>
      </c>
      <c r="E528" s="28" t="s">
        <v>1383</v>
      </c>
      <c r="F528" s="28" t="s">
        <v>1380</v>
      </c>
      <c r="G528" s="28"/>
      <c r="H528" s="28" t="s">
        <v>96</v>
      </c>
      <c r="I528" s="28" t="s">
        <v>1381</v>
      </c>
      <c r="J528" s="28" t="s">
        <v>1382</v>
      </c>
      <c r="K528" s="28" t="s">
        <v>99</v>
      </c>
      <c r="L528" s="28" t="s">
        <v>93</v>
      </c>
      <c r="M528" s="28" t="s">
        <v>95</v>
      </c>
      <c r="N528" s="28" t="s">
        <v>2895</v>
      </c>
      <c r="O528" s="28" t="s">
        <v>2529</v>
      </c>
      <c r="P528" s="28" t="s">
        <v>3496</v>
      </c>
      <c r="Q528" s="28"/>
      <c r="R528" s="28"/>
      <c r="S528" s="28" t="s">
        <v>98</v>
      </c>
      <c r="AH528" s="35"/>
    </row>
    <row r="529" spans="1:34" x14ac:dyDescent="0.2">
      <c r="A529" s="28"/>
      <c r="B529" s="28"/>
      <c r="C529" s="28"/>
      <c r="D529" s="28" t="s">
        <v>2539</v>
      </c>
      <c r="E529" s="28" t="s">
        <v>1055</v>
      </c>
      <c r="F529" s="28" t="s">
        <v>1052</v>
      </c>
      <c r="G529" s="28"/>
      <c r="H529" s="28" t="s">
        <v>96</v>
      </c>
      <c r="I529" s="28" t="s">
        <v>1053</v>
      </c>
      <c r="J529" s="28"/>
      <c r="K529" s="28" t="s">
        <v>99</v>
      </c>
      <c r="L529" s="28" t="s">
        <v>93</v>
      </c>
      <c r="M529" s="28" t="s">
        <v>95</v>
      </c>
      <c r="N529" s="28" t="s">
        <v>2994</v>
      </c>
      <c r="O529" s="28" t="s">
        <v>2529</v>
      </c>
      <c r="P529" s="28" t="s">
        <v>3497</v>
      </c>
      <c r="Q529" s="28"/>
      <c r="R529" s="28"/>
      <c r="S529" s="28" t="s">
        <v>98</v>
      </c>
      <c r="AH529" s="35"/>
    </row>
    <row r="530" spans="1:34" x14ac:dyDescent="0.2">
      <c r="A530" s="28"/>
      <c r="B530" s="28"/>
      <c r="C530" s="28"/>
      <c r="D530" s="28" t="s">
        <v>2539</v>
      </c>
      <c r="E530" s="28" t="s">
        <v>1408</v>
      </c>
      <c r="F530" s="28" t="s">
        <v>1405</v>
      </c>
      <c r="G530" s="28"/>
      <c r="H530" s="28" t="s">
        <v>96</v>
      </c>
      <c r="I530" s="28" t="s">
        <v>1406</v>
      </c>
      <c r="J530" s="28"/>
      <c r="K530" s="28" t="s">
        <v>99</v>
      </c>
      <c r="L530" s="28" t="s">
        <v>93</v>
      </c>
      <c r="M530" s="28" t="s">
        <v>95</v>
      </c>
      <c r="N530" s="28" t="s">
        <v>2995</v>
      </c>
      <c r="O530" s="28" t="s">
        <v>2529</v>
      </c>
      <c r="P530" s="28" t="s">
        <v>3498</v>
      </c>
      <c r="Q530" s="28" t="s">
        <v>3567</v>
      </c>
      <c r="R530" s="28"/>
      <c r="S530" s="28" t="s">
        <v>98</v>
      </c>
      <c r="AH530" s="35"/>
    </row>
    <row r="531" spans="1:34" x14ac:dyDescent="0.2">
      <c r="A531" s="28"/>
      <c r="B531" s="28"/>
      <c r="C531" s="28"/>
      <c r="D531" s="28" t="s">
        <v>2539</v>
      </c>
      <c r="E531" s="28" t="s">
        <v>1204</v>
      </c>
      <c r="F531" s="28" t="s">
        <v>1201</v>
      </c>
      <c r="G531" s="28"/>
      <c r="H531" s="28" t="s">
        <v>96</v>
      </c>
      <c r="I531" s="28" t="s">
        <v>1202</v>
      </c>
      <c r="J531" s="28"/>
      <c r="K531" s="28" t="s">
        <v>656</v>
      </c>
      <c r="L531" s="28" t="s">
        <v>93</v>
      </c>
      <c r="M531" s="28" t="s">
        <v>95</v>
      </c>
      <c r="N531" s="28" t="s">
        <v>2996</v>
      </c>
      <c r="O531" s="28" t="s">
        <v>2529</v>
      </c>
      <c r="P531" s="28" t="s">
        <v>3499</v>
      </c>
      <c r="Q531" s="28"/>
      <c r="R531" s="28"/>
      <c r="S531" s="28" t="s">
        <v>98</v>
      </c>
      <c r="AH531" s="35"/>
    </row>
    <row r="532" spans="1:34" x14ac:dyDescent="0.2">
      <c r="A532" s="28"/>
      <c r="B532" s="28"/>
      <c r="C532" s="28"/>
      <c r="D532" s="28" t="s">
        <v>2539</v>
      </c>
      <c r="E532" s="28" t="s">
        <v>1852</v>
      </c>
      <c r="F532" s="28" t="s">
        <v>1741</v>
      </c>
      <c r="G532" s="28"/>
      <c r="H532" s="28">
        <v>3</v>
      </c>
      <c r="I532" s="28" t="s">
        <v>1978</v>
      </c>
      <c r="J532" s="28" t="s">
        <v>1979</v>
      </c>
      <c r="K532" s="28" t="s">
        <v>2124</v>
      </c>
      <c r="L532" s="28" t="s">
        <v>93</v>
      </c>
      <c r="M532" s="28" t="s">
        <v>95</v>
      </c>
      <c r="N532" s="28" t="s">
        <v>2997</v>
      </c>
      <c r="O532" s="28" t="s">
        <v>2529</v>
      </c>
      <c r="P532" s="28" t="s">
        <v>3500</v>
      </c>
      <c r="Q532" s="28"/>
      <c r="R532" s="28"/>
      <c r="S532" s="28" t="s">
        <v>98</v>
      </c>
      <c r="AH532" s="35"/>
    </row>
    <row r="533" spans="1:34" x14ac:dyDescent="0.2">
      <c r="A533" s="28"/>
      <c r="B533" s="28"/>
      <c r="C533" s="28"/>
      <c r="D533" s="28" t="s">
        <v>2539</v>
      </c>
      <c r="E533" s="28" t="s">
        <v>979</v>
      </c>
      <c r="F533" s="28" t="s">
        <v>977</v>
      </c>
      <c r="G533" s="28"/>
      <c r="H533" s="28" t="s">
        <v>96</v>
      </c>
      <c r="I533" s="28" t="s">
        <v>978</v>
      </c>
      <c r="J533" s="28"/>
      <c r="K533" s="28" t="s">
        <v>99</v>
      </c>
      <c r="L533" s="28" t="s">
        <v>93</v>
      </c>
      <c r="M533" s="28" t="s">
        <v>95</v>
      </c>
      <c r="N533" s="28" t="s">
        <v>2989</v>
      </c>
      <c r="O533" s="28" t="s">
        <v>2529</v>
      </c>
      <c r="P533" s="28" t="s">
        <v>3501</v>
      </c>
      <c r="Q533" s="28"/>
      <c r="R533" s="28"/>
      <c r="S533" s="28" t="s">
        <v>98</v>
      </c>
      <c r="AH533" s="35"/>
    </row>
    <row r="534" spans="1:34" x14ac:dyDescent="0.2">
      <c r="A534" s="28"/>
      <c r="B534" s="28"/>
      <c r="C534" s="28"/>
      <c r="D534" s="28" t="s">
        <v>2539</v>
      </c>
      <c r="E534" s="28" t="s">
        <v>598</v>
      </c>
      <c r="F534" s="28" t="s">
        <v>595</v>
      </c>
      <c r="G534" s="28"/>
      <c r="H534" s="28" t="s">
        <v>96</v>
      </c>
      <c r="I534" s="28" t="s">
        <v>596</v>
      </c>
      <c r="J534" s="28"/>
      <c r="K534" s="28" t="s">
        <v>99</v>
      </c>
      <c r="L534" s="28" t="s">
        <v>93</v>
      </c>
      <c r="M534" s="28" t="s">
        <v>95</v>
      </c>
      <c r="N534" s="28" t="s">
        <v>2894</v>
      </c>
      <c r="O534" s="28" t="s">
        <v>2529</v>
      </c>
      <c r="P534" s="28" t="s">
        <v>3502</v>
      </c>
      <c r="Q534" s="28"/>
      <c r="R534" s="28"/>
      <c r="S534" s="28" t="s">
        <v>98</v>
      </c>
      <c r="AH534" s="35"/>
    </row>
    <row r="535" spans="1:34" x14ac:dyDescent="0.2">
      <c r="A535" s="28"/>
      <c r="B535" s="28"/>
      <c r="C535" s="28"/>
      <c r="D535" s="28" t="s">
        <v>2539</v>
      </c>
      <c r="E535" s="28" t="s">
        <v>533</v>
      </c>
      <c r="F535" s="28" t="s">
        <v>530</v>
      </c>
      <c r="G535" s="28"/>
      <c r="H535" s="28" t="s">
        <v>96</v>
      </c>
      <c r="I535" s="28" t="s">
        <v>531</v>
      </c>
      <c r="J535" s="28"/>
      <c r="K535" s="28" t="s">
        <v>135</v>
      </c>
      <c r="L535" s="28" t="s">
        <v>93</v>
      </c>
      <c r="M535" s="28" t="s">
        <v>95</v>
      </c>
      <c r="N535" s="28" t="s">
        <v>2998</v>
      </c>
      <c r="O535" s="28" t="s">
        <v>2529</v>
      </c>
      <c r="P535" s="28" t="s">
        <v>3503</v>
      </c>
      <c r="Q535" s="28"/>
      <c r="R535" s="28"/>
      <c r="S535" s="28" t="s">
        <v>98</v>
      </c>
      <c r="AH535" s="35"/>
    </row>
    <row r="536" spans="1:34" x14ac:dyDescent="0.2">
      <c r="A536" s="28"/>
      <c r="B536" s="28"/>
      <c r="C536" s="28"/>
      <c r="D536" s="28" t="s">
        <v>2539</v>
      </c>
      <c r="E536" s="28" t="s">
        <v>1684</v>
      </c>
      <c r="F536" s="28" t="s">
        <v>1680</v>
      </c>
      <c r="G536" s="28"/>
      <c r="H536" s="28" t="s">
        <v>231</v>
      </c>
      <c r="I536" s="28" t="s">
        <v>1681</v>
      </c>
      <c r="J536" s="28" t="s">
        <v>1682</v>
      </c>
      <c r="K536" s="28" t="s">
        <v>99</v>
      </c>
      <c r="L536" s="28" t="s">
        <v>93</v>
      </c>
      <c r="M536" s="28" t="s">
        <v>95</v>
      </c>
      <c r="N536" s="28" t="s">
        <v>2999</v>
      </c>
      <c r="O536" s="28" t="s">
        <v>2529</v>
      </c>
      <c r="P536" s="28" t="s">
        <v>3504</v>
      </c>
      <c r="Q536" s="28"/>
      <c r="R536" s="28"/>
      <c r="S536" s="28" t="s">
        <v>98</v>
      </c>
      <c r="AH536" s="35"/>
    </row>
    <row r="537" spans="1:34" x14ac:dyDescent="0.2">
      <c r="A537" s="28"/>
      <c r="B537" s="28"/>
      <c r="C537" s="28"/>
      <c r="D537" s="28" t="s">
        <v>2539</v>
      </c>
      <c r="E537" s="28" t="s">
        <v>800</v>
      </c>
      <c r="F537" s="28" t="s">
        <v>797</v>
      </c>
      <c r="G537" s="28"/>
      <c r="H537" s="28" t="s">
        <v>96</v>
      </c>
      <c r="I537" s="28" t="s">
        <v>798</v>
      </c>
      <c r="J537" s="28"/>
      <c r="K537" s="28" t="s">
        <v>99</v>
      </c>
      <c r="L537" s="28" t="s">
        <v>93</v>
      </c>
      <c r="M537" s="28" t="s">
        <v>95</v>
      </c>
      <c r="N537" s="28" t="s">
        <v>3000</v>
      </c>
      <c r="O537" s="28" t="s">
        <v>2529</v>
      </c>
      <c r="P537" s="28" t="s">
        <v>3505</v>
      </c>
      <c r="Q537" s="28" t="s">
        <v>3568</v>
      </c>
      <c r="R537" s="28"/>
      <c r="S537" s="28" t="s">
        <v>98</v>
      </c>
      <c r="AH537" s="35"/>
    </row>
    <row r="538" spans="1:34" x14ac:dyDescent="0.2">
      <c r="A538" s="28"/>
      <c r="B538" s="28"/>
      <c r="C538" s="28"/>
      <c r="D538" s="28" t="s">
        <v>2539</v>
      </c>
      <c r="E538" s="28" t="s">
        <v>992</v>
      </c>
      <c r="F538" s="28" t="s">
        <v>989</v>
      </c>
      <c r="G538" s="28"/>
      <c r="H538" s="28" t="s">
        <v>96</v>
      </c>
      <c r="I538" s="28" t="s">
        <v>990</v>
      </c>
      <c r="J538" s="28"/>
      <c r="K538" s="28" t="s">
        <v>99</v>
      </c>
      <c r="L538" s="28" t="s">
        <v>93</v>
      </c>
      <c r="M538" s="28" t="s">
        <v>95</v>
      </c>
      <c r="N538" s="28" t="s">
        <v>3001</v>
      </c>
      <c r="O538" s="28" t="s">
        <v>2529</v>
      </c>
      <c r="P538" s="28" t="s">
        <v>3506</v>
      </c>
      <c r="Q538" s="28"/>
      <c r="R538" s="28"/>
      <c r="S538" s="28" t="s">
        <v>98</v>
      </c>
      <c r="AH538" s="35"/>
    </row>
    <row r="539" spans="1:34" x14ac:dyDescent="0.2">
      <c r="A539" s="28"/>
      <c r="B539" s="28"/>
      <c r="C539" s="28"/>
      <c r="D539" s="28" t="s">
        <v>2539</v>
      </c>
      <c r="E539" s="28" t="s">
        <v>1679</v>
      </c>
      <c r="F539" s="28" t="s">
        <v>1676</v>
      </c>
      <c r="G539" s="28"/>
      <c r="H539" s="28" t="s">
        <v>96</v>
      </c>
      <c r="I539" s="28" t="s">
        <v>1677</v>
      </c>
      <c r="J539" s="28"/>
      <c r="K539" s="28" t="s">
        <v>140</v>
      </c>
      <c r="L539" s="28" t="s">
        <v>93</v>
      </c>
      <c r="M539" s="28" t="s">
        <v>95</v>
      </c>
      <c r="N539" s="28" t="s">
        <v>3002</v>
      </c>
      <c r="O539" s="28" t="s">
        <v>2529</v>
      </c>
      <c r="P539" s="28" t="s">
        <v>3507</v>
      </c>
      <c r="Q539" s="28"/>
      <c r="R539" s="28"/>
      <c r="S539" s="28" t="s">
        <v>98</v>
      </c>
      <c r="AH539" s="35"/>
    </row>
    <row r="540" spans="1:34" x14ac:dyDescent="0.2">
      <c r="A540" s="28"/>
      <c r="B540" s="28"/>
      <c r="C540" s="28"/>
      <c r="D540" s="28" t="s">
        <v>2539</v>
      </c>
      <c r="E540" s="28" t="s">
        <v>1416</v>
      </c>
      <c r="F540" s="28" t="s">
        <v>1414</v>
      </c>
      <c r="G540" s="28"/>
      <c r="H540" s="28" t="s">
        <v>96</v>
      </c>
      <c r="I540" s="28" t="s">
        <v>1415</v>
      </c>
      <c r="J540" s="28"/>
      <c r="K540" s="28" t="s">
        <v>99</v>
      </c>
      <c r="L540" s="28" t="s">
        <v>93</v>
      </c>
      <c r="M540" s="28" t="s">
        <v>95</v>
      </c>
      <c r="N540" s="28" t="s">
        <v>2548</v>
      </c>
      <c r="O540" s="28" t="s">
        <v>2529</v>
      </c>
      <c r="P540" s="28" t="s">
        <v>3508</v>
      </c>
      <c r="Q540" s="28"/>
      <c r="R540" s="28"/>
      <c r="S540" s="28" t="s">
        <v>98</v>
      </c>
      <c r="AH540" s="35"/>
    </row>
    <row r="541" spans="1:34" x14ac:dyDescent="0.2">
      <c r="A541" s="28"/>
      <c r="B541" s="28"/>
      <c r="C541" s="28"/>
      <c r="D541" s="28" t="s">
        <v>2539</v>
      </c>
      <c r="E541" s="28" t="s">
        <v>1719</v>
      </c>
      <c r="F541" s="28" t="s">
        <v>1716</v>
      </c>
      <c r="G541" s="28"/>
      <c r="H541" s="28" t="s">
        <v>96</v>
      </c>
      <c r="I541" s="28" t="s">
        <v>1717</v>
      </c>
      <c r="J541" s="28"/>
      <c r="K541" s="28" t="s">
        <v>99</v>
      </c>
      <c r="L541" s="28" t="s">
        <v>93</v>
      </c>
      <c r="M541" s="28" t="s">
        <v>95</v>
      </c>
      <c r="N541" s="28" t="s">
        <v>3003</v>
      </c>
      <c r="O541" s="28" t="s">
        <v>2529</v>
      </c>
      <c r="P541" s="28" t="s">
        <v>3509</v>
      </c>
      <c r="Q541" s="28"/>
      <c r="R541" s="28"/>
      <c r="S541" s="28" t="s">
        <v>98</v>
      </c>
      <c r="AH541" s="35"/>
    </row>
    <row r="542" spans="1:34" x14ac:dyDescent="0.2">
      <c r="A542" s="28"/>
      <c r="B542" s="28"/>
      <c r="C542" s="28"/>
      <c r="D542" s="28" t="s">
        <v>2539</v>
      </c>
      <c r="E542" s="28" t="s">
        <v>679</v>
      </c>
      <c r="F542" s="28" t="s">
        <v>676</v>
      </c>
      <c r="G542" s="28"/>
      <c r="H542" s="28" t="s">
        <v>96</v>
      </c>
      <c r="I542" s="28" t="s">
        <v>677</v>
      </c>
      <c r="J542" s="28"/>
      <c r="K542" s="28" t="s">
        <v>99</v>
      </c>
      <c r="L542" s="28" t="s">
        <v>93</v>
      </c>
      <c r="M542" s="28" t="s">
        <v>95</v>
      </c>
      <c r="N542" s="28" t="s">
        <v>3004</v>
      </c>
      <c r="O542" s="28" t="s">
        <v>2529</v>
      </c>
      <c r="P542" s="28" t="s">
        <v>3510</v>
      </c>
      <c r="Q542" s="28"/>
      <c r="R542" s="28"/>
      <c r="S542" s="28" t="s">
        <v>98</v>
      </c>
      <c r="AH542" s="35"/>
    </row>
    <row r="543" spans="1:34" x14ac:dyDescent="0.2">
      <c r="A543" s="28"/>
      <c r="B543" s="28"/>
      <c r="C543" s="28"/>
      <c r="D543" s="28" t="s">
        <v>2539</v>
      </c>
      <c r="E543" s="28" t="s">
        <v>569</v>
      </c>
      <c r="F543" s="28" t="s">
        <v>566</v>
      </c>
      <c r="G543" s="28"/>
      <c r="H543" s="28" t="s">
        <v>96</v>
      </c>
      <c r="I543" s="28" t="s">
        <v>567</v>
      </c>
      <c r="J543" s="28"/>
      <c r="K543" s="28" t="s">
        <v>99</v>
      </c>
      <c r="L543" s="28" t="s">
        <v>93</v>
      </c>
      <c r="M543" s="28" t="s">
        <v>95</v>
      </c>
      <c r="N543" s="28" t="s">
        <v>3005</v>
      </c>
      <c r="O543" s="28" t="s">
        <v>2529</v>
      </c>
      <c r="P543" s="28" t="s">
        <v>3511</v>
      </c>
      <c r="Q543" s="28"/>
      <c r="R543" s="28"/>
      <c r="S543" s="28" t="s">
        <v>98</v>
      </c>
      <c r="AH543" s="35"/>
    </row>
    <row r="544" spans="1:34" x14ac:dyDescent="0.2">
      <c r="A544" s="28"/>
      <c r="B544" s="28"/>
      <c r="C544" s="28"/>
      <c r="D544" s="28" t="s">
        <v>2539</v>
      </c>
      <c r="E544" s="28" t="s">
        <v>561</v>
      </c>
      <c r="F544" s="28" t="s">
        <v>557</v>
      </c>
      <c r="G544" s="28"/>
      <c r="H544" s="28" t="s">
        <v>231</v>
      </c>
      <c r="I544" s="28" t="s">
        <v>558</v>
      </c>
      <c r="J544" s="28" t="s">
        <v>559</v>
      </c>
      <c r="K544" s="28" t="s">
        <v>99</v>
      </c>
      <c r="L544" s="28" t="s">
        <v>93</v>
      </c>
      <c r="M544" s="28" t="s">
        <v>95</v>
      </c>
      <c r="N544" s="28" t="s">
        <v>3006</v>
      </c>
      <c r="O544" s="28" t="s">
        <v>2529</v>
      </c>
      <c r="P544" s="28" t="s">
        <v>3512</v>
      </c>
      <c r="Q544" s="28"/>
      <c r="R544" s="28"/>
      <c r="S544" s="28" t="s">
        <v>98</v>
      </c>
      <c r="AH544" s="35"/>
    </row>
    <row r="545" spans="1:34" x14ac:dyDescent="0.2">
      <c r="A545" s="28"/>
      <c r="B545" s="28"/>
      <c r="C545" s="28"/>
      <c r="D545" s="28" t="s">
        <v>2539</v>
      </c>
      <c r="E545" s="28" t="s">
        <v>485</v>
      </c>
      <c r="F545" s="28" t="s">
        <v>482</v>
      </c>
      <c r="G545" s="28"/>
      <c r="H545" s="28" t="s">
        <v>231</v>
      </c>
      <c r="I545" s="28" t="s">
        <v>483</v>
      </c>
      <c r="J545" s="28"/>
      <c r="K545" s="28" t="s">
        <v>99</v>
      </c>
      <c r="L545" s="28" t="s">
        <v>93</v>
      </c>
      <c r="M545" s="28" t="s">
        <v>95</v>
      </c>
      <c r="N545" s="28" t="s">
        <v>3007</v>
      </c>
      <c r="O545" s="28" t="s">
        <v>2529</v>
      </c>
      <c r="P545" s="28" t="s">
        <v>3513</v>
      </c>
      <c r="Q545" s="28"/>
      <c r="R545" s="28"/>
      <c r="S545" s="28" t="s">
        <v>98</v>
      </c>
      <c r="AH545" s="35"/>
    </row>
    <row r="546" spans="1:34" x14ac:dyDescent="0.2">
      <c r="A546" s="28"/>
      <c r="B546" s="28"/>
      <c r="C546" s="28"/>
      <c r="D546" s="28" t="s">
        <v>2539</v>
      </c>
      <c r="E546" s="28" t="s">
        <v>1689</v>
      </c>
      <c r="F546" s="28" t="s">
        <v>1685</v>
      </c>
      <c r="G546" s="28"/>
      <c r="H546" s="28" t="s">
        <v>231</v>
      </c>
      <c r="I546" s="28" t="s">
        <v>1686</v>
      </c>
      <c r="J546" s="28" t="s">
        <v>1687</v>
      </c>
      <c r="K546" s="28" t="s">
        <v>99</v>
      </c>
      <c r="L546" s="28" t="s">
        <v>93</v>
      </c>
      <c r="M546" s="28" t="s">
        <v>95</v>
      </c>
      <c r="N546" s="28" t="s">
        <v>3008</v>
      </c>
      <c r="O546" s="28" t="s">
        <v>2529</v>
      </c>
      <c r="P546" s="28" t="s">
        <v>3514</v>
      </c>
      <c r="Q546" s="28"/>
      <c r="R546" s="28"/>
      <c r="S546" s="28" t="s">
        <v>98</v>
      </c>
      <c r="AH546" s="35"/>
    </row>
    <row r="547" spans="1:34" x14ac:dyDescent="0.2">
      <c r="A547" s="28"/>
      <c r="B547" s="28"/>
      <c r="C547" s="28"/>
      <c r="D547" s="28" t="s">
        <v>2539</v>
      </c>
      <c r="E547" s="28" t="s">
        <v>675</v>
      </c>
      <c r="F547" s="28" t="s">
        <v>671</v>
      </c>
      <c r="G547" s="28"/>
      <c r="H547" s="28" t="s">
        <v>96</v>
      </c>
      <c r="I547" s="28" t="s">
        <v>672</v>
      </c>
      <c r="J547" s="28" t="s">
        <v>673</v>
      </c>
      <c r="K547" s="28" t="s">
        <v>328</v>
      </c>
      <c r="L547" s="28" t="s">
        <v>93</v>
      </c>
      <c r="M547" s="28" t="s">
        <v>95</v>
      </c>
      <c r="N547" s="28" t="s">
        <v>3009</v>
      </c>
      <c r="O547" s="28" t="s">
        <v>2529</v>
      </c>
      <c r="P547" s="28" t="s">
        <v>3515</v>
      </c>
      <c r="Q547" s="28"/>
      <c r="R547" s="28"/>
      <c r="S547" s="28" t="s">
        <v>98</v>
      </c>
      <c r="AH547" s="35"/>
    </row>
    <row r="548" spans="1:34" x14ac:dyDescent="0.2">
      <c r="A548" s="28"/>
      <c r="B548" s="28"/>
      <c r="C548" s="28"/>
      <c r="D548" s="28" t="s">
        <v>2539</v>
      </c>
      <c r="E548" s="28" t="s">
        <v>1711</v>
      </c>
      <c r="F548" s="28" t="s">
        <v>1708</v>
      </c>
      <c r="G548" s="28"/>
      <c r="H548" s="28" t="s">
        <v>231</v>
      </c>
      <c r="I548" s="28" t="s">
        <v>1709</v>
      </c>
      <c r="J548" s="28"/>
      <c r="K548" s="28" t="s">
        <v>99</v>
      </c>
      <c r="L548" s="28" t="s">
        <v>93</v>
      </c>
      <c r="M548" s="28" t="s">
        <v>95</v>
      </c>
      <c r="N548" s="28" t="s">
        <v>3010</v>
      </c>
      <c r="O548" s="28" t="s">
        <v>2529</v>
      </c>
      <c r="P548" s="28" t="s">
        <v>3516</v>
      </c>
      <c r="Q548" s="28"/>
      <c r="R548" s="28"/>
      <c r="S548" s="28" t="s">
        <v>98</v>
      </c>
      <c r="AH548" s="35"/>
    </row>
    <row r="549" spans="1:34" x14ac:dyDescent="0.2">
      <c r="A549" s="28"/>
      <c r="B549" s="28"/>
      <c r="C549" s="28"/>
      <c r="D549" s="28" t="s">
        <v>2539</v>
      </c>
      <c r="E549" s="28" t="s">
        <v>3576</v>
      </c>
      <c r="F549" s="28" t="s">
        <v>1815</v>
      </c>
      <c r="G549" s="28"/>
      <c r="H549" s="28">
        <v>3</v>
      </c>
      <c r="I549" s="28" t="s">
        <v>2080</v>
      </c>
      <c r="J549" s="28" t="s">
        <v>2014</v>
      </c>
      <c r="K549" s="28" t="s">
        <v>99</v>
      </c>
      <c r="L549" s="28" t="s">
        <v>93</v>
      </c>
      <c r="M549" s="28" t="s">
        <v>95</v>
      </c>
      <c r="N549" s="28" t="s">
        <v>2743</v>
      </c>
      <c r="O549" s="28" t="s">
        <v>2529</v>
      </c>
      <c r="P549" s="28" t="s">
        <v>3517</v>
      </c>
      <c r="Q549" s="28" t="s">
        <v>3569</v>
      </c>
      <c r="R549" s="28"/>
      <c r="S549" s="28" t="s">
        <v>98</v>
      </c>
      <c r="AH549" s="35"/>
    </row>
    <row r="550" spans="1:34" x14ac:dyDescent="0.2">
      <c r="A550" s="28"/>
      <c r="B550" s="28"/>
      <c r="C550" s="28"/>
      <c r="D550" s="28" t="s">
        <v>2539</v>
      </c>
      <c r="E550" s="28" t="s">
        <v>935</v>
      </c>
      <c r="F550" s="28" t="s">
        <v>930</v>
      </c>
      <c r="G550" s="28"/>
      <c r="H550" s="28" t="s">
        <v>96</v>
      </c>
      <c r="I550" s="28" t="s">
        <v>931</v>
      </c>
      <c r="J550" s="28" t="s">
        <v>932</v>
      </c>
      <c r="K550" s="28" t="s">
        <v>933</v>
      </c>
      <c r="L550" s="28" t="s">
        <v>93</v>
      </c>
      <c r="M550" s="28" t="s">
        <v>95</v>
      </c>
      <c r="N550" s="28" t="s">
        <v>3011</v>
      </c>
      <c r="O550" s="28" t="s">
        <v>2529</v>
      </c>
      <c r="P550" s="28" t="s">
        <v>3518</v>
      </c>
      <c r="Q550" s="28"/>
      <c r="R550" s="28"/>
      <c r="S550" s="28" t="s">
        <v>98</v>
      </c>
      <c r="AH550" s="35"/>
    </row>
    <row r="551" spans="1:34" x14ac:dyDescent="0.2">
      <c r="A551" s="28"/>
      <c r="B551" s="28"/>
      <c r="C551" s="28"/>
      <c r="D551" s="28" t="s">
        <v>2539</v>
      </c>
      <c r="E551" s="28" t="s">
        <v>392</v>
      </c>
      <c r="F551" s="28" t="s">
        <v>389</v>
      </c>
      <c r="G551" s="28"/>
      <c r="H551" s="28" t="s">
        <v>96</v>
      </c>
      <c r="I551" s="28" t="s">
        <v>390</v>
      </c>
      <c r="J551" s="28"/>
      <c r="K551" s="28" t="s">
        <v>120</v>
      </c>
      <c r="L551" s="28" t="s">
        <v>121</v>
      </c>
      <c r="M551" s="28" t="s">
        <v>95</v>
      </c>
      <c r="N551" s="28" t="s">
        <v>3012</v>
      </c>
      <c r="O551" s="28" t="s">
        <v>2529</v>
      </c>
      <c r="P551" s="28" t="s">
        <v>3519</v>
      </c>
      <c r="Q551" s="28"/>
      <c r="R551" s="28"/>
      <c r="S551" s="28" t="s">
        <v>98</v>
      </c>
      <c r="AH551" s="35"/>
    </row>
    <row r="552" spans="1:34" x14ac:dyDescent="0.2">
      <c r="A552" s="28"/>
      <c r="B552" s="28"/>
      <c r="C552" s="28"/>
      <c r="D552" s="28" t="s">
        <v>2539</v>
      </c>
      <c r="E552" s="28" t="s">
        <v>1115</v>
      </c>
      <c r="F552" s="28" t="s">
        <v>1112</v>
      </c>
      <c r="G552" s="28"/>
      <c r="H552" s="28" t="s">
        <v>96</v>
      </c>
      <c r="I552" s="28" t="s">
        <v>1113</v>
      </c>
      <c r="J552" s="28"/>
      <c r="K552" s="28" t="s">
        <v>99</v>
      </c>
      <c r="L552" s="28" t="s">
        <v>93</v>
      </c>
      <c r="M552" s="28" t="s">
        <v>95</v>
      </c>
      <c r="N552" s="28" t="s">
        <v>3013</v>
      </c>
      <c r="O552" s="28" t="s">
        <v>2529</v>
      </c>
      <c r="P552" s="28" t="s">
        <v>3520</v>
      </c>
      <c r="Q552" s="28"/>
      <c r="R552" s="28"/>
      <c r="S552" s="28" t="s">
        <v>98</v>
      </c>
      <c r="AH552" s="35"/>
    </row>
    <row r="553" spans="1:34" x14ac:dyDescent="0.2">
      <c r="A553" s="28"/>
      <c r="B553" s="28"/>
      <c r="C553" s="28"/>
      <c r="D553" s="28" t="s">
        <v>2539</v>
      </c>
      <c r="E553" s="28" t="s">
        <v>736</v>
      </c>
      <c r="F553" s="28" t="s">
        <v>732</v>
      </c>
      <c r="G553" s="28"/>
      <c r="H553" s="28" t="s">
        <v>96</v>
      </c>
      <c r="I553" s="28" t="s">
        <v>733</v>
      </c>
      <c r="J553" s="28" t="s">
        <v>734</v>
      </c>
      <c r="K553" s="28" t="s">
        <v>99</v>
      </c>
      <c r="L553" s="28" t="s">
        <v>93</v>
      </c>
      <c r="M553" s="28" t="s">
        <v>95</v>
      </c>
      <c r="N553" s="28" t="s">
        <v>3014</v>
      </c>
      <c r="O553" s="28" t="s">
        <v>2529</v>
      </c>
      <c r="P553" s="28" t="s">
        <v>3521</v>
      </c>
      <c r="Q553" s="28" t="s">
        <v>3570</v>
      </c>
      <c r="R553" s="28"/>
      <c r="S553" s="28" t="s">
        <v>98</v>
      </c>
      <c r="AH553" s="35"/>
    </row>
    <row r="554" spans="1:34" x14ac:dyDescent="0.2">
      <c r="A554" s="28"/>
      <c r="B554" s="28"/>
      <c r="C554" s="28"/>
      <c r="D554" s="28" t="s">
        <v>2539</v>
      </c>
      <c r="E554" s="28" t="s">
        <v>1324</v>
      </c>
      <c r="F554" s="28" t="s">
        <v>1321</v>
      </c>
      <c r="G554" s="28"/>
      <c r="H554" s="28" t="s">
        <v>96</v>
      </c>
      <c r="I554" s="28" t="s">
        <v>1322</v>
      </c>
      <c r="J554" s="28"/>
      <c r="K554" s="28" t="s">
        <v>99</v>
      </c>
      <c r="L554" s="28" t="s">
        <v>93</v>
      </c>
      <c r="M554" s="28" t="s">
        <v>95</v>
      </c>
      <c r="N554" s="28" t="s">
        <v>3015</v>
      </c>
      <c r="O554" s="28" t="s">
        <v>2529</v>
      </c>
      <c r="P554" s="28" t="s">
        <v>3522</v>
      </c>
      <c r="Q554" s="28"/>
      <c r="R554" s="28"/>
      <c r="S554" s="28" t="s">
        <v>98</v>
      </c>
      <c r="AH554" s="35"/>
    </row>
    <row r="555" spans="1:34" x14ac:dyDescent="0.2">
      <c r="A555" s="28"/>
      <c r="B555" s="28"/>
      <c r="C555" s="28"/>
      <c r="D555" s="28" t="s">
        <v>2539</v>
      </c>
      <c r="E555" s="28" t="s">
        <v>1471</v>
      </c>
      <c r="F555" s="28" t="s">
        <v>2267</v>
      </c>
      <c r="G555" s="28"/>
      <c r="H555" s="28">
        <v>3</v>
      </c>
      <c r="I555" s="28" t="s">
        <v>2268</v>
      </c>
      <c r="J555" s="28" t="s">
        <v>2269</v>
      </c>
      <c r="K555" s="28" t="s">
        <v>99</v>
      </c>
      <c r="L555" s="28" t="s">
        <v>93</v>
      </c>
      <c r="M555" s="28" t="s">
        <v>95</v>
      </c>
      <c r="N555" s="28" t="s">
        <v>3016</v>
      </c>
      <c r="O555" s="28" t="s">
        <v>2529</v>
      </c>
      <c r="P555" s="28"/>
      <c r="Q555" s="28" t="s">
        <v>3039</v>
      </c>
      <c r="R555" s="28"/>
      <c r="S555" s="28" t="s">
        <v>98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58"/>
      <c r="Q556" s="58"/>
      <c r="R556" s="48"/>
      <c r="S556" s="48"/>
    </row>
    <row r="557" spans="1:34" x14ac:dyDescent="0.2">
      <c r="F557" s="28"/>
      <c r="P557" s="57"/>
      <c r="Q557" s="57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7:AM55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2017-WP-Data</vt:lpstr>
      <vt:lpstr>2017 T1204 Template</vt:lpstr>
      <vt:lpstr>2017 T1204 Values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mpaunovic</cp:lastModifiedBy>
  <dcterms:created xsi:type="dcterms:W3CDTF">2018-01-30T16:02:48Z</dcterms:created>
  <dcterms:modified xsi:type="dcterms:W3CDTF">2018-03-23T20:10:14Z</dcterms:modified>
</cp:coreProperties>
</file>