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ank\Documents\UW-Madison PhD\Projects\Trigeminal Nerve Modelling\PostProcessing_Export_V\Mesh Independence Study\"/>
    </mc:Choice>
  </mc:AlternateContent>
  <xr:revisionPtr revIDLastSave="0" documentId="13_ncr:1_{C615DB52-0337-415B-BDD5-8A449AEFD05B}" xr6:coauthVersionLast="47" xr6:coauthVersionMax="47" xr10:uidLastSave="{00000000-0000-0000-0000-000000000000}"/>
  <bookViews>
    <workbookView xWindow="43080" yWindow="-120" windowWidth="29040" windowHeight="15720" firstSheet="1" activeTab="2" xr2:uid="{0AB0B6C0-5EFB-45B4-B7DD-2BB065C32CEB}"/>
  </bookViews>
  <sheets>
    <sheet name="3D COMSOL Model of Nociceptors" sheetId="1" r:id="rId1"/>
    <sheet name="Read In Contact Impedance" sheetId="3" r:id="rId2"/>
    <sheet name="Read In Contact Thicknes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11" i="1"/>
  <c r="C12" i="1"/>
  <c r="C13" i="1"/>
  <c r="C14" i="1"/>
  <c r="C2" i="1"/>
  <c r="C3" i="1"/>
  <c r="C4" i="1"/>
  <c r="C5" i="1"/>
  <c r="C6" i="1"/>
</calcChain>
</file>

<file path=xl/sharedStrings.xml><?xml version="1.0" encoding="utf-8"?>
<sst xmlns="http://schemas.openxmlformats.org/spreadsheetml/2006/main" count="43" uniqueCount="13">
  <si>
    <t>Mesh Size</t>
  </si>
  <si>
    <t>Nociceptor AF Max</t>
  </si>
  <si>
    <t>Error</t>
  </si>
  <si>
    <t>Modulating Contact Impedance</t>
  </si>
  <si>
    <t>V3</t>
  </si>
  <si>
    <t>Barrier Distance (um)</t>
  </si>
  <si>
    <t>Contact Conductance (S/m)</t>
  </si>
  <si>
    <t>V2</t>
  </si>
  <si>
    <t>V1</t>
  </si>
  <si>
    <t>Modulating Contact Thickness</t>
  </si>
  <si>
    <t>Branch</t>
  </si>
  <si>
    <t>Nociceptor AF (V/m^2)</t>
  </si>
  <si>
    <t>Nerve AF (V/m^2)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</si>
</sst>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9" fontId="0" fillId="0" borderId="0" xfId="1" applyFont="1"/>
    <xf numFmtId="0" fontId="2" fillId="0" borderId="0" xfId="0" applyFont="1"/>
    <xf numFmtId="43" fontId="0" fillId="0" borderId="0" xfId="2" applyFont="1"/>
    <xf numFmtId="11" fontId="2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in Mesh Size (Nociceptor)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'3D COMSOL Model of Nociceptors'!$A$2:$A$6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'3D COMSOL Model of Nociceptors'!$C$2:$C$6</c:f>
              <c:numCache>
                <c:formatCode>0%</c:formatCode>
                <c:ptCount val="5"/>
                <c:pt idx="0">
                  <c:v>-0.21419803600654663</c:v>
                </c:pt>
                <c:pt idx="1">
                  <c:v>-1.6337386018237081E-2</c:v>
                </c:pt>
                <c:pt idx="2">
                  <c:v>-0.39592588262801026</c:v>
                </c:pt>
                <c:pt idx="3">
                  <c:v>-7.9494973111994383E-2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E-48F2-A987-66EAE7D1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550224"/>
        <c:axId val="1333545424"/>
      </c:scatterChart>
      <c:valAx>
        <c:axId val="133355022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45424"/>
        <c:crosses val="autoZero"/>
        <c:crossBetween val="midCat"/>
      </c:valAx>
      <c:valAx>
        <c:axId val="13335454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in Mesh Size (Nociceptor)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'3D COMSOL Model of Nociceptors'!$A$11:$A$14</c:f>
              <c:numCache>
                <c:formatCode>General</c:formatCode>
                <c:ptCount val="4"/>
                <c:pt idx="0">
                  <c:v>0.35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</c:numCache>
            </c:numRef>
          </c:xVal>
          <c:yVal>
            <c:numRef>
              <c:f>'3D COMSOL Model of Nociceptors'!$C$11:$C$14</c:f>
              <c:numCache>
                <c:formatCode>0%</c:formatCode>
                <c:ptCount val="4"/>
                <c:pt idx="0">
                  <c:v>0.30213723284589428</c:v>
                </c:pt>
                <c:pt idx="1">
                  <c:v>-3.3595800524934383E-2</c:v>
                </c:pt>
                <c:pt idx="2">
                  <c:v>7.9715035620547436E-2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E-48F2-A987-66EAE7D1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550224"/>
        <c:axId val="1333545424"/>
      </c:scatterChart>
      <c:valAx>
        <c:axId val="133355022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45424"/>
        <c:crosses val="autoZero"/>
        <c:crossBetween val="midCat"/>
      </c:valAx>
      <c:valAx>
        <c:axId val="13335454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in Mesh Size (Nociceptor)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'3D COMSOL Model of Nociceptors'!$A$20:$A$23</c:f>
              <c:numCache>
                <c:formatCode>General</c:formatCode>
                <c:ptCount val="4"/>
                <c:pt idx="0">
                  <c:v>0.25</c:v>
                </c:pt>
                <c:pt idx="1">
                  <c:v>0.2</c:v>
                </c:pt>
                <c:pt idx="2">
                  <c:v>0.15</c:v>
                </c:pt>
                <c:pt idx="3">
                  <c:v>0.1</c:v>
                </c:pt>
              </c:numCache>
            </c:numRef>
          </c:xVal>
          <c:yVal>
            <c:numRef>
              <c:f>'3D COMSOL Model of Nociceptors'!$C$20:$C$23</c:f>
              <c:numCache>
                <c:formatCode>0%</c:formatCode>
                <c:ptCount val="4"/>
                <c:pt idx="0">
                  <c:v>0.140715667311412</c:v>
                </c:pt>
                <c:pt idx="1">
                  <c:v>-5.4803352675693098E-3</c:v>
                </c:pt>
                <c:pt idx="2">
                  <c:v>-9.3971631205673756E-2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E-48F2-A987-66EAE7D1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550224"/>
        <c:axId val="1333545424"/>
      </c:scatterChart>
      <c:valAx>
        <c:axId val="133355022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45424"/>
        <c:crosses val="autoZero"/>
        <c:crossBetween val="midCat"/>
      </c:valAx>
      <c:valAx>
        <c:axId val="13335454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511968</xdr:colOff>
      <xdr:row>1</xdr:row>
      <xdr:rowOff>4762</xdr:rowOff>
    </xdr:from>
    <xdr:to>
      <xdr:col>11</xdr:col>
      <xdr:colOff>195262</xdr:colOff>
      <xdr:row>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4C4DD-46A0-537D-609A-7BFF82293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511968</xdr:colOff>
      <xdr:row>8</xdr:row>
      <xdr:rowOff>171449</xdr:rowOff>
    </xdr:from>
    <xdr:to>
      <xdr:col>11</xdr:col>
      <xdr:colOff>214312</xdr:colOff>
      <xdr:row>17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8D451D-BDE4-FCD0-2F1E-B66D709AE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521493</xdr:colOff>
      <xdr:row>18</xdr:row>
      <xdr:rowOff>19048</xdr:rowOff>
    </xdr:from>
    <xdr:to>
      <xdr:col>11</xdr:col>
      <xdr:colOff>223837</xdr:colOff>
      <xdr:row>26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607AA4-CCA7-5B8B-D4B6-EED89C66F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DEBFC-9DC5-4B1B-A591-6B84866B571C}">
  <dimension ref="A1:C23"/>
  <sheetViews>
    <sheetView workbookViewId="0">
      <selection sqref="A1:C6"/>
    </sheetView>
  </sheetViews>
  <sheetFormatPr defaultRowHeight="14.25" x14ac:dyDescent="0.45"/>
  <cols>
    <col min="2" max="2" width="15.2656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 s="1">
        <v>26887000000</v>
      </c>
      <c r="C2" s="2">
        <f>(B2-$B$6)/$B$6</f>
        <v>-0.21419803600654663</v>
      </c>
    </row>
    <row r="3" spans="1:3" x14ac:dyDescent="0.45">
      <c r="A3">
        <v>0.8</v>
      </c>
      <c r="B3" s="1">
        <v>33657000000</v>
      </c>
      <c r="C3" s="2">
        <f>(B3-$B$6)/$B$6</f>
        <v>-1.6337386018237081E-2</v>
      </c>
    </row>
    <row r="4" spans="1:3" x14ac:dyDescent="0.45">
      <c r="A4">
        <v>0.6</v>
      </c>
      <c r="B4" s="1">
        <v>20669000000</v>
      </c>
      <c r="C4" s="2">
        <f>(B4-$B$6)/$B$6</f>
        <v>-0.39592588262801026</v>
      </c>
    </row>
    <row r="5" spans="1:3" x14ac:dyDescent="0.45">
      <c r="A5">
        <v>0.4</v>
      </c>
      <c r="B5" s="1">
        <v>31496000000</v>
      </c>
      <c r="C5" s="2">
        <f>(B5-$B$6)/$B$6</f>
        <v>-7.9494973111994383E-2</v>
      </c>
    </row>
    <row r="6" spans="1:3" x14ac:dyDescent="0.45">
      <c r="A6">
        <v>0.2</v>
      </c>
      <c r="B6" s="1">
        <v>34216000000</v>
      </c>
      <c r="C6" s="2">
        <f>(B6-$B$6)/$B$6</f>
        <v>0</v>
      </c>
    </row>
    <row r="7" spans="1:3" x14ac:dyDescent="0.45">
      <c r="C7" s="2"/>
    </row>
    <row r="8" spans="1:3" x14ac:dyDescent="0.45">
      <c r="C8" s="2"/>
    </row>
    <row r="9" spans="1:3" x14ac:dyDescent="0.45">
      <c r="C9" s="2"/>
    </row>
    <row r="10" spans="1:3" x14ac:dyDescent="0.45">
      <c r="C10" s="2"/>
    </row>
    <row r="11" spans="1:3" x14ac:dyDescent="0.45">
      <c r="A11">
        <v>0.35</v>
      </c>
      <c r="B11" s="1">
        <v>17364000000</v>
      </c>
      <c r="C11" s="2">
        <f t="shared" ref="C11:C13" si="0">(B11-$B$14)/$B$14</f>
        <v>0.30213723284589428</v>
      </c>
    </row>
    <row r="12" spans="1:3" x14ac:dyDescent="0.45">
      <c r="A12">
        <v>0.3</v>
      </c>
      <c r="B12" s="1">
        <v>12887000000</v>
      </c>
      <c r="C12" s="2">
        <f t="shared" si="0"/>
        <v>-3.3595800524934383E-2</v>
      </c>
    </row>
    <row r="13" spans="1:3" x14ac:dyDescent="0.45">
      <c r="A13">
        <v>0.25</v>
      </c>
      <c r="B13" s="1">
        <v>14398000000</v>
      </c>
      <c r="C13" s="2">
        <f t="shared" si="0"/>
        <v>7.9715035620547436E-2</v>
      </c>
    </row>
    <row r="14" spans="1:3" x14ac:dyDescent="0.45">
      <c r="A14">
        <v>0.2</v>
      </c>
      <c r="B14" s="1">
        <v>13335000000</v>
      </c>
      <c r="C14" s="2">
        <f>(B14-$B$14)/$B$14</f>
        <v>0</v>
      </c>
    </row>
    <row r="15" spans="1:3" x14ac:dyDescent="0.45">
      <c r="C15" s="2"/>
    </row>
    <row r="16" spans="1:3" x14ac:dyDescent="0.45">
      <c r="C16" s="2"/>
    </row>
    <row r="17" spans="1:3" x14ac:dyDescent="0.45">
      <c r="C17" s="2"/>
    </row>
    <row r="18" spans="1:3" x14ac:dyDescent="0.45">
      <c r="C18" s="2"/>
    </row>
    <row r="19" spans="1:3" x14ac:dyDescent="0.45">
      <c r="C19" s="2"/>
    </row>
    <row r="20" spans="1:3" x14ac:dyDescent="0.45">
      <c r="A20">
        <v>0.25</v>
      </c>
      <c r="B20" s="1">
        <v>14154000000</v>
      </c>
      <c r="C20" s="2">
        <f t="shared" ref="C20:C22" si="1">(B20-$B$23)/$B$23</f>
        <v>0.140715667311412</v>
      </c>
    </row>
    <row r="21" spans="1:3" x14ac:dyDescent="0.45">
      <c r="A21">
        <v>0.2</v>
      </c>
      <c r="B21" s="1">
        <v>12340000000</v>
      </c>
      <c r="C21" s="2">
        <f t="shared" si="1"/>
        <v>-5.4803352675693098E-3</v>
      </c>
    </row>
    <row r="22" spans="1:3" x14ac:dyDescent="0.45">
      <c r="A22">
        <v>0.15</v>
      </c>
      <c r="B22" s="1">
        <v>11242000000</v>
      </c>
      <c r="C22" s="2">
        <f t="shared" si="1"/>
        <v>-9.3971631205673756E-2</v>
      </c>
    </row>
    <row r="23" spans="1:3" x14ac:dyDescent="0.45">
      <c r="A23">
        <v>0.1</v>
      </c>
      <c r="B23" s="1">
        <v>12408000000</v>
      </c>
      <c r="C23" s="2">
        <f>(B23-$B$23)/$B$23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051C-F7F4-4414-95AA-57183A7F166C}">
  <dimension ref="A1:Q42"/>
  <sheetViews>
    <sheetView workbookViewId="0">
      <selection activeCell="E23" sqref="E23"/>
    </sheetView>
  </sheetViews>
  <sheetFormatPr defaultRowHeight="14.25" x14ac:dyDescent="0.45"/>
  <cols>
    <col min="2" max="2" width="39.265625" bestFit="1" customWidth="1"/>
    <col min="3" max="3" width="18.53125" bestFit="1" customWidth="1"/>
    <col min="4" max="4" width="14.265625" bestFit="1" customWidth="1"/>
    <col min="5" max="5" width="19.796875" bestFit="1" customWidth="1"/>
    <col min="7" max="7" width="20.9296875" bestFit="1" customWidth="1"/>
    <col min="8" max="8" width="11.73046875" bestFit="1" customWidth="1"/>
    <col min="9" max="9" width="7.53125" bestFit="1" customWidth="1"/>
    <col min="10" max="10" width="19.796875" bestFit="1" customWidth="1"/>
    <col min="14" max="14" width="20.9296875" bestFit="1" customWidth="1"/>
    <col min="15" max="15" width="11.73046875" bestFit="1" customWidth="1"/>
    <col min="16" max="16" width="7.53125" bestFit="1" customWidth="1"/>
    <col min="17" max="17" width="19.796875" bestFit="1" customWidth="1"/>
  </cols>
  <sheetData>
    <row r="1" spans="1:5" x14ac:dyDescent="0.45">
      <c r="B1" t="s">
        <v>3</v>
      </c>
    </row>
    <row r="2" spans="1:5" x14ac:dyDescent="0.45">
      <c r="A2" t="s">
        <v>10</v>
      </c>
      <c r="B2" t="s">
        <v>6</v>
      </c>
      <c r="C2" t="s">
        <v>11</v>
      </c>
      <c r="D2" t="s">
        <v>12</v>
      </c>
    </row>
    <row r="3" spans="1:5" x14ac:dyDescent="0.45">
      <c r="A3" t="s">
        <v>8</v>
      </c>
      <c r="B3">
        <v>1.7999999999999999E-2</v>
      </c>
      <c r="C3" s="4">
        <v>91223000</v>
      </c>
      <c r="D3" s="4">
        <v>785.8</v>
      </c>
      <c r="E3" s="4"/>
    </row>
    <row r="4" spans="1:5" x14ac:dyDescent="0.45">
      <c r="A4" t="s">
        <v>8</v>
      </c>
      <c r="B4">
        <v>1.8E-3</v>
      </c>
      <c r="C4" s="4">
        <v>89654000</v>
      </c>
      <c r="D4" s="4">
        <v>781.68</v>
      </c>
      <c r="E4" s="4"/>
    </row>
    <row r="5" spans="1:5" x14ac:dyDescent="0.45">
      <c r="A5" t="s">
        <v>8</v>
      </c>
      <c r="B5" s="5">
        <v>1.8000000000000001E-4</v>
      </c>
      <c r="C5" s="4">
        <v>78515000</v>
      </c>
      <c r="D5" s="4">
        <v>754.47</v>
      </c>
      <c r="E5" s="4"/>
    </row>
    <row r="6" spans="1:5" x14ac:dyDescent="0.45">
      <c r="A6" t="s">
        <v>8</v>
      </c>
      <c r="B6" s="1">
        <v>1.8E-5</v>
      </c>
      <c r="C6" s="4">
        <v>43017000</v>
      </c>
      <c r="D6" s="4">
        <v>593.67999999999995</v>
      </c>
      <c r="E6" s="4"/>
    </row>
    <row r="7" spans="1:5" x14ac:dyDescent="0.45">
      <c r="A7" t="s">
        <v>8</v>
      </c>
      <c r="B7" s="1">
        <v>1.7999999999999999E-6</v>
      </c>
      <c r="C7" s="4">
        <v>11010000</v>
      </c>
      <c r="D7" s="4">
        <v>199.52</v>
      </c>
      <c r="E7" s="4"/>
    </row>
    <row r="8" spans="1:5" x14ac:dyDescent="0.45">
      <c r="A8" t="s">
        <v>7</v>
      </c>
      <c r="B8">
        <v>1.7999999999999999E-2</v>
      </c>
      <c r="C8" s="4">
        <v>85635000</v>
      </c>
      <c r="D8" s="4">
        <v>133.30000000000001</v>
      </c>
      <c r="E8" s="4"/>
    </row>
    <row r="9" spans="1:5" x14ac:dyDescent="0.45">
      <c r="A9" t="s">
        <v>7</v>
      </c>
      <c r="B9">
        <v>1.8E-3</v>
      </c>
      <c r="C9" s="4">
        <v>84191000</v>
      </c>
      <c r="D9" s="4">
        <v>132.65</v>
      </c>
      <c r="E9" s="4"/>
    </row>
    <row r="10" spans="1:5" x14ac:dyDescent="0.45">
      <c r="A10" t="s">
        <v>7</v>
      </c>
      <c r="B10" s="1">
        <v>1.8000000000000001E-4</v>
      </c>
      <c r="C10" s="4">
        <v>73882000</v>
      </c>
      <c r="D10" s="4">
        <v>128.30000000000001</v>
      </c>
      <c r="E10" s="4"/>
    </row>
    <row r="11" spans="1:5" x14ac:dyDescent="0.45">
      <c r="A11" t="s">
        <v>7</v>
      </c>
      <c r="B11" s="1">
        <v>1.8E-5</v>
      </c>
      <c r="C11" s="4">
        <v>41018000</v>
      </c>
      <c r="D11" s="4">
        <v>102.34</v>
      </c>
      <c r="E11" s="4"/>
    </row>
    <row r="12" spans="1:5" x14ac:dyDescent="0.45">
      <c r="A12" t="s">
        <v>7</v>
      </c>
      <c r="B12" s="1">
        <v>1.7999999999999999E-6</v>
      </c>
      <c r="C12" s="4">
        <v>10873000</v>
      </c>
      <c r="D12" s="4">
        <v>35.634</v>
      </c>
      <c r="E12" s="4"/>
    </row>
    <row r="13" spans="1:5" x14ac:dyDescent="0.45">
      <c r="A13" t="s">
        <v>4</v>
      </c>
      <c r="B13">
        <v>1.7999999999999999E-2</v>
      </c>
      <c r="C13" s="4">
        <v>91171000</v>
      </c>
      <c r="D13" s="4">
        <v>88.244</v>
      </c>
      <c r="E13" s="4"/>
    </row>
    <row r="14" spans="1:5" x14ac:dyDescent="0.45">
      <c r="A14" t="s">
        <v>4</v>
      </c>
      <c r="B14">
        <v>1.8E-3</v>
      </c>
      <c r="C14" s="4">
        <v>89603000</v>
      </c>
      <c r="D14" s="4">
        <v>87.778999999999996</v>
      </c>
      <c r="E14" s="4"/>
    </row>
    <row r="15" spans="1:5" x14ac:dyDescent="0.45">
      <c r="A15" t="s">
        <v>4</v>
      </c>
      <c r="B15" s="1">
        <v>1.8000000000000001E-4</v>
      </c>
      <c r="C15" s="4">
        <v>78480000</v>
      </c>
      <c r="D15" s="4">
        <v>84.710999999999999</v>
      </c>
      <c r="E15" s="4"/>
    </row>
    <row r="16" spans="1:5" x14ac:dyDescent="0.45">
      <c r="A16" t="s">
        <v>4</v>
      </c>
      <c r="B16" s="1">
        <v>1.8E-5</v>
      </c>
      <c r="C16" s="4">
        <v>43004000</v>
      </c>
      <c r="D16" s="4">
        <v>66.64</v>
      </c>
      <c r="E16" s="4"/>
    </row>
    <row r="17" spans="1:17" x14ac:dyDescent="0.45">
      <c r="A17" t="s">
        <v>4</v>
      </c>
      <c r="B17" s="1">
        <v>1.7999999999999999E-6</v>
      </c>
      <c r="C17" s="4">
        <v>11009000</v>
      </c>
      <c r="D17" s="4">
        <v>22.396000000000001</v>
      </c>
      <c r="E17" s="4"/>
    </row>
    <row r="28" spans="1:17" x14ac:dyDescent="0.45">
      <c r="H28" s="1"/>
      <c r="J28" s="4"/>
      <c r="O28" s="1"/>
      <c r="Q28" s="4"/>
    </row>
    <row r="29" spans="1:17" x14ac:dyDescent="0.45">
      <c r="C29" s="1"/>
      <c r="E29" s="4"/>
      <c r="H29" s="1"/>
      <c r="J29" s="4"/>
      <c r="O29" s="1"/>
      <c r="Q29" s="4"/>
    </row>
    <row r="30" spans="1:17" x14ac:dyDescent="0.45">
      <c r="C30" s="1"/>
      <c r="E30" s="4"/>
      <c r="G30" s="3"/>
      <c r="H30" s="1"/>
      <c r="J30" s="4"/>
      <c r="N30" s="3"/>
      <c r="O30" s="1"/>
      <c r="Q30" s="4"/>
    </row>
    <row r="31" spans="1:17" x14ac:dyDescent="0.45">
      <c r="B31" s="3"/>
      <c r="C31" s="1"/>
      <c r="E31" s="4"/>
      <c r="H31" s="1"/>
      <c r="J31" s="4"/>
      <c r="O31" s="1"/>
      <c r="Q31" s="4"/>
    </row>
    <row r="32" spans="1:17" x14ac:dyDescent="0.45">
      <c r="C32" s="1"/>
      <c r="E32" s="4"/>
      <c r="H32" s="1"/>
      <c r="J32" s="4"/>
      <c r="O32" s="1"/>
      <c r="Q32" s="4"/>
    </row>
    <row r="33" spans="2:6" x14ac:dyDescent="0.45">
      <c r="C33" s="1"/>
      <c r="E33" s="4"/>
    </row>
    <row r="38" spans="2:6" x14ac:dyDescent="0.45">
      <c r="B38" s="1"/>
      <c r="C38" s="1"/>
      <c r="F38" s="1"/>
    </row>
    <row r="39" spans="2:6" x14ac:dyDescent="0.45">
      <c r="B39" s="1"/>
      <c r="C39" s="1"/>
      <c r="F39" s="1"/>
    </row>
    <row r="40" spans="2:6" x14ac:dyDescent="0.45">
      <c r="B40" s="1"/>
      <c r="C40" s="1"/>
      <c r="F40" s="1"/>
    </row>
    <row r="41" spans="2:6" x14ac:dyDescent="0.45">
      <c r="B41" s="1"/>
      <c r="C41" s="1"/>
      <c r="F41" s="1"/>
    </row>
    <row r="42" spans="2:6" x14ac:dyDescent="0.45">
      <c r="B42" s="1"/>
      <c r="C42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305E-95F7-41C6-88FE-7C88D35D38D2}">
  <dimension ref="A1:E17"/>
  <sheetViews>
    <sheetView tabSelected="1" workbookViewId="0">
      <selection activeCell="D28" sqref="D28"/>
    </sheetView>
  </sheetViews>
  <sheetFormatPr defaultRowHeight="14.25" x14ac:dyDescent="0.45"/>
  <cols>
    <col min="1" max="1" width="6.265625" bestFit="1" customWidth="1"/>
    <col min="2" max="2" width="24.3984375" bestFit="1" customWidth="1"/>
    <col min="3" max="3" width="18.53125" bestFit="1" customWidth="1"/>
    <col min="4" max="4" width="13.06640625" bestFit="1" customWidth="1"/>
    <col min="5" max="5" width="19.796875" bestFit="1" customWidth="1"/>
  </cols>
  <sheetData>
    <row r="1" spans="1:5" x14ac:dyDescent="0.45">
      <c r="B1" t="s">
        <v>9</v>
      </c>
    </row>
    <row r="2" spans="1:5" x14ac:dyDescent="0.45">
      <c r="A2" t="s">
        <v>10</v>
      </c>
      <c r="B2" t="s">
        <v>5</v>
      </c>
      <c r="C2" t="s">
        <v>11</v>
      </c>
      <c r="D2" t="s">
        <v>12</v>
      </c>
    </row>
    <row r="3" spans="1:5" x14ac:dyDescent="0.45">
      <c r="A3" t="s">
        <v>8</v>
      </c>
      <c r="B3">
        <v>10</v>
      </c>
      <c r="C3" s="4">
        <v>83736000</v>
      </c>
      <c r="D3" s="4">
        <v>768.37</v>
      </c>
      <c r="E3" s="4"/>
    </row>
    <row r="4" spans="1:5" x14ac:dyDescent="0.45">
      <c r="A4" t="s">
        <v>8</v>
      </c>
      <c r="B4">
        <v>15</v>
      </c>
      <c r="C4" s="4">
        <v>81053000</v>
      </c>
      <c r="D4" s="4">
        <v>761.2</v>
      </c>
      <c r="E4" s="4"/>
    </row>
    <row r="5" spans="1:5" x14ac:dyDescent="0.45">
      <c r="A5" t="s">
        <v>8</v>
      </c>
      <c r="B5" s="3">
        <v>20</v>
      </c>
      <c r="C5" s="4">
        <v>78480000</v>
      </c>
      <c r="D5" s="4">
        <v>754.47</v>
      </c>
      <c r="E5" s="4"/>
    </row>
    <row r="6" spans="1:5" x14ac:dyDescent="0.45">
      <c r="A6" t="s">
        <v>8</v>
      </c>
      <c r="B6">
        <v>25</v>
      </c>
      <c r="C6" s="4">
        <v>76059000</v>
      </c>
      <c r="D6" s="4">
        <v>748.05</v>
      </c>
      <c r="E6" s="4"/>
    </row>
    <row r="7" spans="1:5" x14ac:dyDescent="0.45">
      <c r="A7" t="s">
        <v>8</v>
      </c>
      <c r="B7">
        <v>30</v>
      </c>
      <c r="C7" s="4">
        <v>73900000</v>
      </c>
      <c r="D7" s="4">
        <v>741.88</v>
      </c>
      <c r="E7" s="4"/>
    </row>
    <row r="8" spans="1:5" x14ac:dyDescent="0.45">
      <c r="A8" t="s">
        <v>7</v>
      </c>
      <c r="B8">
        <v>10</v>
      </c>
      <c r="C8" s="4">
        <v>78739000</v>
      </c>
      <c r="D8" s="4">
        <v>130.52000000000001</v>
      </c>
      <c r="E8" s="4"/>
    </row>
    <row r="9" spans="1:5" x14ac:dyDescent="0.45">
      <c r="A9" t="s">
        <v>7</v>
      </c>
      <c r="B9">
        <v>15</v>
      </c>
      <c r="C9" s="4">
        <v>76261000</v>
      </c>
      <c r="D9" s="4">
        <v>129.38</v>
      </c>
      <c r="E9" s="4"/>
    </row>
    <row r="10" spans="1:5" x14ac:dyDescent="0.45">
      <c r="A10" t="s">
        <v>7</v>
      </c>
      <c r="B10" s="3">
        <v>20</v>
      </c>
      <c r="C10" s="4">
        <v>73882000</v>
      </c>
      <c r="D10" s="4">
        <v>128.30000000000001</v>
      </c>
      <c r="E10" s="4"/>
    </row>
    <row r="11" spans="1:5" x14ac:dyDescent="0.45">
      <c r="A11" t="s">
        <v>7</v>
      </c>
      <c r="B11">
        <v>25</v>
      </c>
      <c r="C11" s="4">
        <v>71642000</v>
      </c>
      <c r="D11" s="4">
        <v>127.27</v>
      </c>
      <c r="E11" s="4"/>
    </row>
    <row r="12" spans="1:5" x14ac:dyDescent="0.45">
      <c r="A12" t="s">
        <v>7</v>
      </c>
      <c r="B12">
        <v>30</v>
      </c>
      <c r="C12" s="4">
        <v>69583000</v>
      </c>
      <c r="D12" s="4">
        <v>126.29</v>
      </c>
      <c r="E12" s="4"/>
    </row>
    <row r="13" spans="1:5" x14ac:dyDescent="0.45">
      <c r="A13" t="s">
        <v>4</v>
      </c>
      <c r="B13">
        <v>10</v>
      </c>
      <c r="C13" s="4">
        <v>83736000</v>
      </c>
      <c r="D13" s="4">
        <v>86.277000000000001</v>
      </c>
      <c r="E13" s="4"/>
    </row>
    <row r="14" spans="1:5" x14ac:dyDescent="0.45">
      <c r="A14" t="s">
        <v>4</v>
      </c>
      <c r="B14">
        <v>15</v>
      </c>
      <c r="C14" s="4">
        <v>81053000</v>
      </c>
      <c r="D14" s="4">
        <v>85.47</v>
      </c>
      <c r="E14" s="4"/>
    </row>
    <row r="15" spans="1:5" x14ac:dyDescent="0.45">
      <c r="A15" t="s">
        <v>4</v>
      </c>
      <c r="B15" s="3">
        <v>20</v>
      </c>
      <c r="C15" s="4">
        <v>78480000</v>
      </c>
      <c r="D15" s="4">
        <v>84.710999999999999</v>
      </c>
      <c r="E15" s="4"/>
    </row>
    <row r="16" spans="1:5" x14ac:dyDescent="0.45">
      <c r="A16" t="s">
        <v>4</v>
      </c>
      <c r="B16">
        <v>25</v>
      </c>
      <c r="C16" s="4">
        <v>76059000</v>
      </c>
      <c r="D16" s="4">
        <v>83.988</v>
      </c>
      <c r="E16" s="4"/>
    </row>
    <row r="17" spans="1:5" x14ac:dyDescent="0.45">
      <c r="A17" t="s">
        <v>4</v>
      </c>
      <c r="B17">
        <v>30</v>
      </c>
      <c r="C17" s="4">
        <v>73868000</v>
      </c>
      <c r="D17" s="4">
        <v>83.293999999999997</v>
      </c>
      <c r="E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3D COMSOL Model of Nociceptors</vt:lpstr>
      <vt:lpstr>Read In Contact Impedance</vt:lpstr>
      <vt:lpstr>Read In Contact 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Kozma</dc:creator>
  <cp:lastModifiedBy>Kozma, Keith</cp:lastModifiedBy>
  <dcterms:created xsi:type="dcterms:W3CDTF">2025-02-07T17:27:31Z</dcterms:created>
  <dcterms:modified xsi:type="dcterms:W3CDTF">2025-06-23T23:03:39Z</dcterms:modified>
</cp:coreProperties>
</file>