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_git\stockfish_last\stockfish_last\"/>
    </mc:Choice>
  </mc:AlternateContent>
  <xr:revisionPtr revIDLastSave="0" documentId="13_ncr:1_{ABDE051D-8C39-41D8-A3A7-D8A4F24F0F6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<sst xmlns="http://schemas.openxmlformats.org/spreadsheetml/2006/main" count="315" uniqueCount="114">
  <si>
    <t>No</t>
  </si>
  <si>
    <t>Bill Number</t>
  </si>
  <si>
    <t>Day</t>
  </si>
  <si>
    <t>Month</t>
  </si>
  <si>
    <t>Year</t>
  </si>
  <si>
    <t>Customer Code</t>
  </si>
  <si>
    <t>Name</t>
  </si>
  <si>
    <t>Area</t>
  </si>
  <si>
    <t>Group</t>
  </si>
  <si>
    <t>Good Code</t>
  </si>
  <si>
    <t>Unit</t>
  </si>
  <si>
    <t>Discount Percantage (%)</t>
  </si>
  <si>
    <t>Amount Sale</t>
  </si>
  <si>
    <t>Discount</t>
  </si>
  <si>
    <t>Additional Sales</t>
  </si>
  <si>
    <t>Net Sales</t>
  </si>
  <si>
    <t>Real Discount Percantage (%)</t>
  </si>
  <si>
    <t>Payment Cash</t>
  </si>
  <si>
    <t>Payment Check</t>
  </si>
  <si>
    <t>Balance</t>
  </si>
  <si>
    <t>Saler</t>
  </si>
  <si>
    <t>Currency</t>
  </si>
  <si>
    <t>Saler Factor</t>
  </si>
  <si>
    <t>Prim Percantage</t>
  </si>
  <si>
    <t>Bonus Factor</t>
  </si>
  <si>
    <t>Bonus</t>
  </si>
  <si>
    <t>S</t>
  </si>
  <si>
    <t>10007</t>
  </si>
  <si>
    <t>BEHSAZAN</t>
  </si>
  <si>
    <t>Boya</t>
  </si>
  <si>
    <t>19004103</t>
  </si>
  <si>
    <t>هاردنر رنگ مات پلي اورتان  SERT 190046.560</t>
  </si>
  <si>
    <t>گالن 5 كيلويي</t>
  </si>
  <si>
    <t>K-C</t>
  </si>
  <si>
    <t>10240</t>
  </si>
  <si>
    <t>Mojtaba Keshavarz</t>
  </si>
  <si>
    <t>Renklendirici</t>
  </si>
  <si>
    <t>15601054</t>
  </si>
  <si>
    <t>والتينته گردويي  Valtinte 480054.820</t>
  </si>
  <si>
    <t>قوطي 1 ليتري</t>
  </si>
  <si>
    <t>arabi</t>
  </si>
  <si>
    <t>15601057</t>
  </si>
  <si>
    <t>والتينته فندقي  Valtinte 480057.820</t>
  </si>
  <si>
    <t>10172</t>
  </si>
  <si>
    <t>Tahmasebi</t>
  </si>
  <si>
    <t>15002105</t>
  </si>
  <si>
    <t>رنگ سفيد 20% براق (مات ويژه )  160219.602</t>
  </si>
  <si>
    <t>حلب 12.5 كيلويي</t>
  </si>
  <si>
    <t>fuladi</t>
  </si>
  <si>
    <t>Tiner</t>
  </si>
  <si>
    <t>19902103</t>
  </si>
  <si>
    <t>تينر پلي اورتان  TINER 510104.640</t>
  </si>
  <si>
    <t>حلب 14 ليتري</t>
  </si>
  <si>
    <t>11419</t>
  </si>
  <si>
    <t>Sharıatmadarı</t>
  </si>
  <si>
    <t>Batune</t>
  </si>
  <si>
    <t>10602106</t>
  </si>
  <si>
    <t>خمير بتونه ماهگوني FARMA MAUN 06 - 230gr</t>
  </si>
  <si>
    <t>قوطي 230 گرمي</t>
  </si>
  <si>
    <t>ordukhani</t>
  </si>
  <si>
    <t>10602107</t>
  </si>
  <si>
    <t>خمير بتونه رنگ كاج FARMA CAM 07 - 230gr</t>
  </si>
  <si>
    <t>10602101</t>
  </si>
  <si>
    <t>خمير بتونه گردويي FARMA CEVIZ 01 - 230gr</t>
  </si>
  <si>
    <t>10602109</t>
  </si>
  <si>
    <t>خمير بتونه شيري رنگ FARMA KELEBEK 09 - 230gr</t>
  </si>
  <si>
    <t>10602102</t>
  </si>
  <si>
    <t>خمير بتونه بلوطي كد 02 FARMA  MESE 02 - 230gr</t>
  </si>
  <si>
    <t>10346</t>
  </si>
  <si>
    <t>Savadkuhi</t>
  </si>
  <si>
    <t>Astar</t>
  </si>
  <si>
    <t>15202102</t>
  </si>
  <si>
    <t>آستر سوپر سفيد پلي اورتان  ASTAR SUPER 100001.611</t>
  </si>
  <si>
    <t>حلب 17.7 كيلويي</t>
  </si>
  <si>
    <t>19001103</t>
  </si>
  <si>
    <t>هاردنر آستر سوپر پلي اورتان  SERT 190021.562</t>
  </si>
  <si>
    <t>گالن 6.3 كيلويي</t>
  </si>
  <si>
    <t>11303</t>
  </si>
  <si>
    <t>SOKHANVAR paintig-Masud Sokhanvar-j</t>
  </si>
  <si>
    <t>10602104</t>
  </si>
  <si>
    <t>خمير بتونه سفيد FARMA  SUT BEYAZ 04 - 230gr</t>
  </si>
  <si>
    <t>Patina</t>
  </si>
  <si>
    <t>10302125</t>
  </si>
  <si>
    <t>رنگ روغني تيوپ 200 ميل كد 25 (سفيد)</t>
  </si>
  <si>
    <t>عدد</t>
  </si>
  <si>
    <t>10301101</t>
  </si>
  <si>
    <t>رنگ روغني تيوپ 37 ميل كد 276</t>
  </si>
  <si>
    <t>Zimpara</t>
  </si>
  <si>
    <t>10806202</t>
  </si>
  <si>
    <t>سنباده زبر دوطرفه BLOCKS GRIN 120</t>
  </si>
  <si>
    <t>10806204</t>
  </si>
  <si>
    <t>سنباده زبر دوطرفه BLOCKS GRIN 220</t>
  </si>
  <si>
    <t>11039</t>
  </si>
  <si>
    <t>Khosravi Semnan</t>
  </si>
  <si>
    <t>30113353</t>
  </si>
  <si>
    <t>ساخت رنگ Vivid /Khosravi / Ral 9002 / Yeni /973110/ Full mat / Pu</t>
  </si>
  <si>
    <t>kg</t>
  </si>
  <si>
    <t>PSR</t>
  </si>
  <si>
    <t>Goods</t>
  </si>
  <si>
    <t>The Original Value</t>
  </si>
  <si>
    <t>Original Output Value</t>
  </si>
  <si>
    <t>Secondary Output Value</t>
  </si>
  <si>
    <t>Price</t>
  </si>
  <si>
    <t>Original Price</t>
  </si>
  <si>
    <t>Dollar</t>
  </si>
  <si>
    <t>CT</t>
  </si>
  <si>
    <t>Payment Type</t>
  </si>
  <si>
    <t>Manager Rating</t>
  </si>
  <si>
    <t>Senior Saler</t>
  </si>
  <si>
    <t>Tot Monthly Sales</t>
  </si>
  <si>
    <t>Receipment</t>
  </si>
  <si>
    <t>Discount Percantage 2(%)</t>
  </si>
  <si>
    <t>Customer Size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</si>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</sst>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#,##\-0;\-;@"/>
    <numFmt numFmtId="165" formatCode="0_ ;\-0\ "/>
    <numFmt numFmtId="166" formatCode="#,##0;\-#,##0;\-;@"/>
    <numFmt numFmtId="167" formatCode="#,##0.0000;#,##\-0.0000;\-;@"/>
    <numFmt numFmtId="168" formatCode="#,##0.00000;#,##\-0.00000;\-;@"/>
  </numFmts>
  <fonts count="1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0.39997558519241921"/>
      <name val="Euphemia (Body)"/>
    </font>
    <font>
      <b/>
      <sz val="10"/>
      <color theme="9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2120F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color rgb="FF252422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EA9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6E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double">
        <color theme="4" tint="0.39991454817346722"/>
      </left>
      <right style="thin">
        <color theme="4" tint="0.39991454817346722"/>
      </right>
      <top style="double">
        <color rgb="FF00B0F0"/>
      </top>
      <bottom style="double">
        <color rgb="FF00B0F0"/>
      </bottom>
      <diagonal/>
    </border>
    <border>
      <left style="thin">
        <color theme="4" tint="0.39991454817346722"/>
      </left>
      <right style="thin">
        <color theme="4" tint="0.39991454817346722"/>
      </right>
      <top style="double">
        <color theme="4" tint="0.39991454817346722"/>
      </top>
      <bottom style="double">
        <color theme="4" tint="0.39991454817346722"/>
      </bottom>
      <diagonal/>
    </border>
    <border>
      <left style="thin">
        <color theme="4" tint="0.39991454817346722"/>
      </left>
      <right/>
      <top style="double">
        <color theme="4" tint="0.39991454817346722"/>
      </top>
      <bottom style="double">
        <color theme="4" tint="0.39991454817346722"/>
      </bottom>
      <diagonal/>
    </border>
    <border>
      <left style="double">
        <color theme="4" tint="-0.499984740745262"/>
      </left>
      <right style="thin">
        <color theme="4" tint="-0.499984740745262"/>
      </right>
      <top style="double">
        <color theme="4" tint="-0.24994659260841701"/>
      </top>
      <bottom style="double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double">
        <color theme="4" tint="-0.24994659260841701"/>
      </top>
      <bottom style="double">
        <color theme="4" tint="-0.499984740745262"/>
      </bottom>
      <diagonal/>
    </border>
    <border>
      <left style="thin">
        <color theme="4" tint="-0.499984740745262"/>
      </left>
      <right style="double">
        <color theme="4" tint="-0.499984740745262"/>
      </right>
      <top style="double">
        <color theme="4" tint="-0.24994659260841701"/>
      </top>
      <bottom style="double">
        <color theme="4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rgb="FF00B0F0"/>
      </top>
      <bottom style="double">
        <color rgb="FF00B0F0"/>
      </bottom>
      <diagonal/>
    </border>
    <border>
      <left style="thin">
        <color theme="4" tint="0.39991454817346722"/>
      </left>
      <right style="thin">
        <color theme="4" tint="0.39991454817346722"/>
      </right>
      <top style="double">
        <color rgb="FF00B0F0"/>
      </top>
      <bottom style="double">
        <color rgb="FF00B0F0"/>
      </bottom>
      <diagonal/>
    </border>
    <border>
      <left style="thin">
        <color theme="4" tint="0.39991454817346722"/>
      </left>
      <right/>
      <top style="double">
        <color rgb="FF00B0F0"/>
      </top>
      <bottom style="double">
        <color rgb="FF00B0F0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 style="double">
        <color theme="4" tint="0.39982299264503923"/>
      </left>
      <right style="double">
        <color theme="4" tint="0.39982299264503923"/>
      </right>
      <top/>
      <bottom/>
      <diagonal/>
    </border>
    <border>
      <left/>
      <right style="thin">
        <color theme="4" tint="0.39988402966399123"/>
      </right>
      <top/>
      <bottom style="thin">
        <color theme="4" tint="0.39988402966399123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double">
        <color theme="4" tint="0.39985351115451523"/>
      </left>
      <right/>
      <top/>
      <bottom style="thin">
        <color theme="4" tint="0.39988402966399123"/>
      </bottom>
      <diagonal/>
    </border>
    <border>
      <left style="double">
        <color rgb="FF8FC5DE"/>
      </left>
      <right style="double">
        <color rgb="FF8FC5DE"/>
      </right>
      <top style="thin">
        <color theme="4" tint="0.39988402966399123"/>
      </top>
      <bottom style="thin">
        <color rgb="FF8FC5DE"/>
      </bottom>
      <diagonal/>
    </border>
    <border>
      <left/>
      <right style="double">
        <color theme="4" tint="0.39985351115451523"/>
      </right>
      <top/>
      <bottom style="thin">
        <color theme="4" tint="0.39988402966399123"/>
      </bottom>
      <diagonal/>
    </border>
    <border>
      <left style="double">
        <color theme="4" tint="0.39994506668294322"/>
      </left>
      <right style="thin">
        <color theme="4" tint="0.39988402966399123"/>
      </right>
      <top/>
      <bottom style="thin">
        <color theme="4" tint="0.39988402966399123"/>
      </bottom>
      <diagonal/>
    </border>
    <border>
      <left style="double">
        <color theme="4" tint="0.39994506668294322"/>
      </left>
      <right style="double">
        <color theme="4" tint="0.39991454817346722"/>
      </right>
      <top/>
      <bottom style="thin">
        <color theme="4" tint="0.39988402966399123"/>
      </bottom>
      <diagonal/>
    </border>
    <border>
      <left style="double">
        <color theme="4" tint="0.399853511154515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theme="4" tint="0.39982299264503923"/>
      </left>
      <right style="double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double">
        <color theme="4" tint="0.39979247413556324"/>
      </left>
      <right style="double">
        <color theme="4" tint="0.39979247413556324"/>
      </right>
      <top style="double">
        <color theme="4" tint="0.39979247413556324"/>
      </top>
      <bottom style="double">
        <color theme="4" tint="0.39979247413556324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double">
        <color theme="4" tint="0.39994506668294322"/>
      </left>
      <right style="double">
        <color theme="4" tint="0.39991454817346722"/>
      </right>
      <top style="thin">
        <color theme="4" tint="0.39988402966399123"/>
      </top>
      <bottom style="thin">
        <color theme="4" tint="0.39991454817346722"/>
      </bottom>
      <diagonal/>
    </border>
    <border>
      <left style="double">
        <color theme="4" tint="0.39991454817346722"/>
      </left>
      <right style="double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/>
      <right style="double">
        <color theme="4" tint="0.39985351115451523"/>
      </right>
      <top style="thin">
        <color theme="4" tint="0.39988402966399123"/>
      </top>
      <bottom style="thin">
        <color theme="4" tint="0.39988402966399123"/>
      </bottom>
      <diagonal/>
    </border>
    <border>
      <left style="double">
        <color theme="4" tint="0.399945066682943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164" fontId="5" fillId="6" borderId="8" xfId="0" applyNumberFormat="1" applyFont="1" applyFill="1" applyBorder="1" applyAlignment="1">
      <alignment horizontal="center" vertical="center" wrapText="1"/>
    </xf>
    <xf numFmtId="164" fontId="6" fillId="7" borderId="8" xfId="0" applyNumberFormat="1" applyFont="1" applyFill="1" applyBorder="1" applyAlignment="1">
      <alignment horizontal="center" vertical="center" wrapText="1"/>
    </xf>
    <xf numFmtId="164" fontId="6" fillId="7" borderId="9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2" fillId="8" borderId="10" xfId="0" applyNumberFormat="1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2" fontId="2" fillId="9" borderId="10" xfId="0" applyNumberFormat="1" applyFont="1" applyFill="1" applyBorder="1" applyAlignment="1">
      <alignment horizontal="center" vertical="center" wrapText="1"/>
    </xf>
    <xf numFmtId="164" fontId="2" fillId="10" borderId="10" xfId="0" applyNumberFormat="1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164" fontId="8" fillId="12" borderId="12" xfId="0" applyNumberFormat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left" vertical="center"/>
    </xf>
    <xf numFmtId="164" fontId="9" fillId="0" borderId="13" xfId="0" quotePrefix="1" applyNumberFormat="1" applyFont="1" applyBorder="1" applyAlignment="1">
      <alignment horizontal="left" vertical="center"/>
    </xf>
    <xf numFmtId="164" fontId="7" fillId="0" borderId="13" xfId="0" quotePrefix="1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right" vertical="center"/>
    </xf>
    <xf numFmtId="167" fontId="10" fillId="0" borderId="20" xfId="0" applyNumberFormat="1" applyFont="1" applyBorder="1" applyAlignment="1">
      <alignment horizontal="right" vertical="center"/>
    </xf>
    <xf numFmtId="168" fontId="10" fillId="0" borderId="20" xfId="0" applyNumberFormat="1" applyFont="1" applyBorder="1" applyAlignment="1">
      <alignment horizontal="right" vertical="center"/>
    </xf>
    <xf numFmtId="0" fontId="10" fillId="0" borderId="21" xfId="0" applyFont="1" applyBorder="1" applyAlignment="1">
      <alignment horizontal="right" vertical="center"/>
    </xf>
    <xf numFmtId="164" fontId="7" fillId="13" borderId="22" xfId="0" applyNumberFormat="1" applyFont="1" applyFill="1" applyBorder="1" applyAlignment="1">
      <alignment horizontal="center" vertical="center"/>
    </xf>
    <xf numFmtId="1" fontId="7" fillId="13" borderId="23" xfId="0" applyNumberFormat="1" applyFont="1" applyFill="1" applyBorder="1" applyAlignment="1">
      <alignment horizontal="center" vertical="center"/>
    </xf>
    <xf numFmtId="164" fontId="7" fillId="13" borderId="23" xfId="0" applyNumberFormat="1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165" fontId="7" fillId="13" borderId="23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left" vertical="center"/>
    </xf>
    <xf numFmtId="164" fontId="9" fillId="13" borderId="23" xfId="0" applyNumberFormat="1" applyFont="1" applyFill="1" applyBorder="1" applyAlignment="1">
      <alignment horizontal="left" vertical="center"/>
    </xf>
    <xf numFmtId="0" fontId="8" fillId="13" borderId="23" xfId="0" applyFont="1" applyFill="1" applyBorder="1" applyAlignment="1">
      <alignment horizontal="center" vertical="center"/>
    </xf>
    <xf numFmtId="2" fontId="8" fillId="13" borderId="23" xfId="0" applyNumberFormat="1" applyFont="1" applyFill="1" applyBorder="1" applyAlignment="1">
      <alignment horizontal="center" vertical="center"/>
    </xf>
    <xf numFmtId="10" fontId="10" fillId="13" borderId="23" xfId="0" applyNumberFormat="1" applyFont="1" applyFill="1" applyBorder="1" applyAlignment="1">
      <alignment horizontal="center" vertical="center"/>
    </xf>
    <xf numFmtId="164" fontId="7" fillId="13" borderId="23" xfId="0" applyNumberFormat="1" applyFont="1" applyFill="1" applyBorder="1" applyAlignment="1">
      <alignment horizontal="right" vertical="center"/>
    </xf>
    <xf numFmtId="10" fontId="10" fillId="13" borderId="23" xfId="1" applyNumberFormat="1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166" fontId="7" fillId="14" borderId="25" xfId="0" applyNumberFormat="1" applyFont="1" applyFill="1" applyBorder="1" applyAlignment="1">
      <alignment horizontal="right" vertical="center"/>
    </xf>
    <xf numFmtId="0" fontId="10" fillId="14" borderId="26" xfId="0" applyFont="1" applyFill="1" applyBorder="1" applyAlignment="1">
      <alignment horizontal="right" vertical="center"/>
    </xf>
    <xf numFmtId="164" fontId="7" fillId="13" borderId="27" xfId="0" applyNumberFormat="1" applyFont="1" applyFill="1" applyBorder="1" applyAlignment="1">
      <alignment horizontal="center" vertical="center"/>
    </xf>
    <xf numFmtId="2" fontId="7" fillId="13" borderId="23" xfId="0" applyNumberFormat="1" applyFont="1" applyFill="1" applyBorder="1" applyAlignment="1">
      <alignment horizontal="center" vertical="center"/>
    </xf>
    <xf numFmtId="164" fontId="7" fillId="13" borderId="24" xfId="0" applyNumberFormat="1" applyFont="1" applyFill="1" applyBorder="1" applyAlignment="1">
      <alignment horizontal="center" vertical="center"/>
    </xf>
    <xf numFmtId="0" fontId="10" fillId="14" borderId="19" xfId="0" applyFont="1" applyFill="1" applyBorder="1" applyAlignment="1">
      <alignment horizontal="right" vertical="center"/>
    </xf>
    <xf numFmtId="167" fontId="10" fillId="14" borderId="20" xfId="0" applyNumberFormat="1" applyFont="1" applyFill="1" applyBorder="1" applyAlignment="1">
      <alignment horizontal="right" vertical="center"/>
    </xf>
    <xf numFmtId="168" fontId="10" fillId="14" borderId="20" xfId="0" applyNumberFormat="1" applyFont="1" applyFill="1" applyBorder="1" applyAlignment="1">
      <alignment horizontal="right" vertical="center"/>
    </xf>
    <xf numFmtId="0" fontId="10" fillId="14" borderId="21" xfId="0" applyFont="1" applyFill="1" applyBorder="1" applyAlignment="1">
      <alignment horizontal="right" vertical="center"/>
    </xf>
    <xf numFmtId="49" fontId="4" fillId="4" borderId="4" xfId="0" applyNumberFormat="1" applyFont="1" applyFill="1" applyBorder="1" applyAlignment="1">
      <alignment horizontal="left" vertical="center" wrapText="1"/>
    </xf>
    <xf numFmtId="0" fontId="11" fillId="0" borderId="0" xfId="0" applyFont="1"/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/>
      </font>
      <fill>
        <patternFill>
          <bgColor rgb="FF92D050"/>
        </patternFill>
      </fill>
    </dxf>
    <dxf>
      <font>
        <b val="0"/>
        <i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/>
        <horizontal/>
      </border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9"/>
  <sheetViews>
    <sheetView tabSelected="1" topLeftCell="I15" workbookViewId="0">
      <selection activeCell="P40" sqref="P40"/>
    </sheetView>
  </sheetViews>
  <sheetFormatPr defaultRowHeight="14.4"/>
  <cols>
    <col min="9" max="9" width="29.15625" bestFit="1" customWidth="1"/>
    <col min="12" max="12" width="10.15625" bestFit="1" customWidth="1"/>
    <col min="13" max="13" width="47.41796875" bestFit="1" customWidth="1"/>
    <col min="21" max="21" width="9.578125" bestFit="1" customWidth="1"/>
    <col min="22" max="22" width="7" bestFit="1" customWidth="1"/>
    <col min="24" max="24" width="9.578125" bestFit="1" customWidth="1"/>
    <col min="27" max="27" width="9.578125" bestFit="1" customWidth="1"/>
    <col min="28" max="28" width="10.83984375" bestFit="1" customWidth="1"/>
    <col min="29" max="29" width="10.15625" bestFit="1" customWidth="1"/>
  </cols>
  <sheetData>
    <row r="1" spans="1:43" ht="52.2" thickTop="1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70" t="s">
        <v>113</v>
      </c>
      <c r="G1" s="68" t="s">
        <v>97</v>
      </c>
      <c r="H1" s="5" t="s">
        <v>5</v>
      </c>
      <c r="I1" s="6" t="s">
        <v>6</v>
      </c>
      <c r="J1" s="7" t="s">
        <v>7</v>
      </c>
      <c r="K1" s="8" t="s">
        <v>8</v>
      </c>
      <c r="L1" s="9" t="s">
        <v>9</v>
      </c>
      <c r="M1" s="8" t="s">
        <v>98</v>
      </c>
      <c r="N1" s="8" t="s">
        <v>10</v>
      </c>
      <c r="O1" s="10" t="s">
        <v>99</v>
      </c>
      <c r="P1" s="10" t="s">
        <v>100</v>
      </c>
      <c r="Q1" s="10" t="s">
        <v>101</v>
      </c>
      <c r="R1" s="10" t="s">
        <v>102</v>
      </c>
      <c r="S1" s="10" t="s">
        <v>103</v>
      </c>
      <c r="T1" s="10" t="s">
        <v>11</v>
      </c>
      <c r="U1" s="11" t="s">
        <v>12</v>
      </c>
      <c r="V1" s="11" t="s">
        <v>13</v>
      </c>
      <c r="W1" s="11" t="s">
        <v>14</v>
      </c>
      <c r="X1" s="11" t="s">
        <v>15</v>
      </c>
      <c r="Y1" s="12" t="s">
        <v>111</v>
      </c>
      <c r="Z1" s="12" t="s">
        <v>16</v>
      </c>
      <c r="AA1" s="13" t="s">
        <v>17</v>
      </c>
      <c r="AB1" s="13" t="s">
        <v>18</v>
      </c>
      <c r="AC1" s="14" t="s">
        <v>19</v>
      </c>
      <c r="AD1" s="15" t="s">
        <v>20</v>
      </c>
      <c r="AE1" s="16" t="s">
        <v>21</v>
      </c>
      <c r="AF1" s="16" t="s">
        <v>104</v>
      </c>
      <c r="AG1" s="17" t="s">
        <v>107</v>
      </c>
      <c r="AH1" s="17" t="s">
        <v>108</v>
      </c>
      <c r="AI1" s="18" t="s">
        <v>109</v>
      </c>
      <c r="AJ1" s="18" t="s">
        <v>110</v>
      </c>
      <c r="AK1" s="19" t="s">
        <v>105</v>
      </c>
      <c r="AL1" s="19" t="s">
        <v>106</v>
      </c>
      <c r="AM1" s="20" t="s">
        <v>112</v>
      </c>
      <c r="AN1" s="21" t="s">
        <v>22</v>
      </c>
      <c r="AO1" s="21" t="s">
        <v>23</v>
      </c>
      <c r="AP1" s="21" t="s">
        <v>24</v>
      </c>
      <c r="AQ1" s="22" t="s">
        <v>25</v>
      </c>
    </row>
    <row r="2" spans="1:43" ht="15" thickTop="1" thickBot="1">
      <c r="A2" s="23">
        <v>5671</v>
      </c>
      <c r="B2" s="24">
        <v>1574</v>
      </c>
      <c r="C2" s="25">
        <v>9</v>
      </c>
      <c r="D2" s="26">
        <v>4</v>
      </c>
      <c r="E2" s="27">
        <v>1400</v>
      </c>
      <c r="F2" s="27" t="str">
        <f>E2&amp;"-"&amp;D2&amp;"-"&amp;C2</f>
        <v>1400-4-9</v>
      </c>
      <c r="G2" s="28" t="s">
        <v>26</v>
      </c>
      <c r="H2" s="29" t="s">
        <v>27</v>
      </c>
      <c r="I2" s="30" t="s">
        <v>28</v>
      </c>
      <c r="J2" s="31">
        <v>6</v>
      </c>
      <c r="K2" s="26" t="s">
        <v>29</v>
      </c>
      <c r="L2" s="26" t="s">
        <v>30</v>
      </c>
      <c r="M2" s="26" t="s">
        <v>31</v>
      </c>
      <c r="N2" s="26" t="s">
        <v>32</v>
      </c>
      <c r="O2" s="32">
        <v>2</v>
      </c>
      <c r="P2" s="32">
        <v>2</v>
      </c>
      <c r="Q2" s="32">
        <v>0</v>
      </c>
      <c r="R2" s="32">
        <v>52.03</v>
      </c>
      <c r="S2" s="32">
        <v>48.4</v>
      </c>
      <c r="T2" s="33">
        <v>7.4999999999999956E-2</v>
      </c>
      <c r="U2" s="34">
        <v>28616500</v>
      </c>
      <c r="V2" s="34">
        <v>0</v>
      </c>
      <c r="W2" s="34">
        <v>2574000</v>
      </c>
      <c r="X2" s="34">
        <v>31190500</v>
      </c>
      <c r="Y2" s="33">
        <v>8.9948106861426069E-2</v>
      </c>
      <c r="Z2" s="33">
        <v>0.16494810686142602</v>
      </c>
      <c r="AA2" s="34">
        <v>0</v>
      </c>
      <c r="AB2" s="34">
        <v>0</v>
      </c>
      <c r="AC2" s="34">
        <v>31190500</v>
      </c>
      <c r="AD2" s="35" t="s">
        <v>33</v>
      </c>
      <c r="AE2" s="36">
        <v>254000</v>
      </c>
      <c r="AF2" s="37">
        <v>122.79724409448819</v>
      </c>
      <c r="AG2" s="38">
        <v>0</v>
      </c>
      <c r="AH2" s="25">
        <v>0</v>
      </c>
      <c r="AI2" s="39">
        <v>1.3</v>
      </c>
      <c r="AJ2" s="39">
        <v>1.1000000000000001</v>
      </c>
      <c r="AK2" s="40"/>
      <c r="AL2" s="40"/>
      <c r="AM2" s="41">
        <v>1</v>
      </c>
      <c r="AN2" s="42">
        <v>0</v>
      </c>
      <c r="AO2" s="43">
        <v>2.3000000000000001E-4</v>
      </c>
      <c r="AP2" s="44">
        <v>0</v>
      </c>
      <c r="AQ2" s="45">
        <v>0</v>
      </c>
    </row>
    <row r="3" spans="1:43" ht="15" thickTop="1" thickBot="1">
      <c r="A3" s="46">
        <v>5672</v>
      </c>
      <c r="B3" s="47">
        <v>1575</v>
      </c>
      <c r="C3" s="48">
        <v>9</v>
      </c>
      <c r="D3" s="49">
        <v>4</v>
      </c>
      <c r="E3" s="50">
        <v>1400</v>
      </c>
      <c r="F3" s="27" t="str">
        <f t="shared" ref="F3:F34" si="0">E3&amp;"-"&amp;D3&amp;"-"&amp;C3</f>
        <v>1400-4-9</v>
      </c>
      <c r="G3" s="28" t="s">
        <v>26</v>
      </c>
      <c r="H3" s="51" t="s">
        <v>34</v>
      </c>
      <c r="I3" s="52" t="s">
        <v>35</v>
      </c>
      <c r="J3" s="48">
        <v>0</v>
      </c>
      <c r="K3" s="53" t="s">
        <v>36</v>
      </c>
      <c r="L3" s="53" t="s">
        <v>37</v>
      </c>
      <c r="M3" s="53" t="s">
        <v>38</v>
      </c>
      <c r="N3" s="53" t="s">
        <v>39</v>
      </c>
      <c r="O3" s="54">
        <v>1</v>
      </c>
      <c r="P3" s="54">
        <v>1</v>
      </c>
      <c r="Q3" s="54">
        <v>0</v>
      </c>
      <c r="R3" s="54">
        <v>12.2</v>
      </c>
      <c r="S3" s="54">
        <v>12.2</v>
      </c>
      <c r="T3" s="55">
        <v>0</v>
      </c>
      <c r="U3" s="56">
        <v>3355000</v>
      </c>
      <c r="V3" s="56">
        <v>0</v>
      </c>
      <c r="W3" s="56">
        <v>0</v>
      </c>
      <c r="X3" s="56">
        <v>3355000</v>
      </c>
      <c r="Y3" s="57">
        <v>0</v>
      </c>
      <c r="Z3" s="57">
        <v>0</v>
      </c>
      <c r="AA3" s="56">
        <v>6710000</v>
      </c>
      <c r="AB3" s="56">
        <v>0</v>
      </c>
      <c r="AC3" s="56">
        <v>-3355000</v>
      </c>
      <c r="AD3" s="58" t="s">
        <v>40</v>
      </c>
      <c r="AE3" s="59">
        <v>254000</v>
      </c>
      <c r="AF3" s="60">
        <v>13.208661417322835</v>
      </c>
      <c r="AG3" s="61">
        <v>0</v>
      </c>
      <c r="AH3" s="48">
        <v>0</v>
      </c>
      <c r="AI3" s="49">
        <v>1.1000000000000001</v>
      </c>
      <c r="AJ3" s="49">
        <v>1.1000000000000001</v>
      </c>
      <c r="AK3" s="62">
        <v>1</v>
      </c>
      <c r="AL3" s="62">
        <v>1.3</v>
      </c>
      <c r="AM3" s="63">
        <v>1</v>
      </c>
      <c r="AN3" s="64">
        <v>0</v>
      </c>
      <c r="AO3" s="65">
        <v>2.3000000000000001E-4</v>
      </c>
      <c r="AP3" s="66">
        <v>0</v>
      </c>
      <c r="AQ3" s="67">
        <v>0</v>
      </c>
    </row>
    <row r="4" spans="1:43" ht="15" thickTop="1" thickBot="1">
      <c r="A4" s="23">
        <v>5673</v>
      </c>
      <c r="B4" s="24">
        <v>1575</v>
      </c>
      <c r="C4" s="25">
        <v>9</v>
      </c>
      <c r="D4" s="26">
        <v>4</v>
      </c>
      <c r="E4" s="27">
        <v>1400</v>
      </c>
      <c r="F4" s="27" t="str">
        <f t="shared" si="0"/>
        <v>1400-4-9</v>
      </c>
      <c r="G4" s="28" t="s">
        <v>26</v>
      </c>
      <c r="H4" s="29" t="s">
        <v>34</v>
      </c>
      <c r="I4" s="30" t="s">
        <v>35</v>
      </c>
      <c r="J4" s="31">
        <v>0</v>
      </c>
      <c r="K4" s="26" t="s">
        <v>36</v>
      </c>
      <c r="L4" s="26" t="s">
        <v>41</v>
      </c>
      <c r="M4" s="26" t="s">
        <v>42</v>
      </c>
      <c r="N4" s="26" t="s">
        <v>39</v>
      </c>
      <c r="O4" s="32">
        <v>1</v>
      </c>
      <c r="P4" s="32">
        <v>1</v>
      </c>
      <c r="Q4" s="32">
        <v>0</v>
      </c>
      <c r="R4" s="32">
        <v>12.21</v>
      </c>
      <c r="S4" s="32">
        <v>12.21</v>
      </c>
      <c r="T4" s="33">
        <v>0</v>
      </c>
      <c r="U4" s="34">
        <v>3357750</v>
      </c>
      <c r="V4" s="34">
        <v>0</v>
      </c>
      <c r="W4" s="34">
        <v>0</v>
      </c>
      <c r="X4" s="34">
        <v>3357750</v>
      </c>
      <c r="Y4" s="33">
        <v>0</v>
      </c>
      <c r="Z4" s="33">
        <v>0</v>
      </c>
      <c r="AA4" s="34">
        <v>0</v>
      </c>
      <c r="AB4" s="34">
        <v>0</v>
      </c>
      <c r="AC4" s="34">
        <v>3357750</v>
      </c>
      <c r="AD4" s="35" t="s">
        <v>40</v>
      </c>
      <c r="AE4" s="36">
        <v>254000</v>
      </c>
      <c r="AF4" s="37">
        <v>13.219488188976378</v>
      </c>
      <c r="AG4" s="38">
        <v>0</v>
      </c>
      <c r="AH4" s="25">
        <v>0</v>
      </c>
      <c r="AI4" s="39">
        <v>1.1000000000000001</v>
      </c>
      <c r="AJ4" s="39">
        <v>1.1000000000000001</v>
      </c>
      <c r="AK4" s="40">
        <v>1</v>
      </c>
      <c r="AL4" s="40">
        <v>1.3</v>
      </c>
      <c r="AM4" s="41">
        <v>1</v>
      </c>
      <c r="AN4" s="42">
        <v>0</v>
      </c>
      <c r="AO4" s="43">
        <v>2.3000000000000001E-4</v>
      </c>
      <c r="AP4" s="44">
        <v>0</v>
      </c>
      <c r="AQ4" s="45">
        <v>0</v>
      </c>
    </row>
    <row r="5" spans="1:43" ht="15" thickTop="1" thickBot="1">
      <c r="A5" s="46">
        <v>5674</v>
      </c>
      <c r="B5" s="47">
        <v>1576</v>
      </c>
      <c r="C5" s="48">
        <v>9</v>
      </c>
      <c r="D5" s="49">
        <v>4</v>
      </c>
      <c r="E5" s="50">
        <v>1400</v>
      </c>
      <c r="F5" s="27" t="str">
        <f t="shared" si="0"/>
        <v>1400-4-9</v>
      </c>
      <c r="G5" s="28" t="s">
        <v>26</v>
      </c>
      <c r="H5" s="51" t="s">
        <v>43</v>
      </c>
      <c r="I5" s="52" t="s">
        <v>44</v>
      </c>
      <c r="J5" s="48">
        <v>0</v>
      </c>
      <c r="K5" s="53" t="s">
        <v>29</v>
      </c>
      <c r="L5" s="53" t="s">
        <v>45</v>
      </c>
      <c r="M5" s="53" t="s">
        <v>46</v>
      </c>
      <c r="N5" s="53" t="s">
        <v>47</v>
      </c>
      <c r="O5" s="54">
        <v>1</v>
      </c>
      <c r="P5" s="54">
        <v>1</v>
      </c>
      <c r="Q5" s="54">
        <v>0</v>
      </c>
      <c r="R5" s="54">
        <v>88.64</v>
      </c>
      <c r="S5" s="54">
        <v>88.64</v>
      </c>
      <c r="T5" s="55">
        <v>0</v>
      </c>
      <c r="U5" s="56">
        <v>24376000</v>
      </c>
      <c r="V5" s="56">
        <v>-99000</v>
      </c>
      <c r="W5" s="56">
        <v>0</v>
      </c>
      <c r="X5" s="56">
        <v>24277000</v>
      </c>
      <c r="Y5" s="57">
        <v>-4.0613718411551814E-3</v>
      </c>
      <c r="Z5" s="57">
        <v>-4.0613718411551814E-3</v>
      </c>
      <c r="AA5" s="56">
        <v>48675000</v>
      </c>
      <c r="AB5" s="56">
        <v>0</v>
      </c>
      <c r="AC5" s="56">
        <v>-24398000</v>
      </c>
      <c r="AD5" s="58" t="s">
        <v>48</v>
      </c>
      <c r="AE5" s="59">
        <v>254000</v>
      </c>
      <c r="AF5" s="60">
        <v>95.578740157480311</v>
      </c>
      <c r="AG5" s="61">
        <v>0</v>
      </c>
      <c r="AH5" s="48">
        <v>0</v>
      </c>
      <c r="AI5" s="49">
        <v>1</v>
      </c>
      <c r="AJ5" s="49">
        <v>1.1000000000000001</v>
      </c>
      <c r="AK5" s="62">
        <v>1</v>
      </c>
      <c r="AL5" s="62">
        <v>1.3</v>
      </c>
      <c r="AM5" s="63">
        <v>1</v>
      </c>
      <c r="AN5" s="64">
        <v>0</v>
      </c>
      <c r="AO5" s="65">
        <v>2.3000000000000001E-4</v>
      </c>
      <c r="AP5" s="66">
        <v>0</v>
      </c>
      <c r="AQ5" s="67">
        <v>0</v>
      </c>
    </row>
    <row r="6" spans="1:43" ht="15" thickTop="1" thickBot="1">
      <c r="A6" s="23">
        <v>5675</v>
      </c>
      <c r="B6" s="24">
        <v>1576</v>
      </c>
      <c r="C6" s="25">
        <v>9</v>
      </c>
      <c r="D6" s="26">
        <v>4</v>
      </c>
      <c r="E6" s="27">
        <v>1400</v>
      </c>
      <c r="F6" s="27" t="str">
        <f t="shared" si="0"/>
        <v>1400-4-9</v>
      </c>
      <c r="G6" s="28" t="s">
        <v>26</v>
      </c>
      <c r="H6" s="29" t="s">
        <v>43</v>
      </c>
      <c r="I6" s="30" t="s">
        <v>44</v>
      </c>
      <c r="J6" s="31">
        <v>0</v>
      </c>
      <c r="K6" s="26" t="s">
        <v>29</v>
      </c>
      <c r="L6" s="26" t="s">
        <v>30</v>
      </c>
      <c r="M6" s="26" t="s">
        <v>31</v>
      </c>
      <c r="N6" s="26" t="s">
        <v>32</v>
      </c>
      <c r="O6" s="32">
        <v>1</v>
      </c>
      <c r="P6" s="32">
        <v>1</v>
      </c>
      <c r="Q6" s="32">
        <v>0</v>
      </c>
      <c r="R6" s="32">
        <v>1453</v>
      </c>
      <c r="S6" s="32">
        <v>1</v>
      </c>
      <c r="T6" s="33">
        <v>0</v>
      </c>
      <c r="U6" s="34">
        <v>13310000</v>
      </c>
      <c r="V6" s="34">
        <v>-52250</v>
      </c>
      <c r="W6" s="34">
        <v>0</v>
      </c>
      <c r="X6" s="34">
        <v>13257750</v>
      </c>
      <c r="Y6" s="33">
        <v>-3.9256198347107363E-3</v>
      </c>
      <c r="Z6" s="33">
        <v>-3.9256198347107363E-3</v>
      </c>
      <c r="AA6" s="34">
        <v>0</v>
      </c>
      <c r="AB6" s="34">
        <v>0</v>
      </c>
      <c r="AC6" s="34">
        <v>13257750</v>
      </c>
      <c r="AD6" s="35" t="s">
        <v>48</v>
      </c>
      <c r="AE6" s="36">
        <v>254000</v>
      </c>
      <c r="AF6" s="37">
        <v>52.195866141732282</v>
      </c>
      <c r="AG6" s="38">
        <v>0</v>
      </c>
      <c r="AH6" s="25">
        <v>0</v>
      </c>
      <c r="AI6" s="39">
        <v>1</v>
      </c>
      <c r="AJ6" s="39">
        <v>1.1000000000000001</v>
      </c>
      <c r="AK6" s="40">
        <v>1</v>
      </c>
      <c r="AL6" s="40">
        <v>1.3</v>
      </c>
      <c r="AM6" s="41">
        <v>1</v>
      </c>
      <c r="AN6" s="42">
        <v>0</v>
      </c>
      <c r="AO6" s="43">
        <v>2.3000000000000001E-4</v>
      </c>
      <c r="AP6" s="44">
        <v>0</v>
      </c>
      <c r="AQ6" s="45">
        <v>0</v>
      </c>
    </row>
    <row r="7" spans="1:43" ht="15" thickTop="1" thickBot="1">
      <c r="A7" s="46">
        <v>5676</v>
      </c>
      <c r="B7" s="47">
        <v>1576</v>
      </c>
      <c r="C7" s="48">
        <v>9</v>
      </c>
      <c r="D7" s="49">
        <v>4</v>
      </c>
      <c r="E7" s="50">
        <v>1400</v>
      </c>
      <c r="F7" s="27" t="str">
        <f t="shared" si="0"/>
        <v>1400-4-9</v>
      </c>
      <c r="G7" s="28" t="s">
        <v>26</v>
      </c>
      <c r="H7" s="51" t="s">
        <v>43</v>
      </c>
      <c r="I7" s="52" t="s">
        <v>44</v>
      </c>
      <c r="J7" s="48">
        <v>0</v>
      </c>
      <c r="K7" s="53" t="s">
        <v>49</v>
      </c>
      <c r="L7" s="53" t="s">
        <v>50</v>
      </c>
      <c r="M7" s="53" t="s">
        <v>51</v>
      </c>
      <c r="N7" s="53" t="s">
        <v>52</v>
      </c>
      <c r="O7" s="54">
        <v>1</v>
      </c>
      <c r="P7" s="54">
        <v>1</v>
      </c>
      <c r="Q7" s="54">
        <v>0</v>
      </c>
      <c r="R7" s="54">
        <v>40.67</v>
      </c>
      <c r="S7" s="54">
        <v>40.67</v>
      </c>
      <c r="T7" s="55">
        <v>0</v>
      </c>
      <c r="U7" s="56">
        <v>11184250</v>
      </c>
      <c r="V7" s="56">
        <v>-44000</v>
      </c>
      <c r="W7" s="56">
        <v>0</v>
      </c>
      <c r="X7" s="56">
        <v>11140250</v>
      </c>
      <c r="Y7" s="57">
        <v>-3.9341037619867736E-3</v>
      </c>
      <c r="Z7" s="57">
        <v>-3.9341037619867736E-3</v>
      </c>
      <c r="AA7" s="56">
        <v>0</v>
      </c>
      <c r="AB7" s="56">
        <v>0</v>
      </c>
      <c r="AC7" s="56">
        <v>11140250</v>
      </c>
      <c r="AD7" s="58" t="s">
        <v>48</v>
      </c>
      <c r="AE7" s="59">
        <v>254000</v>
      </c>
      <c r="AF7" s="60">
        <v>43.859251968503933</v>
      </c>
      <c r="AG7" s="61">
        <v>0</v>
      </c>
      <c r="AH7" s="48">
        <v>0</v>
      </c>
      <c r="AI7" s="49">
        <v>1</v>
      </c>
      <c r="AJ7" s="49">
        <v>1.1000000000000001</v>
      </c>
      <c r="AK7" s="62">
        <v>1</v>
      </c>
      <c r="AL7" s="62">
        <v>1.3</v>
      </c>
      <c r="AM7" s="63">
        <v>1</v>
      </c>
      <c r="AN7" s="64">
        <v>0</v>
      </c>
      <c r="AO7" s="65">
        <v>2.3000000000000001E-4</v>
      </c>
      <c r="AP7" s="66">
        <v>0</v>
      </c>
      <c r="AQ7" s="67">
        <v>0</v>
      </c>
    </row>
    <row r="8" spans="1:43" ht="15" thickTop="1" thickBot="1">
      <c r="A8" s="23">
        <v>5677</v>
      </c>
      <c r="B8" s="24">
        <v>1577</v>
      </c>
      <c r="C8" s="25">
        <v>9</v>
      </c>
      <c r="D8" s="26">
        <v>4</v>
      </c>
      <c r="E8" s="27">
        <v>1400</v>
      </c>
      <c r="F8" s="27" t="str">
        <f t="shared" si="0"/>
        <v>1400-4-9</v>
      </c>
      <c r="G8" s="28" t="s">
        <v>26</v>
      </c>
      <c r="H8" s="29" t="s">
        <v>53</v>
      </c>
      <c r="I8" s="30" t="s">
        <v>54</v>
      </c>
      <c r="J8" s="31">
        <v>0</v>
      </c>
      <c r="K8" s="26" t="s">
        <v>55</v>
      </c>
      <c r="L8" s="26" t="s">
        <v>56</v>
      </c>
      <c r="M8" s="26" t="s">
        <v>57</v>
      </c>
      <c r="N8" s="26" t="s">
        <v>58</v>
      </c>
      <c r="O8" s="32">
        <v>1</v>
      </c>
      <c r="P8" s="32">
        <v>1</v>
      </c>
      <c r="Q8" s="32">
        <v>0</v>
      </c>
      <c r="R8" s="32">
        <v>0.74</v>
      </c>
      <c r="S8" s="32">
        <v>0.74</v>
      </c>
      <c r="T8" s="33">
        <v>0</v>
      </c>
      <c r="U8" s="34">
        <v>196100</v>
      </c>
      <c r="V8" s="34">
        <v>0</v>
      </c>
      <c r="W8" s="34">
        <v>0</v>
      </c>
      <c r="X8" s="34">
        <v>196100</v>
      </c>
      <c r="Y8" s="33">
        <v>0</v>
      </c>
      <c r="Z8" s="33">
        <v>0</v>
      </c>
      <c r="AA8" s="34">
        <v>980500</v>
      </c>
      <c r="AB8" s="34">
        <v>0</v>
      </c>
      <c r="AC8" s="34">
        <v>-784400</v>
      </c>
      <c r="AD8" s="35" t="s">
        <v>59</v>
      </c>
      <c r="AE8" s="36">
        <v>254000</v>
      </c>
      <c r="AF8" s="37">
        <v>0.77204724409448822</v>
      </c>
      <c r="AG8" s="38">
        <v>1.3</v>
      </c>
      <c r="AH8" s="25">
        <v>1.05</v>
      </c>
      <c r="AI8" s="39">
        <v>1.3</v>
      </c>
      <c r="AJ8" s="39">
        <v>1.1000000000000001</v>
      </c>
      <c r="AK8" s="40">
        <v>1.1499999999999999</v>
      </c>
      <c r="AL8" s="40">
        <v>1.3</v>
      </c>
      <c r="AM8" s="41">
        <v>1</v>
      </c>
      <c r="AN8" s="42">
        <v>2.9181652500000008</v>
      </c>
      <c r="AO8" s="43">
        <v>2.3000000000000001E-4</v>
      </c>
      <c r="AP8" s="44">
        <v>6.7117800750000022E-4</v>
      </c>
      <c r="AQ8" s="45">
        <v>131.61800727075004</v>
      </c>
    </row>
    <row r="9" spans="1:43" ht="15" thickTop="1" thickBot="1">
      <c r="A9" s="46">
        <v>5678</v>
      </c>
      <c r="B9" s="47">
        <v>1577</v>
      </c>
      <c r="C9" s="48">
        <v>9</v>
      </c>
      <c r="D9" s="49">
        <v>4</v>
      </c>
      <c r="E9" s="50">
        <v>1400</v>
      </c>
      <c r="F9" s="27" t="str">
        <f t="shared" si="0"/>
        <v>1400-4-9</v>
      </c>
      <c r="G9" s="28" t="s">
        <v>26</v>
      </c>
      <c r="H9" s="51" t="s">
        <v>53</v>
      </c>
      <c r="I9" s="52" t="s">
        <v>54</v>
      </c>
      <c r="J9" s="48">
        <v>0</v>
      </c>
      <c r="K9" s="53" t="s">
        <v>55</v>
      </c>
      <c r="L9" s="53" t="s">
        <v>60</v>
      </c>
      <c r="M9" s="53" t="s">
        <v>61</v>
      </c>
      <c r="N9" s="53" t="s">
        <v>58</v>
      </c>
      <c r="O9" s="54">
        <v>1</v>
      </c>
      <c r="P9" s="54">
        <v>1</v>
      </c>
      <c r="Q9" s="54">
        <v>0</v>
      </c>
      <c r="R9" s="54">
        <v>0.74</v>
      </c>
      <c r="S9" s="54">
        <v>0.74</v>
      </c>
      <c r="T9" s="55">
        <v>0</v>
      </c>
      <c r="U9" s="56">
        <v>196100</v>
      </c>
      <c r="V9" s="56">
        <v>0</v>
      </c>
      <c r="W9" s="56">
        <v>0</v>
      </c>
      <c r="X9" s="56">
        <v>196100</v>
      </c>
      <c r="Y9" s="57">
        <v>0</v>
      </c>
      <c r="Z9" s="57">
        <v>0</v>
      </c>
      <c r="AA9" s="56">
        <v>0</v>
      </c>
      <c r="AB9" s="56">
        <v>0</v>
      </c>
      <c r="AC9" s="56">
        <v>196100</v>
      </c>
      <c r="AD9" s="58" t="s">
        <v>59</v>
      </c>
      <c r="AE9" s="59">
        <v>254000</v>
      </c>
      <c r="AF9" s="60">
        <v>0.77204724409448822</v>
      </c>
      <c r="AG9" s="61">
        <v>1.3</v>
      </c>
      <c r="AH9" s="48">
        <v>1.05</v>
      </c>
      <c r="AI9" s="49">
        <v>1.3</v>
      </c>
      <c r="AJ9" s="49">
        <v>1.1000000000000001</v>
      </c>
      <c r="AK9" s="62">
        <v>1.1499999999999999</v>
      </c>
      <c r="AL9" s="62">
        <v>1.3</v>
      </c>
      <c r="AM9" s="63">
        <v>1</v>
      </c>
      <c r="AN9" s="64">
        <v>2.9181652500000008</v>
      </c>
      <c r="AO9" s="65">
        <v>2.3000000000000001E-4</v>
      </c>
      <c r="AP9" s="66">
        <v>6.7117800750000022E-4</v>
      </c>
      <c r="AQ9" s="67">
        <v>131.61800727075004</v>
      </c>
    </row>
    <row r="10" spans="1:43" ht="15" thickTop="1" thickBot="1">
      <c r="A10" s="23">
        <v>5679</v>
      </c>
      <c r="B10" s="24">
        <v>1577</v>
      </c>
      <c r="C10" s="25">
        <v>9</v>
      </c>
      <c r="D10" s="26">
        <v>4</v>
      </c>
      <c r="E10" s="27">
        <v>1400</v>
      </c>
      <c r="F10" s="27" t="str">
        <f t="shared" si="0"/>
        <v>1400-4-9</v>
      </c>
      <c r="G10" s="28" t="s">
        <v>26</v>
      </c>
      <c r="H10" s="29" t="s">
        <v>53</v>
      </c>
      <c r="I10" s="30" t="s">
        <v>54</v>
      </c>
      <c r="J10" s="31">
        <v>0</v>
      </c>
      <c r="K10" s="26" t="s">
        <v>55</v>
      </c>
      <c r="L10" s="26" t="s">
        <v>62</v>
      </c>
      <c r="M10" s="26" t="s">
        <v>63</v>
      </c>
      <c r="N10" s="26" t="s">
        <v>58</v>
      </c>
      <c r="O10" s="32">
        <v>1</v>
      </c>
      <c r="P10" s="32">
        <v>1</v>
      </c>
      <c r="Q10" s="32">
        <v>0</v>
      </c>
      <c r="R10" s="32">
        <v>0.74</v>
      </c>
      <c r="S10" s="32">
        <v>0.74</v>
      </c>
      <c r="T10" s="33">
        <v>0</v>
      </c>
      <c r="U10" s="34">
        <v>196100</v>
      </c>
      <c r="V10" s="34">
        <v>0</v>
      </c>
      <c r="W10" s="34">
        <v>0</v>
      </c>
      <c r="X10" s="34">
        <v>196100</v>
      </c>
      <c r="Y10" s="33">
        <v>0</v>
      </c>
      <c r="Z10" s="33">
        <v>0</v>
      </c>
      <c r="AA10" s="34">
        <v>0</v>
      </c>
      <c r="AB10" s="34">
        <v>0</v>
      </c>
      <c r="AC10" s="34">
        <v>196100</v>
      </c>
      <c r="AD10" s="35" t="s">
        <v>59</v>
      </c>
      <c r="AE10" s="36">
        <v>254000</v>
      </c>
      <c r="AF10" s="37">
        <v>0.77204724409448822</v>
      </c>
      <c r="AG10" s="38">
        <v>1.3</v>
      </c>
      <c r="AH10" s="25">
        <v>1.05</v>
      </c>
      <c r="AI10" s="39">
        <v>1.3</v>
      </c>
      <c r="AJ10" s="39">
        <v>1.1000000000000001</v>
      </c>
      <c r="AK10" s="40">
        <v>1.1499999999999999</v>
      </c>
      <c r="AL10" s="40">
        <v>1.3</v>
      </c>
      <c r="AM10" s="41">
        <v>1</v>
      </c>
      <c r="AN10" s="42">
        <v>2.9181652500000008</v>
      </c>
      <c r="AO10" s="43">
        <v>2.3000000000000001E-4</v>
      </c>
      <c r="AP10" s="44">
        <v>6.7117800750000022E-4</v>
      </c>
      <c r="AQ10" s="45">
        <v>131.61800727075004</v>
      </c>
    </row>
    <row r="11" spans="1:43" ht="15" thickTop="1" thickBot="1">
      <c r="A11" s="46">
        <v>5680</v>
      </c>
      <c r="B11" s="47">
        <v>1577</v>
      </c>
      <c r="C11" s="48">
        <v>9</v>
      </c>
      <c r="D11" s="49">
        <v>4</v>
      </c>
      <c r="E11" s="50">
        <v>1400</v>
      </c>
      <c r="F11" s="27" t="str">
        <f t="shared" si="0"/>
        <v>1400-4-9</v>
      </c>
      <c r="G11" s="28" t="s">
        <v>26</v>
      </c>
      <c r="H11" s="51" t="s">
        <v>53</v>
      </c>
      <c r="I11" s="52" t="s">
        <v>54</v>
      </c>
      <c r="J11" s="48">
        <v>0</v>
      </c>
      <c r="K11" s="53" t="s">
        <v>55</v>
      </c>
      <c r="L11" s="53" t="s">
        <v>64</v>
      </c>
      <c r="M11" s="53" t="s">
        <v>65</v>
      </c>
      <c r="N11" s="53" t="s">
        <v>58</v>
      </c>
      <c r="O11" s="54">
        <v>1</v>
      </c>
      <c r="P11" s="54">
        <v>1</v>
      </c>
      <c r="Q11" s="54">
        <v>0</v>
      </c>
      <c r="R11" s="54">
        <v>0.74</v>
      </c>
      <c r="S11" s="54">
        <v>0.74</v>
      </c>
      <c r="T11" s="55">
        <v>0</v>
      </c>
      <c r="U11" s="56">
        <v>196100</v>
      </c>
      <c r="V11" s="56">
        <v>0</v>
      </c>
      <c r="W11" s="56">
        <v>0</v>
      </c>
      <c r="X11" s="56">
        <v>196100</v>
      </c>
      <c r="Y11" s="57">
        <v>0</v>
      </c>
      <c r="Z11" s="57">
        <v>0</v>
      </c>
      <c r="AA11" s="56">
        <v>0</v>
      </c>
      <c r="AB11" s="56">
        <v>0</v>
      </c>
      <c r="AC11" s="56">
        <v>196100</v>
      </c>
      <c r="AD11" s="58" t="s">
        <v>59</v>
      </c>
      <c r="AE11" s="59">
        <v>254000</v>
      </c>
      <c r="AF11" s="60">
        <v>0.77204724409448822</v>
      </c>
      <c r="AG11" s="61">
        <v>1.3</v>
      </c>
      <c r="AH11" s="48">
        <v>1.05</v>
      </c>
      <c r="AI11" s="49">
        <v>1.3</v>
      </c>
      <c r="AJ11" s="49">
        <v>1.1000000000000001</v>
      </c>
      <c r="AK11" s="62">
        <v>1.1499999999999999</v>
      </c>
      <c r="AL11" s="62">
        <v>1.3</v>
      </c>
      <c r="AM11" s="63">
        <v>1</v>
      </c>
      <c r="AN11" s="64">
        <v>2.9181652500000008</v>
      </c>
      <c r="AO11" s="65">
        <v>2.3000000000000001E-4</v>
      </c>
      <c r="AP11" s="66">
        <v>6.7117800750000022E-4</v>
      </c>
      <c r="AQ11" s="67">
        <v>131.61800727075004</v>
      </c>
    </row>
    <row r="12" spans="1:43" ht="15" thickTop="1" thickBot="1">
      <c r="A12" s="23">
        <v>5681</v>
      </c>
      <c r="B12" s="24">
        <v>1577</v>
      </c>
      <c r="C12" s="25">
        <v>9</v>
      </c>
      <c r="D12" s="26">
        <v>4</v>
      </c>
      <c r="E12" s="27">
        <v>1400</v>
      </c>
      <c r="F12" s="27" t="str">
        <f t="shared" si="0"/>
        <v>1400-4-9</v>
      </c>
      <c r="G12" s="28" t="s">
        <v>26</v>
      </c>
      <c r="H12" s="29" t="s">
        <v>53</v>
      </c>
      <c r="I12" s="30" t="s">
        <v>54</v>
      </c>
      <c r="J12" s="31">
        <v>0</v>
      </c>
      <c r="K12" s="26" t="s">
        <v>55</v>
      </c>
      <c r="L12" s="26" t="s">
        <v>66</v>
      </c>
      <c r="M12" s="26" t="s">
        <v>67</v>
      </c>
      <c r="N12" s="26" t="s">
        <v>58</v>
      </c>
      <c r="O12" s="32">
        <v>1</v>
      </c>
      <c r="P12" s="32">
        <v>1</v>
      </c>
      <c r="Q12" s="32">
        <v>0</v>
      </c>
      <c r="R12" s="32">
        <v>0.74</v>
      </c>
      <c r="S12" s="32">
        <v>0.74</v>
      </c>
      <c r="T12" s="33">
        <v>0</v>
      </c>
      <c r="U12" s="34">
        <v>196100</v>
      </c>
      <c r="V12" s="34">
        <v>0</v>
      </c>
      <c r="W12" s="34">
        <v>0</v>
      </c>
      <c r="X12" s="34">
        <v>196100</v>
      </c>
      <c r="Y12" s="33">
        <v>0</v>
      </c>
      <c r="Z12" s="33">
        <v>0</v>
      </c>
      <c r="AA12" s="34">
        <v>0</v>
      </c>
      <c r="AB12" s="34">
        <v>0</v>
      </c>
      <c r="AC12" s="34">
        <v>196100</v>
      </c>
      <c r="AD12" s="35" t="s">
        <v>59</v>
      </c>
      <c r="AE12" s="36">
        <v>254000</v>
      </c>
      <c r="AF12" s="37">
        <v>0.77204724409448822</v>
      </c>
      <c r="AG12" s="38">
        <v>1.3</v>
      </c>
      <c r="AH12" s="25">
        <v>1.05</v>
      </c>
      <c r="AI12" s="39">
        <v>1.3</v>
      </c>
      <c r="AJ12" s="39">
        <v>1.1000000000000001</v>
      </c>
      <c r="AK12" s="40">
        <v>1.1499999999999999</v>
      </c>
      <c r="AL12" s="40">
        <v>1.3</v>
      </c>
      <c r="AM12" s="41">
        <v>1</v>
      </c>
      <c r="AN12" s="42">
        <v>2.9181652500000008</v>
      </c>
      <c r="AO12" s="43">
        <v>2.3000000000000001E-4</v>
      </c>
      <c r="AP12" s="44">
        <v>6.7117800750000022E-4</v>
      </c>
      <c r="AQ12" s="45">
        <v>131.61800727075004</v>
      </c>
    </row>
    <row r="13" spans="1:43" ht="15" thickTop="1" thickBot="1">
      <c r="A13" s="46">
        <v>5682</v>
      </c>
      <c r="B13" s="47">
        <v>1578</v>
      </c>
      <c r="C13" s="48">
        <v>9</v>
      </c>
      <c r="D13" s="49">
        <v>4</v>
      </c>
      <c r="E13" s="50">
        <v>1400</v>
      </c>
      <c r="F13" s="27" t="str">
        <f t="shared" si="0"/>
        <v>1400-4-9</v>
      </c>
      <c r="G13" s="28" t="s">
        <v>26</v>
      </c>
      <c r="H13" s="51" t="s">
        <v>68</v>
      </c>
      <c r="I13" s="52" t="s">
        <v>69</v>
      </c>
      <c r="J13" s="48">
        <v>10</v>
      </c>
      <c r="K13" s="53" t="s">
        <v>49</v>
      </c>
      <c r="L13" s="53" t="s">
        <v>50</v>
      </c>
      <c r="M13" s="53" t="s">
        <v>51</v>
      </c>
      <c r="N13" s="53" t="s">
        <v>52</v>
      </c>
      <c r="O13" s="54">
        <v>10</v>
      </c>
      <c r="P13" s="54">
        <v>10</v>
      </c>
      <c r="Q13" s="54">
        <v>0</v>
      </c>
      <c r="R13" s="54">
        <v>42.29</v>
      </c>
      <c r="S13" s="54">
        <v>40.67</v>
      </c>
      <c r="T13" s="55">
        <v>3.9832800590115403E-2</v>
      </c>
      <c r="U13" s="56">
        <v>116297500</v>
      </c>
      <c r="V13" s="56">
        <v>0</v>
      </c>
      <c r="W13" s="56">
        <v>0</v>
      </c>
      <c r="X13" s="56">
        <v>116297500</v>
      </c>
      <c r="Y13" s="57">
        <v>0</v>
      </c>
      <c r="Z13" s="57">
        <v>3.9832800590115403E-2</v>
      </c>
      <c r="AA13" s="56">
        <v>302284750</v>
      </c>
      <c r="AB13" s="56">
        <v>0</v>
      </c>
      <c r="AC13" s="56">
        <v>-185987250</v>
      </c>
      <c r="AD13" s="58" t="s">
        <v>40</v>
      </c>
      <c r="AE13" s="59">
        <v>254000</v>
      </c>
      <c r="AF13" s="60">
        <v>457.86417322834643</v>
      </c>
      <c r="AG13" s="61">
        <v>0</v>
      </c>
      <c r="AH13" s="48">
        <v>0</v>
      </c>
      <c r="AI13" s="49">
        <v>1.1000000000000001</v>
      </c>
      <c r="AJ13" s="49">
        <v>1.1000000000000001</v>
      </c>
      <c r="AK13" s="62">
        <v>1</v>
      </c>
      <c r="AL13" s="62">
        <v>1</v>
      </c>
      <c r="AM13" s="63">
        <v>1</v>
      </c>
      <c r="AN13" s="64">
        <v>0</v>
      </c>
      <c r="AO13" s="65">
        <v>2.3000000000000001E-4</v>
      </c>
      <c r="AP13" s="66">
        <v>0</v>
      </c>
      <c r="AQ13" s="67">
        <v>0</v>
      </c>
    </row>
    <row r="14" spans="1:43" ht="15" thickTop="1" thickBot="1">
      <c r="A14" s="23">
        <v>5683</v>
      </c>
      <c r="B14" s="24">
        <v>1578</v>
      </c>
      <c r="C14" s="25">
        <v>9</v>
      </c>
      <c r="D14" s="26">
        <v>4</v>
      </c>
      <c r="E14" s="27">
        <v>1400</v>
      </c>
      <c r="F14" s="27" t="str">
        <f t="shared" si="0"/>
        <v>1400-4-9</v>
      </c>
      <c r="G14" s="28" t="s">
        <v>26</v>
      </c>
      <c r="H14" s="29" t="s">
        <v>68</v>
      </c>
      <c r="I14" s="30" t="s">
        <v>69</v>
      </c>
      <c r="J14" s="31">
        <v>10</v>
      </c>
      <c r="K14" s="26" t="s">
        <v>70</v>
      </c>
      <c r="L14" s="26" t="s">
        <v>71</v>
      </c>
      <c r="M14" s="26" t="s">
        <v>72</v>
      </c>
      <c r="N14" s="26" t="s">
        <v>73</v>
      </c>
      <c r="O14" s="32">
        <v>30</v>
      </c>
      <c r="P14" s="32">
        <v>30</v>
      </c>
      <c r="Q14" s="32">
        <v>0</v>
      </c>
      <c r="R14" s="32">
        <v>89.48</v>
      </c>
      <c r="S14" s="32">
        <v>86.04</v>
      </c>
      <c r="T14" s="33">
        <v>3.9981403998140319E-2</v>
      </c>
      <c r="U14" s="34">
        <v>738210000</v>
      </c>
      <c r="V14" s="34">
        <v>0</v>
      </c>
      <c r="W14" s="34">
        <v>0</v>
      </c>
      <c r="X14" s="34">
        <v>738210000</v>
      </c>
      <c r="Y14" s="33">
        <v>0</v>
      </c>
      <c r="Z14" s="33">
        <v>3.9981403998140319E-2</v>
      </c>
      <c r="AA14" s="34">
        <v>0</v>
      </c>
      <c r="AB14" s="34">
        <v>1300000000</v>
      </c>
      <c r="AC14" s="34">
        <v>-561790000</v>
      </c>
      <c r="AD14" s="35" t="s">
        <v>40</v>
      </c>
      <c r="AE14" s="36">
        <v>254000</v>
      </c>
      <c r="AF14" s="37">
        <v>2906.3385826771655</v>
      </c>
      <c r="AG14" s="38">
        <v>0</v>
      </c>
      <c r="AH14" s="25">
        <v>0</v>
      </c>
      <c r="AI14" s="39">
        <v>1.1000000000000001</v>
      </c>
      <c r="AJ14" s="39">
        <v>1.1000000000000001</v>
      </c>
      <c r="AK14" s="40">
        <v>1</v>
      </c>
      <c r="AL14" s="40">
        <v>1</v>
      </c>
      <c r="AM14" s="41">
        <v>1</v>
      </c>
      <c r="AN14" s="42">
        <v>0</v>
      </c>
      <c r="AO14" s="43">
        <v>2.3000000000000001E-4</v>
      </c>
      <c r="AP14" s="44">
        <v>0</v>
      </c>
      <c r="AQ14" s="45">
        <v>0</v>
      </c>
    </row>
    <row r="15" spans="1:43" ht="15" thickTop="1" thickBot="1">
      <c r="A15" s="46">
        <v>5684</v>
      </c>
      <c r="B15" s="47">
        <v>1578</v>
      </c>
      <c r="C15" s="48">
        <v>9</v>
      </c>
      <c r="D15" s="49">
        <v>4</v>
      </c>
      <c r="E15" s="50">
        <v>1400</v>
      </c>
      <c r="F15" s="27" t="str">
        <f t="shared" si="0"/>
        <v>1400-4-9</v>
      </c>
      <c r="G15" s="28" t="s">
        <v>26</v>
      </c>
      <c r="H15" s="51" t="s">
        <v>68</v>
      </c>
      <c r="I15" s="52" t="s">
        <v>69</v>
      </c>
      <c r="J15" s="48">
        <v>10</v>
      </c>
      <c r="K15" s="53" t="s">
        <v>70</v>
      </c>
      <c r="L15" s="53" t="s">
        <v>74</v>
      </c>
      <c r="M15" s="53" t="s">
        <v>75</v>
      </c>
      <c r="N15" s="53" t="s">
        <v>76</v>
      </c>
      <c r="O15" s="54">
        <v>30</v>
      </c>
      <c r="P15" s="54">
        <v>30</v>
      </c>
      <c r="Q15" s="54">
        <v>0</v>
      </c>
      <c r="R15" s="54">
        <v>43.12</v>
      </c>
      <c r="S15" s="54">
        <v>41.47</v>
      </c>
      <c r="T15" s="55">
        <v>3.9787798408488007E-2</v>
      </c>
      <c r="U15" s="56">
        <v>355740000</v>
      </c>
      <c r="V15" s="56">
        <v>0</v>
      </c>
      <c r="W15" s="56">
        <v>0</v>
      </c>
      <c r="X15" s="56">
        <v>355740000</v>
      </c>
      <c r="Y15" s="57">
        <v>0</v>
      </c>
      <c r="Z15" s="57">
        <v>3.9787798408488007E-2</v>
      </c>
      <c r="AA15" s="56">
        <v>0</v>
      </c>
      <c r="AB15" s="56">
        <v>0</v>
      </c>
      <c r="AC15" s="56">
        <v>355740000</v>
      </c>
      <c r="AD15" s="58" t="s">
        <v>40</v>
      </c>
      <c r="AE15" s="59">
        <v>254000</v>
      </c>
      <c r="AF15" s="60">
        <v>1400.5511811023623</v>
      </c>
      <c r="AG15" s="61">
        <v>0</v>
      </c>
      <c r="AH15" s="48">
        <v>0</v>
      </c>
      <c r="AI15" s="49">
        <v>1.1000000000000001</v>
      </c>
      <c r="AJ15" s="49">
        <v>1.1000000000000001</v>
      </c>
      <c r="AK15" s="62">
        <v>1</v>
      </c>
      <c r="AL15" s="62">
        <v>1</v>
      </c>
      <c r="AM15" s="63">
        <v>1</v>
      </c>
      <c r="AN15" s="64">
        <v>0</v>
      </c>
      <c r="AO15" s="65">
        <v>2.3000000000000001E-4</v>
      </c>
      <c r="AP15" s="66">
        <v>0</v>
      </c>
      <c r="AQ15" s="67">
        <v>0</v>
      </c>
    </row>
    <row r="16" spans="1:43" ht="15" thickTop="1" thickBot="1">
      <c r="A16" s="23">
        <v>5685</v>
      </c>
      <c r="B16" s="24">
        <v>1578</v>
      </c>
      <c r="C16" s="25">
        <v>9</v>
      </c>
      <c r="D16" s="26">
        <v>4</v>
      </c>
      <c r="E16" s="27">
        <v>1400</v>
      </c>
      <c r="F16" s="27" t="str">
        <f t="shared" si="0"/>
        <v>1400-4-9</v>
      </c>
      <c r="G16" s="28" t="s">
        <v>26</v>
      </c>
      <c r="H16" s="29" t="s">
        <v>68</v>
      </c>
      <c r="I16" s="30" t="s">
        <v>69</v>
      </c>
      <c r="J16" s="31">
        <v>10</v>
      </c>
      <c r="K16" s="26" t="s">
        <v>29</v>
      </c>
      <c r="L16" s="26" t="s">
        <v>45</v>
      </c>
      <c r="M16" s="26" t="s">
        <v>46</v>
      </c>
      <c r="N16" s="26" t="s">
        <v>47</v>
      </c>
      <c r="O16" s="32">
        <v>10</v>
      </c>
      <c r="P16" s="32">
        <v>10</v>
      </c>
      <c r="Q16" s="32">
        <v>0</v>
      </c>
      <c r="R16" s="32">
        <v>92.18</v>
      </c>
      <c r="S16" s="32">
        <v>88.64</v>
      </c>
      <c r="T16" s="33">
        <v>3.9936823104693264E-2</v>
      </c>
      <c r="U16" s="34">
        <v>253495000</v>
      </c>
      <c r="V16" s="34">
        <v>0</v>
      </c>
      <c r="W16" s="34">
        <v>0</v>
      </c>
      <c r="X16" s="34">
        <v>253495000</v>
      </c>
      <c r="Y16" s="33">
        <v>0</v>
      </c>
      <c r="Z16" s="33">
        <v>3.9936823104693264E-2</v>
      </c>
      <c r="AA16" s="34">
        <v>0</v>
      </c>
      <c r="AB16" s="34">
        <v>0</v>
      </c>
      <c r="AC16" s="34">
        <v>253495000</v>
      </c>
      <c r="AD16" s="35" t="s">
        <v>40</v>
      </c>
      <c r="AE16" s="36">
        <v>254000</v>
      </c>
      <c r="AF16" s="37">
        <v>998.01181102362204</v>
      </c>
      <c r="AG16" s="38">
        <v>0</v>
      </c>
      <c r="AH16" s="25">
        <v>0</v>
      </c>
      <c r="AI16" s="39">
        <v>1.1000000000000001</v>
      </c>
      <c r="AJ16" s="39">
        <v>1.1000000000000001</v>
      </c>
      <c r="AK16" s="40">
        <v>1</v>
      </c>
      <c r="AL16" s="40">
        <v>1</v>
      </c>
      <c r="AM16" s="41">
        <v>1</v>
      </c>
      <c r="AN16" s="42">
        <v>0</v>
      </c>
      <c r="AO16" s="43">
        <v>2.3000000000000001E-4</v>
      </c>
      <c r="AP16" s="44">
        <v>0</v>
      </c>
      <c r="AQ16" s="45">
        <v>0</v>
      </c>
    </row>
    <row r="17" spans="1:43" ht="15" thickTop="1" thickBot="1">
      <c r="A17" s="46">
        <v>5686</v>
      </c>
      <c r="B17" s="47">
        <v>1578</v>
      </c>
      <c r="C17" s="48">
        <v>9</v>
      </c>
      <c r="D17" s="49">
        <v>4</v>
      </c>
      <c r="E17" s="50">
        <v>1400</v>
      </c>
      <c r="F17" s="27" t="str">
        <f t="shared" si="0"/>
        <v>1400-4-9</v>
      </c>
      <c r="G17" s="28" t="s">
        <v>26</v>
      </c>
      <c r="H17" s="51" t="s">
        <v>68</v>
      </c>
      <c r="I17" s="52" t="s">
        <v>69</v>
      </c>
      <c r="J17" s="48">
        <v>10</v>
      </c>
      <c r="K17" s="53" t="s">
        <v>29</v>
      </c>
      <c r="L17" s="53" t="s">
        <v>30</v>
      </c>
      <c r="M17" s="53" t="s">
        <v>31</v>
      </c>
      <c r="N17" s="53" t="s">
        <v>32</v>
      </c>
      <c r="O17" s="54">
        <v>10</v>
      </c>
      <c r="P17" s="54">
        <v>10</v>
      </c>
      <c r="Q17" s="54">
        <v>0</v>
      </c>
      <c r="R17" s="54">
        <v>50.33</v>
      </c>
      <c r="S17" s="54">
        <v>48.4</v>
      </c>
      <c r="T17" s="55">
        <v>3.9876033057851146E-2</v>
      </c>
      <c r="U17" s="56">
        <v>138407500</v>
      </c>
      <c r="V17" s="56">
        <v>0</v>
      </c>
      <c r="W17" s="56">
        <v>0</v>
      </c>
      <c r="X17" s="56">
        <v>138407500</v>
      </c>
      <c r="Y17" s="57">
        <v>0</v>
      </c>
      <c r="Z17" s="57">
        <v>3.9876033057851146E-2</v>
      </c>
      <c r="AA17" s="56">
        <v>0</v>
      </c>
      <c r="AB17" s="56">
        <v>0</v>
      </c>
      <c r="AC17" s="56">
        <v>138407500</v>
      </c>
      <c r="AD17" s="58" t="s">
        <v>40</v>
      </c>
      <c r="AE17" s="59">
        <v>254000</v>
      </c>
      <c r="AF17" s="60">
        <v>544.91141732283461</v>
      </c>
      <c r="AG17" s="61">
        <v>0</v>
      </c>
      <c r="AH17" s="48">
        <v>0</v>
      </c>
      <c r="AI17" s="49">
        <v>1.1000000000000001</v>
      </c>
      <c r="AJ17" s="49">
        <v>1.1000000000000001</v>
      </c>
      <c r="AK17" s="62">
        <v>1</v>
      </c>
      <c r="AL17" s="62">
        <v>1</v>
      </c>
      <c r="AM17" s="63">
        <v>1</v>
      </c>
      <c r="AN17" s="64">
        <v>0</v>
      </c>
      <c r="AO17" s="65">
        <v>2.3000000000000001E-4</v>
      </c>
      <c r="AP17" s="66">
        <v>0</v>
      </c>
      <c r="AQ17" s="67">
        <v>0</v>
      </c>
    </row>
    <row r="18" spans="1:43" ht="15" thickTop="1" thickBot="1">
      <c r="A18" s="23">
        <v>5687</v>
      </c>
      <c r="B18" s="24">
        <v>1579</v>
      </c>
      <c r="C18" s="25">
        <v>10</v>
      </c>
      <c r="D18" s="26">
        <v>4</v>
      </c>
      <c r="E18" s="27">
        <v>1400</v>
      </c>
      <c r="F18" s="27" t="str">
        <f t="shared" si="0"/>
        <v>1400-4-10</v>
      </c>
      <c r="G18" s="28" t="s">
        <v>26</v>
      </c>
      <c r="H18" s="29" t="s">
        <v>77</v>
      </c>
      <c r="I18" s="30" t="s">
        <v>78</v>
      </c>
      <c r="J18" s="31">
        <v>0</v>
      </c>
      <c r="K18" s="26" t="s">
        <v>55</v>
      </c>
      <c r="L18" s="26" t="s">
        <v>79</v>
      </c>
      <c r="M18" s="26" t="s">
        <v>80</v>
      </c>
      <c r="N18" s="26" t="s">
        <v>58</v>
      </c>
      <c r="O18" s="32">
        <v>2</v>
      </c>
      <c r="P18" s="32">
        <v>2</v>
      </c>
      <c r="Q18" s="32">
        <v>0</v>
      </c>
      <c r="R18" s="32">
        <v>0.74</v>
      </c>
      <c r="S18" s="32">
        <v>0.74</v>
      </c>
      <c r="T18" s="33">
        <v>0</v>
      </c>
      <c r="U18" s="34">
        <v>407000</v>
      </c>
      <c r="V18" s="34">
        <v>0</v>
      </c>
      <c r="W18" s="34">
        <v>0</v>
      </c>
      <c r="X18" s="34">
        <v>407000</v>
      </c>
      <c r="Y18" s="33">
        <v>0</v>
      </c>
      <c r="Z18" s="33">
        <v>0</v>
      </c>
      <c r="AA18" s="34">
        <v>5288000</v>
      </c>
      <c r="AB18" s="34">
        <v>0</v>
      </c>
      <c r="AC18" s="34">
        <v>-4881000</v>
      </c>
      <c r="AD18" s="35" t="s">
        <v>59</v>
      </c>
      <c r="AE18" s="36">
        <v>251510</v>
      </c>
      <c r="AF18" s="37">
        <v>1.6182259154705578</v>
      </c>
      <c r="AG18" s="38">
        <v>1.3</v>
      </c>
      <c r="AH18" s="25">
        <v>1.05</v>
      </c>
      <c r="AI18" s="39">
        <v>1.3</v>
      </c>
      <c r="AJ18" s="39">
        <v>1.1000000000000001</v>
      </c>
      <c r="AK18" s="40">
        <v>1</v>
      </c>
      <c r="AL18" s="40">
        <v>1.3</v>
      </c>
      <c r="AM18" s="41">
        <v>1</v>
      </c>
      <c r="AN18" s="42">
        <v>2.5375350000000005</v>
      </c>
      <c r="AO18" s="43">
        <v>2.3000000000000001E-4</v>
      </c>
      <c r="AP18" s="44">
        <v>5.8363305000000019E-4</v>
      </c>
      <c r="AQ18" s="45">
        <v>237.53865135000007</v>
      </c>
    </row>
    <row r="19" spans="1:43" ht="15" thickTop="1" thickBot="1">
      <c r="A19" s="46">
        <v>5688</v>
      </c>
      <c r="B19" s="47">
        <v>1579</v>
      </c>
      <c r="C19" s="48">
        <v>10</v>
      </c>
      <c r="D19" s="49">
        <v>4</v>
      </c>
      <c r="E19" s="50">
        <v>1400</v>
      </c>
      <c r="F19" s="27" t="str">
        <f t="shared" si="0"/>
        <v>1400-4-10</v>
      </c>
      <c r="G19" s="28" t="s">
        <v>26</v>
      </c>
      <c r="H19" s="51" t="s">
        <v>77</v>
      </c>
      <c r="I19" s="52" t="s">
        <v>78</v>
      </c>
      <c r="J19" s="48">
        <v>0</v>
      </c>
      <c r="K19" s="53" t="s">
        <v>81</v>
      </c>
      <c r="L19" s="53" t="s">
        <v>82</v>
      </c>
      <c r="M19" s="53" t="s">
        <v>83</v>
      </c>
      <c r="N19" s="53" t="s">
        <v>84</v>
      </c>
      <c r="O19" s="54">
        <v>1</v>
      </c>
      <c r="P19" s="54">
        <v>1</v>
      </c>
      <c r="Q19" s="54">
        <v>0</v>
      </c>
      <c r="R19" s="54">
        <v>12.75</v>
      </c>
      <c r="S19" s="54">
        <v>12.75</v>
      </c>
      <c r="T19" s="55">
        <v>0</v>
      </c>
      <c r="U19" s="56">
        <v>3506250</v>
      </c>
      <c r="V19" s="56">
        <v>0</v>
      </c>
      <c r="W19" s="56">
        <v>0</v>
      </c>
      <c r="X19" s="56">
        <v>3506250</v>
      </c>
      <c r="Y19" s="57">
        <v>0</v>
      </c>
      <c r="Z19" s="57">
        <v>0</v>
      </c>
      <c r="AA19" s="56">
        <v>0</v>
      </c>
      <c r="AB19" s="56">
        <v>0</v>
      </c>
      <c r="AC19" s="56">
        <v>3506250</v>
      </c>
      <c r="AD19" s="58" t="s">
        <v>59</v>
      </c>
      <c r="AE19" s="59">
        <v>251510</v>
      </c>
      <c r="AF19" s="60">
        <v>13.940797582601089</v>
      </c>
      <c r="AG19" s="61">
        <v>1.3</v>
      </c>
      <c r="AH19" s="48">
        <v>1.05</v>
      </c>
      <c r="AI19" s="49">
        <v>1.3</v>
      </c>
      <c r="AJ19" s="49">
        <v>1.1000000000000001</v>
      </c>
      <c r="AK19" s="62">
        <v>1</v>
      </c>
      <c r="AL19" s="62">
        <v>1.3</v>
      </c>
      <c r="AM19" s="63">
        <v>1</v>
      </c>
      <c r="AN19" s="64">
        <v>2.5375350000000005</v>
      </c>
      <c r="AO19" s="65">
        <v>2.3000000000000001E-4</v>
      </c>
      <c r="AP19" s="66">
        <v>5.8363305000000019E-4</v>
      </c>
      <c r="AQ19" s="67">
        <v>2046.3633815625008</v>
      </c>
    </row>
    <row r="20" spans="1:43" ht="15" thickTop="1" thickBot="1">
      <c r="A20" s="23">
        <v>5689</v>
      </c>
      <c r="B20" s="24">
        <v>1579</v>
      </c>
      <c r="C20" s="25">
        <v>10</v>
      </c>
      <c r="D20" s="26">
        <v>4</v>
      </c>
      <c r="E20" s="27">
        <v>1400</v>
      </c>
      <c r="F20" s="27" t="str">
        <f t="shared" si="0"/>
        <v>1400-4-10</v>
      </c>
      <c r="G20" s="28" t="s">
        <v>26</v>
      </c>
      <c r="H20" s="29" t="s">
        <v>77</v>
      </c>
      <c r="I20" s="30" t="s">
        <v>78</v>
      </c>
      <c r="J20" s="31">
        <v>0</v>
      </c>
      <c r="K20" s="26" t="s">
        <v>81</v>
      </c>
      <c r="L20" s="26" t="s">
        <v>85</v>
      </c>
      <c r="M20" s="26" t="s">
        <v>86</v>
      </c>
      <c r="N20" s="26" t="s">
        <v>84</v>
      </c>
      <c r="O20" s="32">
        <v>1</v>
      </c>
      <c r="P20" s="32">
        <v>1</v>
      </c>
      <c r="Q20" s="32">
        <v>0</v>
      </c>
      <c r="R20" s="32">
        <v>3.24</v>
      </c>
      <c r="S20" s="32">
        <v>3.24</v>
      </c>
      <c r="T20" s="33">
        <v>0</v>
      </c>
      <c r="U20" s="34">
        <v>891000</v>
      </c>
      <c r="V20" s="34">
        <v>0</v>
      </c>
      <c r="W20" s="34">
        <v>0</v>
      </c>
      <c r="X20" s="34">
        <v>891000</v>
      </c>
      <c r="Y20" s="33">
        <v>0</v>
      </c>
      <c r="Z20" s="33">
        <v>0</v>
      </c>
      <c r="AA20" s="34">
        <v>0</v>
      </c>
      <c r="AB20" s="34">
        <v>0</v>
      </c>
      <c r="AC20" s="34">
        <v>891000</v>
      </c>
      <c r="AD20" s="35" t="s">
        <v>59</v>
      </c>
      <c r="AE20" s="36">
        <v>251510</v>
      </c>
      <c r="AF20" s="37">
        <v>3.5426026798139238</v>
      </c>
      <c r="AG20" s="38">
        <v>1.3</v>
      </c>
      <c r="AH20" s="25">
        <v>1.05</v>
      </c>
      <c r="AI20" s="39">
        <v>1.3</v>
      </c>
      <c r="AJ20" s="39">
        <v>1.1000000000000001</v>
      </c>
      <c r="AK20" s="40">
        <v>1</v>
      </c>
      <c r="AL20" s="40">
        <v>1.3</v>
      </c>
      <c r="AM20" s="41">
        <v>1</v>
      </c>
      <c r="AN20" s="42">
        <v>2.5375350000000005</v>
      </c>
      <c r="AO20" s="43">
        <v>2.3000000000000001E-4</v>
      </c>
      <c r="AP20" s="44">
        <v>5.8363305000000019E-4</v>
      </c>
      <c r="AQ20" s="45">
        <v>520.01704755000014</v>
      </c>
    </row>
    <row r="21" spans="1:43" ht="15" thickTop="1" thickBot="1">
      <c r="A21" s="46">
        <v>5690</v>
      </c>
      <c r="B21" s="47">
        <v>1579</v>
      </c>
      <c r="C21" s="48">
        <v>10</v>
      </c>
      <c r="D21" s="49">
        <v>4</v>
      </c>
      <c r="E21" s="50">
        <v>1400</v>
      </c>
      <c r="F21" s="27" t="str">
        <f t="shared" si="0"/>
        <v>1400-4-10</v>
      </c>
      <c r="G21" s="28" t="s">
        <v>26</v>
      </c>
      <c r="H21" s="51" t="s">
        <v>77</v>
      </c>
      <c r="I21" s="52" t="s">
        <v>78</v>
      </c>
      <c r="J21" s="48">
        <v>0</v>
      </c>
      <c r="K21" s="53" t="s">
        <v>87</v>
      </c>
      <c r="L21" s="53" t="s">
        <v>88</v>
      </c>
      <c r="M21" s="53" t="s">
        <v>89</v>
      </c>
      <c r="N21" s="53" t="s">
        <v>84</v>
      </c>
      <c r="O21" s="54">
        <v>1</v>
      </c>
      <c r="P21" s="54">
        <v>1</v>
      </c>
      <c r="Q21" s="54">
        <v>0</v>
      </c>
      <c r="R21" s="54">
        <v>0.87</v>
      </c>
      <c r="S21" s="54">
        <v>0.87</v>
      </c>
      <c r="T21" s="55">
        <v>0</v>
      </c>
      <c r="U21" s="56">
        <v>239250</v>
      </c>
      <c r="V21" s="56">
        <v>0</v>
      </c>
      <c r="W21" s="56">
        <v>0</v>
      </c>
      <c r="X21" s="56">
        <v>239250</v>
      </c>
      <c r="Y21" s="57">
        <v>0</v>
      </c>
      <c r="Z21" s="57">
        <v>0</v>
      </c>
      <c r="AA21" s="56">
        <v>0</v>
      </c>
      <c r="AB21" s="56">
        <v>0</v>
      </c>
      <c r="AC21" s="56">
        <v>239250</v>
      </c>
      <c r="AD21" s="58" t="s">
        <v>59</v>
      </c>
      <c r="AE21" s="59">
        <v>251510</v>
      </c>
      <c r="AF21" s="60">
        <v>0.9512544232833684</v>
      </c>
      <c r="AG21" s="61">
        <v>1.3</v>
      </c>
      <c r="AH21" s="48">
        <v>1.05</v>
      </c>
      <c r="AI21" s="49">
        <v>1.3</v>
      </c>
      <c r="AJ21" s="49">
        <v>1.1000000000000001</v>
      </c>
      <c r="AK21" s="62">
        <v>1</v>
      </c>
      <c r="AL21" s="62">
        <v>1.3</v>
      </c>
      <c r="AM21" s="63">
        <v>1</v>
      </c>
      <c r="AN21" s="64">
        <v>2.5375350000000005</v>
      </c>
      <c r="AO21" s="65">
        <v>2.3000000000000001E-4</v>
      </c>
      <c r="AP21" s="66">
        <v>5.8363305000000019E-4</v>
      </c>
      <c r="AQ21" s="67">
        <v>139.63420721250006</v>
      </c>
    </row>
    <row r="22" spans="1:43" ht="15" thickTop="1" thickBot="1">
      <c r="A22" s="23">
        <v>5691</v>
      </c>
      <c r="B22" s="24">
        <v>1579</v>
      </c>
      <c r="C22" s="25">
        <v>10</v>
      </c>
      <c r="D22" s="26">
        <v>4</v>
      </c>
      <c r="E22" s="27">
        <v>1400</v>
      </c>
      <c r="F22" s="27" t="str">
        <f t="shared" si="0"/>
        <v>1400-4-10</v>
      </c>
      <c r="G22" s="28" t="s">
        <v>26</v>
      </c>
      <c r="H22" s="29" t="s">
        <v>77</v>
      </c>
      <c r="I22" s="30" t="s">
        <v>78</v>
      </c>
      <c r="J22" s="31">
        <v>0</v>
      </c>
      <c r="K22" s="26" t="s">
        <v>87</v>
      </c>
      <c r="L22" s="26" t="s">
        <v>90</v>
      </c>
      <c r="M22" s="26" t="s">
        <v>91</v>
      </c>
      <c r="N22" s="26" t="s">
        <v>84</v>
      </c>
      <c r="O22" s="32">
        <v>1</v>
      </c>
      <c r="P22" s="32">
        <v>1</v>
      </c>
      <c r="Q22" s="32">
        <v>0</v>
      </c>
      <c r="R22" s="32">
        <v>0.89</v>
      </c>
      <c r="S22" s="32">
        <v>0.89</v>
      </c>
      <c r="T22" s="33">
        <v>0</v>
      </c>
      <c r="U22" s="34">
        <v>244750</v>
      </c>
      <c r="V22" s="34">
        <v>0</v>
      </c>
      <c r="W22" s="34">
        <v>0</v>
      </c>
      <c r="X22" s="34">
        <v>244750</v>
      </c>
      <c r="Y22" s="33">
        <v>0</v>
      </c>
      <c r="Z22" s="33">
        <v>0</v>
      </c>
      <c r="AA22" s="34">
        <v>0</v>
      </c>
      <c r="AB22" s="34">
        <v>0</v>
      </c>
      <c r="AC22" s="34">
        <v>244750</v>
      </c>
      <c r="AD22" s="35" t="s">
        <v>59</v>
      </c>
      <c r="AE22" s="36">
        <v>251510</v>
      </c>
      <c r="AF22" s="37">
        <v>0.97312234105999762</v>
      </c>
      <c r="AG22" s="38">
        <v>1.3</v>
      </c>
      <c r="AH22" s="25">
        <v>1.05</v>
      </c>
      <c r="AI22" s="39">
        <v>1.3</v>
      </c>
      <c r="AJ22" s="39">
        <v>1.1000000000000001</v>
      </c>
      <c r="AK22" s="40">
        <v>1</v>
      </c>
      <c r="AL22" s="40">
        <v>1.3</v>
      </c>
      <c r="AM22" s="41">
        <v>1</v>
      </c>
      <c r="AN22" s="42">
        <v>2.5375350000000005</v>
      </c>
      <c r="AO22" s="43">
        <v>2.3000000000000001E-4</v>
      </c>
      <c r="AP22" s="44">
        <v>5.8363305000000019E-4</v>
      </c>
      <c r="AQ22" s="45">
        <v>142.84418898750005</v>
      </c>
    </row>
    <row r="23" spans="1:43" ht="15" thickTop="1" thickBot="1">
      <c r="A23" s="46">
        <v>5692</v>
      </c>
      <c r="B23" s="47">
        <v>1580</v>
      </c>
      <c r="C23" s="48">
        <v>10</v>
      </c>
      <c r="D23" s="49">
        <v>4</v>
      </c>
      <c r="E23" s="50">
        <v>1400</v>
      </c>
      <c r="F23" s="27" t="str">
        <f t="shared" si="0"/>
        <v>1400-4-10</v>
      </c>
      <c r="G23" s="28" t="s">
        <v>26</v>
      </c>
      <c r="H23" s="51" t="s">
        <v>92</v>
      </c>
      <c r="I23" s="52" t="s">
        <v>93</v>
      </c>
      <c r="J23" s="48">
        <v>0</v>
      </c>
      <c r="K23" s="53">
        <v>0</v>
      </c>
      <c r="L23" s="53" t="s">
        <v>94</v>
      </c>
      <c r="M23" s="53" t="s">
        <v>95</v>
      </c>
      <c r="N23" s="53" t="s">
        <v>96</v>
      </c>
      <c r="O23" s="54">
        <v>18.29</v>
      </c>
      <c r="P23" s="54"/>
      <c r="Q23" s="54">
        <v>18.29</v>
      </c>
      <c r="R23" s="54">
        <v>7.83</v>
      </c>
      <c r="S23" s="54">
        <v>0</v>
      </c>
      <c r="T23" s="55" t="e">
        <v>#DIV/0!</v>
      </c>
      <c r="U23" s="56">
        <v>39382750</v>
      </c>
      <c r="V23" s="56">
        <v>-46750</v>
      </c>
      <c r="W23" s="56">
        <v>0</v>
      </c>
      <c r="X23" s="56">
        <v>39336000</v>
      </c>
      <c r="Y23" s="57">
        <v>-1.1870679421828179E-3</v>
      </c>
      <c r="Z23" s="57" t="e">
        <v>#DIV/0!</v>
      </c>
      <c r="AA23" s="56">
        <v>63900000</v>
      </c>
      <c r="AB23" s="56">
        <v>0</v>
      </c>
      <c r="AC23" s="56">
        <v>-24564000</v>
      </c>
      <c r="AD23" s="58" t="s">
        <v>59</v>
      </c>
      <c r="AE23" s="59">
        <v>251510</v>
      </c>
      <c r="AF23" s="60">
        <v>156.39934793845174</v>
      </c>
      <c r="AG23" s="61">
        <v>1.3</v>
      </c>
      <c r="AH23" s="48">
        <v>1.05</v>
      </c>
      <c r="AI23" s="49">
        <v>1.3</v>
      </c>
      <c r="AJ23" s="49">
        <v>1.1000000000000001</v>
      </c>
      <c r="AK23" s="62">
        <v>1</v>
      </c>
      <c r="AL23" s="62">
        <v>1.3</v>
      </c>
      <c r="AM23" s="63">
        <v>1</v>
      </c>
      <c r="AN23" s="64">
        <v>2.5375350000000005</v>
      </c>
      <c r="AO23" s="65">
        <v>2.3000000000000001E-4</v>
      </c>
      <c r="AP23" s="66">
        <v>5.8363305000000019E-4</v>
      </c>
      <c r="AQ23" s="67">
        <v>22957.789654800006</v>
      </c>
    </row>
    <row r="24" spans="1:43" ht="15" thickTop="1" thickBot="1">
      <c r="A24" s="23">
        <v>5693</v>
      </c>
      <c r="B24" s="24">
        <v>1580</v>
      </c>
      <c r="C24" s="25">
        <v>10</v>
      </c>
      <c r="D24" s="26">
        <v>4</v>
      </c>
      <c r="E24" s="27">
        <v>1400</v>
      </c>
      <c r="F24" s="27" t="str">
        <f t="shared" si="0"/>
        <v>1400-4-10</v>
      </c>
      <c r="G24" s="28" t="s">
        <v>26</v>
      </c>
      <c r="H24" s="29" t="s">
        <v>92</v>
      </c>
      <c r="I24" s="30" t="s">
        <v>93</v>
      </c>
      <c r="J24" s="31">
        <v>0</v>
      </c>
      <c r="K24" s="26" t="s">
        <v>29</v>
      </c>
      <c r="L24" s="26" t="s">
        <v>30</v>
      </c>
      <c r="M24" s="26" t="s">
        <v>31</v>
      </c>
      <c r="N24" s="26" t="s">
        <v>32</v>
      </c>
      <c r="O24" s="32">
        <v>1</v>
      </c>
      <c r="P24" s="32">
        <v>1</v>
      </c>
      <c r="Q24" s="32">
        <v>0</v>
      </c>
      <c r="R24" s="32">
        <v>48.4</v>
      </c>
      <c r="S24" s="32">
        <v>48.4</v>
      </c>
      <c r="T24" s="33">
        <v>0</v>
      </c>
      <c r="U24" s="34">
        <v>13310000</v>
      </c>
      <c r="V24" s="34">
        <v>-16500</v>
      </c>
      <c r="W24" s="34">
        <v>0</v>
      </c>
      <c r="X24" s="34">
        <v>13293500</v>
      </c>
      <c r="Y24" s="33">
        <v>-1.2396694214875659E-3</v>
      </c>
      <c r="Z24" s="33">
        <v>-1.2396694214875659E-3</v>
      </c>
      <c r="AA24" s="34">
        <v>0</v>
      </c>
      <c r="AB24" s="34">
        <v>0</v>
      </c>
      <c r="AC24" s="34">
        <v>13293500</v>
      </c>
      <c r="AD24" s="35" t="s">
        <v>59</v>
      </c>
      <c r="AE24" s="36">
        <v>251510</v>
      </c>
      <c r="AF24" s="37">
        <v>52.854757266112678</v>
      </c>
      <c r="AG24" s="38">
        <v>1.3</v>
      </c>
      <c r="AH24" s="25">
        <v>1.05</v>
      </c>
      <c r="AI24" s="39">
        <v>1.3</v>
      </c>
      <c r="AJ24" s="39">
        <v>1.1000000000000001</v>
      </c>
      <c r="AK24" s="40">
        <v>1</v>
      </c>
      <c r="AL24" s="40">
        <v>1.3</v>
      </c>
      <c r="AM24" s="41">
        <v>1</v>
      </c>
      <c r="AN24" s="42">
        <v>2.5375350000000005</v>
      </c>
      <c r="AO24" s="43">
        <v>2.3000000000000001E-4</v>
      </c>
      <c r="AP24" s="44">
        <v>5.8363305000000019E-4</v>
      </c>
      <c r="AQ24" s="45">
        <v>7758.5259501750024</v>
      </c>
    </row>
    <row r="25" spans="1:43" ht="15" thickTop="1" thickBot="1">
      <c r="A25" s="46">
        <v>5694</v>
      </c>
      <c r="B25" s="47">
        <v>1580</v>
      </c>
      <c r="C25" s="48">
        <v>10</v>
      </c>
      <c r="D25" s="49">
        <v>4</v>
      </c>
      <c r="E25" s="50">
        <v>1400</v>
      </c>
      <c r="F25" s="27" t="str">
        <f t="shared" si="0"/>
        <v>1400-4-10</v>
      </c>
      <c r="G25" s="28" t="s">
        <v>26</v>
      </c>
      <c r="H25" s="51" t="s">
        <v>92</v>
      </c>
      <c r="I25" s="52" t="s">
        <v>93</v>
      </c>
      <c r="J25" s="48">
        <v>0</v>
      </c>
      <c r="K25" s="53" t="s">
        <v>49</v>
      </c>
      <c r="L25" s="53" t="s">
        <v>50</v>
      </c>
      <c r="M25" s="53" t="s">
        <v>51</v>
      </c>
      <c r="N25" s="53" t="s">
        <v>52</v>
      </c>
      <c r="O25" s="54">
        <v>1</v>
      </c>
      <c r="P25" s="54">
        <v>1</v>
      </c>
      <c r="Q25" s="54">
        <v>0</v>
      </c>
      <c r="R25" s="54">
        <v>40.67</v>
      </c>
      <c r="S25" s="54">
        <v>40.67</v>
      </c>
      <c r="T25" s="55">
        <v>0</v>
      </c>
      <c r="U25" s="56">
        <v>11184250</v>
      </c>
      <c r="V25" s="56">
        <v>-13750</v>
      </c>
      <c r="W25" s="56">
        <v>0</v>
      </c>
      <c r="X25" s="56">
        <v>11170500</v>
      </c>
      <c r="Y25" s="57">
        <v>-1.2294074256208321E-3</v>
      </c>
      <c r="Z25" s="57">
        <v>-1.2294074256208321E-3</v>
      </c>
      <c r="AA25" s="56">
        <v>0</v>
      </c>
      <c r="AB25" s="56">
        <v>0</v>
      </c>
      <c r="AC25" s="56">
        <v>11170500</v>
      </c>
      <c r="AD25" s="58" t="s">
        <v>59</v>
      </c>
      <c r="AE25" s="59">
        <v>251510</v>
      </c>
      <c r="AF25" s="60">
        <v>44.413741004333822</v>
      </c>
      <c r="AG25" s="61">
        <v>1.3</v>
      </c>
      <c r="AH25" s="48">
        <v>1.05</v>
      </c>
      <c r="AI25" s="49">
        <v>1.3</v>
      </c>
      <c r="AJ25" s="49">
        <v>1.1000000000000001</v>
      </c>
      <c r="AK25" s="62">
        <v>1</v>
      </c>
      <c r="AL25" s="62">
        <v>1.3</v>
      </c>
      <c r="AM25" s="63">
        <v>1</v>
      </c>
      <c r="AN25" s="64">
        <v>2.5375350000000005</v>
      </c>
      <c r="AO25" s="65">
        <v>2.3000000000000001E-4</v>
      </c>
      <c r="AP25" s="66">
        <v>5.8363305000000019E-4</v>
      </c>
      <c r="AQ25" s="67">
        <v>6519.4729850250023</v>
      </c>
    </row>
    <row r="26" spans="1:43" ht="14.7" thickTop="1">
      <c r="A26" s="23">
        <v>5695</v>
      </c>
      <c r="B26" s="23">
        <v>5695</v>
      </c>
      <c r="C26" s="48">
        <v>10</v>
      </c>
      <c r="D26" s="49">
        <v>4</v>
      </c>
      <c r="E26" s="50">
        <v>1400</v>
      </c>
      <c r="F26" s="27" t="str">
        <f t="shared" si="0"/>
        <v>1400-4-10</v>
      </c>
      <c r="G26" s="23">
        <v>5695</v>
      </c>
      <c r="H26" s="23">
        <v>5695</v>
      </c>
      <c r="I26" s="23">
        <v>5695</v>
      </c>
      <c r="J26" s="23">
        <v>5695</v>
      </c>
      <c r="K26" s="23">
        <v>5695</v>
      </c>
      <c r="L26" s="23">
        <v>5695</v>
      </c>
      <c r="M26" s="23">
        <v>5695</v>
      </c>
      <c r="N26" s="23">
        <v>5695</v>
      </c>
      <c r="O26" s="23">
        <v>5695</v>
      </c>
      <c r="P26" s="23">
        <v>5695</v>
      </c>
      <c r="Q26" s="23">
        <v>5695</v>
      </c>
      <c r="R26" s="23">
        <v>5695</v>
      </c>
      <c r="S26" s="23">
        <v>5695</v>
      </c>
      <c r="T26" s="23">
        <v>5695</v>
      </c>
      <c r="U26" s="23">
        <v>5695</v>
      </c>
      <c r="V26" s="23">
        <v>5695</v>
      </c>
      <c r="W26" s="23">
        <v>5695</v>
      </c>
      <c r="X26" s="23">
        <v>5695</v>
      </c>
      <c r="Y26" s="23">
        <v>5695</v>
      </c>
      <c r="Z26" s="23">
        <v>5695</v>
      </c>
      <c r="AA26" s="23">
        <v>5695</v>
      </c>
      <c r="AB26" s="23">
        <v>5695</v>
      </c>
      <c r="AC26" s="23">
        <v>5695</v>
      </c>
      <c r="AD26" s="23">
        <v>5695</v>
      </c>
      <c r="AE26" s="23">
        <v>5695</v>
      </c>
      <c r="AF26" s="23">
        <v>5695</v>
      </c>
      <c r="AG26" s="23">
        <v>5695</v>
      </c>
      <c r="AH26" s="23">
        <v>5695</v>
      </c>
      <c r="AI26" s="23">
        <v>5695</v>
      </c>
      <c r="AJ26" s="23">
        <v>5695</v>
      </c>
      <c r="AK26" s="23">
        <v>5695</v>
      </c>
      <c r="AL26" s="23">
        <v>5695</v>
      </c>
      <c r="AM26" s="23">
        <v>5695</v>
      </c>
      <c r="AN26" s="23">
        <v>5695</v>
      </c>
      <c r="AO26" s="23">
        <v>5695</v>
      </c>
      <c r="AP26" s="23">
        <v>5695</v>
      </c>
      <c r="AQ26" s="23">
        <v>5695</v>
      </c>
    </row>
    <row r="27" spans="1:43" ht="14.7" thickBot="1">
      <c r="A27" s="23">
        <v>61</v>
      </c>
      <c r="B27" s="23">
        <v>5695</v>
      </c>
      <c r="C27" s="48">
        <v>10</v>
      </c>
      <c r="D27" s="49">
        <v>4</v>
      </c>
      <c r="E27" s="50">
        <v>1400</v>
      </c>
      <c r="F27" s="27" t="str">
        <f t="shared" si="0"/>
        <v>1400-4-10</v>
      </c>
      <c r="G27" s="23">
        <v>5695</v>
      </c>
      <c r="H27" s="23">
        <v>5695</v>
      </c>
      <c r="I27" s="23">
        <v>5695</v>
      </c>
      <c r="J27" s="23">
        <v>5695</v>
      </c>
      <c r="K27" s="23">
        <v>5695</v>
      </c>
      <c r="L27" s="23">
        <v>5695</v>
      </c>
      <c r="M27" s="23">
        <v>5695</v>
      </c>
      <c r="N27" s="23">
        <v>5695</v>
      </c>
      <c r="O27" s="23">
        <v>5695</v>
      </c>
      <c r="P27" s="23">
        <v>5695</v>
      </c>
      <c r="Q27" s="23">
        <v>5695</v>
      </c>
      <c r="R27" s="23">
        <v>5695</v>
      </c>
      <c r="S27" s="23">
        <v>5695</v>
      </c>
      <c r="T27" s="23">
        <v>5695</v>
      </c>
      <c r="U27" s="23">
        <v>5695</v>
      </c>
      <c r="V27" s="23">
        <v>5695</v>
      </c>
      <c r="W27" s="23">
        <v>5695</v>
      </c>
      <c r="X27" s="23">
        <v>5695</v>
      </c>
      <c r="Y27" s="23">
        <v>5695</v>
      </c>
      <c r="Z27" s="23">
        <v>5695</v>
      </c>
      <c r="AA27" s="23">
        <v>5695</v>
      </c>
      <c r="AB27" s="23">
        <v>5695</v>
      </c>
      <c r="AC27" s="23">
        <v>5695</v>
      </c>
      <c r="AD27" s="23">
        <v>5695</v>
      </c>
      <c r="AE27" s="23">
        <v>5695</v>
      </c>
      <c r="AF27" s="23">
        <v>5695</v>
      </c>
      <c r="AG27" s="23">
        <v>5695</v>
      </c>
      <c r="AH27" s="23">
        <v>5695</v>
      </c>
      <c r="AI27" s="23">
        <v>5695</v>
      </c>
      <c r="AJ27" s="23">
        <v>5695</v>
      </c>
      <c r="AK27" s="23">
        <v>5695</v>
      </c>
      <c r="AL27" s="23">
        <v>5695</v>
      </c>
      <c r="AM27" s="23">
        <v>5695</v>
      </c>
      <c r="AN27" s="23">
        <v>5695</v>
      </c>
      <c r="AO27" s="23">
        <v>5695</v>
      </c>
      <c r="AP27" s="23">
        <v>5695</v>
      </c>
      <c r="AQ27" s="23">
        <v>5695</v>
      </c>
    </row>
    <row r="28" spans="1:43" ht="15" thickTop="1" thickBot="1">
      <c r="A28" s="46">
        <v>5696</v>
      </c>
      <c r="B28" s="47">
        <v>1580</v>
      </c>
      <c r="C28" s="48">
        <v>10</v>
      </c>
      <c r="D28" s="49">
        <v>4</v>
      </c>
      <c r="E28" s="50">
        <v>1400</v>
      </c>
      <c r="F28" s="27" t="str">
        <f t="shared" si="0"/>
        <v>1400-4-10</v>
      </c>
      <c r="G28" s="28" t="s">
        <v>26</v>
      </c>
      <c r="H28" s="51" t="s">
        <v>92</v>
      </c>
      <c r="I28" s="52" t="s">
        <v>93</v>
      </c>
      <c r="J28" s="48">
        <v>0</v>
      </c>
      <c r="K28" s="53" t="s">
        <v>49</v>
      </c>
      <c r="L28" s="69">
        <v>15203102</v>
      </c>
      <c r="M28" s="53" t="s">
        <v>51</v>
      </c>
      <c r="N28" s="53" t="s">
        <v>52</v>
      </c>
      <c r="O28" s="54">
        <v>1</v>
      </c>
      <c r="P28" s="54">
        <v>10</v>
      </c>
      <c r="Q28" s="54">
        <v>0</v>
      </c>
      <c r="R28" s="54">
        <v>40.67</v>
      </c>
      <c r="S28" s="54">
        <v>40.67</v>
      </c>
      <c r="T28" s="55">
        <v>0</v>
      </c>
      <c r="U28" s="56">
        <v>11184250</v>
      </c>
      <c r="V28" s="56">
        <v>-13750</v>
      </c>
      <c r="W28" s="56">
        <v>0</v>
      </c>
      <c r="X28" s="56">
        <v>11170500</v>
      </c>
      <c r="Y28" s="57">
        <v>-1.2294074256208321E-3</v>
      </c>
      <c r="Z28" s="57">
        <v>-1.2294074256208321E-3</v>
      </c>
      <c r="AA28" s="56">
        <v>0</v>
      </c>
      <c r="AB28" s="56">
        <v>0</v>
      </c>
      <c r="AC28" s="56">
        <v>11170500</v>
      </c>
      <c r="AD28" s="58" t="s">
        <v>59</v>
      </c>
      <c r="AE28" s="59">
        <v>251510</v>
      </c>
      <c r="AF28" s="60">
        <v>44.413741004333822</v>
      </c>
      <c r="AG28" s="61">
        <v>1.3</v>
      </c>
      <c r="AH28" s="48">
        <v>1.05</v>
      </c>
      <c r="AI28" s="49">
        <v>1.3</v>
      </c>
      <c r="AJ28" s="49">
        <v>1.1000000000000001</v>
      </c>
      <c r="AK28" s="62">
        <v>1</v>
      </c>
      <c r="AL28" s="62">
        <v>1.3</v>
      </c>
      <c r="AM28" s="63">
        <v>1</v>
      </c>
      <c r="AN28" s="64">
        <v>2.5375350000000005</v>
      </c>
      <c r="AO28" s="65">
        <v>2.3000000000000001E-4</v>
      </c>
      <c r="AP28" s="66">
        <v>5.8363305000000019E-4</v>
      </c>
      <c r="AQ28" s="67">
        <v>6519.4729850250023</v>
      </c>
    </row>
    <row r="29" spans="1:43" ht="15" thickTop="1" thickBot="1">
      <c r="A29" s="46">
        <v>5697</v>
      </c>
      <c r="B29" s="47">
        <v>1580</v>
      </c>
      <c r="C29" s="48">
        <v>10</v>
      </c>
      <c r="D29" s="49">
        <v>4</v>
      </c>
      <c r="E29" s="50">
        <v>1400</v>
      </c>
      <c r="F29" s="27" t="str">
        <f t="shared" si="0"/>
        <v>1400-4-10</v>
      </c>
      <c r="G29" s="28" t="s">
        <v>26</v>
      </c>
      <c r="H29" s="51" t="s">
        <v>92</v>
      </c>
      <c r="I29" s="52" t="s">
        <v>93</v>
      </c>
      <c r="J29" s="48">
        <v>0</v>
      </c>
      <c r="K29" s="53" t="s">
        <v>49</v>
      </c>
      <c r="L29" s="69">
        <v>15203102</v>
      </c>
      <c r="M29" s="53" t="s">
        <v>51</v>
      </c>
      <c r="N29" s="53" t="s">
        <v>52</v>
      </c>
      <c r="O29" s="54">
        <v>1</v>
      </c>
      <c r="P29" s="54">
        <v>10</v>
      </c>
      <c r="Q29" s="54">
        <v>0</v>
      </c>
      <c r="R29" s="54">
        <v>40.67</v>
      </c>
      <c r="S29" s="54">
        <v>40.67</v>
      </c>
      <c r="T29" s="55">
        <v>0</v>
      </c>
      <c r="U29" s="56">
        <v>11184250</v>
      </c>
      <c r="V29" s="56">
        <v>-13750</v>
      </c>
      <c r="W29" s="56">
        <v>0</v>
      </c>
      <c r="X29" s="56">
        <v>11170500</v>
      </c>
      <c r="Y29" s="57">
        <v>-1.2294074256208321E-3</v>
      </c>
      <c r="Z29" s="57">
        <v>-1.2294074256208321E-3</v>
      </c>
      <c r="AA29" s="56">
        <v>0</v>
      </c>
      <c r="AB29" s="56">
        <v>0</v>
      </c>
      <c r="AC29" s="56">
        <v>11170500</v>
      </c>
      <c r="AD29" s="58" t="s">
        <v>59</v>
      </c>
      <c r="AE29" s="59">
        <v>251510</v>
      </c>
      <c r="AF29" s="60">
        <v>44.413741004333822</v>
      </c>
      <c r="AG29" s="61">
        <v>1.3</v>
      </c>
      <c r="AH29" s="48">
        <v>1.05</v>
      </c>
      <c r="AI29" s="49">
        <v>1.3</v>
      </c>
      <c r="AJ29" s="49">
        <v>1.1000000000000001</v>
      </c>
      <c r="AK29" s="62">
        <v>1</v>
      </c>
      <c r="AL29" s="62">
        <v>1.3</v>
      </c>
      <c r="AM29" s="63">
        <v>1</v>
      </c>
      <c r="AN29" s="64">
        <v>2.5375350000000005</v>
      </c>
      <c r="AO29" s="65">
        <v>2.3000000000000001E-4</v>
      </c>
      <c r="AP29" s="66">
        <v>5.8363305000000019E-4</v>
      </c>
      <c r="AQ29" s="67">
        <v>6519.4729850250023</v>
      </c>
    </row>
    <row r="30" spans="1:43" ht="15" thickTop="1" thickBot="1">
      <c r="A30" s="46">
        <v>5698</v>
      </c>
      <c r="B30" s="47">
        <v>1580</v>
      </c>
      <c r="C30" s="48">
        <v>10</v>
      </c>
      <c r="D30" s="49">
        <v>4</v>
      </c>
      <c r="E30" s="50">
        <v>1400</v>
      </c>
      <c r="F30" s="27" t="str">
        <f t="shared" si="0"/>
        <v>1400-4-10</v>
      </c>
      <c r="G30" s="28" t="s">
        <v>26</v>
      </c>
      <c r="H30" s="51" t="s">
        <v>92</v>
      </c>
      <c r="I30" s="52" t="s">
        <v>93</v>
      </c>
      <c r="J30" s="48">
        <v>0</v>
      </c>
      <c r="K30" s="53" t="s">
        <v>49</v>
      </c>
      <c r="L30" s="69">
        <v>15203102</v>
      </c>
      <c r="M30" s="53" t="s">
        <v>51</v>
      </c>
      <c r="N30" s="53" t="s">
        <v>52</v>
      </c>
      <c r="O30" s="54">
        <v>1</v>
      </c>
      <c r="P30" s="54">
        <v>10</v>
      </c>
      <c r="Q30" s="54">
        <v>0</v>
      </c>
      <c r="R30" s="54">
        <v>40.67</v>
      </c>
      <c r="S30" s="54">
        <v>40.67</v>
      </c>
      <c r="T30" s="55">
        <v>0</v>
      </c>
      <c r="U30" s="56">
        <v>11184250</v>
      </c>
      <c r="V30" s="56">
        <v>-13750</v>
      </c>
      <c r="W30" s="56">
        <v>0</v>
      </c>
      <c r="X30" s="56">
        <v>11170500</v>
      </c>
      <c r="Y30" s="57">
        <v>-1.2294074256208321E-3</v>
      </c>
      <c r="Z30" s="57">
        <v>-1.2294074256208321E-3</v>
      </c>
      <c r="AA30" s="56">
        <v>0</v>
      </c>
      <c r="AB30" s="56">
        <v>0</v>
      </c>
      <c r="AC30" s="56">
        <v>11170500</v>
      </c>
      <c r="AD30" s="58" t="s">
        <v>59</v>
      </c>
      <c r="AE30" s="59">
        <v>251510</v>
      </c>
      <c r="AF30" s="60">
        <v>44.413741004333822</v>
      </c>
      <c r="AG30" s="61">
        <v>1.3</v>
      </c>
      <c r="AH30" s="48">
        <v>1.05</v>
      </c>
      <c r="AI30" s="49">
        <v>1.3</v>
      </c>
      <c r="AJ30" s="49">
        <v>1.1000000000000001</v>
      </c>
      <c r="AK30" s="62">
        <v>1</v>
      </c>
      <c r="AL30" s="62">
        <v>1.3</v>
      </c>
      <c r="AM30" s="63">
        <v>1</v>
      </c>
      <c r="AN30" s="64">
        <v>2.5375350000000005</v>
      </c>
      <c r="AO30" s="65">
        <v>2.3000000000000001E-4</v>
      </c>
      <c r="AP30" s="66">
        <v>5.8363305000000019E-4</v>
      </c>
      <c r="AQ30" s="67">
        <v>6519.4729850250023</v>
      </c>
    </row>
    <row r="31" spans="1:43" ht="15" thickTop="1" thickBot="1">
      <c r="A31" s="46">
        <v>5699</v>
      </c>
      <c r="B31" s="47">
        <v>1580</v>
      </c>
      <c r="C31" s="48">
        <v>10</v>
      </c>
      <c r="D31" s="49">
        <v>4</v>
      </c>
      <c r="E31" s="50">
        <v>1400</v>
      </c>
      <c r="F31" s="27" t="str">
        <f t="shared" si="0"/>
        <v>1400-4-10</v>
      </c>
      <c r="G31" s="28" t="s">
        <v>26</v>
      </c>
      <c r="H31" s="51" t="s">
        <v>92</v>
      </c>
      <c r="I31" s="52" t="s">
        <v>93</v>
      </c>
      <c r="J31" s="48">
        <v>0</v>
      </c>
      <c r="K31" s="53" t="s">
        <v>49</v>
      </c>
      <c r="L31" s="69">
        <v>15203102</v>
      </c>
      <c r="M31" s="53" t="s">
        <v>51</v>
      </c>
      <c r="N31" s="53" t="s">
        <v>52</v>
      </c>
      <c r="O31" s="54">
        <v>1</v>
      </c>
      <c r="P31" s="54">
        <v>10</v>
      </c>
      <c r="Q31" s="54">
        <v>0</v>
      </c>
      <c r="R31" s="54">
        <v>40.67</v>
      </c>
      <c r="S31" s="54">
        <v>40.67</v>
      </c>
      <c r="T31" s="55">
        <v>0</v>
      </c>
      <c r="U31" s="56">
        <v>11184250</v>
      </c>
      <c r="V31" s="56">
        <v>-13750</v>
      </c>
      <c r="W31" s="56">
        <v>0</v>
      </c>
      <c r="X31" s="56">
        <v>11170500</v>
      </c>
      <c r="Y31" s="57">
        <v>-1.2294074256208321E-3</v>
      </c>
      <c r="Z31" s="57">
        <v>-1.2294074256208321E-3</v>
      </c>
      <c r="AA31" s="56">
        <v>0</v>
      </c>
      <c r="AB31" s="56">
        <v>0</v>
      </c>
      <c r="AC31" s="56">
        <v>11170500</v>
      </c>
      <c r="AD31" s="58" t="s">
        <v>59</v>
      </c>
      <c r="AE31" s="59">
        <v>251510</v>
      </c>
      <c r="AF31" s="60">
        <v>44.413741004333822</v>
      </c>
      <c r="AG31" s="61">
        <v>1.3</v>
      </c>
      <c r="AH31" s="48">
        <v>1.05</v>
      </c>
      <c r="AI31" s="49">
        <v>1.3</v>
      </c>
      <c r="AJ31" s="49">
        <v>1.1000000000000001</v>
      </c>
      <c r="AK31" s="62">
        <v>1</v>
      </c>
      <c r="AL31" s="62">
        <v>1.3</v>
      </c>
      <c r="AM31" s="63">
        <v>1</v>
      </c>
      <c r="AN31" s="64">
        <v>2.5375350000000005</v>
      </c>
      <c r="AO31" s="65">
        <v>2.3000000000000001E-4</v>
      </c>
      <c r="AP31" s="66">
        <v>5.8363305000000019E-4</v>
      </c>
      <c r="AQ31" s="67">
        <v>6519.4729850250023</v>
      </c>
    </row>
    <row r="32" spans="1:43" ht="15" thickTop="1" thickBot="1">
      <c r="A32" s="46">
        <v>5700</v>
      </c>
      <c r="B32" s="47">
        <v>1580</v>
      </c>
      <c r="C32" s="48">
        <v>10</v>
      </c>
      <c r="D32" s="49">
        <v>4</v>
      </c>
      <c r="E32" s="50">
        <v>1400</v>
      </c>
      <c r="F32" s="27" t="str">
        <f t="shared" si="0"/>
        <v>1400-4-10</v>
      </c>
      <c r="G32" s="28" t="s">
        <v>26</v>
      </c>
      <c r="H32" s="51" t="s">
        <v>92</v>
      </c>
      <c r="I32" s="52" t="s">
        <v>93</v>
      </c>
      <c r="J32" s="48">
        <v>0</v>
      </c>
      <c r="K32" s="53" t="s">
        <v>49</v>
      </c>
      <c r="L32" s="69">
        <v>15203102</v>
      </c>
      <c r="M32" s="53" t="s">
        <v>51</v>
      </c>
      <c r="N32" s="53" t="s">
        <v>52</v>
      </c>
      <c r="O32" s="54">
        <v>1</v>
      </c>
      <c r="P32" s="54">
        <v>10</v>
      </c>
      <c r="Q32" s="54">
        <v>0</v>
      </c>
      <c r="R32" s="54">
        <v>40.67</v>
      </c>
      <c r="S32" s="54">
        <v>40.67</v>
      </c>
      <c r="T32" s="55">
        <v>0</v>
      </c>
      <c r="U32" s="56">
        <v>11184250</v>
      </c>
      <c r="V32" s="56">
        <v>-13750</v>
      </c>
      <c r="W32" s="56">
        <v>0</v>
      </c>
      <c r="X32" s="56">
        <v>11170500</v>
      </c>
      <c r="Y32" s="57">
        <v>-1.2294074256208321E-3</v>
      </c>
      <c r="Z32" s="57">
        <v>-1.2294074256208321E-3</v>
      </c>
      <c r="AA32" s="56">
        <v>0</v>
      </c>
      <c r="AB32" s="56">
        <v>0</v>
      </c>
      <c r="AC32" s="56">
        <v>11170500</v>
      </c>
      <c r="AD32" s="58" t="s">
        <v>59</v>
      </c>
      <c r="AE32" s="59">
        <v>251510</v>
      </c>
      <c r="AF32" s="60">
        <v>44.413741004333822</v>
      </c>
      <c r="AG32" s="61">
        <v>1.3</v>
      </c>
      <c r="AH32" s="48">
        <v>1.05</v>
      </c>
      <c r="AI32" s="49">
        <v>1.3</v>
      </c>
      <c r="AJ32" s="49">
        <v>1.1000000000000001</v>
      </c>
      <c r="AK32" s="62">
        <v>1</v>
      </c>
      <c r="AL32" s="62">
        <v>1.3</v>
      </c>
      <c r="AM32" s="63">
        <v>1</v>
      </c>
      <c r="AN32" s="64">
        <v>2.5375350000000005</v>
      </c>
      <c r="AO32" s="65">
        <v>2.3000000000000001E-4</v>
      </c>
      <c r="AP32" s="66">
        <v>5.8363305000000019E-4</v>
      </c>
      <c r="AQ32" s="67">
        <v>6519.4729850250023</v>
      </c>
    </row>
    <row r="33" spans="1:43" ht="15" thickTop="1" thickBot="1">
      <c r="A33" s="46">
        <v>5701</v>
      </c>
      <c r="B33" s="47">
        <v>1580</v>
      </c>
      <c r="C33" s="48">
        <v>10</v>
      </c>
      <c r="D33" s="49">
        <v>4</v>
      </c>
      <c r="E33" s="50">
        <v>1400</v>
      </c>
      <c r="F33" s="27" t="str">
        <f t="shared" si="0"/>
        <v>1400-4-10</v>
      </c>
      <c r="G33" s="28" t="s">
        <v>26</v>
      </c>
      <c r="H33" s="51" t="s">
        <v>92</v>
      </c>
      <c r="I33" s="52" t="s">
        <v>93</v>
      </c>
      <c r="J33" s="48">
        <v>0</v>
      </c>
      <c r="K33" s="53" t="s">
        <v>49</v>
      </c>
      <c r="L33" s="69">
        <v>15203102</v>
      </c>
      <c r="M33" s="53" t="s">
        <v>51</v>
      </c>
      <c r="N33" s="53" t="s">
        <v>52</v>
      </c>
      <c r="O33" s="54">
        <v>1</v>
      </c>
      <c r="P33" s="54">
        <v>10</v>
      </c>
      <c r="Q33" s="54">
        <v>0</v>
      </c>
      <c r="R33" s="54">
        <v>40.67</v>
      </c>
      <c r="S33" s="54">
        <v>40.67</v>
      </c>
      <c r="T33" s="55">
        <v>0</v>
      </c>
      <c r="U33" s="56">
        <v>11184250</v>
      </c>
      <c r="V33" s="56">
        <v>-13750</v>
      </c>
      <c r="W33" s="56">
        <v>0</v>
      </c>
      <c r="X33" s="56">
        <v>11170500</v>
      </c>
      <c r="Y33" s="57">
        <v>-1.2294074256208321E-3</v>
      </c>
      <c r="Z33" s="57">
        <v>-1.2294074256208321E-3</v>
      </c>
      <c r="AA33" s="56">
        <v>0</v>
      </c>
      <c r="AB33" s="56">
        <v>0</v>
      </c>
      <c r="AC33" s="56">
        <v>11170500</v>
      </c>
      <c r="AD33" s="58" t="s">
        <v>59</v>
      </c>
      <c r="AE33" s="59">
        <v>251510</v>
      </c>
      <c r="AF33" s="60">
        <v>44.413741004333822</v>
      </c>
      <c r="AG33" s="61">
        <v>1.3</v>
      </c>
      <c r="AH33" s="48">
        <v>1.05</v>
      </c>
      <c r="AI33" s="49">
        <v>1.3</v>
      </c>
      <c r="AJ33" s="49">
        <v>1.1000000000000001</v>
      </c>
      <c r="AK33" s="62">
        <v>1</v>
      </c>
      <c r="AL33" s="62">
        <v>1.3</v>
      </c>
      <c r="AM33" s="63">
        <v>1</v>
      </c>
      <c r="AN33" s="64">
        <v>2.5375350000000005</v>
      </c>
      <c r="AO33" s="65">
        <v>2.3000000000000001E-4</v>
      </c>
      <c r="AP33" s="66">
        <v>5.8363305000000019E-4</v>
      </c>
      <c r="AQ33" s="67">
        <v>6519.4729850250023</v>
      </c>
    </row>
    <row r="34" spans="1:43" ht="15" thickTop="1" thickBot="1">
      <c r="A34" s="46">
        <v>5702</v>
      </c>
      <c r="B34" s="47">
        <v>1580</v>
      </c>
      <c r="C34" s="48">
        <v>10</v>
      </c>
      <c r="D34" s="49">
        <v>4</v>
      </c>
      <c r="E34" s="50">
        <v>1400</v>
      </c>
      <c r="F34" s="27" t="str">
        <f t="shared" si="0"/>
        <v>1400-4-10</v>
      </c>
      <c r="G34" s="28" t="s">
        <v>26</v>
      </c>
      <c r="H34" s="51" t="s">
        <v>92</v>
      </c>
      <c r="I34" s="52" t="s">
        <v>93</v>
      </c>
      <c r="J34" s="48">
        <v>0</v>
      </c>
      <c r="K34" s="53" t="s">
        <v>49</v>
      </c>
      <c r="L34" s="69">
        <v>15203102</v>
      </c>
      <c r="M34" s="53" t="s">
        <v>51</v>
      </c>
      <c r="N34" s="53" t="s">
        <v>52</v>
      </c>
      <c r="O34" s="54">
        <v>1</v>
      </c>
      <c r="P34" s="54">
        <v>10</v>
      </c>
      <c r="Q34" s="54">
        <v>0</v>
      </c>
      <c r="R34" s="54">
        <v>40.67</v>
      </c>
      <c r="S34" s="54">
        <v>40.67</v>
      </c>
      <c r="T34" s="55">
        <v>0</v>
      </c>
      <c r="U34" s="56">
        <v>11184250</v>
      </c>
      <c r="V34" s="56">
        <v>-13750</v>
      </c>
      <c r="W34" s="56">
        <v>0</v>
      </c>
      <c r="X34" s="56">
        <v>11170500</v>
      </c>
      <c r="Y34" s="57">
        <v>-1.2294074256208321E-3</v>
      </c>
      <c r="Z34" s="57">
        <v>-1.2294074256208321E-3</v>
      </c>
      <c r="AA34" s="56">
        <v>0</v>
      </c>
      <c r="AB34" s="56">
        <v>0</v>
      </c>
      <c r="AC34" s="56">
        <v>11170500</v>
      </c>
      <c r="AD34" s="58" t="s">
        <v>59</v>
      </c>
      <c r="AE34" s="59">
        <v>251510</v>
      </c>
      <c r="AF34" s="60">
        <v>44.413741004333822</v>
      </c>
      <c r="AG34" s="61">
        <v>1.3</v>
      </c>
      <c r="AH34" s="48">
        <v>1.05</v>
      </c>
      <c r="AI34" s="49">
        <v>1.3</v>
      </c>
      <c r="AJ34" s="49">
        <v>1.1000000000000001</v>
      </c>
      <c r="AK34" s="62">
        <v>1</v>
      </c>
      <c r="AL34" s="62">
        <v>1.3</v>
      </c>
      <c r="AM34" s="63">
        <v>1</v>
      </c>
      <c r="AN34" s="64">
        <v>2.5375350000000005</v>
      </c>
      <c r="AO34" s="65">
        <v>2.3000000000000001E-4</v>
      </c>
      <c r="AP34" s="66">
        <v>5.8363305000000019E-4</v>
      </c>
      <c r="AQ34" s="67">
        <v>6519.4729850250023</v>
      </c>
    </row>
    <row r="35" spans="1:43" ht="15" thickTop="1" thickBot="1">
      <c r="A35" s="46">
        <v>5703</v>
      </c>
      <c r="B35" s="24">
        <v>1579</v>
      </c>
      <c r="C35" s="25">
        <v>11</v>
      </c>
      <c r="D35" s="26">
        <v>4</v>
      </c>
      <c r="E35" s="27">
        <v>1400</v>
      </c>
      <c r="F35" s="27" t="str">
        <f t="shared" ref="F35:F36" si="1">E35&amp;"-"&amp;D35&amp;"-"&amp;C35</f>
        <v>1400-4-11</v>
      </c>
      <c r="G35" s="28" t="s">
        <v>26</v>
      </c>
      <c r="H35" s="29" t="s">
        <v>77</v>
      </c>
      <c r="I35" s="30" t="s">
        <v>78</v>
      </c>
      <c r="J35" s="31">
        <v>0</v>
      </c>
      <c r="K35" s="26" t="s">
        <v>81</v>
      </c>
      <c r="L35" s="26" t="s">
        <v>85</v>
      </c>
      <c r="M35" s="26" t="s">
        <v>86</v>
      </c>
      <c r="N35" s="26" t="s">
        <v>84</v>
      </c>
      <c r="O35" s="32">
        <v>1</v>
      </c>
      <c r="P35" s="32">
        <v>5</v>
      </c>
      <c r="Q35" s="32">
        <v>0</v>
      </c>
      <c r="R35" s="32">
        <v>3.24</v>
      </c>
      <c r="S35" s="32">
        <v>3.24</v>
      </c>
      <c r="T35" s="33">
        <v>0</v>
      </c>
      <c r="U35" s="34">
        <v>891000</v>
      </c>
      <c r="V35" s="34">
        <v>0</v>
      </c>
      <c r="W35" s="34">
        <v>0</v>
      </c>
      <c r="X35" s="34">
        <v>891000</v>
      </c>
      <c r="Y35" s="33">
        <v>0</v>
      </c>
      <c r="Z35" s="33">
        <v>0</v>
      </c>
      <c r="AA35" s="34">
        <v>0</v>
      </c>
      <c r="AB35" s="34">
        <v>0</v>
      </c>
      <c r="AC35" s="34">
        <v>891000</v>
      </c>
      <c r="AD35" s="35" t="s">
        <v>59</v>
      </c>
      <c r="AE35" s="36">
        <v>251510</v>
      </c>
      <c r="AF35" s="37">
        <v>3.5426026798139238</v>
      </c>
      <c r="AG35" s="38">
        <v>1.3</v>
      </c>
      <c r="AH35" s="25">
        <v>1.05</v>
      </c>
      <c r="AI35" s="39">
        <v>1.3</v>
      </c>
      <c r="AJ35" s="39">
        <v>1.1000000000000001</v>
      </c>
      <c r="AK35" s="40">
        <v>1</v>
      </c>
      <c r="AL35" s="40">
        <v>1.3</v>
      </c>
      <c r="AM35" s="41">
        <v>1</v>
      </c>
      <c r="AN35" s="42">
        <v>2.5375350000000005</v>
      </c>
      <c r="AO35" s="43">
        <v>2.3000000000000001E-4</v>
      </c>
      <c r="AP35" s="44">
        <v>5.8363305000000019E-4</v>
      </c>
      <c r="AQ35" s="45">
        <v>520.01704755000014</v>
      </c>
    </row>
    <row r="36" spans="1:43" ht="15" thickTop="1" thickBot="1">
      <c r="A36" s="46">
        <v>5704</v>
      </c>
      <c r="B36" s="24">
        <v>1579</v>
      </c>
      <c r="C36" s="25">
        <v>12</v>
      </c>
      <c r="D36" s="26">
        <v>4</v>
      </c>
      <c r="E36" s="27">
        <v>1400</v>
      </c>
      <c r="F36" s="27" t="str">
        <f t="shared" si="1"/>
        <v>1400-4-12</v>
      </c>
      <c r="G36" s="28" t="s">
        <v>26</v>
      </c>
      <c r="H36" s="29" t="s">
        <v>77</v>
      </c>
      <c r="I36" s="30" t="s">
        <v>78</v>
      </c>
      <c r="J36" s="31">
        <v>0</v>
      </c>
      <c r="K36" s="26" t="s">
        <v>81</v>
      </c>
      <c r="L36" s="26" t="s">
        <v>85</v>
      </c>
      <c r="M36" s="26" t="s">
        <v>86</v>
      </c>
      <c r="N36" s="26" t="s">
        <v>84</v>
      </c>
      <c r="O36" s="32">
        <v>1</v>
      </c>
      <c r="P36" s="32">
        <v>15</v>
      </c>
      <c r="Q36" s="32">
        <v>0</v>
      </c>
      <c r="R36" s="32">
        <v>3.24</v>
      </c>
      <c r="S36" s="32">
        <v>3.24</v>
      </c>
      <c r="T36" s="33">
        <v>0</v>
      </c>
      <c r="U36" s="34">
        <v>891000</v>
      </c>
      <c r="V36" s="34">
        <v>0</v>
      </c>
      <c r="W36" s="34">
        <v>0</v>
      </c>
      <c r="X36" s="34">
        <v>891000</v>
      </c>
      <c r="Y36" s="33">
        <v>0</v>
      </c>
      <c r="Z36" s="33">
        <v>0</v>
      </c>
      <c r="AA36" s="34">
        <v>0</v>
      </c>
      <c r="AB36" s="34">
        <v>0</v>
      </c>
      <c r="AC36" s="34">
        <v>891000</v>
      </c>
      <c r="AD36" s="35" t="s">
        <v>59</v>
      </c>
      <c r="AE36" s="36">
        <v>251510</v>
      </c>
      <c r="AF36" s="37">
        <v>3.5426026798139238</v>
      </c>
      <c r="AG36" s="38">
        <v>1.3</v>
      </c>
      <c r="AH36" s="25">
        <v>1.05</v>
      </c>
      <c r="AI36" s="39">
        <v>1.3</v>
      </c>
      <c r="AJ36" s="39">
        <v>1.1000000000000001</v>
      </c>
      <c r="AK36" s="40">
        <v>1</v>
      </c>
      <c r="AL36" s="40">
        <v>1.3</v>
      </c>
      <c r="AM36" s="41">
        <v>1</v>
      </c>
      <c r="AN36" s="42">
        <v>2.5375350000000005</v>
      </c>
      <c r="AO36" s="43">
        <v>2.3000000000000001E-4</v>
      </c>
      <c r="AP36" s="44">
        <v>5.8363305000000019E-4</v>
      </c>
      <c r="AQ36" s="45">
        <v>520.01704755000014</v>
      </c>
    </row>
    <row r="37" spans="1:43" ht="15" thickTop="1" thickBot="1">
      <c r="A37" s="46">
        <v>5705</v>
      </c>
      <c r="B37" s="24">
        <v>1579</v>
      </c>
      <c r="C37" s="25">
        <v>13</v>
      </c>
      <c r="D37" s="26">
        <v>4</v>
      </c>
      <c r="E37" s="27">
        <v>1400</v>
      </c>
      <c r="F37" s="27" t="str">
        <f t="shared" ref="F37:F38" si="2">E37&amp;"-"&amp;D37&amp;"-"&amp;C37</f>
        <v>1400-4-13</v>
      </c>
      <c r="G37" s="28" t="s">
        <v>26</v>
      </c>
      <c r="H37" s="29" t="s">
        <v>77</v>
      </c>
      <c r="I37" s="30" t="s">
        <v>78</v>
      </c>
      <c r="J37" s="31">
        <v>0</v>
      </c>
      <c r="K37" s="26" t="s">
        <v>81</v>
      </c>
      <c r="L37" s="26" t="s">
        <v>85</v>
      </c>
      <c r="M37" s="26" t="s">
        <v>86</v>
      </c>
      <c r="N37" s="26" t="s">
        <v>84</v>
      </c>
      <c r="O37" s="32">
        <v>1</v>
      </c>
      <c r="P37" s="32">
        <v>35</v>
      </c>
      <c r="Q37" s="32">
        <v>0</v>
      </c>
      <c r="R37" s="32">
        <v>3.24</v>
      </c>
      <c r="S37" s="32">
        <v>3.24</v>
      </c>
      <c r="T37" s="33">
        <v>0</v>
      </c>
      <c r="U37" s="34">
        <v>891000</v>
      </c>
      <c r="V37" s="34">
        <v>0</v>
      </c>
      <c r="W37" s="34">
        <v>0</v>
      </c>
      <c r="X37" s="34">
        <v>891000</v>
      </c>
      <c r="Y37" s="33">
        <v>0</v>
      </c>
      <c r="Z37" s="33">
        <v>0</v>
      </c>
      <c r="AA37" s="34">
        <v>0</v>
      </c>
      <c r="AB37" s="34">
        <v>0</v>
      </c>
      <c r="AC37" s="34">
        <v>891000</v>
      </c>
      <c r="AD37" s="35" t="s">
        <v>59</v>
      </c>
      <c r="AE37" s="36">
        <v>251510</v>
      </c>
      <c r="AF37" s="37">
        <v>3.5426026798139238</v>
      </c>
      <c r="AG37" s="38">
        <v>1.3</v>
      </c>
      <c r="AH37" s="25">
        <v>1.05</v>
      </c>
      <c r="AI37" s="39">
        <v>1.3</v>
      </c>
      <c r="AJ37" s="39">
        <v>1.1000000000000001</v>
      </c>
      <c r="AK37" s="40">
        <v>1</v>
      </c>
      <c r="AL37" s="40">
        <v>1.3</v>
      </c>
      <c r="AM37" s="41">
        <v>1</v>
      </c>
      <c r="AN37" s="42">
        <v>2.5375350000000005</v>
      </c>
      <c r="AO37" s="43">
        <v>2.3000000000000001E-4</v>
      </c>
      <c r="AP37" s="44">
        <v>5.8363305000000019E-4</v>
      </c>
      <c r="AQ37" s="45">
        <v>520.01704755000014</v>
      </c>
    </row>
    <row r="38" spans="1:43" ht="15" thickTop="1" thickBot="1">
      <c r="A38" s="46">
        <v>5706</v>
      </c>
      <c r="B38" s="24">
        <v>1579</v>
      </c>
      <c r="C38" s="25">
        <v>14</v>
      </c>
      <c r="D38" s="26">
        <v>4</v>
      </c>
      <c r="E38" s="27">
        <v>1400</v>
      </c>
      <c r="F38" s="27" t="str">
        <f t="shared" si="2"/>
        <v>1400-4-14</v>
      </c>
      <c r="G38" s="28" t="s">
        <v>26</v>
      </c>
      <c r="H38" s="29" t="s">
        <v>77</v>
      </c>
      <c r="I38" s="30" t="s">
        <v>78</v>
      </c>
      <c r="J38" s="31">
        <v>0</v>
      </c>
      <c r="K38" s="26" t="s">
        <v>81</v>
      </c>
      <c r="L38" s="26" t="s">
        <v>85</v>
      </c>
      <c r="M38" s="26" t="s">
        <v>86</v>
      </c>
      <c r="N38" s="26" t="s">
        <v>84</v>
      </c>
      <c r="O38" s="32">
        <v>1</v>
      </c>
      <c r="P38" s="32">
        <v>-10</v>
      </c>
      <c r="Q38" s="32">
        <v>0</v>
      </c>
      <c r="R38" s="32">
        <v>3.24</v>
      </c>
      <c r="S38" s="32">
        <v>3.24</v>
      </c>
      <c r="T38" s="33">
        <v>0</v>
      </c>
      <c r="U38" s="34">
        <v>891000</v>
      </c>
      <c r="V38" s="34">
        <v>0</v>
      </c>
      <c r="W38" s="34">
        <v>0</v>
      </c>
      <c r="X38" s="34">
        <v>891000</v>
      </c>
      <c r="Y38" s="33">
        <v>0</v>
      </c>
      <c r="Z38" s="33">
        <v>0</v>
      </c>
      <c r="AA38" s="34">
        <v>0</v>
      </c>
      <c r="AB38" s="34">
        <v>0</v>
      </c>
      <c r="AC38" s="34">
        <v>891000</v>
      </c>
      <c r="AD38" s="35" t="s">
        <v>59</v>
      </c>
      <c r="AE38" s="36">
        <v>251510</v>
      </c>
      <c r="AF38" s="37">
        <v>3.5426026798139238</v>
      </c>
      <c r="AG38" s="38">
        <v>1.3</v>
      </c>
      <c r="AH38" s="25">
        <v>1.05</v>
      </c>
      <c r="AI38" s="39">
        <v>1.3</v>
      </c>
      <c r="AJ38" s="39">
        <v>1.1000000000000001</v>
      </c>
      <c r="AK38" s="40">
        <v>1</v>
      </c>
      <c r="AL38" s="40">
        <v>1.3</v>
      </c>
      <c r="AM38" s="41">
        <v>1</v>
      </c>
      <c r="AN38" s="42">
        <v>2.5375350000000005</v>
      </c>
      <c r="AO38" s="43">
        <v>2.3000000000000001E-4</v>
      </c>
      <c r="AP38" s="44">
        <v>5.8363305000000019E-4</v>
      </c>
      <c r="AQ38" s="45">
        <v>520.01704755000014</v>
      </c>
    </row>
    <row r="39" spans="1:43" ht="14.7" thickTop="1"/>
  </sheetData>
  <conditionalFormatting sqref="G1">
    <cfRule type="cellIs" dxfId="192" priority="193" operator="equal">
      <formula>"R"</formula>
    </cfRule>
  </conditionalFormatting>
  <conditionalFormatting sqref="AF2 AF4 AF6 AF8 AF10 AF12 AF14 AF16 AF18 AF20 AF22 AF24">
    <cfRule type="containsErrors" dxfId="191" priority="192">
      <formula>ISERROR(AF2)</formula>
    </cfRule>
  </conditionalFormatting>
  <conditionalFormatting sqref="G2 G4 G6 G8 G10 G12 G14 G16 G18 G20 G22 G24">
    <cfRule type="containsText" dxfId="190" priority="180" operator="containsText" text="S">
      <formula>NOT(ISERROR(SEARCH("S",G2)))</formula>
    </cfRule>
    <cfRule type="containsText" dxfId="189" priority="181" operator="containsText" text="S">
      <formula>NOT(ISERROR(SEARCH("S",G2)))</formula>
    </cfRule>
    <cfRule type="containsText" dxfId="188" priority="182" operator="containsText" text="S">
      <formula>NOT(ISERROR(SEARCH("S",G2)))</formula>
    </cfRule>
    <cfRule type="containsText" dxfId="187" priority="183" operator="containsText" text="P">
      <formula>NOT(ISERROR(SEARCH("P",G2)))</formula>
    </cfRule>
    <cfRule type="containsText" dxfId="186" priority="184" operator="containsText" text="R">
      <formula>NOT(ISERROR(SEARCH("R",G2)))</formula>
    </cfRule>
    <cfRule type="containsText" dxfId="185" priority="185" operator="containsText" text="R">
      <formula>NOT(ISERROR(SEARCH("R",G2)))</formula>
    </cfRule>
    <cfRule type="containsText" dxfId="184" priority="186" operator="containsText" text="R">
      <formula>NOT(ISERROR(SEARCH("R",G2)))</formula>
    </cfRule>
    <cfRule type="containsText" dxfId="183" priority="187" operator="containsText" text="r">
      <formula>NOT(ISERROR(SEARCH("r",G2)))</formula>
    </cfRule>
    <cfRule type="containsText" dxfId="182" priority="188" operator="containsText" text="r">
      <formula>NOT(ISERROR(SEARCH("r",G2)))</formula>
    </cfRule>
    <cfRule type="containsText" dxfId="181" priority="189" operator="containsText" text="r">
      <formula>NOT(ISERROR(SEARCH("r",G2)))</formula>
    </cfRule>
    <cfRule type="containsText" dxfId="180" priority="190" operator="containsText" text="p">
      <formula>NOT(ISERROR(SEARCH("p",G2)))</formula>
    </cfRule>
    <cfRule type="containsText" dxfId="179" priority="191" operator="containsText" text="s">
      <formula>NOT(ISERROR(SEARCH("s",G2)))</formula>
    </cfRule>
  </conditionalFormatting>
  <conditionalFormatting sqref="G2 G4 G6 G8 G10 G12 G14 G16 G18 G20 G22 G24">
    <cfRule type="containsText" dxfId="178" priority="179" operator="containsText" text="S">
      <formula>NOT(ISERROR(SEARCH("S",G2)))</formula>
    </cfRule>
  </conditionalFormatting>
  <conditionalFormatting sqref="G2 G4 G6 G8 G10 G12 G14 G16 G18 G20 G22 G24">
    <cfRule type="containsText" dxfId="177" priority="176" operator="containsText" text="P">
      <formula>NOT(ISERROR(SEARCH("P",G2)))</formula>
    </cfRule>
    <cfRule type="containsText" dxfId="176" priority="177" operator="containsText" text="R">
      <formula>NOT(ISERROR(SEARCH("R",G2)))</formula>
    </cfRule>
    <cfRule type="containsText" dxfId="175" priority="178" operator="containsText" text="P">
      <formula>NOT(ISERROR(SEARCH("P",G2)))</formula>
    </cfRule>
  </conditionalFormatting>
  <conditionalFormatting sqref="H2:J2 H4:J4 H6:J6 H8:J8 H10:J10 H12:J12 H14:J14 H16:J16 H18:J18 H20:J20 H22:J22 H24:J24">
    <cfRule type="containsBlanks" dxfId="174" priority="175">
      <formula>LEN(TRIM(H2))=0</formula>
    </cfRule>
  </conditionalFormatting>
  <conditionalFormatting sqref="AF3 AF5 AF7 AF9 AF11 AF13 AF15 AF17 AF19 AF21 AF23 AF25">
    <cfRule type="containsErrors" dxfId="173" priority="174">
      <formula>ISERROR(AF3)</formula>
    </cfRule>
  </conditionalFormatting>
  <conditionalFormatting sqref="G3 G5 G7 G9 G11 G13 G15 G17 G19 G21 G23 G25">
    <cfRule type="containsText" dxfId="172" priority="162" operator="containsText" text="S">
      <formula>NOT(ISERROR(SEARCH("S",G3)))</formula>
    </cfRule>
    <cfRule type="containsText" dxfId="171" priority="163" operator="containsText" text="S">
      <formula>NOT(ISERROR(SEARCH("S",G3)))</formula>
    </cfRule>
    <cfRule type="containsText" dxfId="170" priority="164" operator="containsText" text="S">
      <formula>NOT(ISERROR(SEARCH("S",G3)))</formula>
    </cfRule>
    <cfRule type="containsText" dxfId="169" priority="165" operator="containsText" text="P">
      <formula>NOT(ISERROR(SEARCH("P",G3)))</formula>
    </cfRule>
    <cfRule type="containsText" dxfId="168" priority="166" operator="containsText" text="R">
      <formula>NOT(ISERROR(SEARCH("R",G3)))</formula>
    </cfRule>
    <cfRule type="containsText" dxfId="167" priority="167" operator="containsText" text="R">
      <formula>NOT(ISERROR(SEARCH("R",G3)))</formula>
    </cfRule>
    <cfRule type="containsText" dxfId="166" priority="168" operator="containsText" text="R">
      <formula>NOT(ISERROR(SEARCH("R",G3)))</formula>
    </cfRule>
    <cfRule type="containsText" dxfId="165" priority="169" operator="containsText" text="r">
      <formula>NOT(ISERROR(SEARCH("r",G3)))</formula>
    </cfRule>
    <cfRule type="containsText" dxfId="164" priority="170" operator="containsText" text="r">
      <formula>NOT(ISERROR(SEARCH("r",G3)))</formula>
    </cfRule>
    <cfRule type="containsText" dxfId="163" priority="171" operator="containsText" text="r">
      <formula>NOT(ISERROR(SEARCH("r",G3)))</formula>
    </cfRule>
    <cfRule type="containsText" dxfId="162" priority="172" operator="containsText" text="p">
      <formula>NOT(ISERROR(SEARCH("p",G3)))</formula>
    </cfRule>
    <cfRule type="containsText" dxfId="161" priority="173" operator="containsText" text="s">
      <formula>NOT(ISERROR(SEARCH("s",G3)))</formula>
    </cfRule>
  </conditionalFormatting>
  <conditionalFormatting sqref="G3 G5 G7 G9 G11 G13 G15 G17 G19 G21 G23 G25">
    <cfRule type="containsText" dxfId="160" priority="161" operator="containsText" text="S">
      <formula>NOT(ISERROR(SEARCH("S",G3)))</formula>
    </cfRule>
  </conditionalFormatting>
  <conditionalFormatting sqref="G3 G5 G7 G9 G11 G13 G15 G17 G19 G21 G23 G25">
    <cfRule type="containsText" dxfId="159" priority="158" operator="containsText" text="P">
      <formula>NOT(ISERROR(SEARCH("P",G3)))</formula>
    </cfRule>
    <cfRule type="containsText" dxfId="158" priority="159" operator="containsText" text="R">
      <formula>NOT(ISERROR(SEARCH("R",G3)))</formula>
    </cfRule>
    <cfRule type="containsText" dxfId="157" priority="160" operator="containsText" text="P">
      <formula>NOT(ISERROR(SEARCH("P",G3)))</formula>
    </cfRule>
  </conditionalFormatting>
  <conditionalFormatting sqref="AF28">
    <cfRule type="containsErrors" dxfId="156" priority="157">
      <formula>ISERROR(AF28)</formula>
    </cfRule>
  </conditionalFormatting>
  <conditionalFormatting sqref="G28">
    <cfRule type="containsText" dxfId="155" priority="145" operator="containsText" text="S">
      <formula>NOT(ISERROR(SEARCH("S",G28)))</formula>
    </cfRule>
    <cfRule type="containsText" dxfId="154" priority="146" operator="containsText" text="S">
      <formula>NOT(ISERROR(SEARCH("S",G28)))</formula>
    </cfRule>
    <cfRule type="containsText" dxfId="153" priority="147" operator="containsText" text="S">
      <formula>NOT(ISERROR(SEARCH("S",G28)))</formula>
    </cfRule>
    <cfRule type="containsText" dxfId="152" priority="148" operator="containsText" text="P">
      <formula>NOT(ISERROR(SEARCH("P",G28)))</formula>
    </cfRule>
    <cfRule type="containsText" dxfId="151" priority="149" operator="containsText" text="R">
      <formula>NOT(ISERROR(SEARCH("R",G28)))</formula>
    </cfRule>
    <cfRule type="containsText" dxfId="150" priority="150" operator="containsText" text="R">
      <formula>NOT(ISERROR(SEARCH("R",G28)))</formula>
    </cfRule>
    <cfRule type="containsText" dxfId="149" priority="151" operator="containsText" text="R">
      <formula>NOT(ISERROR(SEARCH("R",G28)))</formula>
    </cfRule>
    <cfRule type="containsText" dxfId="148" priority="152" operator="containsText" text="r">
      <formula>NOT(ISERROR(SEARCH("r",G28)))</formula>
    </cfRule>
    <cfRule type="containsText" dxfId="147" priority="153" operator="containsText" text="r">
      <formula>NOT(ISERROR(SEARCH("r",G28)))</formula>
    </cfRule>
    <cfRule type="containsText" dxfId="146" priority="154" operator="containsText" text="r">
      <formula>NOT(ISERROR(SEARCH("r",G28)))</formula>
    </cfRule>
    <cfRule type="containsText" dxfId="145" priority="155" operator="containsText" text="p">
      <formula>NOT(ISERROR(SEARCH("p",G28)))</formula>
    </cfRule>
    <cfRule type="containsText" dxfId="144" priority="156" operator="containsText" text="s">
      <formula>NOT(ISERROR(SEARCH("s",G28)))</formula>
    </cfRule>
  </conditionalFormatting>
  <conditionalFormatting sqref="G28">
    <cfRule type="containsText" dxfId="143" priority="144" operator="containsText" text="S">
      <formula>NOT(ISERROR(SEARCH("S",G28)))</formula>
    </cfRule>
  </conditionalFormatting>
  <conditionalFormatting sqref="G28">
    <cfRule type="containsText" dxfId="142" priority="141" operator="containsText" text="P">
      <formula>NOT(ISERROR(SEARCH("P",G28)))</formula>
    </cfRule>
    <cfRule type="containsText" dxfId="141" priority="142" operator="containsText" text="R">
      <formula>NOT(ISERROR(SEARCH("R",G28)))</formula>
    </cfRule>
    <cfRule type="containsText" dxfId="140" priority="143" operator="containsText" text="P">
      <formula>NOT(ISERROR(SEARCH("P",G28)))</formula>
    </cfRule>
  </conditionalFormatting>
  <conditionalFormatting sqref="AF29">
    <cfRule type="containsErrors" dxfId="139" priority="140">
      <formula>ISERROR(AF29)</formula>
    </cfRule>
  </conditionalFormatting>
  <conditionalFormatting sqref="G29">
    <cfRule type="containsText" dxfId="138" priority="128" operator="containsText" text="S">
      <formula>NOT(ISERROR(SEARCH("S",G29)))</formula>
    </cfRule>
    <cfRule type="containsText" dxfId="137" priority="129" operator="containsText" text="S">
      <formula>NOT(ISERROR(SEARCH("S",G29)))</formula>
    </cfRule>
    <cfRule type="containsText" dxfId="136" priority="130" operator="containsText" text="S">
      <formula>NOT(ISERROR(SEARCH("S",G29)))</formula>
    </cfRule>
    <cfRule type="containsText" dxfId="135" priority="131" operator="containsText" text="P">
      <formula>NOT(ISERROR(SEARCH("P",G29)))</formula>
    </cfRule>
    <cfRule type="containsText" dxfId="134" priority="132" operator="containsText" text="R">
      <formula>NOT(ISERROR(SEARCH("R",G29)))</formula>
    </cfRule>
    <cfRule type="containsText" dxfId="133" priority="133" operator="containsText" text="R">
      <formula>NOT(ISERROR(SEARCH("R",G29)))</formula>
    </cfRule>
    <cfRule type="containsText" dxfId="132" priority="134" operator="containsText" text="R">
      <formula>NOT(ISERROR(SEARCH("R",G29)))</formula>
    </cfRule>
    <cfRule type="containsText" dxfId="131" priority="135" operator="containsText" text="r">
      <formula>NOT(ISERROR(SEARCH("r",G29)))</formula>
    </cfRule>
    <cfRule type="containsText" dxfId="130" priority="136" operator="containsText" text="r">
      <formula>NOT(ISERROR(SEARCH("r",G29)))</formula>
    </cfRule>
    <cfRule type="containsText" dxfId="129" priority="137" operator="containsText" text="r">
      <formula>NOT(ISERROR(SEARCH("r",G29)))</formula>
    </cfRule>
    <cfRule type="containsText" dxfId="128" priority="138" operator="containsText" text="p">
      <formula>NOT(ISERROR(SEARCH("p",G29)))</formula>
    </cfRule>
    <cfRule type="containsText" dxfId="127" priority="139" operator="containsText" text="s">
      <formula>NOT(ISERROR(SEARCH("s",G29)))</formula>
    </cfRule>
  </conditionalFormatting>
  <conditionalFormatting sqref="G29">
    <cfRule type="containsText" dxfId="126" priority="127" operator="containsText" text="S">
      <formula>NOT(ISERROR(SEARCH("S",G29)))</formula>
    </cfRule>
  </conditionalFormatting>
  <conditionalFormatting sqref="G29">
    <cfRule type="containsText" dxfId="125" priority="124" operator="containsText" text="P">
      <formula>NOT(ISERROR(SEARCH("P",G29)))</formula>
    </cfRule>
    <cfRule type="containsText" dxfId="124" priority="125" operator="containsText" text="R">
      <formula>NOT(ISERROR(SEARCH("R",G29)))</formula>
    </cfRule>
    <cfRule type="containsText" dxfId="123" priority="126" operator="containsText" text="P">
      <formula>NOT(ISERROR(SEARCH("P",G29)))</formula>
    </cfRule>
  </conditionalFormatting>
  <conditionalFormatting sqref="AF30">
    <cfRule type="containsErrors" dxfId="122" priority="123">
      <formula>ISERROR(AF30)</formula>
    </cfRule>
  </conditionalFormatting>
  <conditionalFormatting sqref="G30">
    <cfRule type="containsText" dxfId="121" priority="111" operator="containsText" text="S">
      <formula>NOT(ISERROR(SEARCH("S",G30)))</formula>
    </cfRule>
    <cfRule type="containsText" dxfId="120" priority="112" operator="containsText" text="S">
      <formula>NOT(ISERROR(SEARCH("S",G30)))</formula>
    </cfRule>
    <cfRule type="containsText" dxfId="119" priority="113" operator="containsText" text="S">
      <formula>NOT(ISERROR(SEARCH("S",G30)))</formula>
    </cfRule>
    <cfRule type="containsText" dxfId="118" priority="114" operator="containsText" text="P">
      <formula>NOT(ISERROR(SEARCH("P",G30)))</formula>
    </cfRule>
    <cfRule type="containsText" dxfId="117" priority="115" operator="containsText" text="R">
      <formula>NOT(ISERROR(SEARCH("R",G30)))</formula>
    </cfRule>
    <cfRule type="containsText" dxfId="116" priority="116" operator="containsText" text="R">
      <formula>NOT(ISERROR(SEARCH("R",G30)))</formula>
    </cfRule>
    <cfRule type="containsText" dxfId="115" priority="117" operator="containsText" text="R">
      <formula>NOT(ISERROR(SEARCH("R",G30)))</formula>
    </cfRule>
    <cfRule type="containsText" dxfId="114" priority="118" operator="containsText" text="r">
      <formula>NOT(ISERROR(SEARCH("r",G30)))</formula>
    </cfRule>
    <cfRule type="containsText" dxfId="113" priority="119" operator="containsText" text="r">
      <formula>NOT(ISERROR(SEARCH("r",G30)))</formula>
    </cfRule>
    <cfRule type="containsText" dxfId="112" priority="120" operator="containsText" text="r">
      <formula>NOT(ISERROR(SEARCH("r",G30)))</formula>
    </cfRule>
    <cfRule type="containsText" dxfId="111" priority="121" operator="containsText" text="p">
      <formula>NOT(ISERROR(SEARCH("p",G30)))</formula>
    </cfRule>
    <cfRule type="containsText" dxfId="110" priority="122" operator="containsText" text="s">
      <formula>NOT(ISERROR(SEARCH("s",G30)))</formula>
    </cfRule>
  </conditionalFormatting>
  <conditionalFormatting sqref="G30">
    <cfRule type="containsText" dxfId="109" priority="110" operator="containsText" text="S">
      <formula>NOT(ISERROR(SEARCH("S",G30)))</formula>
    </cfRule>
  </conditionalFormatting>
  <conditionalFormatting sqref="G30">
    <cfRule type="containsText" dxfId="108" priority="107" operator="containsText" text="P">
      <formula>NOT(ISERROR(SEARCH("P",G30)))</formula>
    </cfRule>
    <cfRule type="containsText" dxfId="107" priority="108" operator="containsText" text="R">
      <formula>NOT(ISERROR(SEARCH("R",G30)))</formula>
    </cfRule>
    <cfRule type="containsText" dxfId="106" priority="109" operator="containsText" text="P">
      <formula>NOT(ISERROR(SEARCH("P",G30)))</formula>
    </cfRule>
  </conditionalFormatting>
  <conditionalFormatting sqref="AF31">
    <cfRule type="containsErrors" dxfId="105" priority="106">
      <formula>ISERROR(AF31)</formula>
    </cfRule>
  </conditionalFormatting>
  <conditionalFormatting sqref="G31">
    <cfRule type="containsText" dxfId="104" priority="94" operator="containsText" text="S">
      <formula>NOT(ISERROR(SEARCH("S",G31)))</formula>
    </cfRule>
    <cfRule type="containsText" dxfId="103" priority="95" operator="containsText" text="S">
      <formula>NOT(ISERROR(SEARCH("S",G31)))</formula>
    </cfRule>
    <cfRule type="containsText" dxfId="102" priority="96" operator="containsText" text="S">
      <formula>NOT(ISERROR(SEARCH("S",G31)))</formula>
    </cfRule>
    <cfRule type="containsText" dxfId="101" priority="97" operator="containsText" text="P">
      <formula>NOT(ISERROR(SEARCH("P",G31)))</formula>
    </cfRule>
    <cfRule type="containsText" dxfId="100" priority="98" operator="containsText" text="R">
      <formula>NOT(ISERROR(SEARCH("R",G31)))</formula>
    </cfRule>
    <cfRule type="containsText" dxfId="99" priority="99" operator="containsText" text="R">
      <formula>NOT(ISERROR(SEARCH("R",G31)))</formula>
    </cfRule>
    <cfRule type="containsText" dxfId="98" priority="100" operator="containsText" text="R">
      <formula>NOT(ISERROR(SEARCH("R",G31)))</formula>
    </cfRule>
    <cfRule type="containsText" dxfId="97" priority="101" operator="containsText" text="r">
      <formula>NOT(ISERROR(SEARCH("r",G31)))</formula>
    </cfRule>
    <cfRule type="containsText" dxfId="96" priority="102" operator="containsText" text="r">
      <formula>NOT(ISERROR(SEARCH("r",G31)))</formula>
    </cfRule>
    <cfRule type="containsText" dxfId="95" priority="103" operator="containsText" text="r">
      <formula>NOT(ISERROR(SEARCH("r",G31)))</formula>
    </cfRule>
    <cfRule type="containsText" dxfId="94" priority="104" operator="containsText" text="p">
      <formula>NOT(ISERROR(SEARCH("p",G31)))</formula>
    </cfRule>
    <cfRule type="containsText" dxfId="93" priority="105" operator="containsText" text="s">
      <formula>NOT(ISERROR(SEARCH("s",G31)))</formula>
    </cfRule>
  </conditionalFormatting>
  <conditionalFormatting sqref="G31">
    <cfRule type="containsText" dxfId="92" priority="93" operator="containsText" text="S">
      <formula>NOT(ISERROR(SEARCH("S",G31)))</formula>
    </cfRule>
  </conditionalFormatting>
  <conditionalFormatting sqref="G31">
    <cfRule type="containsText" dxfId="91" priority="90" operator="containsText" text="P">
      <formula>NOT(ISERROR(SEARCH("P",G31)))</formula>
    </cfRule>
    <cfRule type="containsText" dxfId="90" priority="91" operator="containsText" text="R">
      <formula>NOT(ISERROR(SEARCH("R",G31)))</formula>
    </cfRule>
    <cfRule type="containsText" dxfId="89" priority="92" operator="containsText" text="P">
      <formula>NOT(ISERROR(SEARCH("P",G31)))</formula>
    </cfRule>
  </conditionalFormatting>
  <conditionalFormatting sqref="AF32">
    <cfRule type="containsErrors" dxfId="88" priority="89">
      <formula>ISERROR(AF32)</formula>
    </cfRule>
  </conditionalFormatting>
  <conditionalFormatting sqref="G32">
    <cfRule type="containsText" dxfId="87" priority="77" operator="containsText" text="S">
      <formula>NOT(ISERROR(SEARCH("S",G32)))</formula>
    </cfRule>
    <cfRule type="containsText" dxfId="86" priority="78" operator="containsText" text="S">
      <formula>NOT(ISERROR(SEARCH("S",G32)))</formula>
    </cfRule>
    <cfRule type="containsText" dxfId="85" priority="79" operator="containsText" text="S">
      <formula>NOT(ISERROR(SEARCH("S",G32)))</formula>
    </cfRule>
    <cfRule type="containsText" dxfId="84" priority="80" operator="containsText" text="P">
      <formula>NOT(ISERROR(SEARCH("P",G32)))</formula>
    </cfRule>
    <cfRule type="containsText" dxfId="83" priority="81" operator="containsText" text="R">
      <formula>NOT(ISERROR(SEARCH("R",G32)))</formula>
    </cfRule>
    <cfRule type="containsText" dxfId="82" priority="82" operator="containsText" text="R">
      <formula>NOT(ISERROR(SEARCH("R",G32)))</formula>
    </cfRule>
    <cfRule type="containsText" dxfId="81" priority="83" operator="containsText" text="R">
      <formula>NOT(ISERROR(SEARCH("R",G32)))</formula>
    </cfRule>
    <cfRule type="containsText" dxfId="80" priority="84" operator="containsText" text="r">
      <formula>NOT(ISERROR(SEARCH("r",G32)))</formula>
    </cfRule>
    <cfRule type="containsText" dxfId="79" priority="85" operator="containsText" text="r">
      <formula>NOT(ISERROR(SEARCH("r",G32)))</formula>
    </cfRule>
    <cfRule type="containsText" dxfId="78" priority="86" operator="containsText" text="r">
      <formula>NOT(ISERROR(SEARCH("r",G32)))</formula>
    </cfRule>
    <cfRule type="containsText" dxfId="77" priority="87" operator="containsText" text="p">
      <formula>NOT(ISERROR(SEARCH("p",G32)))</formula>
    </cfRule>
    <cfRule type="containsText" dxfId="76" priority="88" operator="containsText" text="s">
      <formula>NOT(ISERROR(SEARCH("s",G32)))</formula>
    </cfRule>
  </conditionalFormatting>
  <conditionalFormatting sqref="G32">
    <cfRule type="containsText" dxfId="75" priority="76" operator="containsText" text="S">
      <formula>NOT(ISERROR(SEARCH("S",G32)))</formula>
    </cfRule>
  </conditionalFormatting>
  <conditionalFormatting sqref="G32">
    <cfRule type="containsText" dxfId="74" priority="73" operator="containsText" text="P">
      <formula>NOT(ISERROR(SEARCH("P",G32)))</formula>
    </cfRule>
    <cfRule type="containsText" dxfId="73" priority="74" operator="containsText" text="R">
      <formula>NOT(ISERROR(SEARCH("R",G32)))</formula>
    </cfRule>
    <cfRule type="containsText" dxfId="72" priority="75" operator="containsText" text="P">
      <formula>NOT(ISERROR(SEARCH("P",G32)))</formula>
    </cfRule>
  </conditionalFormatting>
  <conditionalFormatting sqref="AF33">
    <cfRule type="containsErrors" dxfId="71" priority="72">
      <formula>ISERROR(AF33)</formula>
    </cfRule>
  </conditionalFormatting>
  <conditionalFormatting sqref="G33">
    <cfRule type="containsText" dxfId="70" priority="60" operator="containsText" text="S">
      <formula>NOT(ISERROR(SEARCH("S",G33)))</formula>
    </cfRule>
    <cfRule type="containsText" dxfId="69" priority="61" operator="containsText" text="S">
      <formula>NOT(ISERROR(SEARCH("S",G33)))</formula>
    </cfRule>
    <cfRule type="containsText" dxfId="68" priority="62" operator="containsText" text="S">
      <formula>NOT(ISERROR(SEARCH("S",G33)))</formula>
    </cfRule>
    <cfRule type="containsText" dxfId="67" priority="63" operator="containsText" text="P">
      <formula>NOT(ISERROR(SEARCH("P",G33)))</formula>
    </cfRule>
    <cfRule type="containsText" dxfId="66" priority="64" operator="containsText" text="R">
      <formula>NOT(ISERROR(SEARCH("R",G33)))</formula>
    </cfRule>
    <cfRule type="containsText" dxfId="65" priority="65" operator="containsText" text="R">
      <formula>NOT(ISERROR(SEARCH("R",G33)))</formula>
    </cfRule>
    <cfRule type="containsText" dxfId="64" priority="66" operator="containsText" text="R">
      <formula>NOT(ISERROR(SEARCH("R",G33)))</formula>
    </cfRule>
    <cfRule type="containsText" dxfId="63" priority="67" operator="containsText" text="r">
      <formula>NOT(ISERROR(SEARCH("r",G33)))</formula>
    </cfRule>
    <cfRule type="containsText" dxfId="62" priority="68" operator="containsText" text="r">
      <formula>NOT(ISERROR(SEARCH("r",G33)))</formula>
    </cfRule>
    <cfRule type="containsText" dxfId="61" priority="69" operator="containsText" text="r">
      <formula>NOT(ISERROR(SEARCH("r",G33)))</formula>
    </cfRule>
    <cfRule type="containsText" dxfId="60" priority="70" operator="containsText" text="p">
      <formula>NOT(ISERROR(SEARCH("p",G33)))</formula>
    </cfRule>
    <cfRule type="containsText" dxfId="59" priority="71" operator="containsText" text="s">
      <formula>NOT(ISERROR(SEARCH("s",G33)))</formula>
    </cfRule>
  </conditionalFormatting>
  <conditionalFormatting sqref="G33">
    <cfRule type="containsText" dxfId="58" priority="59" operator="containsText" text="S">
      <formula>NOT(ISERROR(SEARCH("S",G33)))</formula>
    </cfRule>
  </conditionalFormatting>
  <conditionalFormatting sqref="G33">
    <cfRule type="containsText" dxfId="57" priority="56" operator="containsText" text="P">
      <formula>NOT(ISERROR(SEARCH("P",G33)))</formula>
    </cfRule>
    <cfRule type="containsText" dxfId="56" priority="57" operator="containsText" text="R">
      <formula>NOT(ISERROR(SEARCH("R",G33)))</formula>
    </cfRule>
    <cfRule type="containsText" dxfId="55" priority="58" operator="containsText" text="P">
      <formula>NOT(ISERROR(SEARCH("P",G33)))</formula>
    </cfRule>
  </conditionalFormatting>
  <conditionalFormatting sqref="AF34">
    <cfRule type="containsErrors" dxfId="54" priority="55">
      <formula>ISERROR(AF34)</formula>
    </cfRule>
  </conditionalFormatting>
  <conditionalFormatting sqref="G34">
    <cfRule type="containsText" dxfId="53" priority="43" operator="containsText" text="S">
      <formula>NOT(ISERROR(SEARCH("S",G34)))</formula>
    </cfRule>
    <cfRule type="containsText" dxfId="52" priority="44" operator="containsText" text="S">
      <formula>NOT(ISERROR(SEARCH("S",G34)))</formula>
    </cfRule>
    <cfRule type="containsText" dxfId="51" priority="45" operator="containsText" text="S">
      <formula>NOT(ISERROR(SEARCH("S",G34)))</formula>
    </cfRule>
    <cfRule type="containsText" dxfId="50" priority="46" operator="containsText" text="P">
      <formula>NOT(ISERROR(SEARCH("P",G34)))</formula>
    </cfRule>
    <cfRule type="containsText" dxfId="49" priority="47" operator="containsText" text="R">
      <formula>NOT(ISERROR(SEARCH("R",G34)))</formula>
    </cfRule>
    <cfRule type="containsText" dxfId="48" priority="48" operator="containsText" text="R">
      <formula>NOT(ISERROR(SEARCH("R",G34)))</formula>
    </cfRule>
    <cfRule type="containsText" dxfId="47" priority="49" operator="containsText" text="R">
      <formula>NOT(ISERROR(SEARCH("R",G34)))</formula>
    </cfRule>
    <cfRule type="containsText" dxfId="46" priority="50" operator="containsText" text="r">
      <formula>NOT(ISERROR(SEARCH("r",G34)))</formula>
    </cfRule>
    <cfRule type="containsText" dxfId="45" priority="51" operator="containsText" text="r">
      <formula>NOT(ISERROR(SEARCH("r",G34)))</formula>
    </cfRule>
    <cfRule type="containsText" dxfId="44" priority="52" operator="containsText" text="r">
      <formula>NOT(ISERROR(SEARCH("r",G34)))</formula>
    </cfRule>
    <cfRule type="containsText" dxfId="43" priority="53" operator="containsText" text="p">
      <formula>NOT(ISERROR(SEARCH("p",G34)))</formula>
    </cfRule>
    <cfRule type="containsText" dxfId="42" priority="54" operator="containsText" text="s">
      <formula>NOT(ISERROR(SEARCH("s",G34)))</formula>
    </cfRule>
  </conditionalFormatting>
  <conditionalFormatting sqref="G34">
    <cfRule type="containsText" dxfId="41" priority="42" operator="containsText" text="S">
      <formula>NOT(ISERROR(SEARCH("S",G34)))</formula>
    </cfRule>
  </conditionalFormatting>
  <conditionalFormatting sqref="G34">
    <cfRule type="containsText" dxfId="40" priority="39" operator="containsText" text="P">
      <formula>NOT(ISERROR(SEARCH("P",G34)))</formula>
    </cfRule>
    <cfRule type="containsText" dxfId="39" priority="40" operator="containsText" text="R">
      <formula>NOT(ISERROR(SEARCH("R",G34)))</formula>
    </cfRule>
    <cfRule type="containsText" dxfId="38" priority="41" operator="containsText" text="P">
      <formula>NOT(ISERROR(SEARCH("P",G34)))</formula>
    </cfRule>
  </conditionalFormatting>
  <conditionalFormatting sqref="AF35">
    <cfRule type="containsErrors" dxfId="37" priority="38">
      <formula>ISERROR(AF35)</formula>
    </cfRule>
  </conditionalFormatting>
  <conditionalFormatting sqref="G35">
    <cfRule type="containsText" dxfId="36" priority="26" operator="containsText" text="S">
      <formula>NOT(ISERROR(SEARCH("S",G35)))</formula>
    </cfRule>
    <cfRule type="containsText" dxfId="35" priority="27" operator="containsText" text="S">
      <formula>NOT(ISERROR(SEARCH("S",G35)))</formula>
    </cfRule>
    <cfRule type="containsText" dxfId="34" priority="28" operator="containsText" text="S">
      <formula>NOT(ISERROR(SEARCH("S",G35)))</formula>
    </cfRule>
    <cfRule type="containsText" dxfId="33" priority="29" operator="containsText" text="P">
      <formula>NOT(ISERROR(SEARCH("P",G35)))</formula>
    </cfRule>
    <cfRule type="containsText" dxfId="32" priority="30" operator="containsText" text="R">
      <formula>NOT(ISERROR(SEARCH("R",G35)))</formula>
    </cfRule>
    <cfRule type="containsText" dxfId="31" priority="31" operator="containsText" text="R">
      <formula>NOT(ISERROR(SEARCH("R",G35)))</formula>
    </cfRule>
    <cfRule type="containsText" dxfId="30" priority="32" operator="containsText" text="R">
      <formula>NOT(ISERROR(SEARCH("R",G35)))</formula>
    </cfRule>
    <cfRule type="containsText" dxfId="29" priority="33" operator="containsText" text="r">
      <formula>NOT(ISERROR(SEARCH("r",G35)))</formula>
    </cfRule>
    <cfRule type="containsText" dxfId="28" priority="34" operator="containsText" text="r">
      <formula>NOT(ISERROR(SEARCH("r",G35)))</formula>
    </cfRule>
    <cfRule type="containsText" dxfId="27" priority="35" operator="containsText" text="r">
      <formula>NOT(ISERROR(SEARCH("r",G35)))</formula>
    </cfRule>
    <cfRule type="containsText" dxfId="26" priority="36" operator="containsText" text="p">
      <formula>NOT(ISERROR(SEARCH("p",G35)))</formula>
    </cfRule>
    <cfRule type="containsText" dxfId="25" priority="37" operator="containsText" text="s">
      <formula>NOT(ISERROR(SEARCH("s",G35)))</formula>
    </cfRule>
  </conditionalFormatting>
  <conditionalFormatting sqref="G35">
    <cfRule type="containsText" dxfId="24" priority="25" operator="containsText" text="S">
      <formula>NOT(ISERROR(SEARCH("S",G35)))</formula>
    </cfRule>
  </conditionalFormatting>
  <conditionalFormatting sqref="G35">
    <cfRule type="containsText" dxfId="23" priority="22" operator="containsText" text="P">
      <formula>NOT(ISERROR(SEARCH("P",G35)))</formula>
    </cfRule>
    <cfRule type="containsText" dxfId="22" priority="23" operator="containsText" text="R">
      <formula>NOT(ISERROR(SEARCH("R",G35)))</formula>
    </cfRule>
    <cfRule type="containsText" dxfId="21" priority="24" operator="containsText" text="P">
      <formula>NOT(ISERROR(SEARCH("P",G35)))</formula>
    </cfRule>
  </conditionalFormatting>
  <conditionalFormatting sqref="H35:J35">
    <cfRule type="containsBlanks" dxfId="20" priority="21">
      <formula>LEN(TRIM(H35))=0</formula>
    </cfRule>
  </conditionalFormatting>
  <conditionalFormatting sqref="AF36:AF38">
    <cfRule type="containsErrors" dxfId="19" priority="20">
      <formula>ISERROR(AF36)</formula>
    </cfRule>
  </conditionalFormatting>
  <conditionalFormatting sqref="G36:G38">
    <cfRule type="containsText" dxfId="18" priority="8" operator="containsText" text="S">
      <formula>NOT(ISERROR(SEARCH("S",G36)))</formula>
    </cfRule>
    <cfRule type="containsText" dxfId="17" priority="9" operator="containsText" text="S">
      <formula>NOT(ISERROR(SEARCH("S",G36)))</formula>
    </cfRule>
    <cfRule type="containsText" dxfId="16" priority="10" operator="containsText" text="S">
      <formula>NOT(ISERROR(SEARCH("S",G36)))</formula>
    </cfRule>
    <cfRule type="containsText" dxfId="15" priority="11" operator="containsText" text="P">
      <formula>NOT(ISERROR(SEARCH("P",G36)))</formula>
    </cfRule>
    <cfRule type="containsText" dxfId="14" priority="12" operator="containsText" text="R">
      <formula>NOT(ISERROR(SEARCH("R",G36)))</formula>
    </cfRule>
    <cfRule type="containsText" dxfId="13" priority="13" operator="containsText" text="R">
      <formula>NOT(ISERROR(SEARCH("R",G36)))</formula>
    </cfRule>
    <cfRule type="containsText" dxfId="12" priority="14" operator="containsText" text="R">
      <formula>NOT(ISERROR(SEARCH("R",G36)))</formula>
    </cfRule>
    <cfRule type="containsText" dxfId="11" priority="15" operator="containsText" text="r">
      <formula>NOT(ISERROR(SEARCH("r",G36)))</formula>
    </cfRule>
    <cfRule type="containsText" dxfId="10" priority="16" operator="containsText" text="r">
      <formula>NOT(ISERROR(SEARCH("r",G36)))</formula>
    </cfRule>
    <cfRule type="containsText" dxfId="9" priority="17" operator="containsText" text="r">
      <formula>NOT(ISERROR(SEARCH("r",G36)))</formula>
    </cfRule>
    <cfRule type="containsText" dxfId="8" priority="18" operator="containsText" text="p">
      <formula>NOT(ISERROR(SEARCH("p",G36)))</formula>
    </cfRule>
    <cfRule type="containsText" dxfId="7" priority="19" operator="containsText" text="s">
      <formula>NOT(ISERROR(SEARCH("s",G36)))</formula>
    </cfRule>
  </conditionalFormatting>
  <conditionalFormatting sqref="G36:G38">
    <cfRule type="containsText" dxfId="6" priority="7" operator="containsText" text="S">
      <formula>NOT(ISERROR(SEARCH("S",G36)))</formula>
    </cfRule>
  </conditionalFormatting>
  <conditionalFormatting sqref="G36:G38">
    <cfRule type="containsText" dxfId="5" priority="4" operator="containsText" text="P">
      <formula>NOT(ISERROR(SEARCH("P",G36)))</formula>
    </cfRule>
    <cfRule type="containsText" dxfId="4" priority="5" operator="containsText" text="R">
      <formula>NOT(ISERROR(SEARCH("R",G36)))</formula>
    </cfRule>
    <cfRule type="containsText" dxfId="3" priority="6" operator="containsText" text="P">
      <formula>NOT(ISERROR(SEARCH("P",G36)))</formula>
    </cfRule>
  </conditionalFormatting>
  <conditionalFormatting sqref="H36:J36">
    <cfRule type="containsBlanks" dxfId="2" priority="3">
      <formula>LEN(TRIM(H36))=0</formula>
    </cfRule>
  </conditionalFormatting>
  <conditionalFormatting sqref="H37:J37">
    <cfRule type="containsBlanks" dxfId="1" priority="2">
      <formula>LEN(TRIM(H37))=0</formula>
    </cfRule>
  </conditionalFormatting>
  <conditionalFormatting sqref="H38:J38">
    <cfRule type="containsBlanks" dxfId="0" priority="1">
      <formula>LEN(TRIM(H38))=0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2022-08-27T13:17:16Z</dcterms:created>
  <dcterms:modified xsi:type="dcterms:W3CDTF">2023-02-22T10:38:08Z</dcterms:modified>
</cp:coreProperties>
</file>