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F082FC7-4501-47E6-B0CC-9C7630CE9C71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Задание 1" sheetId="1" r:id="rId1"/>
    <sheet name="Задание 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3" i="2" l="1"/>
  <c r="AA64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B78" i="2"/>
  <c r="B77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B71" i="2"/>
  <c r="B70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B64" i="2"/>
  <c r="B63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B51" i="2"/>
  <c r="B50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B44" i="2"/>
  <c r="B43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B36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B35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B23" i="2"/>
  <c r="B16" i="2"/>
  <c r="B22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B15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9" i="2"/>
  <c r="B8" i="1"/>
  <c r="B8" i="2"/>
  <c r="B7" i="1"/>
  <c r="Y31" i="1"/>
  <c r="Y32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B38" i="1"/>
  <c r="B37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B32" i="1"/>
  <c r="B31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B26" i="1"/>
  <c r="B25" i="1"/>
  <c r="AO19" i="1"/>
  <c r="AO20" i="1"/>
  <c r="AM19" i="1"/>
  <c r="AN19" i="1"/>
  <c r="AM20" i="1"/>
  <c r="AN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B20" i="1"/>
  <c r="B19" i="1"/>
  <c r="AL13" i="1"/>
  <c r="AL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B14" i="1"/>
  <c r="B13" i="1"/>
  <c r="AJ7" i="1"/>
  <c r="AJ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</calcChain>
</file>

<file path=xl/sharedStrings.xml><?xml version="1.0" encoding="utf-8"?>
<sst xmlns="http://schemas.openxmlformats.org/spreadsheetml/2006/main" count="79" uniqueCount="16">
  <si>
    <t>Начальная скорость (V, м/с)</t>
  </si>
  <si>
    <t>Угол а</t>
  </si>
  <si>
    <t>Ускорение свободного падения (g, м/с^2)</t>
  </si>
  <si>
    <t>x</t>
  </si>
  <si>
    <t>t</t>
  </si>
  <si>
    <t>y</t>
  </si>
  <si>
    <t>Угол</t>
  </si>
  <si>
    <t>Ответ:</t>
  </si>
  <si>
    <t>Дальность полета снаряда максимальна при значении угла a = 45 градусов</t>
  </si>
  <si>
    <t xml:space="preserve">Ускорение свободного падения(g, м/с^2) </t>
  </si>
  <si>
    <t>Высота(h, м)</t>
  </si>
  <si>
    <t>Начальная скорость (м/с)</t>
  </si>
  <si>
    <t>Высота(h,м/с)</t>
  </si>
  <si>
    <t>Начальная скорость(м/с)</t>
  </si>
  <si>
    <t>из этого мы можем сделать вывод,что наибольшая дальность полета снаряда достигается при увелечении высоты и скорости снаряда.</t>
  </si>
  <si>
    <t>На графике видно что наибольшее значение X имеет график со значениями h=200 и V0=170,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</si>
</sst>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31327433811075E-2"/>
          <c:y val="0.10381321160647253"/>
          <c:w val="0.79557988188777473"/>
          <c:h val="0.7630553416196062"/>
        </c:manualLayout>
      </c:layout>
      <c:scatterChart>
        <c:scatterStyle val="smoothMarker"/>
        <c:varyColors val="0"/>
        <c:ser>
          <c:idx val="0"/>
          <c:order val="0"/>
          <c:tx>
            <c:v>58 град.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1'!$B$7:$AJ$7</c:f>
              <c:numCache>
                <c:formatCode>General</c:formatCode>
                <c:ptCount val="35"/>
                <c:pt idx="0">
                  <c:v>0</c:v>
                </c:pt>
                <c:pt idx="1">
                  <c:v>105.98401671606344</c:v>
                </c:pt>
                <c:pt idx="2">
                  <c:v>211.96803343212687</c:v>
                </c:pt>
                <c:pt idx="3">
                  <c:v>317.95205014819032</c:v>
                </c:pt>
                <c:pt idx="4">
                  <c:v>423.93606686425375</c:v>
                </c:pt>
                <c:pt idx="5">
                  <c:v>529.92008358031717</c:v>
                </c:pt>
                <c:pt idx="6">
                  <c:v>635.90410029638065</c:v>
                </c:pt>
                <c:pt idx="7">
                  <c:v>741.88811701244401</c:v>
                </c:pt>
                <c:pt idx="8">
                  <c:v>847.87213372850749</c:v>
                </c:pt>
                <c:pt idx="9">
                  <c:v>953.85615044457097</c:v>
                </c:pt>
                <c:pt idx="10">
                  <c:v>1059.8401671606343</c:v>
                </c:pt>
                <c:pt idx="11">
                  <c:v>1165.8241838766978</c:v>
                </c:pt>
                <c:pt idx="12">
                  <c:v>1271.8082005927613</c:v>
                </c:pt>
                <c:pt idx="13">
                  <c:v>1377.7922173088248</c:v>
                </c:pt>
                <c:pt idx="14">
                  <c:v>1483.776234024888</c:v>
                </c:pt>
                <c:pt idx="15">
                  <c:v>1589.7602507409515</c:v>
                </c:pt>
                <c:pt idx="16">
                  <c:v>1695.744267457015</c:v>
                </c:pt>
                <c:pt idx="17">
                  <c:v>1801.7282841730785</c:v>
                </c:pt>
                <c:pt idx="18">
                  <c:v>1907.7123008891419</c:v>
                </c:pt>
                <c:pt idx="19">
                  <c:v>2013.6963176052052</c:v>
                </c:pt>
                <c:pt idx="20">
                  <c:v>2119.6803343212687</c:v>
                </c:pt>
                <c:pt idx="21">
                  <c:v>2225.6643510373324</c:v>
                </c:pt>
                <c:pt idx="22">
                  <c:v>2331.6483677533956</c:v>
                </c:pt>
                <c:pt idx="23">
                  <c:v>2437.6323844694589</c:v>
                </c:pt>
                <c:pt idx="24">
                  <c:v>2543.6164011855226</c:v>
                </c:pt>
                <c:pt idx="25">
                  <c:v>2649.6004179015858</c:v>
                </c:pt>
                <c:pt idx="26">
                  <c:v>2755.5844346176495</c:v>
                </c:pt>
                <c:pt idx="27">
                  <c:v>2861.5684513337128</c:v>
                </c:pt>
                <c:pt idx="28">
                  <c:v>2967.5524680497761</c:v>
                </c:pt>
                <c:pt idx="29">
                  <c:v>3073.5364847658398</c:v>
                </c:pt>
                <c:pt idx="30">
                  <c:v>3179.520501481903</c:v>
                </c:pt>
                <c:pt idx="31">
                  <c:v>3285.5045181979667</c:v>
                </c:pt>
                <c:pt idx="32">
                  <c:v>3391.48853491403</c:v>
                </c:pt>
                <c:pt idx="33">
                  <c:v>3497.4725516300932</c:v>
                </c:pt>
                <c:pt idx="34">
                  <c:v>3594.9778470088718</c:v>
                </c:pt>
              </c:numCache>
            </c:numRef>
          </c:xVal>
          <c:yVal>
            <c:numRef>
              <c:f>'Задание 1'!$B$8:$AJ$8</c:f>
              <c:numCache>
                <c:formatCode>General</c:formatCode>
                <c:ptCount val="35"/>
                <c:pt idx="0">
                  <c:v>0</c:v>
                </c:pt>
                <c:pt idx="1">
                  <c:v>164.60951683419532</c:v>
                </c:pt>
                <c:pt idx="2">
                  <c:v>319.21903366839064</c:v>
                </c:pt>
                <c:pt idx="3">
                  <c:v>463.82855050258593</c:v>
                </c:pt>
                <c:pt idx="4">
                  <c:v>598.43806733678127</c:v>
                </c:pt>
                <c:pt idx="5">
                  <c:v>723.04758417097662</c:v>
                </c:pt>
                <c:pt idx="6">
                  <c:v>837.65710100517185</c:v>
                </c:pt>
                <c:pt idx="7">
                  <c:v>942.2666178393672</c:v>
                </c:pt>
                <c:pt idx="8">
                  <c:v>1036.8761346735625</c:v>
                </c:pt>
                <c:pt idx="9">
                  <c:v>1121.4856515077579</c:v>
                </c:pt>
                <c:pt idx="10">
                  <c:v>1196.0951683419532</c:v>
                </c:pt>
                <c:pt idx="11">
                  <c:v>1260.7046851761486</c:v>
                </c:pt>
                <c:pt idx="12">
                  <c:v>1315.3142020103437</c:v>
                </c:pt>
                <c:pt idx="13">
                  <c:v>1359.9237188445391</c:v>
                </c:pt>
                <c:pt idx="14">
                  <c:v>1394.5332356787344</c:v>
                </c:pt>
                <c:pt idx="15">
                  <c:v>1419.1427525129297</c:v>
                </c:pt>
                <c:pt idx="16">
                  <c:v>1433.7522693471251</c:v>
                </c:pt>
                <c:pt idx="17">
                  <c:v>1438.3617861813204</c:v>
                </c:pt>
                <c:pt idx="18">
                  <c:v>1432.9713030155158</c:v>
                </c:pt>
                <c:pt idx="19">
                  <c:v>1417.5808198497111</c:v>
                </c:pt>
                <c:pt idx="20">
                  <c:v>1392.1903366839065</c:v>
                </c:pt>
                <c:pt idx="21">
                  <c:v>1356.7998535181018</c:v>
                </c:pt>
                <c:pt idx="22">
                  <c:v>1311.4093703522972</c:v>
                </c:pt>
                <c:pt idx="23">
                  <c:v>1256.0188871864925</c:v>
                </c:pt>
                <c:pt idx="24">
                  <c:v>1190.6284040206874</c:v>
                </c:pt>
                <c:pt idx="25">
                  <c:v>1115.2379208548828</c:v>
                </c:pt>
                <c:pt idx="26">
                  <c:v>1029.8474376890781</c:v>
                </c:pt>
                <c:pt idx="27">
                  <c:v>934.45695452327345</c:v>
                </c:pt>
                <c:pt idx="28">
                  <c:v>829.0664713574688</c:v>
                </c:pt>
                <c:pt idx="29">
                  <c:v>713.67598819166415</c:v>
                </c:pt>
                <c:pt idx="30">
                  <c:v>588.28550502585949</c:v>
                </c:pt>
                <c:pt idx="31">
                  <c:v>452.89502186005484</c:v>
                </c:pt>
                <c:pt idx="32">
                  <c:v>307.50453869425019</c:v>
                </c:pt>
                <c:pt idx="33">
                  <c:v>152.11405552844553</c:v>
                </c:pt>
                <c:pt idx="34">
                  <c:v>0.32281101590433536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A6-4B3E-AB17-E98B004ECA00}"/>
            </c:ext>
          </c:extLst>
        </c:ser>
        <c:ser>
          <c:idx val="2"/>
          <c:order val="1"/>
          <c:tx>
            <c:v>62 град.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1'!$B$13:$AL$13</c:f>
              <c:numCache>
                <c:formatCode>General</c:formatCode>
                <c:ptCount val="37"/>
                <c:pt idx="0">
                  <c:v>0</c:v>
                </c:pt>
                <c:pt idx="1">
                  <c:v>93.895042972384417</c:v>
                </c:pt>
                <c:pt idx="2">
                  <c:v>187.79008594476883</c:v>
                </c:pt>
                <c:pt idx="3">
                  <c:v>281.68512891715324</c:v>
                </c:pt>
                <c:pt idx="4">
                  <c:v>375.58017188953767</c:v>
                </c:pt>
                <c:pt idx="5">
                  <c:v>469.4752148619221</c:v>
                </c:pt>
                <c:pt idx="6">
                  <c:v>563.37025783430647</c:v>
                </c:pt>
                <c:pt idx="7">
                  <c:v>657.2653008066909</c:v>
                </c:pt>
                <c:pt idx="8">
                  <c:v>751.16034377907533</c:v>
                </c:pt>
                <c:pt idx="9">
                  <c:v>845.05538675145976</c:v>
                </c:pt>
                <c:pt idx="10">
                  <c:v>938.95042972384419</c:v>
                </c:pt>
                <c:pt idx="11">
                  <c:v>1032.8454726962286</c:v>
                </c:pt>
                <c:pt idx="12">
                  <c:v>1126.7405156686129</c:v>
                </c:pt>
                <c:pt idx="13">
                  <c:v>1220.6355586409975</c:v>
                </c:pt>
                <c:pt idx="14">
                  <c:v>1314.5306016133818</c:v>
                </c:pt>
                <c:pt idx="15">
                  <c:v>1408.4256445857663</c:v>
                </c:pt>
                <c:pt idx="16">
                  <c:v>1502.3206875581507</c:v>
                </c:pt>
                <c:pt idx="17">
                  <c:v>1596.215730530535</c:v>
                </c:pt>
                <c:pt idx="18">
                  <c:v>1690.1107735029195</c:v>
                </c:pt>
                <c:pt idx="19">
                  <c:v>1784.0058164753038</c:v>
                </c:pt>
                <c:pt idx="20">
                  <c:v>1877.9008594476884</c:v>
                </c:pt>
                <c:pt idx="21">
                  <c:v>1971.7959024200727</c:v>
                </c:pt>
                <c:pt idx="22">
                  <c:v>2065.6909453924573</c:v>
                </c:pt>
                <c:pt idx="23">
                  <c:v>2159.5859883648418</c:v>
                </c:pt>
                <c:pt idx="24">
                  <c:v>2253.4810313372259</c:v>
                </c:pt>
                <c:pt idx="25">
                  <c:v>2347.3760743096104</c:v>
                </c:pt>
                <c:pt idx="26">
                  <c:v>2441.271117281995</c:v>
                </c:pt>
                <c:pt idx="27">
                  <c:v>2535.1661602543791</c:v>
                </c:pt>
                <c:pt idx="28">
                  <c:v>2629.0612032267636</c:v>
                </c:pt>
                <c:pt idx="29">
                  <c:v>2722.9562461991482</c:v>
                </c:pt>
                <c:pt idx="30">
                  <c:v>2816.8512891715327</c:v>
                </c:pt>
                <c:pt idx="31">
                  <c:v>2910.7463321439168</c:v>
                </c:pt>
                <c:pt idx="32">
                  <c:v>3004.6413751163013</c:v>
                </c:pt>
                <c:pt idx="33">
                  <c:v>3098.5364180886859</c:v>
                </c:pt>
                <c:pt idx="34">
                  <c:v>3192.43146106107</c:v>
                </c:pt>
                <c:pt idx="35">
                  <c:v>3286.3265040334545</c:v>
                </c:pt>
                <c:pt idx="36">
                  <c:v>3315.4339673548939</c:v>
                </c:pt>
              </c:numCache>
            </c:numRef>
          </c:xVal>
          <c:yVal>
            <c:numRef>
              <c:f>'Задание 1'!$B$14:$AL$14</c:f>
              <c:numCache>
                <c:formatCode>General</c:formatCode>
                <c:ptCount val="37"/>
                <c:pt idx="0">
                  <c:v>0</c:v>
                </c:pt>
                <c:pt idx="1">
                  <c:v>171.58913020119354</c:v>
                </c:pt>
                <c:pt idx="2">
                  <c:v>333.17826040238708</c:v>
                </c:pt>
                <c:pt idx="3">
                  <c:v>484.76739060358068</c:v>
                </c:pt>
                <c:pt idx="4">
                  <c:v>626.35652080477416</c:v>
                </c:pt>
                <c:pt idx="5">
                  <c:v>757.94565100596765</c:v>
                </c:pt>
                <c:pt idx="6">
                  <c:v>879.53478120716136</c:v>
                </c:pt>
                <c:pt idx="7">
                  <c:v>991.12391140835484</c:v>
                </c:pt>
                <c:pt idx="8">
                  <c:v>1092.7130416095483</c:v>
                </c:pt>
                <c:pt idx="9">
                  <c:v>1184.3021718107418</c:v>
                </c:pt>
                <c:pt idx="10">
                  <c:v>1265.8913020119353</c:v>
                </c:pt>
                <c:pt idx="11">
                  <c:v>1337.480432213129</c:v>
                </c:pt>
                <c:pt idx="12">
                  <c:v>1399.0695624143227</c:v>
                </c:pt>
                <c:pt idx="13">
                  <c:v>1450.658692615516</c:v>
                </c:pt>
                <c:pt idx="14">
                  <c:v>1492.2478228167097</c:v>
                </c:pt>
                <c:pt idx="15">
                  <c:v>1523.8369530179029</c:v>
                </c:pt>
                <c:pt idx="16">
                  <c:v>1545.4260832190967</c:v>
                </c:pt>
                <c:pt idx="17">
                  <c:v>1557.0152134202904</c:v>
                </c:pt>
                <c:pt idx="18">
                  <c:v>1558.6043436214836</c:v>
                </c:pt>
                <c:pt idx="19">
                  <c:v>1550.1934738226773</c:v>
                </c:pt>
                <c:pt idx="20">
                  <c:v>1531.7826040238706</c:v>
                </c:pt>
                <c:pt idx="21">
                  <c:v>1503.3717342250643</c:v>
                </c:pt>
                <c:pt idx="22">
                  <c:v>1464.960864426258</c:v>
                </c:pt>
                <c:pt idx="23">
                  <c:v>1416.5499946274513</c:v>
                </c:pt>
                <c:pt idx="24">
                  <c:v>1358.1391248286454</c:v>
                </c:pt>
                <c:pt idx="25">
                  <c:v>1289.7282550298387</c:v>
                </c:pt>
                <c:pt idx="26">
                  <c:v>1211.3173852310319</c:v>
                </c:pt>
                <c:pt idx="27">
                  <c:v>1122.9065154322252</c:v>
                </c:pt>
                <c:pt idx="28">
                  <c:v>1024.4956456334194</c:v>
                </c:pt>
                <c:pt idx="29">
                  <c:v>916.08477583461263</c:v>
                </c:pt>
                <c:pt idx="30">
                  <c:v>797.67390603580589</c:v>
                </c:pt>
                <c:pt idx="31">
                  <c:v>669.26303623700005</c:v>
                </c:pt>
                <c:pt idx="32">
                  <c:v>530.85216643819331</c:v>
                </c:pt>
                <c:pt idx="33">
                  <c:v>382.44129663938656</c:v>
                </c:pt>
                <c:pt idx="34">
                  <c:v>224.03042684058073</c:v>
                </c:pt>
                <c:pt idx="35">
                  <c:v>55.619557041773987</c:v>
                </c:pt>
                <c:pt idx="36">
                  <c:v>1.3816874041440315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A6-4B3E-AB17-E98B004ECA00}"/>
            </c:ext>
          </c:extLst>
        </c:ser>
        <c:ser>
          <c:idx val="4"/>
          <c:order val="2"/>
          <c:tx>
            <c:v>75 град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1'!$B$19:$AO$19</c:f>
              <c:numCache>
                <c:formatCode>General</c:formatCode>
                <c:ptCount val="40"/>
                <c:pt idx="0">
                  <c:v>0</c:v>
                </c:pt>
                <c:pt idx="1">
                  <c:v>51.763217679649223</c:v>
                </c:pt>
                <c:pt idx="2">
                  <c:v>103.52643535929845</c:v>
                </c:pt>
                <c:pt idx="3">
                  <c:v>155.28965303894768</c:v>
                </c:pt>
                <c:pt idx="4">
                  <c:v>207.05287071859689</c:v>
                </c:pt>
                <c:pt idx="5">
                  <c:v>258.81608839824611</c:v>
                </c:pt>
                <c:pt idx="6">
                  <c:v>310.57930607789535</c:v>
                </c:pt>
                <c:pt idx="7">
                  <c:v>362.34252375754454</c:v>
                </c:pt>
                <c:pt idx="8">
                  <c:v>414.10574143719379</c:v>
                </c:pt>
                <c:pt idx="9">
                  <c:v>465.86895911684303</c:v>
                </c:pt>
                <c:pt idx="10">
                  <c:v>517.63217679649222</c:v>
                </c:pt>
                <c:pt idx="11">
                  <c:v>569.3953944761414</c:v>
                </c:pt>
                <c:pt idx="12">
                  <c:v>621.15861215579071</c:v>
                </c:pt>
                <c:pt idx="13">
                  <c:v>672.92182983543989</c:v>
                </c:pt>
                <c:pt idx="14">
                  <c:v>724.68504751508908</c:v>
                </c:pt>
                <c:pt idx="15">
                  <c:v>776.44826519473838</c:v>
                </c:pt>
                <c:pt idx="16">
                  <c:v>828.21148287438757</c:v>
                </c:pt>
                <c:pt idx="17">
                  <c:v>879.97470055403676</c:v>
                </c:pt>
                <c:pt idx="18">
                  <c:v>931.73791823368606</c:v>
                </c:pt>
                <c:pt idx="19">
                  <c:v>983.50113591333525</c:v>
                </c:pt>
                <c:pt idx="20">
                  <c:v>1035.2643535929844</c:v>
                </c:pt>
                <c:pt idx="21">
                  <c:v>1087.0275712726336</c:v>
                </c:pt>
                <c:pt idx="22">
                  <c:v>1138.7907889522828</c:v>
                </c:pt>
                <c:pt idx="23">
                  <c:v>1190.5540066319322</c:v>
                </c:pt>
                <c:pt idx="24">
                  <c:v>1242.3172243115814</c:v>
                </c:pt>
                <c:pt idx="25">
                  <c:v>1294.0804419912306</c:v>
                </c:pt>
                <c:pt idx="26">
                  <c:v>1345.8436596708798</c:v>
                </c:pt>
                <c:pt idx="27">
                  <c:v>1397.606877350529</c:v>
                </c:pt>
                <c:pt idx="28">
                  <c:v>1449.3700950301782</c:v>
                </c:pt>
                <c:pt idx="29">
                  <c:v>1501.1333127098276</c:v>
                </c:pt>
                <c:pt idx="30">
                  <c:v>1552.8965303894768</c:v>
                </c:pt>
                <c:pt idx="31">
                  <c:v>1604.659748069126</c:v>
                </c:pt>
                <c:pt idx="32">
                  <c:v>1656.4229657487751</c:v>
                </c:pt>
                <c:pt idx="33">
                  <c:v>1708.1861834284243</c:v>
                </c:pt>
                <c:pt idx="34">
                  <c:v>1759.9494011080735</c:v>
                </c:pt>
                <c:pt idx="35">
                  <c:v>1811.7126187877227</c:v>
                </c:pt>
                <c:pt idx="36">
                  <c:v>1863.4758364673721</c:v>
                </c:pt>
                <c:pt idx="37">
                  <c:v>1915.2390541470213</c:v>
                </c:pt>
                <c:pt idx="38">
                  <c:v>1967.0022718266705</c:v>
                </c:pt>
                <c:pt idx="39">
                  <c:v>1999.975441488607</c:v>
                </c:pt>
              </c:numCache>
            </c:numRef>
          </c:xVal>
          <c:yVal>
            <c:numRef>
              <c:f>'Задание 1'!$B$20:$AO$20</c:f>
              <c:numCache>
                <c:formatCode>General</c:formatCode>
                <c:ptCount val="40"/>
                <c:pt idx="0">
                  <c:v>0</c:v>
                </c:pt>
                <c:pt idx="1">
                  <c:v>188.18532370614815</c:v>
                </c:pt>
                <c:pt idx="2">
                  <c:v>366.37064741229631</c:v>
                </c:pt>
                <c:pt idx="3">
                  <c:v>534.5559711184444</c:v>
                </c:pt>
                <c:pt idx="4">
                  <c:v>692.74129482459261</c:v>
                </c:pt>
                <c:pt idx="5">
                  <c:v>840.92661853074083</c:v>
                </c:pt>
                <c:pt idx="6">
                  <c:v>979.11194223688881</c:v>
                </c:pt>
                <c:pt idx="7">
                  <c:v>1107.297265943037</c:v>
                </c:pt>
                <c:pt idx="8">
                  <c:v>1225.4825896491852</c:v>
                </c:pt>
                <c:pt idx="9">
                  <c:v>1333.6679133553334</c:v>
                </c:pt>
                <c:pt idx="10">
                  <c:v>1431.8532370614817</c:v>
                </c:pt>
                <c:pt idx="11">
                  <c:v>1520.0385607676299</c:v>
                </c:pt>
                <c:pt idx="12">
                  <c:v>1598.2238844737776</c:v>
                </c:pt>
                <c:pt idx="13">
                  <c:v>1666.4092081799258</c:v>
                </c:pt>
                <c:pt idx="14">
                  <c:v>1724.594531886074</c:v>
                </c:pt>
                <c:pt idx="15">
                  <c:v>1772.7798555922222</c:v>
                </c:pt>
                <c:pt idx="16">
                  <c:v>1810.9651792983705</c:v>
                </c:pt>
                <c:pt idx="17">
                  <c:v>1839.1505030045187</c:v>
                </c:pt>
                <c:pt idx="18">
                  <c:v>1857.3358267106669</c:v>
                </c:pt>
                <c:pt idx="19">
                  <c:v>1865.5211504168151</c:v>
                </c:pt>
                <c:pt idx="20">
                  <c:v>1863.7064741229633</c:v>
                </c:pt>
                <c:pt idx="21">
                  <c:v>1851.8917978291111</c:v>
                </c:pt>
                <c:pt idx="22">
                  <c:v>1830.0771215352597</c:v>
                </c:pt>
                <c:pt idx="23">
                  <c:v>1798.2624452414075</c:v>
                </c:pt>
                <c:pt idx="24">
                  <c:v>1756.4477689475552</c:v>
                </c:pt>
                <c:pt idx="25">
                  <c:v>1704.6330926537039</c:v>
                </c:pt>
                <c:pt idx="26">
                  <c:v>1642.8184163598517</c:v>
                </c:pt>
                <c:pt idx="27">
                  <c:v>1571.0037400660003</c:v>
                </c:pt>
                <c:pt idx="28">
                  <c:v>1489.1890637721481</c:v>
                </c:pt>
                <c:pt idx="29">
                  <c:v>1397.3743874782967</c:v>
                </c:pt>
                <c:pt idx="30">
                  <c:v>1295.5597111844445</c:v>
                </c:pt>
                <c:pt idx="31">
                  <c:v>1183.7450348905932</c:v>
                </c:pt>
                <c:pt idx="32">
                  <c:v>1061.9303585967409</c:v>
                </c:pt>
                <c:pt idx="33">
                  <c:v>930.11568230288867</c:v>
                </c:pt>
                <c:pt idx="34">
                  <c:v>788.30100600903734</c:v>
                </c:pt>
                <c:pt idx="35">
                  <c:v>636.48632971518509</c:v>
                </c:pt>
                <c:pt idx="36">
                  <c:v>474.67165342133376</c:v>
                </c:pt>
                <c:pt idx="37">
                  <c:v>302.85697712748151</c:v>
                </c:pt>
                <c:pt idx="38">
                  <c:v>121.04230083363018</c:v>
                </c:pt>
                <c:pt idx="39">
                  <c:v>1.2507034445661702E-2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A6-4B3E-AB17-E98B004ECA00}"/>
            </c:ext>
          </c:extLst>
        </c:ser>
        <c:ser>
          <c:idx val="6"/>
          <c:order val="3"/>
          <c:tx>
            <c:v>45 град.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1'!$B$25:$AE$25</c:f>
              <c:numCache>
                <c:formatCode>General</c:formatCode>
                <c:ptCount val="30"/>
                <c:pt idx="0">
                  <c:v>0</c:v>
                </c:pt>
                <c:pt idx="1">
                  <c:v>141.42137934519636</c:v>
                </c:pt>
                <c:pt idx="2">
                  <c:v>282.84275869039271</c:v>
                </c:pt>
                <c:pt idx="3">
                  <c:v>424.2641380355891</c:v>
                </c:pt>
                <c:pt idx="4">
                  <c:v>565.68551738078543</c:v>
                </c:pt>
                <c:pt idx="5">
                  <c:v>707.10689672598176</c:v>
                </c:pt>
                <c:pt idx="6">
                  <c:v>848.5282760711782</c:v>
                </c:pt>
                <c:pt idx="7">
                  <c:v>989.94965541637453</c:v>
                </c:pt>
                <c:pt idx="8">
                  <c:v>1131.3710347615709</c:v>
                </c:pt>
                <c:pt idx="9">
                  <c:v>1272.7924141067672</c:v>
                </c:pt>
                <c:pt idx="10">
                  <c:v>1414.2137934519635</c:v>
                </c:pt>
                <c:pt idx="11">
                  <c:v>1555.6351727971598</c:v>
                </c:pt>
                <c:pt idx="12">
                  <c:v>1697.0565521423564</c:v>
                </c:pt>
                <c:pt idx="13">
                  <c:v>1838.4779314875527</c:v>
                </c:pt>
                <c:pt idx="14">
                  <c:v>1979.8993108327491</c:v>
                </c:pt>
                <c:pt idx="15">
                  <c:v>2121.3206901779454</c:v>
                </c:pt>
                <c:pt idx="16">
                  <c:v>2262.7420695231417</c:v>
                </c:pt>
                <c:pt idx="17">
                  <c:v>2404.163448868338</c:v>
                </c:pt>
                <c:pt idx="18">
                  <c:v>2545.5848282135344</c:v>
                </c:pt>
                <c:pt idx="19">
                  <c:v>2687.0062075587307</c:v>
                </c:pt>
                <c:pt idx="20">
                  <c:v>2828.427586903927</c:v>
                </c:pt>
                <c:pt idx="21">
                  <c:v>2969.8489662491234</c:v>
                </c:pt>
                <c:pt idx="22">
                  <c:v>3111.2703455943197</c:v>
                </c:pt>
                <c:pt idx="23">
                  <c:v>3252.691724939516</c:v>
                </c:pt>
                <c:pt idx="24">
                  <c:v>3394.1131042847128</c:v>
                </c:pt>
                <c:pt idx="25">
                  <c:v>3535.5344836299091</c:v>
                </c:pt>
                <c:pt idx="26">
                  <c:v>3676.9558629751054</c:v>
                </c:pt>
                <c:pt idx="27">
                  <c:v>3818.3772423203018</c:v>
                </c:pt>
                <c:pt idx="28">
                  <c:v>3959.7986216654981</c:v>
                </c:pt>
                <c:pt idx="29">
                  <c:v>3999.9622933995338</c:v>
                </c:pt>
              </c:numCache>
            </c:numRef>
          </c:xVal>
          <c:yVal>
            <c:numRef>
              <c:f>'Задание 1'!$B$26:$AE$26</c:f>
              <c:numCache>
                <c:formatCode>General</c:formatCode>
                <c:ptCount val="30"/>
                <c:pt idx="0">
                  <c:v>0</c:v>
                </c:pt>
                <c:pt idx="1">
                  <c:v>136.42133312941888</c:v>
                </c:pt>
                <c:pt idx="2">
                  <c:v>262.84266625883777</c:v>
                </c:pt>
                <c:pt idx="3">
                  <c:v>379.26399938825665</c:v>
                </c:pt>
                <c:pt idx="4">
                  <c:v>485.68533251767553</c:v>
                </c:pt>
                <c:pt idx="5">
                  <c:v>582.10666564709436</c:v>
                </c:pt>
                <c:pt idx="6">
                  <c:v>668.5279987765133</c:v>
                </c:pt>
                <c:pt idx="7">
                  <c:v>744.94933190593224</c:v>
                </c:pt>
                <c:pt idx="8">
                  <c:v>811.37066503535107</c:v>
                </c:pt>
                <c:pt idx="9">
                  <c:v>867.79199816476989</c:v>
                </c:pt>
                <c:pt idx="10">
                  <c:v>914.21333129418872</c:v>
                </c:pt>
                <c:pt idx="11">
                  <c:v>950.63466442360777</c:v>
                </c:pt>
                <c:pt idx="12">
                  <c:v>977.0559975530266</c:v>
                </c:pt>
                <c:pt idx="13">
                  <c:v>993.47733068244543</c:v>
                </c:pt>
                <c:pt idx="14">
                  <c:v>999.89866381186448</c:v>
                </c:pt>
                <c:pt idx="15">
                  <c:v>996.31999694128308</c:v>
                </c:pt>
                <c:pt idx="16">
                  <c:v>982.74133007070213</c:v>
                </c:pt>
                <c:pt idx="17">
                  <c:v>959.16266320012119</c:v>
                </c:pt>
                <c:pt idx="18">
                  <c:v>925.58399632953979</c:v>
                </c:pt>
                <c:pt idx="19">
                  <c:v>882.00532945895884</c:v>
                </c:pt>
                <c:pt idx="20">
                  <c:v>828.42666258837744</c:v>
                </c:pt>
                <c:pt idx="21">
                  <c:v>764.84799571779649</c:v>
                </c:pt>
                <c:pt idx="22">
                  <c:v>691.26932884721555</c:v>
                </c:pt>
                <c:pt idx="23">
                  <c:v>607.69066197663415</c:v>
                </c:pt>
                <c:pt idx="24">
                  <c:v>514.1119951060532</c:v>
                </c:pt>
                <c:pt idx="25">
                  <c:v>410.53332823547225</c:v>
                </c:pt>
                <c:pt idx="26">
                  <c:v>296.95466136489085</c:v>
                </c:pt>
                <c:pt idx="27">
                  <c:v>173.37599449430991</c:v>
                </c:pt>
                <c:pt idx="28">
                  <c:v>39.797327623728961</c:v>
                </c:pt>
                <c:pt idx="29">
                  <c:v>3.7706232484197244E-2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A6-4B3E-AB17-E98B004ECA00}"/>
            </c:ext>
          </c:extLst>
        </c:ser>
        <c:ser>
          <c:idx val="8"/>
          <c:order val="4"/>
          <c:tx>
            <c:v>35 град.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1'!$B$31:$Y$31</c:f>
              <c:numCache>
                <c:formatCode>General</c:formatCode>
                <c:ptCount val="24"/>
                <c:pt idx="0">
                  <c:v>0</c:v>
                </c:pt>
                <c:pt idx="1">
                  <c:v>163.83043618274746</c:v>
                </c:pt>
                <c:pt idx="2">
                  <c:v>327.66087236549492</c:v>
                </c:pt>
                <c:pt idx="3">
                  <c:v>491.49130854824239</c:v>
                </c:pt>
                <c:pt idx="4">
                  <c:v>655.32174473098985</c:v>
                </c:pt>
                <c:pt idx="5">
                  <c:v>819.15218091373731</c:v>
                </c:pt>
                <c:pt idx="6">
                  <c:v>982.98261709648477</c:v>
                </c:pt>
                <c:pt idx="7">
                  <c:v>1146.8130532792322</c:v>
                </c:pt>
                <c:pt idx="8">
                  <c:v>1310.6434894619797</c:v>
                </c:pt>
                <c:pt idx="9">
                  <c:v>1474.4739256447272</c:v>
                </c:pt>
                <c:pt idx="10">
                  <c:v>1638.3043618274746</c:v>
                </c:pt>
                <c:pt idx="11">
                  <c:v>1802.1347980102221</c:v>
                </c:pt>
                <c:pt idx="12">
                  <c:v>1965.9652341929695</c:v>
                </c:pt>
                <c:pt idx="13">
                  <c:v>2129.7956703757172</c:v>
                </c:pt>
                <c:pt idx="14">
                  <c:v>2293.6261065584645</c:v>
                </c:pt>
                <c:pt idx="15">
                  <c:v>2457.4565427412117</c:v>
                </c:pt>
                <c:pt idx="16">
                  <c:v>2621.2869789239594</c:v>
                </c:pt>
                <c:pt idx="17">
                  <c:v>2785.1174151067071</c:v>
                </c:pt>
                <c:pt idx="18">
                  <c:v>2948.9478512894543</c:v>
                </c:pt>
                <c:pt idx="19">
                  <c:v>3112.7782874722016</c:v>
                </c:pt>
                <c:pt idx="20">
                  <c:v>3276.6087236549492</c:v>
                </c:pt>
                <c:pt idx="21">
                  <c:v>3440.4391598376969</c:v>
                </c:pt>
                <c:pt idx="22">
                  <c:v>3604.2695960204442</c:v>
                </c:pt>
                <c:pt idx="23">
                  <c:v>3758.7616973407753</c:v>
                </c:pt>
              </c:numCache>
            </c:numRef>
          </c:xVal>
          <c:yVal>
            <c:numRef>
              <c:f>'Задание 1'!$B$32:$Y$32</c:f>
              <c:numCache>
                <c:formatCode>General</c:formatCode>
                <c:ptCount val="24"/>
                <c:pt idx="0">
                  <c:v>0</c:v>
                </c:pt>
                <c:pt idx="1">
                  <c:v>109.71524824612771</c:v>
                </c:pt>
                <c:pt idx="2">
                  <c:v>209.43049649225543</c:v>
                </c:pt>
                <c:pt idx="3">
                  <c:v>299.14574473838314</c:v>
                </c:pt>
                <c:pt idx="4">
                  <c:v>378.86099298451086</c:v>
                </c:pt>
                <c:pt idx="5">
                  <c:v>448.57624123063852</c:v>
                </c:pt>
                <c:pt idx="6">
                  <c:v>508.29148947676629</c:v>
                </c:pt>
                <c:pt idx="7">
                  <c:v>558.00673772289406</c:v>
                </c:pt>
                <c:pt idx="8">
                  <c:v>597.72198596902172</c:v>
                </c:pt>
                <c:pt idx="9">
                  <c:v>627.43723421514937</c:v>
                </c:pt>
                <c:pt idx="10">
                  <c:v>647.15248246127703</c:v>
                </c:pt>
                <c:pt idx="11">
                  <c:v>656.86773070740492</c:v>
                </c:pt>
                <c:pt idx="12">
                  <c:v>656.58297895353257</c:v>
                </c:pt>
                <c:pt idx="13">
                  <c:v>646.29822719966023</c:v>
                </c:pt>
                <c:pt idx="14">
                  <c:v>626.01347544578812</c:v>
                </c:pt>
                <c:pt idx="15">
                  <c:v>595.72872369191577</c:v>
                </c:pt>
                <c:pt idx="16">
                  <c:v>555.44397193804343</c:v>
                </c:pt>
                <c:pt idx="17">
                  <c:v>505.15922018417109</c:v>
                </c:pt>
                <c:pt idx="18">
                  <c:v>444.87446843029875</c:v>
                </c:pt>
                <c:pt idx="19">
                  <c:v>374.58971667642663</c:v>
                </c:pt>
                <c:pt idx="20">
                  <c:v>294.30496492255406</c:v>
                </c:pt>
                <c:pt idx="21">
                  <c:v>204.02021316868195</c:v>
                </c:pt>
                <c:pt idx="22">
                  <c:v>103.73546141480983</c:v>
                </c:pt>
                <c:pt idx="23">
                  <c:v>5.6955109080263355E-3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FA6-4B3E-AB17-E98B004ECA00}"/>
            </c:ext>
          </c:extLst>
        </c:ser>
        <c:ser>
          <c:idx val="10"/>
          <c:order val="5"/>
          <c:tx>
            <c:v>12 град.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1'!$B$37:$M$37</c:f>
              <c:numCache>
                <c:formatCode>General</c:formatCode>
                <c:ptCount val="12"/>
                <c:pt idx="0">
                  <c:v>0</c:v>
                </c:pt>
                <c:pt idx="1">
                  <c:v>195.62949978134344</c:v>
                </c:pt>
                <c:pt idx="2">
                  <c:v>391.25899956268688</c:v>
                </c:pt>
                <c:pt idx="3">
                  <c:v>586.88849934403038</c:v>
                </c:pt>
                <c:pt idx="4">
                  <c:v>782.51799912537376</c:v>
                </c:pt>
                <c:pt idx="5">
                  <c:v>978.14749890671715</c:v>
                </c:pt>
                <c:pt idx="6">
                  <c:v>1173.7769986880608</c:v>
                </c:pt>
                <c:pt idx="7">
                  <c:v>1369.4064984694041</c:v>
                </c:pt>
                <c:pt idx="8">
                  <c:v>1565.0359982507475</c:v>
                </c:pt>
                <c:pt idx="9">
                  <c:v>1626.6592906818705</c:v>
                </c:pt>
              </c:numCache>
            </c:numRef>
          </c:xVal>
          <c:yVal>
            <c:numRef>
              <c:f>'Задание 1'!$B$38:$M$38</c:f>
              <c:numCache>
                <c:formatCode>General</c:formatCode>
                <c:ptCount val="12"/>
                <c:pt idx="0">
                  <c:v>0</c:v>
                </c:pt>
                <c:pt idx="1">
                  <c:v>36.58243397519378</c:v>
                </c:pt>
                <c:pt idx="2">
                  <c:v>63.16486795038756</c:v>
                </c:pt>
                <c:pt idx="3">
                  <c:v>79.74730192558134</c:v>
                </c:pt>
                <c:pt idx="4">
                  <c:v>86.32973590077512</c:v>
                </c:pt>
                <c:pt idx="5">
                  <c:v>82.912169875968914</c:v>
                </c:pt>
                <c:pt idx="6">
                  <c:v>69.49460385116268</c:v>
                </c:pt>
                <c:pt idx="7">
                  <c:v>46.077037826356445</c:v>
                </c:pt>
                <c:pt idx="8">
                  <c:v>12.659471801550239</c:v>
                </c:pt>
                <c:pt idx="9">
                  <c:v>6.1813503736345865E-2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FA6-4B3E-AB17-E98B004EC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13135"/>
        <c:axId val="190936575"/>
      </c:scatterChart>
      <c:valAx>
        <c:axId val="17911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94732906835097586"/>
              <c:y val="0.92442937929933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936575"/>
        <c:crosses val="autoZero"/>
        <c:crossBetween val="midCat"/>
      </c:valAx>
      <c:valAx>
        <c:axId val="19093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1.4752677746534283E-2"/>
              <c:y val="2.17239801634911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3135"/>
        <c:crosses val="autoZero"/>
        <c:crossBetween val="midCat"/>
      </c:valAx>
      <c:spPr>
        <a:noFill/>
        <a:ln>
          <a:solidFill>
            <a:schemeClr val="tx2">
              <a:lumMod val="7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4302312846814549E-2"/>
          <c:y val="4.3522660699088597E-2"/>
          <c:w val="0.83911887121042172"/>
          <c:h val="0.88077757324490857"/>
        </c:manualLayout>
      </c:layout>
      <c:scatterChart>
        <c:scatterStyle val="smoothMarker"/>
        <c:varyColors val="0"/>
        <c:ser>
          <c:idx val="0"/>
          <c:order val="0"/>
          <c:tx>
            <c:v>h-0, V0-150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2'!$B$8:$Y$8</c:f>
              <c:numCache>
                <c:formatCode>General</c:formatCode>
                <c:ptCount val="24"/>
                <c:pt idx="0">
                  <c:v>0</c:v>
                </c:pt>
                <c:pt idx="1">
                  <c:v>96.418098477555105</c:v>
                </c:pt>
                <c:pt idx="2">
                  <c:v>192.83619695511021</c:v>
                </c:pt>
                <c:pt idx="3">
                  <c:v>289.25429543266534</c:v>
                </c:pt>
                <c:pt idx="4">
                  <c:v>385.67239391022042</c:v>
                </c:pt>
                <c:pt idx="5">
                  <c:v>482.0904923877755</c:v>
                </c:pt>
                <c:pt idx="6">
                  <c:v>578.50859086533069</c:v>
                </c:pt>
                <c:pt idx="7">
                  <c:v>674.92668934288577</c:v>
                </c:pt>
                <c:pt idx="8">
                  <c:v>771.34478782044084</c:v>
                </c:pt>
                <c:pt idx="9">
                  <c:v>867.76288629799592</c:v>
                </c:pt>
                <c:pt idx="10">
                  <c:v>964.180984775551</c:v>
                </c:pt>
                <c:pt idx="11">
                  <c:v>1060.5990832531061</c:v>
                </c:pt>
                <c:pt idx="12">
                  <c:v>1157.0171817306614</c:v>
                </c:pt>
                <c:pt idx="13">
                  <c:v>1253.4352802082165</c:v>
                </c:pt>
                <c:pt idx="14">
                  <c:v>1349.8533786857715</c:v>
                </c:pt>
                <c:pt idx="15">
                  <c:v>1446.2714771633266</c:v>
                </c:pt>
                <c:pt idx="16">
                  <c:v>1542.6895756408817</c:v>
                </c:pt>
                <c:pt idx="17">
                  <c:v>1639.1076741184368</c:v>
                </c:pt>
                <c:pt idx="18">
                  <c:v>1735.5257725959918</c:v>
                </c:pt>
                <c:pt idx="19">
                  <c:v>1831.9438710735469</c:v>
                </c:pt>
                <c:pt idx="20">
                  <c:v>1928.361969551102</c:v>
                </c:pt>
                <c:pt idx="21">
                  <c:v>2024.7800680286573</c:v>
                </c:pt>
                <c:pt idx="22">
                  <c:v>2121.1981665062121</c:v>
                </c:pt>
                <c:pt idx="23">
                  <c:v>2215.8132465422373</c:v>
                </c:pt>
              </c:numCache>
            </c:numRef>
          </c:xVal>
          <c:yVal>
            <c:numRef>
              <c:f>'Задание 2'!$B$9:$Y$9</c:f>
              <c:numCache>
                <c:formatCode>General</c:formatCode>
                <c:ptCount val="24"/>
                <c:pt idx="0">
                  <c:v>0</c:v>
                </c:pt>
                <c:pt idx="1">
                  <c:v>109.90670252849694</c:v>
                </c:pt>
                <c:pt idx="2">
                  <c:v>209.81340505699387</c:v>
                </c:pt>
                <c:pt idx="3">
                  <c:v>299.72010758549084</c:v>
                </c:pt>
                <c:pt idx="4">
                  <c:v>379.62681011398774</c:v>
                </c:pt>
                <c:pt idx="5">
                  <c:v>449.53351264248465</c:v>
                </c:pt>
                <c:pt idx="6">
                  <c:v>509.44021517098167</c:v>
                </c:pt>
                <c:pt idx="7">
                  <c:v>559.34691769947858</c:v>
                </c:pt>
                <c:pt idx="8">
                  <c:v>599.25362022797549</c:v>
                </c:pt>
                <c:pt idx="9">
                  <c:v>629.1603227564724</c:v>
                </c:pt>
                <c:pt idx="10">
                  <c:v>649.0670252849693</c:v>
                </c:pt>
                <c:pt idx="11">
                  <c:v>658.97372781346621</c:v>
                </c:pt>
                <c:pt idx="12">
                  <c:v>658.88043034196335</c:v>
                </c:pt>
                <c:pt idx="13">
                  <c:v>648.78713287046025</c:v>
                </c:pt>
                <c:pt idx="14">
                  <c:v>628.69383539895716</c:v>
                </c:pt>
                <c:pt idx="15">
                  <c:v>598.60053792745407</c:v>
                </c:pt>
                <c:pt idx="16">
                  <c:v>558.50724045595098</c:v>
                </c:pt>
                <c:pt idx="17">
                  <c:v>508.41394298444789</c:v>
                </c:pt>
                <c:pt idx="18">
                  <c:v>448.32064551294479</c:v>
                </c:pt>
                <c:pt idx="19">
                  <c:v>378.22734804144193</c:v>
                </c:pt>
                <c:pt idx="20">
                  <c:v>298.13405056993861</c:v>
                </c:pt>
                <c:pt idx="21">
                  <c:v>208.04075309843574</c:v>
                </c:pt>
                <c:pt idx="22">
                  <c:v>107.94745562693242</c:v>
                </c:pt>
                <c:pt idx="23">
                  <c:v>4.6543681464754627E-3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1-4BEF-A08B-93BFE6A39CAE}"/>
            </c:ext>
          </c:extLst>
        </c:ser>
        <c:ser>
          <c:idx val="2"/>
          <c:order val="1"/>
          <c:tx>
            <c:v>h-0, V0-160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2'!$B$15:$AA$15</c:f>
              <c:numCache>
                <c:formatCode>General</c:formatCode>
                <c:ptCount val="26"/>
                <c:pt idx="0">
                  <c:v>0</c:v>
                </c:pt>
                <c:pt idx="1">
                  <c:v>102.8459717093921</c:v>
                </c:pt>
                <c:pt idx="2">
                  <c:v>205.69194341878421</c:v>
                </c:pt>
                <c:pt idx="3">
                  <c:v>308.53791512817634</c:v>
                </c:pt>
                <c:pt idx="4">
                  <c:v>411.38388683756841</c:v>
                </c:pt>
                <c:pt idx="5">
                  <c:v>514.22985854696049</c:v>
                </c:pt>
                <c:pt idx="6">
                  <c:v>617.07583025635267</c:v>
                </c:pt>
                <c:pt idx="7">
                  <c:v>719.92180196574475</c:v>
                </c:pt>
                <c:pt idx="8">
                  <c:v>822.76777367513682</c:v>
                </c:pt>
                <c:pt idx="9">
                  <c:v>925.6137453845289</c:v>
                </c:pt>
                <c:pt idx="10">
                  <c:v>1028.459717093921</c:v>
                </c:pt>
                <c:pt idx="11">
                  <c:v>1131.3056888033132</c:v>
                </c:pt>
                <c:pt idx="12">
                  <c:v>1234.1516605127053</c:v>
                </c:pt>
                <c:pt idx="13">
                  <c:v>1336.9976322220973</c:v>
                </c:pt>
                <c:pt idx="14">
                  <c:v>1439.8436039314895</c:v>
                </c:pt>
                <c:pt idx="15">
                  <c:v>1542.6895756408815</c:v>
                </c:pt>
                <c:pt idx="16">
                  <c:v>1645.5355473502736</c:v>
                </c:pt>
                <c:pt idx="17">
                  <c:v>1748.3815190596658</c:v>
                </c:pt>
                <c:pt idx="18">
                  <c:v>1851.2274907690578</c:v>
                </c:pt>
                <c:pt idx="19">
                  <c:v>1954.07346247845</c:v>
                </c:pt>
                <c:pt idx="20">
                  <c:v>2056.9194341878419</c:v>
                </c:pt>
                <c:pt idx="21">
                  <c:v>2159.7654058972344</c:v>
                </c:pt>
                <c:pt idx="22">
                  <c:v>2262.6113776066263</c:v>
                </c:pt>
                <c:pt idx="23">
                  <c:v>2365.4573493160183</c:v>
                </c:pt>
                <c:pt idx="24">
                  <c:v>2468.3033210254107</c:v>
                </c:pt>
                <c:pt idx="25">
                  <c:v>2521.1044429010126</c:v>
                </c:pt>
              </c:numCache>
            </c:numRef>
          </c:xVal>
          <c:yVal>
            <c:numRef>
              <c:f>'Задание 2'!$B$16:$AA$16</c:f>
              <c:numCache>
                <c:formatCode>General</c:formatCode>
                <c:ptCount val="26"/>
                <c:pt idx="0">
                  <c:v>0</c:v>
                </c:pt>
                <c:pt idx="1">
                  <c:v>117.56714936373007</c:v>
                </c:pt>
                <c:pt idx="2">
                  <c:v>225.13429872746013</c:v>
                </c:pt>
                <c:pt idx="3">
                  <c:v>322.70144809119017</c:v>
                </c:pt>
                <c:pt idx="4">
                  <c:v>410.26859745492027</c:v>
                </c:pt>
                <c:pt idx="5">
                  <c:v>487.83574681865036</c:v>
                </c:pt>
                <c:pt idx="6">
                  <c:v>555.40289618238035</c:v>
                </c:pt>
                <c:pt idx="7">
                  <c:v>612.97004554611044</c:v>
                </c:pt>
                <c:pt idx="8">
                  <c:v>660.53719490984054</c:v>
                </c:pt>
                <c:pt idx="9">
                  <c:v>698.10434427357063</c:v>
                </c:pt>
                <c:pt idx="10">
                  <c:v>725.67149363730073</c:v>
                </c:pt>
                <c:pt idx="11">
                  <c:v>743.23864300103082</c:v>
                </c:pt>
                <c:pt idx="12">
                  <c:v>750.80579236476069</c:v>
                </c:pt>
                <c:pt idx="13">
                  <c:v>748.37294172849079</c:v>
                </c:pt>
                <c:pt idx="14">
                  <c:v>735.94009109222088</c:v>
                </c:pt>
                <c:pt idx="15">
                  <c:v>713.50724045595098</c:v>
                </c:pt>
                <c:pt idx="16">
                  <c:v>681.07438981968107</c:v>
                </c:pt>
                <c:pt idx="17">
                  <c:v>638.64153918341117</c:v>
                </c:pt>
                <c:pt idx="18">
                  <c:v>586.20868854714126</c:v>
                </c:pt>
                <c:pt idx="19">
                  <c:v>523.77583791087136</c:v>
                </c:pt>
                <c:pt idx="20">
                  <c:v>451.34298727460146</c:v>
                </c:pt>
                <c:pt idx="21">
                  <c:v>368.91013663833155</c:v>
                </c:pt>
                <c:pt idx="22">
                  <c:v>276.47728600206165</c:v>
                </c:pt>
                <c:pt idx="23">
                  <c:v>174.04443536579174</c:v>
                </c:pt>
                <c:pt idx="24">
                  <c:v>61.611584729521383</c:v>
                </c:pt>
                <c:pt idx="25">
                  <c:v>3.66141286031052E-3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71-4BEF-A08B-93BFE6A39CAE}"/>
            </c:ext>
          </c:extLst>
        </c:ser>
        <c:ser>
          <c:idx val="4"/>
          <c:order val="2"/>
          <c:tx>
            <c:v>h-0, V0-170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2'!$B$22:$AC$22</c:f>
              <c:numCache>
                <c:formatCode>General</c:formatCode>
                <c:ptCount val="28"/>
                <c:pt idx="0">
                  <c:v>0</c:v>
                </c:pt>
                <c:pt idx="1">
                  <c:v>109.27384494122911</c:v>
                </c:pt>
                <c:pt idx="2">
                  <c:v>218.54768988245823</c:v>
                </c:pt>
                <c:pt idx="3">
                  <c:v>327.82153482368733</c:v>
                </c:pt>
                <c:pt idx="4">
                  <c:v>437.09537976491646</c:v>
                </c:pt>
                <c:pt idx="5">
                  <c:v>546.36922470614559</c:v>
                </c:pt>
                <c:pt idx="6">
                  <c:v>655.64306964737466</c:v>
                </c:pt>
                <c:pt idx="7">
                  <c:v>764.91691458860385</c:v>
                </c:pt>
                <c:pt idx="8">
                  <c:v>874.19075952983292</c:v>
                </c:pt>
                <c:pt idx="9">
                  <c:v>983.46460447106199</c:v>
                </c:pt>
                <c:pt idx="10">
                  <c:v>1092.7384494122912</c:v>
                </c:pt>
                <c:pt idx="11">
                  <c:v>1202.0122943535202</c:v>
                </c:pt>
                <c:pt idx="12">
                  <c:v>1311.2861392947493</c:v>
                </c:pt>
                <c:pt idx="13">
                  <c:v>1420.5599842359784</c:v>
                </c:pt>
                <c:pt idx="14">
                  <c:v>1529.8338291772077</c:v>
                </c:pt>
                <c:pt idx="15">
                  <c:v>1639.1076741184368</c:v>
                </c:pt>
                <c:pt idx="16">
                  <c:v>1748.3815190596658</c:v>
                </c:pt>
                <c:pt idx="17">
                  <c:v>1857.6553640008949</c:v>
                </c:pt>
                <c:pt idx="18">
                  <c:v>1966.929208942124</c:v>
                </c:pt>
                <c:pt idx="19">
                  <c:v>2076.2030538833533</c:v>
                </c:pt>
                <c:pt idx="20">
                  <c:v>2185.4768988245823</c:v>
                </c:pt>
                <c:pt idx="21">
                  <c:v>2294.7507437658114</c:v>
                </c:pt>
                <c:pt idx="22">
                  <c:v>2404.0245887070405</c:v>
                </c:pt>
                <c:pt idx="23">
                  <c:v>2513.2984336482696</c:v>
                </c:pt>
                <c:pt idx="24">
                  <c:v>2622.5722785894986</c:v>
                </c:pt>
                <c:pt idx="25">
                  <c:v>2731.8461235307277</c:v>
                </c:pt>
                <c:pt idx="26">
                  <c:v>2841.1199684719568</c:v>
                </c:pt>
                <c:pt idx="27">
                  <c:v>2846.091928416783</c:v>
                </c:pt>
              </c:numCache>
            </c:numRef>
          </c:xVal>
          <c:yVal>
            <c:numRef>
              <c:f>'Задание 2'!$B$23:$AC$23</c:f>
              <c:numCache>
                <c:formatCode>General</c:formatCode>
                <c:ptCount val="28"/>
                <c:pt idx="0">
                  <c:v>0</c:v>
                </c:pt>
                <c:pt idx="1">
                  <c:v>125.2275961989632</c:v>
                </c:pt>
                <c:pt idx="2">
                  <c:v>240.4551923979264</c:v>
                </c:pt>
                <c:pt idx="3">
                  <c:v>345.68278859688962</c:v>
                </c:pt>
                <c:pt idx="4">
                  <c:v>440.91038479585279</c:v>
                </c:pt>
                <c:pt idx="5">
                  <c:v>526.13798099481596</c:v>
                </c:pt>
                <c:pt idx="6">
                  <c:v>601.36557719377925</c:v>
                </c:pt>
                <c:pt idx="7">
                  <c:v>666.59317339274241</c:v>
                </c:pt>
                <c:pt idx="8">
                  <c:v>721.82076959170558</c:v>
                </c:pt>
                <c:pt idx="9">
                  <c:v>767.04836579066887</c:v>
                </c:pt>
                <c:pt idx="10">
                  <c:v>802.27596198963192</c:v>
                </c:pt>
                <c:pt idx="11">
                  <c:v>827.50355818859521</c:v>
                </c:pt>
                <c:pt idx="12">
                  <c:v>842.73115438755849</c:v>
                </c:pt>
                <c:pt idx="13">
                  <c:v>847.95875058652155</c:v>
                </c:pt>
                <c:pt idx="14">
                  <c:v>843.18634678548483</c:v>
                </c:pt>
                <c:pt idx="15">
                  <c:v>828.41394298444789</c:v>
                </c:pt>
                <c:pt idx="16">
                  <c:v>803.64153918341117</c:v>
                </c:pt>
                <c:pt idx="17">
                  <c:v>768.86913538237422</c:v>
                </c:pt>
                <c:pt idx="18">
                  <c:v>724.09673158133774</c:v>
                </c:pt>
                <c:pt idx="19">
                  <c:v>669.32432778030079</c:v>
                </c:pt>
                <c:pt idx="20">
                  <c:v>604.55192397926385</c:v>
                </c:pt>
                <c:pt idx="21">
                  <c:v>529.77952017822736</c:v>
                </c:pt>
                <c:pt idx="22">
                  <c:v>445.00711637719041</c:v>
                </c:pt>
                <c:pt idx="23">
                  <c:v>350.23471257615347</c:v>
                </c:pt>
                <c:pt idx="24">
                  <c:v>245.46230877511698</c:v>
                </c:pt>
                <c:pt idx="25">
                  <c:v>130.68990497408004</c:v>
                </c:pt>
                <c:pt idx="26">
                  <c:v>5.9175011730430924</c:v>
                </c:pt>
                <c:pt idx="27">
                  <c:v>2.5055500959751953E-3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71-4BEF-A08B-93BFE6A39CAE}"/>
            </c:ext>
          </c:extLst>
        </c:ser>
        <c:ser>
          <c:idx val="6"/>
          <c:order val="3"/>
          <c:tx>
            <c:v>h-100,V0-150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2'!$B$35:$Z$35</c:f>
              <c:numCache>
                <c:formatCode>General</c:formatCode>
                <c:ptCount val="25"/>
                <c:pt idx="0">
                  <c:v>0</c:v>
                </c:pt>
                <c:pt idx="1">
                  <c:v>96.418098477555105</c:v>
                </c:pt>
                <c:pt idx="2">
                  <c:v>192.83619695511021</c:v>
                </c:pt>
                <c:pt idx="3">
                  <c:v>289.25429543266534</c:v>
                </c:pt>
                <c:pt idx="4">
                  <c:v>385.67239391022042</c:v>
                </c:pt>
                <c:pt idx="5">
                  <c:v>482.0904923877755</c:v>
                </c:pt>
                <c:pt idx="6">
                  <c:v>578.50859086533069</c:v>
                </c:pt>
                <c:pt idx="7">
                  <c:v>674.92668934288577</c:v>
                </c:pt>
                <c:pt idx="8">
                  <c:v>771.34478782044084</c:v>
                </c:pt>
                <c:pt idx="9">
                  <c:v>867.76288629799592</c:v>
                </c:pt>
                <c:pt idx="10">
                  <c:v>964.180984775551</c:v>
                </c:pt>
                <c:pt idx="11">
                  <c:v>1060.5990832531061</c:v>
                </c:pt>
                <c:pt idx="12">
                  <c:v>1157.0171817306614</c:v>
                </c:pt>
                <c:pt idx="13">
                  <c:v>1253.4352802082165</c:v>
                </c:pt>
                <c:pt idx="14">
                  <c:v>1349.8533786857715</c:v>
                </c:pt>
                <c:pt idx="15">
                  <c:v>1446.2714771633266</c:v>
                </c:pt>
                <c:pt idx="16">
                  <c:v>1542.6895756408817</c:v>
                </c:pt>
                <c:pt idx="17">
                  <c:v>1639.1076741184368</c:v>
                </c:pt>
                <c:pt idx="18">
                  <c:v>1735.5257725959918</c:v>
                </c:pt>
                <c:pt idx="19">
                  <c:v>1831.9438710735469</c:v>
                </c:pt>
                <c:pt idx="20">
                  <c:v>1928.361969551102</c:v>
                </c:pt>
                <c:pt idx="21">
                  <c:v>2024.7800680286573</c:v>
                </c:pt>
                <c:pt idx="22">
                  <c:v>2121.1981665062121</c:v>
                </c:pt>
                <c:pt idx="23">
                  <c:v>2217.6162649837675</c:v>
                </c:pt>
                <c:pt idx="24">
                  <c:v>2296.7658820239926</c:v>
                </c:pt>
              </c:numCache>
            </c:numRef>
          </c:xVal>
          <c:yVal>
            <c:numRef>
              <c:f>'Задание 2'!$B$36:$Z$36</c:f>
              <c:numCache>
                <c:formatCode>General</c:formatCode>
                <c:ptCount val="25"/>
                <c:pt idx="0">
                  <c:v>100</c:v>
                </c:pt>
                <c:pt idx="1">
                  <c:v>209.90670252849694</c:v>
                </c:pt>
                <c:pt idx="2">
                  <c:v>309.81340505699387</c:v>
                </c:pt>
                <c:pt idx="3">
                  <c:v>399.72010758549084</c:v>
                </c:pt>
                <c:pt idx="4">
                  <c:v>479.62681011398774</c:v>
                </c:pt>
                <c:pt idx="5">
                  <c:v>549.53351264248465</c:v>
                </c:pt>
                <c:pt idx="6">
                  <c:v>609.44021517098167</c:v>
                </c:pt>
                <c:pt idx="7">
                  <c:v>659.34691769947858</c:v>
                </c:pt>
                <c:pt idx="8">
                  <c:v>699.25362022797549</c:v>
                </c:pt>
                <c:pt idx="9">
                  <c:v>729.1603227564724</c:v>
                </c:pt>
                <c:pt idx="10">
                  <c:v>749.0670252849693</c:v>
                </c:pt>
                <c:pt idx="11">
                  <c:v>758.97372781346621</c:v>
                </c:pt>
                <c:pt idx="12">
                  <c:v>758.88043034196335</c:v>
                </c:pt>
                <c:pt idx="13">
                  <c:v>748.78713287046025</c:v>
                </c:pt>
                <c:pt idx="14">
                  <c:v>728.69383539895716</c:v>
                </c:pt>
                <c:pt idx="15">
                  <c:v>698.60053792745407</c:v>
                </c:pt>
                <c:pt idx="16">
                  <c:v>658.50724045595098</c:v>
                </c:pt>
                <c:pt idx="17">
                  <c:v>608.41394298444811</c:v>
                </c:pt>
                <c:pt idx="18">
                  <c:v>548.32064551294479</c:v>
                </c:pt>
                <c:pt idx="19">
                  <c:v>478.22734804144193</c:v>
                </c:pt>
                <c:pt idx="20">
                  <c:v>398.13405056993861</c:v>
                </c:pt>
                <c:pt idx="21">
                  <c:v>308.04075309843574</c:v>
                </c:pt>
                <c:pt idx="22">
                  <c:v>207.94745562693242</c:v>
                </c:pt>
                <c:pt idx="23">
                  <c:v>97.854158155429559</c:v>
                </c:pt>
                <c:pt idx="24">
                  <c:v>4.6862110725669481E-3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71-4BEF-A08B-93BFE6A39CAE}"/>
            </c:ext>
          </c:extLst>
        </c:ser>
        <c:ser>
          <c:idx val="8"/>
          <c:order val="4"/>
          <c:tx>
            <c:v>h-100,V0-160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2'!$B$43:$AB$43</c:f>
              <c:numCache>
                <c:formatCode>General</c:formatCode>
                <c:ptCount val="27"/>
                <c:pt idx="0">
                  <c:v>0</c:v>
                </c:pt>
                <c:pt idx="1">
                  <c:v>102.8459717093921</c:v>
                </c:pt>
                <c:pt idx="2">
                  <c:v>205.69194341878421</c:v>
                </c:pt>
                <c:pt idx="3">
                  <c:v>308.53791512817634</c:v>
                </c:pt>
                <c:pt idx="4">
                  <c:v>411.38388683756841</c:v>
                </c:pt>
                <c:pt idx="5">
                  <c:v>514.22985854696049</c:v>
                </c:pt>
                <c:pt idx="6">
                  <c:v>617.07583025635267</c:v>
                </c:pt>
                <c:pt idx="7">
                  <c:v>719.92180196574475</c:v>
                </c:pt>
                <c:pt idx="8">
                  <c:v>822.76777367513682</c:v>
                </c:pt>
                <c:pt idx="9">
                  <c:v>925.6137453845289</c:v>
                </c:pt>
                <c:pt idx="10">
                  <c:v>1028.459717093921</c:v>
                </c:pt>
                <c:pt idx="11">
                  <c:v>1131.3056888033132</c:v>
                </c:pt>
                <c:pt idx="12">
                  <c:v>1234.1516605127053</c:v>
                </c:pt>
                <c:pt idx="13">
                  <c:v>1336.9976322220973</c:v>
                </c:pt>
                <c:pt idx="14">
                  <c:v>1439.8436039314895</c:v>
                </c:pt>
                <c:pt idx="15">
                  <c:v>1542.6895756408815</c:v>
                </c:pt>
                <c:pt idx="16">
                  <c:v>1645.5355473502736</c:v>
                </c:pt>
                <c:pt idx="17">
                  <c:v>1748.3815190596658</c:v>
                </c:pt>
                <c:pt idx="18">
                  <c:v>1851.2274907690578</c:v>
                </c:pt>
                <c:pt idx="19">
                  <c:v>1954.07346247845</c:v>
                </c:pt>
                <c:pt idx="20">
                  <c:v>2056.9194341878419</c:v>
                </c:pt>
                <c:pt idx="21">
                  <c:v>2159.7654058972344</c:v>
                </c:pt>
                <c:pt idx="22">
                  <c:v>2262.6113776066263</c:v>
                </c:pt>
                <c:pt idx="23">
                  <c:v>2365.4573493160183</c:v>
                </c:pt>
                <c:pt idx="24">
                  <c:v>2468.3033210254107</c:v>
                </c:pt>
                <c:pt idx="25">
                  <c:v>2571.1492927348027</c:v>
                </c:pt>
                <c:pt idx="26">
                  <c:v>2602.3938989401158</c:v>
                </c:pt>
              </c:numCache>
            </c:numRef>
          </c:xVal>
          <c:yVal>
            <c:numRef>
              <c:f>'Задание 2'!$B$44:$AB$44</c:f>
              <c:numCache>
                <c:formatCode>General</c:formatCode>
                <c:ptCount val="27"/>
                <c:pt idx="0">
                  <c:v>100</c:v>
                </c:pt>
                <c:pt idx="1">
                  <c:v>217.56714936373007</c:v>
                </c:pt>
                <c:pt idx="2">
                  <c:v>325.13429872746013</c:v>
                </c:pt>
                <c:pt idx="3">
                  <c:v>422.70144809119017</c:v>
                </c:pt>
                <c:pt idx="4">
                  <c:v>510.26859745492027</c:v>
                </c:pt>
                <c:pt idx="5">
                  <c:v>587.83574681865036</c:v>
                </c:pt>
                <c:pt idx="6">
                  <c:v>655.40289618238035</c:v>
                </c:pt>
                <c:pt idx="7">
                  <c:v>712.97004554611044</c:v>
                </c:pt>
                <c:pt idx="8">
                  <c:v>760.53719490984054</c:v>
                </c:pt>
                <c:pt idx="9">
                  <c:v>798.10434427357063</c:v>
                </c:pt>
                <c:pt idx="10">
                  <c:v>825.67149363730073</c:v>
                </c:pt>
                <c:pt idx="11">
                  <c:v>843.23864300103082</c:v>
                </c:pt>
                <c:pt idx="12">
                  <c:v>850.80579236476069</c:v>
                </c:pt>
                <c:pt idx="13">
                  <c:v>848.37294172849079</c:v>
                </c:pt>
                <c:pt idx="14">
                  <c:v>835.94009109222088</c:v>
                </c:pt>
                <c:pt idx="15">
                  <c:v>813.50724045595098</c:v>
                </c:pt>
                <c:pt idx="16">
                  <c:v>781.07438981968107</c:v>
                </c:pt>
                <c:pt idx="17">
                  <c:v>738.64153918341117</c:v>
                </c:pt>
                <c:pt idx="18">
                  <c:v>686.20868854714126</c:v>
                </c:pt>
                <c:pt idx="19">
                  <c:v>623.77583791087136</c:v>
                </c:pt>
                <c:pt idx="20">
                  <c:v>551.34298727460146</c:v>
                </c:pt>
                <c:pt idx="21">
                  <c:v>468.91013663833155</c:v>
                </c:pt>
                <c:pt idx="22">
                  <c:v>376.47728600206165</c:v>
                </c:pt>
                <c:pt idx="23">
                  <c:v>274.04443536579174</c:v>
                </c:pt>
                <c:pt idx="24">
                  <c:v>161.61158472952138</c:v>
                </c:pt>
                <c:pt idx="25">
                  <c:v>39.178734093251478</c:v>
                </c:pt>
                <c:pt idx="26">
                  <c:v>3.161869953146379E-3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E71-4BEF-A08B-93BFE6A39CAE}"/>
            </c:ext>
          </c:extLst>
        </c:ser>
        <c:ser>
          <c:idx val="10"/>
          <c:order val="5"/>
          <c:tx>
            <c:v>h-100,V0-170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2'!$B$50:$AC$50</c:f>
              <c:numCache>
                <c:formatCode>General</c:formatCode>
                <c:ptCount val="28"/>
                <c:pt idx="0">
                  <c:v>0</c:v>
                </c:pt>
                <c:pt idx="1">
                  <c:v>109.27384494122911</c:v>
                </c:pt>
                <c:pt idx="2">
                  <c:v>218.54768988245823</c:v>
                </c:pt>
                <c:pt idx="3">
                  <c:v>327.82153482368733</c:v>
                </c:pt>
                <c:pt idx="4">
                  <c:v>437.09537976491646</c:v>
                </c:pt>
                <c:pt idx="5">
                  <c:v>546.36922470614559</c:v>
                </c:pt>
                <c:pt idx="6">
                  <c:v>655.64306964737466</c:v>
                </c:pt>
                <c:pt idx="7">
                  <c:v>764.91691458860385</c:v>
                </c:pt>
                <c:pt idx="8">
                  <c:v>874.19075952983292</c:v>
                </c:pt>
                <c:pt idx="9">
                  <c:v>983.46460447106199</c:v>
                </c:pt>
                <c:pt idx="10">
                  <c:v>1092.7384494122912</c:v>
                </c:pt>
                <c:pt idx="11">
                  <c:v>1202.0122943535202</c:v>
                </c:pt>
                <c:pt idx="12">
                  <c:v>1311.2861392947493</c:v>
                </c:pt>
                <c:pt idx="13">
                  <c:v>1420.5599842359784</c:v>
                </c:pt>
                <c:pt idx="14">
                  <c:v>1529.8338291772077</c:v>
                </c:pt>
                <c:pt idx="15">
                  <c:v>1639.1076741184368</c:v>
                </c:pt>
                <c:pt idx="16">
                  <c:v>1748.3815190596658</c:v>
                </c:pt>
                <c:pt idx="17">
                  <c:v>1857.6553640008949</c:v>
                </c:pt>
                <c:pt idx="18">
                  <c:v>1966.929208942124</c:v>
                </c:pt>
                <c:pt idx="19">
                  <c:v>2076.2030538833533</c:v>
                </c:pt>
                <c:pt idx="20">
                  <c:v>2185.4768988245823</c:v>
                </c:pt>
                <c:pt idx="21">
                  <c:v>2294.7507437658114</c:v>
                </c:pt>
                <c:pt idx="22">
                  <c:v>2404.0245887070405</c:v>
                </c:pt>
                <c:pt idx="23">
                  <c:v>2513.2984336482696</c:v>
                </c:pt>
                <c:pt idx="24">
                  <c:v>2622.5722785894986</c:v>
                </c:pt>
                <c:pt idx="25">
                  <c:v>2731.8461235307277</c:v>
                </c:pt>
                <c:pt idx="26">
                  <c:v>2841.1199684719568</c:v>
                </c:pt>
                <c:pt idx="27">
                  <c:v>2927.6648536654106</c:v>
                </c:pt>
              </c:numCache>
            </c:numRef>
          </c:xVal>
          <c:yVal>
            <c:numRef>
              <c:f>'Задание 2'!$B$51:$AC$51</c:f>
              <c:numCache>
                <c:formatCode>General</c:formatCode>
                <c:ptCount val="28"/>
                <c:pt idx="0">
                  <c:v>100</c:v>
                </c:pt>
                <c:pt idx="1">
                  <c:v>225.2275961989632</c:v>
                </c:pt>
                <c:pt idx="2">
                  <c:v>340.4551923979264</c:v>
                </c:pt>
                <c:pt idx="3">
                  <c:v>445.68278859688962</c:v>
                </c:pt>
                <c:pt idx="4">
                  <c:v>540.91038479585279</c:v>
                </c:pt>
                <c:pt idx="5">
                  <c:v>626.13798099481596</c:v>
                </c:pt>
                <c:pt idx="6">
                  <c:v>701.36557719377925</c:v>
                </c:pt>
                <c:pt idx="7">
                  <c:v>766.59317339274241</c:v>
                </c:pt>
                <c:pt idx="8">
                  <c:v>821.82076959170558</c:v>
                </c:pt>
                <c:pt idx="9">
                  <c:v>867.04836579066887</c:v>
                </c:pt>
                <c:pt idx="10">
                  <c:v>902.27596198963192</c:v>
                </c:pt>
                <c:pt idx="11">
                  <c:v>927.50355818859521</c:v>
                </c:pt>
                <c:pt idx="12">
                  <c:v>942.73115438755849</c:v>
                </c:pt>
                <c:pt idx="13">
                  <c:v>947.95875058652155</c:v>
                </c:pt>
                <c:pt idx="14">
                  <c:v>943.18634678548483</c:v>
                </c:pt>
                <c:pt idx="15">
                  <c:v>928.41394298444811</c:v>
                </c:pt>
                <c:pt idx="16">
                  <c:v>903.64153918341117</c:v>
                </c:pt>
                <c:pt idx="17">
                  <c:v>868.86913538237422</c:v>
                </c:pt>
                <c:pt idx="18">
                  <c:v>824.09673158133774</c:v>
                </c:pt>
                <c:pt idx="19">
                  <c:v>769.32432778030079</c:v>
                </c:pt>
                <c:pt idx="20">
                  <c:v>704.55192397926385</c:v>
                </c:pt>
                <c:pt idx="21">
                  <c:v>629.77952017822736</c:v>
                </c:pt>
                <c:pt idx="22">
                  <c:v>545.00711637719041</c:v>
                </c:pt>
                <c:pt idx="23">
                  <c:v>450.23471257615347</c:v>
                </c:pt>
                <c:pt idx="24">
                  <c:v>345.46230877511698</c:v>
                </c:pt>
                <c:pt idx="25">
                  <c:v>230.68990497408004</c:v>
                </c:pt>
                <c:pt idx="26">
                  <c:v>105.91750117304309</c:v>
                </c:pt>
                <c:pt idx="27">
                  <c:v>1.4373626218002755E-3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E71-4BEF-A08B-93BFE6A39CAE}"/>
            </c:ext>
          </c:extLst>
        </c:ser>
        <c:ser>
          <c:idx val="12"/>
          <c:order val="6"/>
          <c:tx>
            <c:v>h-200,V0-150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2'!$B$63:$AA$63</c:f>
              <c:numCache>
                <c:formatCode>General</c:formatCode>
                <c:ptCount val="26"/>
                <c:pt idx="0">
                  <c:v>0</c:v>
                </c:pt>
                <c:pt idx="1">
                  <c:v>96.418098477555105</c:v>
                </c:pt>
                <c:pt idx="2">
                  <c:v>192.83619695511021</c:v>
                </c:pt>
                <c:pt idx="3">
                  <c:v>289.25429543266534</c:v>
                </c:pt>
                <c:pt idx="4">
                  <c:v>385.67239391022042</c:v>
                </c:pt>
                <c:pt idx="5">
                  <c:v>482.0904923877755</c:v>
                </c:pt>
                <c:pt idx="6">
                  <c:v>578.50859086533069</c:v>
                </c:pt>
                <c:pt idx="7">
                  <c:v>674.92668934288577</c:v>
                </c:pt>
                <c:pt idx="8">
                  <c:v>771.34478782044084</c:v>
                </c:pt>
                <c:pt idx="9">
                  <c:v>867.76288629799592</c:v>
                </c:pt>
                <c:pt idx="10">
                  <c:v>964.180984775551</c:v>
                </c:pt>
                <c:pt idx="11">
                  <c:v>1060.5990832531061</c:v>
                </c:pt>
                <c:pt idx="12">
                  <c:v>1157.0171817306614</c:v>
                </c:pt>
                <c:pt idx="13">
                  <c:v>1253.4352802082165</c:v>
                </c:pt>
                <c:pt idx="14">
                  <c:v>1349.8533786857715</c:v>
                </c:pt>
                <c:pt idx="15">
                  <c:v>1446.2714771633266</c:v>
                </c:pt>
                <c:pt idx="16">
                  <c:v>1542.6895756408817</c:v>
                </c:pt>
                <c:pt idx="17">
                  <c:v>1639.1076741184368</c:v>
                </c:pt>
                <c:pt idx="18">
                  <c:v>1735.5257725959918</c:v>
                </c:pt>
                <c:pt idx="19">
                  <c:v>1831.9438710735469</c:v>
                </c:pt>
                <c:pt idx="20">
                  <c:v>1928.361969551102</c:v>
                </c:pt>
                <c:pt idx="21">
                  <c:v>2024.7800680286573</c:v>
                </c:pt>
                <c:pt idx="22">
                  <c:v>2121.1981665062121</c:v>
                </c:pt>
                <c:pt idx="23">
                  <c:v>2217.6162649837675</c:v>
                </c:pt>
                <c:pt idx="24">
                  <c:v>2314.0343634613228</c:v>
                </c:pt>
                <c:pt idx="25">
                  <c:v>2372.5505074273506</c:v>
                </c:pt>
              </c:numCache>
            </c:numRef>
          </c:xVal>
          <c:yVal>
            <c:numRef>
              <c:f>'Задание 2'!$B$64:$AA$64</c:f>
              <c:numCache>
                <c:formatCode>General</c:formatCode>
                <c:ptCount val="26"/>
                <c:pt idx="0">
                  <c:v>200</c:v>
                </c:pt>
                <c:pt idx="1">
                  <c:v>309.90670252849691</c:v>
                </c:pt>
                <c:pt idx="2">
                  <c:v>409.81340505699387</c:v>
                </c:pt>
                <c:pt idx="3">
                  <c:v>499.72010758549084</c:v>
                </c:pt>
                <c:pt idx="4">
                  <c:v>579.62681011398774</c:v>
                </c:pt>
                <c:pt idx="5">
                  <c:v>649.53351264248465</c:v>
                </c:pt>
                <c:pt idx="6">
                  <c:v>709.44021517098167</c:v>
                </c:pt>
                <c:pt idx="7">
                  <c:v>759.34691769947858</c:v>
                </c:pt>
                <c:pt idx="8">
                  <c:v>799.25362022797549</c:v>
                </c:pt>
                <c:pt idx="9">
                  <c:v>829.1603227564724</c:v>
                </c:pt>
                <c:pt idx="10">
                  <c:v>849.0670252849693</c:v>
                </c:pt>
                <c:pt idx="11">
                  <c:v>858.97372781346621</c:v>
                </c:pt>
                <c:pt idx="12">
                  <c:v>858.88043034196335</c:v>
                </c:pt>
                <c:pt idx="13">
                  <c:v>848.78713287046025</c:v>
                </c:pt>
                <c:pt idx="14">
                  <c:v>828.69383539895716</c:v>
                </c:pt>
                <c:pt idx="15">
                  <c:v>798.60053792745407</c:v>
                </c:pt>
                <c:pt idx="16">
                  <c:v>758.50724045595098</c:v>
                </c:pt>
                <c:pt idx="17">
                  <c:v>708.41394298444811</c:v>
                </c:pt>
                <c:pt idx="18">
                  <c:v>648.32064551294479</c:v>
                </c:pt>
                <c:pt idx="19">
                  <c:v>578.22734804144193</c:v>
                </c:pt>
                <c:pt idx="20">
                  <c:v>498.13405056993861</c:v>
                </c:pt>
                <c:pt idx="21">
                  <c:v>408.04075309843574</c:v>
                </c:pt>
                <c:pt idx="22">
                  <c:v>307.94745562693242</c:v>
                </c:pt>
                <c:pt idx="23">
                  <c:v>197.85415815542956</c:v>
                </c:pt>
                <c:pt idx="24">
                  <c:v>77.760860683926694</c:v>
                </c:pt>
                <c:pt idx="25">
                  <c:v>1.0039847165899118E-4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E71-4BEF-A08B-93BFE6A39CAE}"/>
            </c:ext>
          </c:extLst>
        </c:ser>
        <c:ser>
          <c:idx val="14"/>
          <c:order val="7"/>
          <c:tx>
            <c:v>h-200,V0-160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2'!$B$70:$AC$70</c:f>
              <c:numCache>
                <c:formatCode>General</c:formatCode>
                <c:ptCount val="28"/>
                <c:pt idx="0">
                  <c:v>0</c:v>
                </c:pt>
                <c:pt idx="1">
                  <c:v>102.8459717093921</c:v>
                </c:pt>
                <c:pt idx="2">
                  <c:v>205.69194341878421</c:v>
                </c:pt>
                <c:pt idx="3">
                  <c:v>308.53791512817634</c:v>
                </c:pt>
                <c:pt idx="4">
                  <c:v>411.38388683756841</c:v>
                </c:pt>
                <c:pt idx="5">
                  <c:v>514.22985854696049</c:v>
                </c:pt>
                <c:pt idx="6">
                  <c:v>617.07583025635267</c:v>
                </c:pt>
                <c:pt idx="7">
                  <c:v>719.92180196574475</c:v>
                </c:pt>
                <c:pt idx="8">
                  <c:v>822.76777367513682</c:v>
                </c:pt>
                <c:pt idx="9">
                  <c:v>925.6137453845289</c:v>
                </c:pt>
                <c:pt idx="10">
                  <c:v>1028.459717093921</c:v>
                </c:pt>
                <c:pt idx="11">
                  <c:v>1131.3056888033132</c:v>
                </c:pt>
                <c:pt idx="12">
                  <c:v>1234.1516605127053</c:v>
                </c:pt>
                <c:pt idx="13">
                  <c:v>1336.9976322220973</c:v>
                </c:pt>
                <c:pt idx="14">
                  <c:v>1439.8436039314895</c:v>
                </c:pt>
                <c:pt idx="15">
                  <c:v>1542.6895756408815</c:v>
                </c:pt>
                <c:pt idx="16">
                  <c:v>1645.5355473502736</c:v>
                </c:pt>
                <c:pt idx="17">
                  <c:v>1748.3815190596658</c:v>
                </c:pt>
                <c:pt idx="18">
                  <c:v>1851.2274907690578</c:v>
                </c:pt>
                <c:pt idx="19">
                  <c:v>1954.07346247845</c:v>
                </c:pt>
                <c:pt idx="20">
                  <c:v>2056.9194341878419</c:v>
                </c:pt>
                <c:pt idx="21">
                  <c:v>2159.7654058972344</c:v>
                </c:pt>
                <c:pt idx="22">
                  <c:v>2262.6113776066263</c:v>
                </c:pt>
                <c:pt idx="23">
                  <c:v>2365.4573493160183</c:v>
                </c:pt>
                <c:pt idx="24">
                  <c:v>2468.3033210254107</c:v>
                </c:pt>
                <c:pt idx="25">
                  <c:v>2571.1492927348027</c:v>
                </c:pt>
                <c:pt idx="26">
                  <c:v>2673.9952644441946</c:v>
                </c:pt>
                <c:pt idx="27">
                  <c:v>2679.0336885982379</c:v>
                </c:pt>
              </c:numCache>
            </c:numRef>
          </c:xVal>
          <c:yVal>
            <c:numRef>
              <c:f>'Задание 2'!$B$71:$AC$71</c:f>
              <c:numCache>
                <c:formatCode>General</c:formatCode>
                <c:ptCount val="28"/>
                <c:pt idx="0">
                  <c:v>200</c:v>
                </c:pt>
                <c:pt idx="1">
                  <c:v>317.5671493637301</c:v>
                </c:pt>
                <c:pt idx="2">
                  <c:v>425.13429872746013</c:v>
                </c:pt>
                <c:pt idx="3">
                  <c:v>522.70144809119017</c:v>
                </c:pt>
                <c:pt idx="4">
                  <c:v>610.26859745492027</c:v>
                </c:pt>
                <c:pt idx="5">
                  <c:v>687.83574681865036</c:v>
                </c:pt>
                <c:pt idx="6">
                  <c:v>755.40289618238035</c:v>
                </c:pt>
                <c:pt idx="7">
                  <c:v>812.97004554611044</c:v>
                </c:pt>
                <c:pt idx="8">
                  <c:v>860.53719490984054</c:v>
                </c:pt>
                <c:pt idx="9">
                  <c:v>898.10434427357063</c:v>
                </c:pt>
                <c:pt idx="10">
                  <c:v>925.67149363730073</c:v>
                </c:pt>
                <c:pt idx="11">
                  <c:v>943.23864300103082</c:v>
                </c:pt>
                <c:pt idx="12">
                  <c:v>950.80579236476069</c:v>
                </c:pt>
                <c:pt idx="13">
                  <c:v>948.37294172849079</c:v>
                </c:pt>
                <c:pt idx="14">
                  <c:v>935.94009109222088</c:v>
                </c:pt>
                <c:pt idx="15">
                  <c:v>913.50724045595098</c:v>
                </c:pt>
                <c:pt idx="16">
                  <c:v>881.07438981968107</c:v>
                </c:pt>
                <c:pt idx="17">
                  <c:v>838.64153918341117</c:v>
                </c:pt>
                <c:pt idx="18">
                  <c:v>786.20868854714126</c:v>
                </c:pt>
                <c:pt idx="19">
                  <c:v>723.77583791087136</c:v>
                </c:pt>
                <c:pt idx="20">
                  <c:v>651.34298727460146</c:v>
                </c:pt>
                <c:pt idx="21">
                  <c:v>568.91013663833155</c:v>
                </c:pt>
                <c:pt idx="22">
                  <c:v>476.47728600206165</c:v>
                </c:pt>
                <c:pt idx="23">
                  <c:v>374.04443536579174</c:v>
                </c:pt>
                <c:pt idx="24">
                  <c:v>261.61158472952138</c:v>
                </c:pt>
                <c:pt idx="25">
                  <c:v>139.17873409325148</c:v>
                </c:pt>
                <c:pt idx="26">
                  <c:v>6.7458834569815735</c:v>
                </c:pt>
                <c:pt idx="27">
                  <c:v>1.0480038113200862E-3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E71-4BEF-A08B-93BFE6A39CAE}"/>
            </c:ext>
          </c:extLst>
        </c:ser>
        <c:ser>
          <c:idx val="16"/>
          <c:order val="8"/>
          <c:tx>
            <c:v>h-200,V0-170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2'!$B$77:$AD$77</c:f>
              <c:numCache>
                <c:formatCode>General</c:formatCode>
                <c:ptCount val="29"/>
                <c:pt idx="0">
                  <c:v>0</c:v>
                </c:pt>
                <c:pt idx="1">
                  <c:v>109.27384494122911</c:v>
                </c:pt>
                <c:pt idx="2">
                  <c:v>218.54768988245823</c:v>
                </c:pt>
                <c:pt idx="3">
                  <c:v>327.82153482368733</c:v>
                </c:pt>
                <c:pt idx="4">
                  <c:v>437.09537976491646</c:v>
                </c:pt>
                <c:pt idx="5">
                  <c:v>546.36922470614559</c:v>
                </c:pt>
                <c:pt idx="6">
                  <c:v>655.64306964737466</c:v>
                </c:pt>
                <c:pt idx="7">
                  <c:v>764.91691458860385</c:v>
                </c:pt>
                <c:pt idx="8">
                  <c:v>874.19075952983292</c:v>
                </c:pt>
                <c:pt idx="9">
                  <c:v>983.46460447106199</c:v>
                </c:pt>
                <c:pt idx="10">
                  <c:v>1092.7384494122912</c:v>
                </c:pt>
                <c:pt idx="11">
                  <c:v>1202.0122943535202</c:v>
                </c:pt>
                <c:pt idx="12">
                  <c:v>1311.2861392947493</c:v>
                </c:pt>
                <c:pt idx="13">
                  <c:v>1420.5599842359784</c:v>
                </c:pt>
                <c:pt idx="14">
                  <c:v>1529.8338291772077</c:v>
                </c:pt>
                <c:pt idx="15">
                  <c:v>1639.1076741184368</c:v>
                </c:pt>
                <c:pt idx="16">
                  <c:v>1748.3815190596658</c:v>
                </c:pt>
                <c:pt idx="17">
                  <c:v>1857.6553640008949</c:v>
                </c:pt>
                <c:pt idx="18">
                  <c:v>1966.929208942124</c:v>
                </c:pt>
                <c:pt idx="19">
                  <c:v>2076.2030538833533</c:v>
                </c:pt>
                <c:pt idx="20">
                  <c:v>2185.4768988245823</c:v>
                </c:pt>
                <c:pt idx="21">
                  <c:v>2294.7507437658114</c:v>
                </c:pt>
                <c:pt idx="22">
                  <c:v>2404.0245887070405</c:v>
                </c:pt>
                <c:pt idx="23">
                  <c:v>2513.2984336482696</c:v>
                </c:pt>
                <c:pt idx="24">
                  <c:v>2622.5722785894986</c:v>
                </c:pt>
                <c:pt idx="25">
                  <c:v>2731.8461235307277</c:v>
                </c:pt>
                <c:pt idx="26">
                  <c:v>2841.1199684719568</c:v>
                </c:pt>
                <c:pt idx="27">
                  <c:v>2950.3938134131863</c:v>
                </c:pt>
                <c:pt idx="28">
                  <c:v>3005.0307358838008</c:v>
                </c:pt>
              </c:numCache>
            </c:numRef>
          </c:xVal>
          <c:yVal>
            <c:numRef>
              <c:f>'Задание 2'!$B$78:$AD$78</c:f>
              <c:numCache>
                <c:formatCode>General</c:formatCode>
                <c:ptCount val="29"/>
                <c:pt idx="0">
                  <c:v>200</c:v>
                </c:pt>
                <c:pt idx="1">
                  <c:v>325.22759619896317</c:v>
                </c:pt>
                <c:pt idx="2">
                  <c:v>440.4551923979264</c:v>
                </c:pt>
                <c:pt idx="3">
                  <c:v>545.68278859688962</c:v>
                </c:pt>
                <c:pt idx="4">
                  <c:v>640.91038479585279</c:v>
                </c:pt>
                <c:pt idx="5">
                  <c:v>726.13798099481596</c:v>
                </c:pt>
                <c:pt idx="6">
                  <c:v>801.36557719377925</c:v>
                </c:pt>
                <c:pt idx="7">
                  <c:v>866.5931733927423</c:v>
                </c:pt>
                <c:pt idx="8">
                  <c:v>921.82076959170558</c:v>
                </c:pt>
                <c:pt idx="9">
                  <c:v>967.04836579066887</c:v>
                </c:pt>
                <c:pt idx="10">
                  <c:v>1002.2759619896319</c:v>
                </c:pt>
                <c:pt idx="11">
                  <c:v>1027.5035581885952</c:v>
                </c:pt>
                <c:pt idx="12">
                  <c:v>1042.7311543875585</c:v>
                </c:pt>
                <c:pt idx="13">
                  <c:v>1047.9587505865215</c:v>
                </c:pt>
                <c:pt idx="14">
                  <c:v>1043.1863467854848</c:v>
                </c:pt>
                <c:pt idx="15">
                  <c:v>1028.4139429844481</c:v>
                </c:pt>
                <c:pt idx="16">
                  <c:v>1003.6415391834112</c:v>
                </c:pt>
                <c:pt idx="17">
                  <c:v>968.86913538237422</c:v>
                </c:pt>
                <c:pt idx="18">
                  <c:v>924.09673158133774</c:v>
                </c:pt>
                <c:pt idx="19">
                  <c:v>869.32432778030079</c:v>
                </c:pt>
                <c:pt idx="20">
                  <c:v>804.55192397926385</c:v>
                </c:pt>
                <c:pt idx="21">
                  <c:v>729.77952017822736</c:v>
                </c:pt>
                <c:pt idx="22">
                  <c:v>645.00711637719041</c:v>
                </c:pt>
                <c:pt idx="23">
                  <c:v>550.23471257615347</c:v>
                </c:pt>
                <c:pt idx="24">
                  <c:v>445.46230877511698</c:v>
                </c:pt>
                <c:pt idx="25">
                  <c:v>330.68990497408004</c:v>
                </c:pt>
                <c:pt idx="26">
                  <c:v>205.91750117304309</c:v>
                </c:pt>
                <c:pt idx="27">
                  <c:v>71.145097372006148</c:v>
                </c:pt>
                <c:pt idx="28">
                  <c:v>8.8954714879037056E-3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E71-4BEF-A08B-93BFE6A39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87983"/>
        <c:axId val="78123167"/>
      </c:scatterChart>
      <c:valAx>
        <c:axId val="31338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</a:t>
                </a:r>
                <a:endParaRPr lang="ru-RU" sz="1600"/>
              </a:p>
            </c:rich>
          </c:tx>
          <c:layout>
            <c:manualLayout>
              <c:xMode val="edge"/>
              <c:yMode val="edge"/>
              <c:x val="0.96324466286823784"/>
              <c:y val="0.93657798251613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23167"/>
        <c:crosses val="autoZero"/>
        <c:crossBetween val="midCat"/>
      </c:valAx>
      <c:valAx>
        <c:axId val="781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Y</a:t>
                </a:r>
                <a:endParaRPr lang="ru-RU" sz="1600" b="1"/>
              </a:p>
            </c:rich>
          </c:tx>
          <c:layout>
            <c:manualLayout>
              <c:xMode val="edge"/>
              <c:yMode val="edge"/>
              <c:x val="4.7609608825412804E-3"/>
              <c:y val="7.42951712736826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38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310401</xdr:colOff>
      <xdr:row>32</xdr:row>
      <xdr:rowOff>56026</xdr:rowOff>
    </xdr:from>
    <xdr:to>
      <xdr:col>25</xdr:col>
      <xdr:colOff>369793</xdr:colOff>
      <xdr:row>58</xdr:row>
      <xdr:rowOff>100853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1A1B540-E9AA-43DC-A41B-BA1A68AA0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259772</xdr:colOff>
      <xdr:row>3</xdr:row>
      <xdr:rowOff>176212</xdr:rowOff>
    </xdr:from>
    <xdr:to>
      <xdr:col>46</xdr:col>
      <xdr:colOff>452436</xdr:colOff>
      <xdr:row>43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0118122-1625-44A7-BAFD-DBB5D4F7A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1"/>
  <sheetViews>
    <sheetView zoomScale="40" zoomScaleNormal="40" workbookViewId="0">
      <selection activeCell="B8" sqref="B8"/>
    </sheetView>
  </sheetViews>
  <sheetFormatPr defaultRowHeight="15" x14ac:dyDescent="0.25"/>
  <cols>
    <col min="1" max="1" width="39" customWidth="1"/>
    <col min="2" max="2" width="10.28515625" customWidth="1"/>
    <col min="5" max="5" width="9.85546875" customWidth="1"/>
  </cols>
  <sheetData>
    <row r="1" spans="1:41" ht="15.75" x14ac:dyDescent="0.25">
      <c r="A1" s="1" t="s">
        <v>0</v>
      </c>
      <c r="B1" s="1">
        <v>200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5.75" x14ac:dyDescent="0.25">
      <c r="A2" s="1" t="s">
        <v>1</v>
      </c>
      <c r="B2" s="1">
        <v>1.0122899999999999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.75" x14ac:dyDescent="0.25">
      <c r="A3" s="1" t="s">
        <v>2</v>
      </c>
      <c r="B3" s="1">
        <v>10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1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15.75" x14ac:dyDescent="0.25">
      <c r="A5" s="3" t="s">
        <v>6</v>
      </c>
      <c r="B5" s="3">
        <v>1.0122899999999999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15.75" x14ac:dyDescent="0.25">
      <c r="A6" s="4" t="s">
        <v>4</v>
      </c>
      <c r="B6" s="4">
        <v>0</v>
      </c>
      <c r="C6" s="4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4">
        <v>7</v>
      </c>
      <c r="J6" s="4">
        <v>8</v>
      </c>
      <c r="K6" s="4">
        <v>9</v>
      </c>
      <c r="L6" s="4">
        <v>10</v>
      </c>
      <c r="M6" s="4">
        <v>11</v>
      </c>
      <c r="N6" s="4">
        <v>12</v>
      </c>
      <c r="O6" s="4">
        <v>13</v>
      </c>
      <c r="P6" s="4">
        <v>14</v>
      </c>
      <c r="Q6" s="4">
        <v>15</v>
      </c>
      <c r="R6" s="4">
        <v>16</v>
      </c>
      <c r="S6" s="4">
        <v>17</v>
      </c>
      <c r="T6" s="4">
        <v>18</v>
      </c>
      <c r="U6" s="4">
        <v>19</v>
      </c>
      <c r="V6" s="4">
        <v>20</v>
      </c>
      <c r="W6" s="4">
        <v>21</v>
      </c>
      <c r="X6" s="4">
        <v>22</v>
      </c>
      <c r="Y6" s="4">
        <v>23</v>
      </c>
      <c r="Z6" s="4">
        <v>24</v>
      </c>
      <c r="AA6" s="4">
        <v>25</v>
      </c>
      <c r="AB6" s="4">
        <v>26</v>
      </c>
      <c r="AC6" s="4">
        <v>27</v>
      </c>
      <c r="AD6" s="4">
        <v>28</v>
      </c>
      <c r="AE6" s="4">
        <v>29</v>
      </c>
      <c r="AF6" s="4">
        <v>30</v>
      </c>
      <c r="AG6" s="4">
        <v>31</v>
      </c>
      <c r="AH6" s="4">
        <v>32</v>
      </c>
      <c r="AI6" s="4">
        <v>33</v>
      </c>
      <c r="AJ6" s="4">
        <v>33.92</v>
      </c>
      <c r="AK6" s="2"/>
      <c r="AL6" s="2"/>
      <c r="AM6" s="2"/>
      <c r="AN6" s="2"/>
      <c r="AO6" s="2"/>
    </row>
    <row r="7" spans="1:41" ht="15.75" x14ac:dyDescent="0.25">
      <c r="A7" s="4" t="s">
        <v>3</v>
      </c>
      <c r="B7" s="4">
        <f>$B$1*COS($B$2)*B6</f>
        <v>0</v>
      </c>
      <c r="C7" s="4">
        <f t="shared" ref="C7:AL7" si="0">$B$1*COS($B$2)*C6</f>
        <v>105.98401671606344</v>
      </c>
      <c r="D7" s="4">
        <f t="shared" si="0"/>
        <v>211.96803343212687</v>
      </c>
      <c r="E7" s="4">
        <f t="shared" si="0"/>
        <v>317.95205014819032</v>
      </c>
      <c r="F7" s="4">
        <f t="shared" si="0"/>
        <v>423.93606686425375</v>
      </c>
      <c r="G7" s="4">
        <f t="shared" si="0"/>
        <v>529.92008358031717</v>
      </c>
      <c r="H7" s="4">
        <f t="shared" si="0"/>
        <v>635.90410029638065</v>
      </c>
      <c r="I7" s="4">
        <f t="shared" si="0"/>
        <v>741.88811701244401</v>
      </c>
      <c r="J7" s="4">
        <f t="shared" si="0"/>
        <v>847.87213372850749</v>
      </c>
      <c r="K7" s="4">
        <f t="shared" si="0"/>
        <v>953.85615044457097</v>
      </c>
      <c r="L7" s="4">
        <f t="shared" si="0"/>
        <v>1059.8401671606343</v>
      </c>
      <c r="M7" s="4">
        <f t="shared" si="0"/>
        <v>1165.8241838766978</v>
      </c>
      <c r="N7" s="4">
        <f t="shared" si="0"/>
        <v>1271.8082005927613</v>
      </c>
      <c r="O7" s="4">
        <f t="shared" si="0"/>
        <v>1377.7922173088248</v>
      </c>
      <c r="P7" s="4">
        <f t="shared" si="0"/>
        <v>1483.776234024888</v>
      </c>
      <c r="Q7" s="4">
        <f t="shared" si="0"/>
        <v>1589.7602507409515</v>
      </c>
      <c r="R7" s="4">
        <f t="shared" si="0"/>
        <v>1695.744267457015</v>
      </c>
      <c r="S7" s="4">
        <f t="shared" si="0"/>
        <v>1801.7282841730785</v>
      </c>
      <c r="T7" s="4">
        <f t="shared" si="0"/>
        <v>1907.7123008891419</v>
      </c>
      <c r="U7" s="4">
        <f t="shared" si="0"/>
        <v>2013.6963176052052</v>
      </c>
      <c r="V7" s="4">
        <f t="shared" si="0"/>
        <v>2119.6803343212687</v>
      </c>
      <c r="W7" s="4">
        <f t="shared" si="0"/>
        <v>2225.6643510373324</v>
      </c>
      <c r="X7" s="4">
        <f t="shared" si="0"/>
        <v>2331.6483677533956</v>
      </c>
      <c r="Y7" s="4">
        <f t="shared" si="0"/>
        <v>2437.6323844694589</v>
      </c>
      <c r="Z7" s="4">
        <f t="shared" si="0"/>
        <v>2543.6164011855226</v>
      </c>
      <c r="AA7" s="4">
        <f t="shared" si="0"/>
        <v>2649.6004179015858</v>
      </c>
      <c r="AB7" s="4">
        <f t="shared" si="0"/>
        <v>2755.5844346176495</v>
      </c>
      <c r="AC7" s="4">
        <f t="shared" si="0"/>
        <v>2861.5684513337128</v>
      </c>
      <c r="AD7" s="4">
        <f t="shared" si="0"/>
        <v>2967.5524680497761</v>
      </c>
      <c r="AE7" s="4">
        <f t="shared" si="0"/>
        <v>3073.5364847658398</v>
      </c>
      <c r="AF7" s="4">
        <f t="shared" si="0"/>
        <v>3179.520501481903</v>
      </c>
      <c r="AG7" s="4">
        <f t="shared" si="0"/>
        <v>3285.5045181979667</v>
      </c>
      <c r="AH7" s="4">
        <f t="shared" si="0"/>
        <v>3391.48853491403</v>
      </c>
      <c r="AI7" s="4">
        <f t="shared" si="0"/>
        <v>3497.4725516300932</v>
      </c>
      <c r="AJ7" s="4">
        <f t="shared" si="0"/>
        <v>3594.9778470088718</v>
      </c>
      <c r="AK7" s="2"/>
      <c r="AL7" s="2"/>
      <c r="AM7" s="2"/>
      <c r="AN7" s="2"/>
      <c r="AO7" s="2"/>
    </row>
    <row r="8" spans="1:41" ht="15.75" x14ac:dyDescent="0.25">
      <c r="A8" s="4" t="s">
        <v>5</v>
      </c>
      <c r="B8" s="4">
        <f>$B$1*SIN($B$2)*B6-$B$3*B6*B6/2</f>
        <v>0</v>
      </c>
      <c r="C8" s="4">
        <f t="shared" ref="C8:AI8" si="1">$B$1*SIN($B$2)*C6-$B$3*C6*C6/2</f>
        <v>164.60951683419532</v>
      </c>
      <c r="D8" s="4">
        <f t="shared" si="1"/>
        <v>319.21903366839064</v>
      </c>
      <c r="E8" s="4">
        <f t="shared" si="1"/>
        <v>463.82855050258593</v>
      </c>
      <c r="F8" s="4">
        <f t="shared" si="1"/>
        <v>598.43806733678127</v>
      </c>
      <c r="G8" s="4">
        <f t="shared" si="1"/>
        <v>723.04758417097662</v>
      </c>
      <c r="H8" s="4">
        <f t="shared" si="1"/>
        <v>837.65710100517185</v>
      </c>
      <c r="I8" s="4">
        <f t="shared" si="1"/>
        <v>942.2666178393672</v>
      </c>
      <c r="J8" s="4">
        <f t="shared" si="1"/>
        <v>1036.8761346735625</v>
      </c>
      <c r="K8" s="4">
        <f t="shared" si="1"/>
        <v>1121.4856515077579</v>
      </c>
      <c r="L8" s="4">
        <f t="shared" si="1"/>
        <v>1196.0951683419532</v>
      </c>
      <c r="M8" s="4">
        <f t="shared" si="1"/>
        <v>1260.7046851761486</v>
      </c>
      <c r="N8" s="4">
        <f t="shared" si="1"/>
        <v>1315.3142020103437</v>
      </c>
      <c r="O8" s="4">
        <f t="shared" si="1"/>
        <v>1359.9237188445391</v>
      </c>
      <c r="P8" s="4">
        <f t="shared" si="1"/>
        <v>1394.5332356787344</v>
      </c>
      <c r="Q8" s="4">
        <f t="shared" si="1"/>
        <v>1419.1427525129297</v>
      </c>
      <c r="R8" s="4">
        <f t="shared" si="1"/>
        <v>1433.7522693471251</v>
      </c>
      <c r="S8" s="4">
        <f t="shared" si="1"/>
        <v>1438.3617861813204</v>
      </c>
      <c r="T8" s="4">
        <f t="shared" si="1"/>
        <v>1432.9713030155158</v>
      </c>
      <c r="U8" s="4">
        <f t="shared" si="1"/>
        <v>1417.5808198497111</v>
      </c>
      <c r="V8" s="4">
        <f t="shared" si="1"/>
        <v>1392.1903366839065</v>
      </c>
      <c r="W8" s="4">
        <f t="shared" si="1"/>
        <v>1356.7998535181018</v>
      </c>
      <c r="X8" s="4">
        <f t="shared" si="1"/>
        <v>1311.4093703522972</v>
      </c>
      <c r="Y8" s="4">
        <f t="shared" si="1"/>
        <v>1256.0188871864925</v>
      </c>
      <c r="Z8" s="4">
        <f t="shared" si="1"/>
        <v>1190.6284040206874</v>
      </c>
      <c r="AA8" s="4">
        <f t="shared" si="1"/>
        <v>1115.2379208548828</v>
      </c>
      <c r="AB8" s="4">
        <f t="shared" si="1"/>
        <v>1029.8474376890781</v>
      </c>
      <c r="AC8" s="4">
        <f t="shared" si="1"/>
        <v>934.45695452327345</v>
      </c>
      <c r="AD8" s="4">
        <f t="shared" si="1"/>
        <v>829.0664713574688</v>
      </c>
      <c r="AE8" s="4">
        <f t="shared" si="1"/>
        <v>713.67598819166415</v>
      </c>
      <c r="AF8" s="4">
        <f t="shared" si="1"/>
        <v>588.28550502585949</v>
      </c>
      <c r="AG8" s="4">
        <f t="shared" si="1"/>
        <v>452.89502186005484</v>
      </c>
      <c r="AH8" s="4">
        <f t="shared" si="1"/>
        <v>307.50453869425019</v>
      </c>
      <c r="AI8" s="4">
        <f t="shared" si="1"/>
        <v>152.11405552844553</v>
      </c>
      <c r="AJ8" s="4">
        <f t="shared" ref="AJ8:AK8" si="2">$B$1*SIN($B$2)*AJ6-$B$3*AJ6*AJ6/2</f>
        <v>0.32281101590433536</v>
      </c>
      <c r="AK8" s="2"/>
      <c r="AL8" s="2"/>
      <c r="AM8" s="2"/>
      <c r="AN8" s="2"/>
      <c r="AO8" s="2"/>
    </row>
    <row r="9" spans="1:41" ht="15.7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ht="15.7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15.75" x14ac:dyDescent="0.25">
      <c r="A11" s="3" t="s">
        <v>6</v>
      </c>
      <c r="B11" s="3">
        <v>1.0821000000000001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ht="15.75" x14ac:dyDescent="0.25">
      <c r="A12" s="4" t="s">
        <v>4</v>
      </c>
      <c r="B12" s="4">
        <v>0</v>
      </c>
      <c r="C12" s="4">
        <v>1</v>
      </c>
      <c r="D12" s="4">
        <v>2</v>
      </c>
      <c r="E12" s="4">
        <v>3</v>
      </c>
      <c r="F12" s="4">
        <v>4</v>
      </c>
      <c r="G12" s="4">
        <v>5</v>
      </c>
      <c r="H12" s="4">
        <v>6</v>
      </c>
      <c r="I12" s="4">
        <v>7</v>
      </c>
      <c r="J12" s="4">
        <v>8</v>
      </c>
      <c r="K12" s="4">
        <v>9</v>
      </c>
      <c r="L12" s="4">
        <v>10</v>
      </c>
      <c r="M12" s="4">
        <v>11</v>
      </c>
      <c r="N12" s="4">
        <v>12</v>
      </c>
      <c r="O12" s="4">
        <v>13</v>
      </c>
      <c r="P12" s="4">
        <v>14</v>
      </c>
      <c r="Q12" s="4">
        <v>15</v>
      </c>
      <c r="R12" s="4">
        <v>16</v>
      </c>
      <c r="S12" s="4">
        <v>17</v>
      </c>
      <c r="T12" s="4">
        <v>18</v>
      </c>
      <c r="U12" s="4">
        <v>19</v>
      </c>
      <c r="V12" s="4">
        <v>20</v>
      </c>
      <c r="W12" s="4">
        <v>21</v>
      </c>
      <c r="X12" s="4">
        <v>22</v>
      </c>
      <c r="Y12" s="4">
        <v>23</v>
      </c>
      <c r="Z12" s="4">
        <v>24</v>
      </c>
      <c r="AA12" s="4">
        <v>25</v>
      </c>
      <c r="AB12" s="4">
        <v>26</v>
      </c>
      <c r="AC12" s="4">
        <v>27</v>
      </c>
      <c r="AD12" s="4">
        <v>28</v>
      </c>
      <c r="AE12" s="4">
        <v>29</v>
      </c>
      <c r="AF12" s="4">
        <v>30</v>
      </c>
      <c r="AG12" s="4">
        <v>31</v>
      </c>
      <c r="AH12" s="4">
        <v>32</v>
      </c>
      <c r="AI12" s="4">
        <v>33</v>
      </c>
      <c r="AJ12" s="4">
        <v>34</v>
      </c>
      <c r="AK12" s="4">
        <v>35</v>
      </c>
      <c r="AL12" s="4">
        <v>35.31</v>
      </c>
      <c r="AM12" s="2"/>
      <c r="AN12" s="2"/>
      <c r="AO12" s="2"/>
    </row>
    <row r="13" spans="1:41" ht="15.75" x14ac:dyDescent="0.25">
      <c r="A13" s="4" t="s">
        <v>3</v>
      </c>
      <c r="B13" s="4">
        <f>$B$1*COS($B$11)*B12</f>
        <v>0</v>
      </c>
      <c r="C13" s="4">
        <f t="shared" ref="C13:AL13" si="3">$B$1*COS($B$11)*C12</f>
        <v>93.895042972384417</v>
      </c>
      <c r="D13" s="4">
        <f t="shared" si="3"/>
        <v>187.79008594476883</v>
      </c>
      <c r="E13" s="4">
        <f t="shared" si="3"/>
        <v>281.68512891715324</v>
      </c>
      <c r="F13" s="4">
        <f t="shared" si="3"/>
        <v>375.58017188953767</v>
      </c>
      <c r="G13" s="4">
        <f t="shared" si="3"/>
        <v>469.4752148619221</v>
      </c>
      <c r="H13" s="4">
        <f t="shared" si="3"/>
        <v>563.37025783430647</v>
      </c>
      <c r="I13" s="4">
        <f t="shared" si="3"/>
        <v>657.2653008066909</v>
      </c>
      <c r="J13" s="4">
        <f t="shared" si="3"/>
        <v>751.16034377907533</v>
      </c>
      <c r="K13" s="4">
        <f t="shared" si="3"/>
        <v>845.05538675145976</v>
      </c>
      <c r="L13" s="4">
        <f t="shared" si="3"/>
        <v>938.95042972384419</v>
      </c>
      <c r="M13" s="4">
        <f t="shared" si="3"/>
        <v>1032.8454726962286</v>
      </c>
      <c r="N13" s="4">
        <f t="shared" si="3"/>
        <v>1126.7405156686129</v>
      </c>
      <c r="O13" s="4">
        <f t="shared" si="3"/>
        <v>1220.6355586409975</v>
      </c>
      <c r="P13" s="4">
        <f t="shared" si="3"/>
        <v>1314.5306016133818</v>
      </c>
      <c r="Q13" s="4">
        <f t="shared" si="3"/>
        <v>1408.4256445857663</v>
      </c>
      <c r="R13" s="4">
        <f t="shared" si="3"/>
        <v>1502.3206875581507</v>
      </c>
      <c r="S13" s="4">
        <f t="shared" si="3"/>
        <v>1596.215730530535</v>
      </c>
      <c r="T13" s="4">
        <f t="shared" si="3"/>
        <v>1690.1107735029195</v>
      </c>
      <c r="U13" s="4">
        <f t="shared" si="3"/>
        <v>1784.0058164753038</v>
      </c>
      <c r="V13" s="4">
        <f t="shared" si="3"/>
        <v>1877.9008594476884</v>
      </c>
      <c r="W13" s="4">
        <f t="shared" si="3"/>
        <v>1971.7959024200727</v>
      </c>
      <c r="X13" s="4">
        <f t="shared" si="3"/>
        <v>2065.6909453924573</v>
      </c>
      <c r="Y13" s="4">
        <f t="shared" si="3"/>
        <v>2159.5859883648418</v>
      </c>
      <c r="Z13" s="4">
        <f t="shared" si="3"/>
        <v>2253.4810313372259</v>
      </c>
      <c r="AA13" s="4">
        <f t="shared" si="3"/>
        <v>2347.3760743096104</v>
      </c>
      <c r="AB13" s="4">
        <f t="shared" si="3"/>
        <v>2441.271117281995</v>
      </c>
      <c r="AC13" s="4">
        <f t="shared" si="3"/>
        <v>2535.1661602543791</v>
      </c>
      <c r="AD13" s="4">
        <f t="shared" si="3"/>
        <v>2629.0612032267636</v>
      </c>
      <c r="AE13" s="4">
        <f t="shared" si="3"/>
        <v>2722.9562461991482</v>
      </c>
      <c r="AF13" s="4">
        <f t="shared" si="3"/>
        <v>2816.8512891715327</v>
      </c>
      <c r="AG13" s="4">
        <f t="shared" si="3"/>
        <v>2910.7463321439168</v>
      </c>
      <c r="AH13" s="4">
        <f t="shared" si="3"/>
        <v>3004.6413751163013</v>
      </c>
      <c r="AI13" s="4">
        <f t="shared" si="3"/>
        <v>3098.5364180886859</v>
      </c>
      <c r="AJ13" s="4">
        <f t="shared" si="3"/>
        <v>3192.43146106107</v>
      </c>
      <c r="AK13" s="4">
        <f t="shared" si="3"/>
        <v>3286.3265040334545</v>
      </c>
      <c r="AL13" s="4">
        <f t="shared" si="3"/>
        <v>3315.4339673548939</v>
      </c>
      <c r="AM13" s="2"/>
      <c r="AN13" s="2"/>
      <c r="AO13" s="2"/>
    </row>
    <row r="14" spans="1:41" ht="15.75" x14ac:dyDescent="0.25">
      <c r="A14" s="4" t="s">
        <v>5</v>
      </c>
      <c r="B14" s="4">
        <f>$B$1*SIN($B$11)*B12-$B$3*B12*B12/2</f>
        <v>0</v>
      </c>
      <c r="C14" s="4">
        <f t="shared" ref="C14:AK14" si="4">$B$1*SIN($B$11)*C12-$B$3*C12*C12/2</f>
        <v>171.58913020119354</v>
      </c>
      <c r="D14" s="4">
        <f t="shared" si="4"/>
        <v>333.17826040238708</v>
      </c>
      <c r="E14" s="4">
        <f t="shared" si="4"/>
        <v>484.76739060358068</v>
      </c>
      <c r="F14" s="4">
        <f t="shared" si="4"/>
        <v>626.35652080477416</v>
      </c>
      <c r="G14" s="4">
        <f t="shared" si="4"/>
        <v>757.94565100596765</v>
      </c>
      <c r="H14" s="4">
        <f t="shared" si="4"/>
        <v>879.53478120716136</v>
      </c>
      <c r="I14" s="4">
        <f t="shared" si="4"/>
        <v>991.12391140835484</v>
      </c>
      <c r="J14" s="4">
        <f t="shared" si="4"/>
        <v>1092.7130416095483</v>
      </c>
      <c r="K14" s="4">
        <f t="shared" si="4"/>
        <v>1184.3021718107418</v>
      </c>
      <c r="L14" s="4">
        <f t="shared" si="4"/>
        <v>1265.8913020119353</v>
      </c>
      <c r="M14" s="4">
        <f t="shared" si="4"/>
        <v>1337.480432213129</v>
      </c>
      <c r="N14" s="4">
        <f t="shared" si="4"/>
        <v>1399.0695624143227</v>
      </c>
      <c r="O14" s="4">
        <f t="shared" si="4"/>
        <v>1450.658692615516</v>
      </c>
      <c r="P14" s="4">
        <f t="shared" si="4"/>
        <v>1492.2478228167097</v>
      </c>
      <c r="Q14" s="4">
        <f t="shared" si="4"/>
        <v>1523.8369530179029</v>
      </c>
      <c r="R14" s="4">
        <f t="shared" si="4"/>
        <v>1545.4260832190967</v>
      </c>
      <c r="S14" s="4">
        <f t="shared" si="4"/>
        <v>1557.0152134202904</v>
      </c>
      <c r="T14" s="4">
        <f t="shared" si="4"/>
        <v>1558.6043436214836</v>
      </c>
      <c r="U14" s="4">
        <f t="shared" si="4"/>
        <v>1550.1934738226773</v>
      </c>
      <c r="V14" s="4">
        <f t="shared" si="4"/>
        <v>1531.7826040238706</v>
      </c>
      <c r="W14" s="4">
        <f t="shared" si="4"/>
        <v>1503.3717342250643</v>
      </c>
      <c r="X14" s="4">
        <f t="shared" si="4"/>
        <v>1464.960864426258</v>
      </c>
      <c r="Y14" s="4">
        <f t="shared" si="4"/>
        <v>1416.5499946274513</v>
      </c>
      <c r="Z14" s="4">
        <f t="shared" si="4"/>
        <v>1358.1391248286454</v>
      </c>
      <c r="AA14" s="4">
        <f t="shared" si="4"/>
        <v>1289.7282550298387</v>
      </c>
      <c r="AB14" s="4">
        <f t="shared" si="4"/>
        <v>1211.3173852310319</v>
      </c>
      <c r="AC14" s="4">
        <f t="shared" si="4"/>
        <v>1122.9065154322252</v>
      </c>
      <c r="AD14" s="4">
        <f t="shared" si="4"/>
        <v>1024.4956456334194</v>
      </c>
      <c r="AE14" s="4">
        <f t="shared" si="4"/>
        <v>916.08477583461263</v>
      </c>
      <c r="AF14" s="4">
        <f t="shared" si="4"/>
        <v>797.67390603580589</v>
      </c>
      <c r="AG14" s="4">
        <f t="shared" si="4"/>
        <v>669.26303623700005</v>
      </c>
      <c r="AH14" s="4">
        <f t="shared" si="4"/>
        <v>530.85216643819331</v>
      </c>
      <c r="AI14" s="4">
        <f t="shared" si="4"/>
        <v>382.44129663938656</v>
      </c>
      <c r="AJ14" s="4">
        <f t="shared" si="4"/>
        <v>224.03042684058073</v>
      </c>
      <c r="AK14" s="4">
        <f t="shared" si="4"/>
        <v>55.619557041773987</v>
      </c>
      <c r="AL14" s="4">
        <f t="shared" ref="AL14" si="5">$B$1*SIN($B$11)*AL12-$B$3*AL12*AL12/2</f>
        <v>1.3816874041440315</v>
      </c>
      <c r="AM14" s="2"/>
      <c r="AN14" s="2"/>
      <c r="AO14" s="2"/>
    </row>
    <row r="15" spans="1:41" ht="15.7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15.7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5.75" x14ac:dyDescent="0.25">
      <c r="A17" s="3" t="s">
        <v>6</v>
      </c>
      <c r="B17" s="3">
        <v>1.3089999999999999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5.75" x14ac:dyDescent="0.25">
      <c r="A18" s="4" t="s">
        <v>4</v>
      </c>
      <c r="B18" s="4">
        <v>0</v>
      </c>
      <c r="C18" s="4">
        <v>1</v>
      </c>
      <c r="D18" s="4">
        <v>2</v>
      </c>
      <c r="E18" s="4">
        <v>3</v>
      </c>
      <c r="F18" s="4">
        <v>4</v>
      </c>
      <c r="G18" s="4">
        <v>5</v>
      </c>
      <c r="H18" s="4">
        <v>6</v>
      </c>
      <c r="I18" s="4">
        <v>7</v>
      </c>
      <c r="J18" s="4">
        <v>8</v>
      </c>
      <c r="K18" s="4">
        <v>9</v>
      </c>
      <c r="L18" s="4">
        <v>10</v>
      </c>
      <c r="M18" s="4">
        <v>11</v>
      </c>
      <c r="N18" s="4">
        <v>12</v>
      </c>
      <c r="O18" s="4">
        <v>13</v>
      </c>
      <c r="P18" s="4">
        <v>14</v>
      </c>
      <c r="Q18" s="4">
        <v>15</v>
      </c>
      <c r="R18" s="4">
        <v>16</v>
      </c>
      <c r="S18" s="4">
        <v>17</v>
      </c>
      <c r="T18" s="4">
        <v>18</v>
      </c>
      <c r="U18" s="4">
        <v>19</v>
      </c>
      <c r="V18" s="4">
        <v>20</v>
      </c>
      <c r="W18" s="4">
        <v>21</v>
      </c>
      <c r="X18" s="4">
        <v>22</v>
      </c>
      <c r="Y18" s="4">
        <v>23</v>
      </c>
      <c r="Z18" s="4">
        <v>24</v>
      </c>
      <c r="AA18" s="4">
        <v>25</v>
      </c>
      <c r="AB18" s="4">
        <v>26</v>
      </c>
      <c r="AC18" s="4">
        <v>27</v>
      </c>
      <c r="AD18" s="4">
        <v>28</v>
      </c>
      <c r="AE18" s="4">
        <v>29</v>
      </c>
      <c r="AF18" s="4">
        <v>30</v>
      </c>
      <c r="AG18" s="4">
        <v>31</v>
      </c>
      <c r="AH18" s="4">
        <v>32</v>
      </c>
      <c r="AI18" s="4">
        <v>33</v>
      </c>
      <c r="AJ18" s="4">
        <v>34</v>
      </c>
      <c r="AK18" s="4">
        <v>35</v>
      </c>
      <c r="AL18" s="4">
        <v>36</v>
      </c>
      <c r="AM18" s="4">
        <v>37</v>
      </c>
      <c r="AN18" s="4">
        <v>38</v>
      </c>
      <c r="AO18" s="4">
        <v>38.637</v>
      </c>
    </row>
    <row r="19" spans="1:41" ht="15.75" x14ac:dyDescent="0.25">
      <c r="A19" s="4" t="s">
        <v>3</v>
      </c>
      <c r="B19" s="4">
        <f>$B$1*COS($B$17)*B18</f>
        <v>0</v>
      </c>
      <c r="C19" s="4">
        <f t="shared" ref="C19:AL19" si="6">$B$1*COS($B$17)*C18</f>
        <v>51.763217679649223</v>
      </c>
      <c r="D19" s="4">
        <f t="shared" si="6"/>
        <v>103.52643535929845</v>
      </c>
      <c r="E19" s="4">
        <f t="shared" si="6"/>
        <v>155.28965303894768</v>
      </c>
      <c r="F19" s="4">
        <f t="shared" si="6"/>
        <v>207.05287071859689</v>
      </c>
      <c r="G19" s="4">
        <f t="shared" si="6"/>
        <v>258.81608839824611</v>
      </c>
      <c r="H19" s="4">
        <f t="shared" si="6"/>
        <v>310.57930607789535</v>
      </c>
      <c r="I19" s="4">
        <f t="shared" si="6"/>
        <v>362.34252375754454</v>
      </c>
      <c r="J19" s="4">
        <f t="shared" si="6"/>
        <v>414.10574143719379</v>
      </c>
      <c r="K19" s="4">
        <f t="shared" si="6"/>
        <v>465.86895911684303</v>
      </c>
      <c r="L19" s="4">
        <f t="shared" si="6"/>
        <v>517.63217679649222</v>
      </c>
      <c r="M19" s="4">
        <f t="shared" si="6"/>
        <v>569.3953944761414</v>
      </c>
      <c r="N19" s="4">
        <f t="shared" si="6"/>
        <v>621.15861215579071</v>
      </c>
      <c r="O19" s="4">
        <f t="shared" si="6"/>
        <v>672.92182983543989</v>
      </c>
      <c r="P19" s="4">
        <f t="shared" si="6"/>
        <v>724.68504751508908</v>
      </c>
      <c r="Q19" s="4">
        <f t="shared" si="6"/>
        <v>776.44826519473838</v>
      </c>
      <c r="R19" s="4">
        <f t="shared" si="6"/>
        <v>828.21148287438757</v>
      </c>
      <c r="S19" s="4">
        <f t="shared" si="6"/>
        <v>879.97470055403676</v>
      </c>
      <c r="T19" s="4">
        <f t="shared" si="6"/>
        <v>931.73791823368606</v>
      </c>
      <c r="U19" s="4">
        <f t="shared" si="6"/>
        <v>983.50113591333525</v>
      </c>
      <c r="V19" s="4">
        <f t="shared" si="6"/>
        <v>1035.2643535929844</v>
      </c>
      <c r="W19" s="4">
        <f t="shared" si="6"/>
        <v>1087.0275712726336</v>
      </c>
      <c r="X19" s="4">
        <f t="shared" si="6"/>
        <v>1138.7907889522828</v>
      </c>
      <c r="Y19" s="4">
        <f t="shared" si="6"/>
        <v>1190.5540066319322</v>
      </c>
      <c r="Z19" s="4">
        <f t="shared" si="6"/>
        <v>1242.3172243115814</v>
      </c>
      <c r="AA19" s="4">
        <f t="shared" si="6"/>
        <v>1294.0804419912306</v>
      </c>
      <c r="AB19" s="4">
        <f t="shared" si="6"/>
        <v>1345.8436596708798</v>
      </c>
      <c r="AC19" s="4">
        <f t="shared" si="6"/>
        <v>1397.606877350529</v>
      </c>
      <c r="AD19" s="4">
        <f t="shared" si="6"/>
        <v>1449.3700950301782</v>
      </c>
      <c r="AE19" s="4">
        <f t="shared" si="6"/>
        <v>1501.1333127098276</v>
      </c>
      <c r="AF19" s="4">
        <f t="shared" si="6"/>
        <v>1552.8965303894768</v>
      </c>
      <c r="AG19" s="4">
        <f t="shared" si="6"/>
        <v>1604.659748069126</v>
      </c>
      <c r="AH19" s="4">
        <f t="shared" si="6"/>
        <v>1656.4229657487751</v>
      </c>
      <c r="AI19" s="4">
        <f t="shared" si="6"/>
        <v>1708.1861834284243</v>
      </c>
      <c r="AJ19" s="4">
        <f t="shared" si="6"/>
        <v>1759.9494011080735</v>
      </c>
      <c r="AK19" s="4">
        <f t="shared" si="6"/>
        <v>1811.7126187877227</v>
      </c>
      <c r="AL19" s="4">
        <f t="shared" si="6"/>
        <v>1863.4758364673721</v>
      </c>
      <c r="AM19" s="4">
        <f t="shared" ref="AM19" si="7">$B$1*COS($B$17)*AM18</f>
        <v>1915.2390541470213</v>
      </c>
      <c r="AN19" s="4">
        <f t="shared" ref="AN19:AO19" si="8">$B$1*COS($B$17)*AN18</f>
        <v>1967.0022718266705</v>
      </c>
      <c r="AO19" s="4">
        <f t="shared" si="8"/>
        <v>1999.975441488607</v>
      </c>
    </row>
    <row r="20" spans="1:41" ht="15.75" x14ac:dyDescent="0.25">
      <c r="A20" s="4" t="s">
        <v>5</v>
      </c>
      <c r="B20" s="4">
        <f>$B$1*SIN($B$17)*B18-$B$3*B18*B18/2</f>
        <v>0</v>
      </c>
      <c r="C20" s="4">
        <f t="shared" ref="C20:AL20" si="9">$B$1*SIN($B$17)*C18-$B$3*C18*C18/2</f>
        <v>188.18532370614815</v>
      </c>
      <c r="D20" s="4">
        <f t="shared" si="9"/>
        <v>366.37064741229631</v>
      </c>
      <c r="E20" s="4">
        <f t="shared" si="9"/>
        <v>534.5559711184444</v>
      </c>
      <c r="F20" s="4">
        <f t="shared" si="9"/>
        <v>692.74129482459261</v>
      </c>
      <c r="G20" s="4">
        <f t="shared" si="9"/>
        <v>840.92661853074083</v>
      </c>
      <c r="H20" s="4">
        <f t="shared" si="9"/>
        <v>979.11194223688881</v>
      </c>
      <c r="I20" s="4">
        <f t="shared" si="9"/>
        <v>1107.297265943037</v>
      </c>
      <c r="J20" s="4">
        <f t="shared" si="9"/>
        <v>1225.4825896491852</v>
      </c>
      <c r="K20" s="4">
        <f t="shared" si="9"/>
        <v>1333.6679133553334</v>
      </c>
      <c r="L20" s="4">
        <f t="shared" si="9"/>
        <v>1431.8532370614817</v>
      </c>
      <c r="M20" s="4">
        <f t="shared" si="9"/>
        <v>1520.0385607676299</v>
      </c>
      <c r="N20" s="4">
        <f t="shared" si="9"/>
        <v>1598.2238844737776</v>
      </c>
      <c r="O20" s="4">
        <f t="shared" si="9"/>
        <v>1666.4092081799258</v>
      </c>
      <c r="P20" s="4">
        <f t="shared" si="9"/>
        <v>1724.594531886074</v>
      </c>
      <c r="Q20" s="4">
        <f t="shared" si="9"/>
        <v>1772.7798555922222</v>
      </c>
      <c r="R20" s="4">
        <f t="shared" si="9"/>
        <v>1810.9651792983705</v>
      </c>
      <c r="S20" s="4">
        <f t="shared" si="9"/>
        <v>1839.1505030045187</v>
      </c>
      <c r="T20" s="4">
        <f t="shared" si="9"/>
        <v>1857.3358267106669</v>
      </c>
      <c r="U20" s="4">
        <f t="shared" si="9"/>
        <v>1865.5211504168151</v>
      </c>
      <c r="V20" s="4">
        <f t="shared" si="9"/>
        <v>1863.7064741229633</v>
      </c>
      <c r="W20" s="4">
        <f t="shared" si="9"/>
        <v>1851.8917978291111</v>
      </c>
      <c r="X20" s="4">
        <f t="shared" si="9"/>
        <v>1830.0771215352597</v>
      </c>
      <c r="Y20" s="4">
        <f t="shared" si="9"/>
        <v>1798.2624452414075</v>
      </c>
      <c r="Z20" s="4">
        <f t="shared" si="9"/>
        <v>1756.4477689475552</v>
      </c>
      <c r="AA20" s="4">
        <f t="shared" si="9"/>
        <v>1704.6330926537039</v>
      </c>
      <c r="AB20" s="4">
        <f t="shared" si="9"/>
        <v>1642.8184163598517</v>
      </c>
      <c r="AC20" s="4">
        <f t="shared" si="9"/>
        <v>1571.0037400660003</v>
      </c>
      <c r="AD20" s="4">
        <f t="shared" si="9"/>
        <v>1489.1890637721481</v>
      </c>
      <c r="AE20" s="4">
        <f t="shared" si="9"/>
        <v>1397.3743874782967</v>
      </c>
      <c r="AF20" s="4">
        <f t="shared" si="9"/>
        <v>1295.5597111844445</v>
      </c>
      <c r="AG20" s="4">
        <f t="shared" si="9"/>
        <v>1183.7450348905932</v>
      </c>
      <c r="AH20" s="4">
        <f t="shared" si="9"/>
        <v>1061.9303585967409</v>
      </c>
      <c r="AI20" s="4">
        <f t="shared" si="9"/>
        <v>930.11568230288867</v>
      </c>
      <c r="AJ20" s="4">
        <f t="shared" si="9"/>
        <v>788.30100600903734</v>
      </c>
      <c r="AK20" s="4">
        <f t="shared" si="9"/>
        <v>636.48632971518509</v>
      </c>
      <c r="AL20" s="4">
        <f t="shared" si="9"/>
        <v>474.67165342133376</v>
      </c>
      <c r="AM20" s="4">
        <f t="shared" ref="AM20:AO20" si="10">$B$1*SIN($B$17)*AM18-$B$3*AM18*AM18/2</f>
        <v>302.85697712748151</v>
      </c>
      <c r="AN20" s="4">
        <f t="shared" si="10"/>
        <v>121.04230083363018</v>
      </c>
      <c r="AO20" s="4">
        <f t="shared" si="10"/>
        <v>1.2507034445661702E-2</v>
      </c>
    </row>
    <row r="21" spans="1:41" ht="15.7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5.7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5.75" x14ac:dyDescent="0.25">
      <c r="A23" s="3" t="s">
        <v>6</v>
      </c>
      <c r="B23" s="3">
        <v>0.78539800000000004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5.75" x14ac:dyDescent="0.25">
      <c r="A24" s="4" t="s">
        <v>4</v>
      </c>
      <c r="B24" s="4">
        <v>0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4">
        <v>7</v>
      </c>
      <c r="J24" s="4">
        <v>8</v>
      </c>
      <c r="K24" s="4">
        <v>9</v>
      </c>
      <c r="L24" s="4">
        <v>10</v>
      </c>
      <c r="M24" s="4">
        <v>11</v>
      </c>
      <c r="N24" s="4">
        <v>12</v>
      </c>
      <c r="O24" s="4">
        <v>13</v>
      </c>
      <c r="P24" s="4">
        <v>14</v>
      </c>
      <c r="Q24" s="4">
        <v>15</v>
      </c>
      <c r="R24" s="4">
        <v>16</v>
      </c>
      <c r="S24" s="4">
        <v>17</v>
      </c>
      <c r="T24" s="4">
        <v>18</v>
      </c>
      <c r="U24" s="4">
        <v>19</v>
      </c>
      <c r="V24" s="4">
        <v>20</v>
      </c>
      <c r="W24" s="4">
        <v>21</v>
      </c>
      <c r="X24" s="4">
        <v>22</v>
      </c>
      <c r="Y24" s="4">
        <v>23</v>
      </c>
      <c r="Z24" s="4">
        <v>24</v>
      </c>
      <c r="AA24" s="4">
        <v>25</v>
      </c>
      <c r="AB24" s="4">
        <v>26</v>
      </c>
      <c r="AC24" s="4">
        <v>27</v>
      </c>
      <c r="AD24" s="4">
        <v>28</v>
      </c>
      <c r="AE24" s="4">
        <v>28.283999999999999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5.75" x14ac:dyDescent="0.25">
      <c r="A25" s="4" t="s">
        <v>3</v>
      </c>
      <c r="B25" s="4">
        <f>$B$1*COS($B$23)*B24</f>
        <v>0</v>
      </c>
      <c r="C25" s="4">
        <f t="shared" ref="C25:AL25" si="11">$B$1*COS($B$23)*C24</f>
        <v>141.42137934519636</v>
      </c>
      <c r="D25" s="4">
        <f t="shared" si="11"/>
        <v>282.84275869039271</v>
      </c>
      <c r="E25" s="4">
        <f t="shared" si="11"/>
        <v>424.2641380355891</v>
      </c>
      <c r="F25" s="4">
        <f t="shared" si="11"/>
        <v>565.68551738078543</v>
      </c>
      <c r="G25" s="4">
        <f t="shared" si="11"/>
        <v>707.10689672598176</v>
      </c>
      <c r="H25" s="4">
        <f t="shared" si="11"/>
        <v>848.5282760711782</v>
      </c>
      <c r="I25" s="4">
        <f t="shared" si="11"/>
        <v>989.94965541637453</v>
      </c>
      <c r="J25" s="4">
        <f t="shared" si="11"/>
        <v>1131.3710347615709</v>
      </c>
      <c r="K25" s="4">
        <f t="shared" si="11"/>
        <v>1272.7924141067672</v>
      </c>
      <c r="L25" s="4">
        <f t="shared" si="11"/>
        <v>1414.2137934519635</v>
      </c>
      <c r="M25" s="4">
        <f t="shared" si="11"/>
        <v>1555.6351727971598</v>
      </c>
      <c r="N25" s="4">
        <f t="shared" si="11"/>
        <v>1697.0565521423564</v>
      </c>
      <c r="O25" s="4">
        <f t="shared" si="11"/>
        <v>1838.4779314875527</v>
      </c>
      <c r="P25" s="4">
        <f t="shared" si="11"/>
        <v>1979.8993108327491</v>
      </c>
      <c r="Q25" s="4">
        <f t="shared" si="11"/>
        <v>2121.3206901779454</v>
      </c>
      <c r="R25" s="4">
        <f t="shared" si="11"/>
        <v>2262.7420695231417</v>
      </c>
      <c r="S25" s="4">
        <f t="shared" si="11"/>
        <v>2404.163448868338</v>
      </c>
      <c r="T25" s="4">
        <f t="shared" si="11"/>
        <v>2545.5848282135344</v>
      </c>
      <c r="U25" s="4">
        <f t="shared" si="11"/>
        <v>2687.0062075587307</v>
      </c>
      <c r="V25" s="4">
        <f t="shared" si="11"/>
        <v>2828.427586903927</v>
      </c>
      <c r="W25" s="4">
        <f t="shared" si="11"/>
        <v>2969.8489662491234</v>
      </c>
      <c r="X25" s="4">
        <f t="shared" si="11"/>
        <v>3111.2703455943197</v>
      </c>
      <c r="Y25" s="4">
        <f t="shared" si="11"/>
        <v>3252.691724939516</v>
      </c>
      <c r="Z25" s="4">
        <f t="shared" si="11"/>
        <v>3394.1131042847128</v>
      </c>
      <c r="AA25" s="4">
        <f t="shared" si="11"/>
        <v>3535.5344836299091</v>
      </c>
      <c r="AB25" s="4">
        <f t="shared" si="11"/>
        <v>3676.9558629751054</v>
      </c>
      <c r="AC25" s="4">
        <f t="shared" si="11"/>
        <v>3818.3772423203018</v>
      </c>
      <c r="AD25" s="4">
        <f t="shared" si="11"/>
        <v>3959.7986216654981</v>
      </c>
      <c r="AE25" s="4">
        <f t="shared" si="11"/>
        <v>3999.9622933995338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ht="15.75" x14ac:dyDescent="0.25">
      <c r="A26" s="4" t="s">
        <v>5</v>
      </c>
      <c r="B26" s="4">
        <f>$B$1*SIN($B$23)*B24-$B$3*B24*B24/2</f>
        <v>0</v>
      </c>
      <c r="C26" s="4">
        <f t="shared" ref="C26:AL26" si="12">$B$1*SIN($B$23)*C24-$B$3*C24*C24/2</f>
        <v>136.42133312941888</v>
      </c>
      <c r="D26" s="4">
        <f t="shared" si="12"/>
        <v>262.84266625883777</v>
      </c>
      <c r="E26" s="4">
        <f t="shared" si="12"/>
        <v>379.26399938825665</v>
      </c>
      <c r="F26" s="4">
        <f t="shared" si="12"/>
        <v>485.68533251767553</v>
      </c>
      <c r="G26" s="4">
        <f t="shared" si="12"/>
        <v>582.10666564709436</v>
      </c>
      <c r="H26" s="4">
        <f t="shared" si="12"/>
        <v>668.5279987765133</v>
      </c>
      <c r="I26" s="4">
        <f t="shared" si="12"/>
        <v>744.94933190593224</v>
      </c>
      <c r="J26" s="4">
        <f t="shared" si="12"/>
        <v>811.37066503535107</v>
      </c>
      <c r="K26" s="4">
        <f t="shared" si="12"/>
        <v>867.79199816476989</v>
      </c>
      <c r="L26" s="4">
        <f t="shared" si="12"/>
        <v>914.21333129418872</v>
      </c>
      <c r="M26" s="4">
        <f t="shared" si="12"/>
        <v>950.63466442360777</v>
      </c>
      <c r="N26" s="4">
        <f t="shared" si="12"/>
        <v>977.0559975530266</v>
      </c>
      <c r="O26" s="4">
        <f t="shared" si="12"/>
        <v>993.47733068244543</v>
      </c>
      <c r="P26" s="4">
        <f t="shared" si="12"/>
        <v>999.89866381186448</v>
      </c>
      <c r="Q26" s="4">
        <f t="shared" si="12"/>
        <v>996.31999694128308</v>
      </c>
      <c r="R26" s="4">
        <f t="shared" si="12"/>
        <v>982.74133007070213</v>
      </c>
      <c r="S26" s="4">
        <f t="shared" si="12"/>
        <v>959.16266320012119</v>
      </c>
      <c r="T26" s="4">
        <f t="shared" si="12"/>
        <v>925.58399632953979</v>
      </c>
      <c r="U26" s="4">
        <f t="shared" si="12"/>
        <v>882.00532945895884</v>
      </c>
      <c r="V26" s="4">
        <f t="shared" si="12"/>
        <v>828.42666258837744</v>
      </c>
      <c r="W26" s="4">
        <f t="shared" si="12"/>
        <v>764.84799571779649</v>
      </c>
      <c r="X26" s="4">
        <f t="shared" si="12"/>
        <v>691.26932884721555</v>
      </c>
      <c r="Y26" s="4">
        <f t="shared" si="12"/>
        <v>607.69066197663415</v>
      </c>
      <c r="Z26" s="4">
        <f t="shared" si="12"/>
        <v>514.1119951060532</v>
      </c>
      <c r="AA26" s="4">
        <f t="shared" si="12"/>
        <v>410.53332823547225</v>
      </c>
      <c r="AB26" s="4">
        <f t="shared" si="12"/>
        <v>296.95466136489085</v>
      </c>
      <c r="AC26" s="4">
        <f t="shared" si="12"/>
        <v>173.37599449430991</v>
      </c>
      <c r="AD26" s="4">
        <f t="shared" si="12"/>
        <v>39.797327623728961</v>
      </c>
      <c r="AE26" s="4">
        <f t="shared" si="12"/>
        <v>3.7706232484197244E-2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ht="15.7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ht="15.7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ht="15.75" x14ac:dyDescent="0.25">
      <c r="A29" s="3" t="s">
        <v>6</v>
      </c>
      <c r="B29" s="3">
        <v>0.61086499999999999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ht="15.75" x14ac:dyDescent="0.25">
      <c r="A30" s="4" t="s">
        <v>4</v>
      </c>
      <c r="B30" s="4">
        <v>0</v>
      </c>
      <c r="C30" s="4">
        <v>1</v>
      </c>
      <c r="D30" s="4">
        <v>2</v>
      </c>
      <c r="E30" s="4">
        <v>3</v>
      </c>
      <c r="F30" s="4">
        <v>4</v>
      </c>
      <c r="G30" s="4">
        <v>5</v>
      </c>
      <c r="H30" s="4">
        <v>6</v>
      </c>
      <c r="I30" s="4">
        <v>7</v>
      </c>
      <c r="J30" s="4">
        <v>8</v>
      </c>
      <c r="K30" s="4">
        <v>9</v>
      </c>
      <c r="L30" s="4">
        <v>10</v>
      </c>
      <c r="M30" s="4">
        <v>11</v>
      </c>
      <c r="N30" s="4">
        <v>12</v>
      </c>
      <c r="O30" s="4">
        <v>13</v>
      </c>
      <c r="P30" s="4">
        <v>14</v>
      </c>
      <c r="Q30" s="4">
        <v>15</v>
      </c>
      <c r="R30" s="4">
        <v>16</v>
      </c>
      <c r="S30" s="4">
        <v>17</v>
      </c>
      <c r="T30" s="4">
        <v>18</v>
      </c>
      <c r="U30" s="4">
        <v>19</v>
      </c>
      <c r="V30" s="4">
        <v>20</v>
      </c>
      <c r="W30" s="4">
        <v>21</v>
      </c>
      <c r="X30" s="4">
        <v>22</v>
      </c>
      <c r="Y30" s="4">
        <v>22.943000000000001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ht="15.75" x14ac:dyDescent="0.25">
      <c r="A31" s="4" t="s">
        <v>3</v>
      </c>
      <c r="B31" s="4">
        <f>$B$1*COS($B$29)*B30</f>
        <v>0</v>
      </c>
      <c r="C31" s="4">
        <f t="shared" ref="C31:AL31" si="13">$B$1*COS($B$29)*C30</f>
        <v>163.83043618274746</v>
      </c>
      <c r="D31" s="4">
        <f t="shared" si="13"/>
        <v>327.66087236549492</v>
      </c>
      <c r="E31" s="4">
        <f t="shared" si="13"/>
        <v>491.49130854824239</v>
      </c>
      <c r="F31" s="4">
        <f t="shared" si="13"/>
        <v>655.32174473098985</v>
      </c>
      <c r="G31" s="4">
        <f t="shared" si="13"/>
        <v>819.15218091373731</v>
      </c>
      <c r="H31" s="4">
        <f t="shared" si="13"/>
        <v>982.98261709648477</v>
      </c>
      <c r="I31" s="4">
        <f t="shared" si="13"/>
        <v>1146.8130532792322</v>
      </c>
      <c r="J31" s="4">
        <f t="shared" si="13"/>
        <v>1310.6434894619797</v>
      </c>
      <c r="K31" s="4">
        <f t="shared" si="13"/>
        <v>1474.4739256447272</v>
      </c>
      <c r="L31" s="4">
        <f t="shared" si="13"/>
        <v>1638.3043618274746</v>
      </c>
      <c r="M31" s="4">
        <f t="shared" si="13"/>
        <v>1802.1347980102221</v>
      </c>
      <c r="N31" s="4">
        <f t="shared" si="13"/>
        <v>1965.9652341929695</v>
      </c>
      <c r="O31" s="4">
        <f t="shared" si="13"/>
        <v>2129.7956703757172</v>
      </c>
      <c r="P31" s="4">
        <f t="shared" si="13"/>
        <v>2293.6261065584645</v>
      </c>
      <c r="Q31" s="4">
        <f t="shared" si="13"/>
        <v>2457.4565427412117</v>
      </c>
      <c r="R31" s="4">
        <f t="shared" si="13"/>
        <v>2621.2869789239594</v>
      </c>
      <c r="S31" s="4">
        <f t="shared" si="13"/>
        <v>2785.1174151067071</v>
      </c>
      <c r="T31" s="4">
        <f t="shared" si="13"/>
        <v>2948.9478512894543</v>
      </c>
      <c r="U31" s="4">
        <f t="shared" si="13"/>
        <v>3112.7782874722016</v>
      </c>
      <c r="V31" s="4">
        <f t="shared" si="13"/>
        <v>3276.6087236549492</v>
      </c>
      <c r="W31" s="4">
        <f t="shared" si="13"/>
        <v>3440.4391598376969</v>
      </c>
      <c r="X31" s="4">
        <f t="shared" si="13"/>
        <v>3604.2695960204442</v>
      </c>
      <c r="Y31" s="4">
        <f t="shared" si="13"/>
        <v>3758.7616973407753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5.75" x14ac:dyDescent="0.25">
      <c r="A32" s="4" t="s">
        <v>5</v>
      </c>
      <c r="B32" s="4">
        <f>$B$1*SIN($B$29)*B30-$B$3*B30*B30/2</f>
        <v>0</v>
      </c>
      <c r="C32" s="4">
        <f t="shared" ref="C32:AL32" si="14">$B$1*SIN($B$29)*C30-$B$3*C30*C30/2</f>
        <v>109.71524824612771</v>
      </c>
      <c r="D32" s="4">
        <f t="shared" si="14"/>
        <v>209.43049649225543</v>
      </c>
      <c r="E32" s="4">
        <f t="shared" si="14"/>
        <v>299.14574473838314</v>
      </c>
      <c r="F32" s="4">
        <f t="shared" si="14"/>
        <v>378.86099298451086</v>
      </c>
      <c r="G32" s="4">
        <f t="shared" si="14"/>
        <v>448.57624123063852</v>
      </c>
      <c r="H32" s="4">
        <f t="shared" si="14"/>
        <v>508.29148947676629</v>
      </c>
      <c r="I32" s="4">
        <f t="shared" si="14"/>
        <v>558.00673772289406</v>
      </c>
      <c r="J32" s="4">
        <f t="shared" si="14"/>
        <v>597.72198596902172</v>
      </c>
      <c r="K32" s="4">
        <f t="shared" si="14"/>
        <v>627.43723421514937</v>
      </c>
      <c r="L32" s="4">
        <f t="shared" si="14"/>
        <v>647.15248246127703</v>
      </c>
      <c r="M32" s="4">
        <f t="shared" si="14"/>
        <v>656.86773070740492</v>
      </c>
      <c r="N32" s="4">
        <f t="shared" si="14"/>
        <v>656.58297895353257</v>
      </c>
      <c r="O32" s="4">
        <f t="shared" si="14"/>
        <v>646.29822719966023</v>
      </c>
      <c r="P32" s="4">
        <f t="shared" si="14"/>
        <v>626.01347544578812</v>
      </c>
      <c r="Q32" s="4">
        <f t="shared" si="14"/>
        <v>595.72872369191577</v>
      </c>
      <c r="R32" s="4">
        <f t="shared" si="14"/>
        <v>555.44397193804343</v>
      </c>
      <c r="S32" s="4">
        <f t="shared" si="14"/>
        <v>505.15922018417109</v>
      </c>
      <c r="T32" s="4">
        <f t="shared" si="14"/>
        <v>444.87446843029875</v>
      </c>
      <c r="U32" s="4">
        <f t="shared" si="14"/>
        <v>374.58971667642663</v>
      </c>
      <c r="V32" s="4">
        <f t="shared" si="14"/>
        <v>294.30496492255406</v>
      </c>
      <c r="W32" s="4">
        <f t="shared" si="14"/>
        <v>204.02021316868195</v>
      </c>
      <c r="X32" s="4">
        <f t="shared" si="14"/>
        <v>103.73546141480983</v>
      </c>
      <c r="Y32" s="4">
        <f t="shared" si="14"/>
        <v>5.6955109080263355E-3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5.7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ht="15.7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15.75" x14ac:dyDescent="0.25">
      <c r="A35" s="3" t="s">
        <v>6</v>
      </c>
      <c r="B35" s="3">
        <v>0.20943999999999999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ht="15.75" x14ac:dyDescent="0.25">
      <c r="A36" s="4" t="s">
        <v>4</v>
      </c>
      <c r="B36" s="4">
        <v>0</v>
      </c>
      <c r="C36" s="4">
        <v>1</v>
      </c>
      <c r="D36" s="4">
        <v>2</v>
      </c>
      <c r="E36" s="4">
        <v>3</v>
      </c>
      <c r="F36" s="4">
        <v>4</v>
      </c>
      <c r="G36" s="4">
        <v>5</v>
      </c>
      <c r="H36" s="4">
        <v>6</v>
      </c>
      <c r="I36" s="4">
        <v>7</v>
      </c>
      <c r="J36" s="4">
        <v>8</v>
      </c>
      <c r="K36" s="4">
        <v>8.3149999999999995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ht="15.75" x14ac:dyDescent="0.25">
      <c r="A37" s="4" t="s">
        <v>3</v>
      </c>
      <c r="B37" s="4">
        <f>$B$1*COS($B$35)*B36</f>
        <v>0</v>
      </c>
      <c r="C37" s="4">
        <f t="shared" ref="C37:AL37" si="15">$B$1*COS($B$35)*C36</f>
        <v>195.62949978134344</v>
      </c>
      <c r="D37" s="4">
        <f t="shared" si="15"/>
        <v>391.25899956268688</v>
      </c>
      <c r="E37" s="4">
        <f t="shared" si="15"/>
        <v>586.88849934403038</v>
      </c>
      <c r="F37" s="4">
        <f t="shared" si="15"/>
        <v>782.51799912537376</v>
      </c>
      <c r="G37" s="4">
        <f t="shared" si="15"/>
        <v>978.14749890671715</v>
      </c>
      <c r="H37" s="4">
        <f t="shared" si="15"/>
        <v>1173.7769986880608</v>
      </c>
      <c r="I37" s="4">
        <f t="shared" si="15"/>
        <v>1369.4064984694041</v>
      </c>
      <c r="J37" s="4">
        <f t="shared" si="15"/>
        <v>1565.0359982507475</v>
      </c>
      <c r="K37" s="4">
        <f t="shared" si="15"/>
        <v>1626.6592906818705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ht="15.75" x14ac:dyDescent="0.25">
      <c r="A38" s="4" t="s">
        <v>5</v>
      </c>
      <c r="B38" s="4">
        <f>$B$1*SIN($B$35)*B36-$B$3*B36*B36/2</f>
        <v>0</v>
      </c>
      <c r="C38" s="4">
        <f t="shared" ref="C38:AL38" si="16">$B$1*SIN($B$35)*C36-$B$3*C36*C36/2</f>
        <v>36.58243397519378</v>
      </c>
      <c r="D38" s="4">
        <f t="shared" si="16"/>
        <v>63.16486795038756</v>
      </c>
      <c r="E38" s="4">
        <f t="shared" si="16"/>
        <v>79.74730192558134</v>
      </c>
      <c r="F38" s="4">
        <f t="shared" si="16"/>
        <v>86.32973590077512</v>
      </c>
      <c r="G38" s="4">
        <f t="shared" si="16"/>
        <v>82.912169875968914</v>
      </c>
      <c r="H38" s="4">
        <f t="shared" si="16"/>
        <v>69.49460385116268</v>
      </c>
      <c r="I38" s="4">
        <f t="shared" si="16"/>
        <v>46.077037826356445</v>
      </c>
      <c r="J38" s="4">
        <f t="shared" si="16"/>
        <v>12.659471801550239</v>
      </c>
      <c r="K38" s="4">
        <f t="shared" si="16"/>
        <v>6.1813503736345865E-2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1" spans="1:41" ht="21" x14ac:dyDescent="0.35">
      <c r="A41" s="5" t="s">
        <v>7</v>
      </c>
      <c r="B41" s="6" t="s">
        <v>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B1C6-83E1-42E6-9AA5-850EA1C85EE1}">
  <dimension ref="A1:AQ82"/>
  <sheetViews>
    <sheetView tabSelected="1" topLeftCell="A7" zoomScale="55" zoomScaleNormal="55" workbookViewId="0">
      <selection activeCell="AI59" sqref="AI59"/>
    </sheetView>
  </sheetViews>
  <sheetFormatPr defaultRowHeight="15" x14ac:dyDescent="0.25"/>
  <cols>
    <col min="1" max="1" width="43.42578125" customWidth="1"/>
    <col min="30" max="30" width="9.7109375" customWidth="1"/>
    <col min="31" max="31" width="13" customWidth="1"/>
  </cols>
  <sheetData>
    <row r="1" spans="1:43" ht="15.75" x14ac:dyDescent="0.25">
      <c r="A1" s="8" t="s">
        <v>9</v>
      </c>
      <c r="B1" s="8">
        <v>10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 spans="1:43" ht="15.75" x14ac:dyDescent="0.25">
      <c r="A2" s="8" t="s">
        <v>1</v>
      </c>
      <c r="B2" s="8">
        <v>0.87266500000000002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</row>
    <row r="3" spans="1:43" ht="15.7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1:43" ht="15.7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</row>
    <row r="5" spans="1:43" ht="15.75" x14ac:dyDescent="0.25">
      <c r="A5" s="3" t="s">
        <v>10</v>
      </c>
      <c r="B5" s="3">
        <v>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</row>
    <row r="6" spans="1:43" ht="15.75" x14ac:dyDescent="0.25">
      <c r="A6" s="3" t="s">
        <v>11</v>
      </c>
      <c r="B6" s="3">
        <v>150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r="7" spans="1:43" ht="15.75" x14ac:dyDescent="0.25">
      <c r="A7" s="4" t="s">
        <v>4</v>
      </c>
      <c r="B7" s="4">
        <v>0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>
        <v>7</v>
      </c>
      <c r="J7" s="4">
        <v>8</v>
      </c>
      <c r="K7" s="4">
        <v>9</v>
      </c>
      <c r="L7" s="4">
        <v>10</v>
      </c>
      <c r="M7" s="4">
        <v>11</v>
      </c>
      <c r="N7" s="4">
        <v>12</v>
      </c>
      <c r="O7" s="4">
        <v>13</v>
      </c>
      <c r="P7" s="4">
        <v>14</v>
      </c>
      <c r="Q7" s="4">
        <v>15</v>
      </c>
      <c r="R7" s="4">
        <v>16</v>
      </c>
      <c r="S7" s="4">
        <v>17</v>
      </c>
      <c r="T7" s="4">
        <v>18</v>
      </c>
      <c r="U7" s="4">
        <v>19</v>
      </c>
      <c r="V7" s="4">
        <v>20</v>
      </c>
      <c r="W7" s="4">
        <v>21</v>
      </c>
      <c r="X7" s="4">
        <v>22</v>
      </c>
      <c r="Y7" s="4">
        <v>22.981300000000001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</row>
    <row r="8" spans="1:43" ht="15.75" x14ac:dyDescent="0.25">
      <c r="A8" s="4" t="s">
        <v>3</v>
      </c>
      <c r="B8" s="4">
        <f>$B$6*COS($B$2)*B7</f>
        <v>0</v>
      </c>
      <c r="C8" s="4">
        <f t="shared" ref="C8:Y8" si="0">$B$6*COS($B$2)*C7</f>
        <v>96.418098477555105</v>
      </c>
      <c r="D8" s="4">
        <f t="shared" si="0"/>
        <v>192.83619695511021</v>
      </c>
      <c r="E8" s="4">
        <f t="shared" si="0"/>
        <v>289.25429543266534</v>
      </c>
      <c r="F8" s="4">
        <f t="shared" si="0"/>
        <v>385.67239391022042</v>
      </c>
      <c r="G8" s="4">
        <f t="shared" si="0"/>
        <v>482.0904923877755</v>
      </c>
      <c r="H8" s="4">
        <f t="shared" si="0"/>
        <v>578.50859086533069</v>
      </c>
      <c r="I8" s="4">
        <f t="shared" si="0"/>
        <v>674.92668934288577</v>
      </c>
      <c r="J8" s="4">
        <f t="shared" si="0"/>
        <v>771.34478782044084</v>
      </c>
      <c r="K8" s="4">
        <f t="shared" si="0"/>
        <v>867.76288629799592</v>
      </c>
      <c r="L8" s="4">
        <f t="shared" si="0"/>
        <v>964.180984775551</v>
      </c>
      <c r="M8" s="4">
        <f t="shared" si="0"/>
        <v>1060.5990832531061</v>
      </c>
      <c r="N8" s="4">
        <f t="shared" si="0"/>
        <v>1157.0171817306614</v>
      </c>
      <c r="O8" s="4">
        <f t="shared" si="0"/>
        <v>1253.4352802082165</v>
      </c>
      <c r="P8" s="4">
        <f t="shared" si="0"/>
        <v>1349.8533786857715</v>
      </c>
      <c r="Q8" s="4">
        <f t="shared" si="0"/>
        <v>1446.2714771633266</v>
      </c>
      <c r="R8" s="4">
        <f t="shared" si="0"/>
        <v>1542.6895756408817</v>
      </c>
      <c r="S8" s="4">
        <f t="shared" si="0"/>
        <v>1639.1076741184368</v>
      </c>
      <c r="T8" s="4">
        <f t="shared" si="0"/>
        <v>1735.5257725959918</v>
      </c>
      <c r="U8" s="4">
        <f t="shared" si="0"/>
        <v>1831.9438710735469</v>
      </c>
      <c r="V8" s="4">
        <f t="shared" si="0"/>
        <v>1928.361969551102</v>
      </c>
      <c r="W8" s="4">
        <f t="shared" si="0"/>
        <v>2024.7800680286573</v>
      </c>
      <c r="X8" s="4">
        <f t="shared" si="0"/>
        <v>2121.1981665062121</v>
      </c>
      <c r="Y8" s="4">
        <f t="shared" si="0"/>
        <v>2215.8132465422373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</row>
    <row r="9" spans="1:43" ht="15.75" x14ac:dyDescent="0.25">
      <c r="A9" s="4" t="s">
        <v>5</v>
      </c>
      <c r="B9" s="4">
        <f>$B$6*SIN($B$2)*B7-$B$1*B7*B7/2</f>
        <v>0</v>
      </c>
      <c r="C9" s="4">
        <f t="shared" ref="C9:Y9" si="1">$B$6*SIN($B$2)*C7-$B$1*C7*C7/2</f>
        <v>109.90670252849694</v>
      </c>
      <c r="D9" s="4">
        <f t="shared" si="1"/>
        <v>209.81340505699387</v>
      </c>
      <c r="E9" s="4">
        <f t="shared" si="1"/>
        <v>299.72010758549084</v>
      </c>
      <c r="F9" s="4">
        <f t="shared" si="1"/>
        <v>379.62681011398774</v>
      </c>
      <c r="G9" s="4">
        <f t="shared" si="1"/>
        <v>449.53351264248465</v>
      </c>
      <c r="H9" s="4">
        <f t="shared" si="1"/>
        <v>509.44021517098167</v>
      </c>
      <c r="I9" s="4">
        <f t="shared" si="1"/>
        <v>559.34691769947858</v>
      </c>
      <c r="J9" s="4">
        <f t="shared" si="1"/>
        <v>599.25362022797549</v>
      </c>
      <c r="K9" s="4">
        <f t="shared" si="1"/>
        <v>629.1603227564724</v>
      </c>
      <c r="L9" s="4">
        <f t="shared" si="1"/>
        <v>649.0670252849693</v>
      </c>
      <c r="M9" s="4">
        <f t="shared" si="1"/>
        <v>658.97372781346621</v>
      </c>
      <c r="N9" s="4">
        <f t="shared" si="1"/>
        <v>658.88043034196335</v>
      </c>
      <c r="O9" s="4">
        <f t="shared" si="1"/>
        <v>648.78713287046025</v>
      </c>
      <c r="P9" s="4">
        <f t="shared" si="1"/>
        <v>628.69383539895716</v>
      </c>
      <c r="Q9" s="4">
        <f t="shared" si="1"/>
        <v>598.60053792745407</v>
      </c>
      <c r="R9" s="4">
        <f t="shared" si="1"/>
        <v>558.50724045595098</v>
      </c>
      <c r="S9" s="4">
        <f t="shared" si="1"/>
        <v>508.41394298444789</v>
      </c>
      <c r="T9" s="4">
        <f t="shared" si="1"/>
        <v>448.32064551294479</v>
      </c>
      <c r="U9" s="4">
        <f t="shared" si="1"/>
        <v>378.22734804144193</v>
      </c>
      <c r="V9" s="4">
        <f t="shared" si="1"/>
        <v>298.13405056993861</v>
      </c>
      <c r="W9" s="4">
        <f t="shared" si="1"/>
        <v>208.04075309843574</v>
      </c>
      <c r="X9" s="4">
        <f t="shared" si="1"/>
        <v>107.94745562693242</v>
      </c>
      <c r="Y9" s="4">
        <f t="shared" si="1"/>
        <v>4.6543681464754627E-3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</row>
    <row r="10" spans="1:43" ht="15.7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</row>
    <row r="11" spans="1:43" ht="15.7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</row>
    <row r="12" spans="1:43" ht="15.75" x14ac:dyDescent="0.25">
      <c r="A12" s="3" t="s">
        <v>10</v>
      </c>
      <c r="B12" s="3">
        <v>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</row>
    <row r="13" spans="1:43" ht="15.75" x14ac:dyDescent="0.25">
      <c r="A13" s="3" t="s">
        <v>11</v>
      </c>
      <c r="B13" s="3">
        <v>160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</row>
    <row r="14" spans="1:43" ht="15.75" x14ac:dyDescent="0.25">
      <c r="A14" s="4" t="s">
        <v>4</v>
      </c>
      <c r="B14" s="4">
        <v>0</v>
      </c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>
        <v>7</v>
      </c>
      <c r="J14" s="4">
        <v>8</v>
      </c>
      <c r="K14" s="4">
        <v>9</v>
      </c>
      <c r="L14" s="4">
        <v>10</v>
      </c>
      <c r="M14" s="4">
        <v>11</v>
      </c>
      <c r="N14" s="4">
        <v>12</v>
      </c>
      <c r="O14" s="4">
        <v>13</v>
      </c>
      <c r="P14" s="4">
        <v>14</v>
      </c>
      <c r="Q14" s="4">
        <v>15</v>
      </c>
      <c r="R14" s="4">
        <v>16</v>
      </c>
      <c r="S14" s="4">
        <v>17</v>
      </c>
      <c r="T14" s="4">
        <v>18</v>
      </c>
      <c r="U14" s="4">
        <v>19</v>
      </c>
      <c r="V14" s="4">
        <v>20</v>
      </c>
      <c r="W14" s="4">
        <v>21</v>
      </c>
      <c r="X14" s="4">
        <v>22</v>
      </c>
      <c r="Y14" s="4">
        <v>23</v>
      </c>
      <c r="Z14" s="4">
        <v>24</v>
      </c>
      <c r="AA14" s="4">
        <v>24.513400000000001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</row>
    <row r="15" spans="1:43" ht="15.75" x14ac:dyDescent="0.25">
      <c r="A15" s="4" t="s">
        <v>3</v>
      </c>
      <c r="B15" s="4">
        <f>$B$13*COS($B$2)*B14</f>
        <v>0</v>
      </c>
      <c r="C15" s="4">
        <f t="shared" ref="C15:AA15" si="2">$B$13*COS($B$2)*C14</f>
        <v>102.8459717093921</v>
      </c>
      <c r="D15" s="4">
        <f t="shared" si="2"/>
        <v>205.69194341878421</v>
      </c>
      <c r="E15" s="4">
        <f t="shared" si="2"/>
        <v>308.53791512817634</v>
      </c>
      <c r="F15" s="4">
        <f t="shared" si="2"/>
        <v>411.38388683756841</v>
      </c>
      <c r="G15" s="4">
        <f t="shared" si="2"/>
        <v>514.22985854696049</v>
      </c>
      <c r="H15" s="4">
        <f t="shared" si="2"/>
        <v>617.07583025635267</v>
      </c>
      <c r="I15" s="4">
        <f t="shared" si="2"/>
        <v>719.92180196574475</v>
      </c>
      <c r="J15" s="4">
        <f t="shared" si="2"/>
        <v>822.76777367513682</v>
      </c>
      <c r="K15" s="4">
        <f t="shared" si="2"/>
        <v>925.6137453845289</v>
      </c>
      <c r="L15" s="4">
        <f t="shared" si="2"/>
        <v>1028.459717093921</v>
      </c>
      <c r="M15" s="4">
        <f t="shared" si="2"/>
        <v>1131.3056888033132</v>
      </c>
      <c r="N15" s="4">
        <f t="shared" si="2"/>
        <v>1234.1516605127053</v>
      </c>
      <c r="O15" s="4">
        <f t="shared" si="2"/>
        <v>1336.9976322220973</v>
      </c>
      <c r="P15" s="4">
        <f t="shared" si="2"/>
        <v>1439.8436039314895</v>
      </c>
      <c r="Q15" s="4">
        <f t="shared" si="2"/>
        <v>1542.6895756408815</v>
      </c>
      <c r="R15" s="4">
        <f t="shared" si="2"/>
        <v>1645.5355473502736</v>
      </c>
      <c r="S15" s="4">
        <f t="shared" si="2"/>
        <v>1748.3815190596658</v>
      </c>
      <c r="T15" s="4">
        <f t="shared" si="2"/>
        <v>1851.2274907690578</v>
      </c>
      <c r="U15" s="4">
        <f t="shared" si="2"/>
        <v>1954.07346247845</v>
      </c>
      <c r="V15" s="4">
        <f t="shared" si="2"/>
        <v>2056.9194341878419</v>
      </c>
      <c r="W15" s="4">
        <f t="shared" si="2"/>
        <v>2159.7654058972344</v>
      </c>
      <c r="X15" s="4">
        <f t="shared" si="2"/>
        <v>2262.6113776066263</v>
      </c>
      <c r="Y15" s="4">
        <f t="shared" si="2"/>
        <v>2365.4573493160183</v>
      </c>
      <c r="Z15" s="4">
        <f t="shared" si="2"/>
        <v>2468.3033210254107</v>
      </c>
      <c r="AA15" s="4">
        <f t="shared" si="2"/>
        <v>2521.1044429010126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</row>
    <row r="16" spans="1:43" ht="15.75" x14ac:dyDescent="0.25">
      <c r="A16" s="4" t="s">
        <v>5</v>
      </c>
      <c r="B16" s="4">
        <f>$B$13*SIN($B$2)*B14-$B$1*B14*B14/2</f>
        <v>0</v>
      </c>
      <c r="C16" s="4">
        <f t="shared" ref="C16:AA16" si="3">$B$13*SIN($B$2)*C14-$B$1*C14*C14/2</f>
        <v>117.56714936373007</v>
      </c>
      <c r="D16" s="4">
        <f t="shared" si="3"/>
        <v>225.13429872746013</v>
      </c>
      <c r="E16" s="4">
        <f t="shared" si="3"/>
        <v>322.70144809119017</v>
      </c>
      <c r="F16" s="4">
        <f t="shared" si="3"/>
        <v>410.26859745492027</v>
      </c>
      <c r="G16" s="4">
        <f t="shared" si="3"/>
        <v>487.83574681865036</v>
      </c>
      <c r="H16" s="4">
        <f t="shared" si="3"/>
        <v>555.40289618238035</v>
      </c>
      <c r="I16" s="4">
        <f t="shared" si="3"/>
        <v>612.97004554611044</v>
      </c>
      <c r="J16" s="4">
        <f t="shared" si="3"/>
        <v>660.53719490984054</v>
      </c>
      <c r="K16" s="4">
        <f t="shared" si="3"/>
        <v>698.10434427357063</v>
      </c>
      <c r="L16" s="4">
        <f t="shared" si="3"/>
        <v>725.67149363730073</v>
      </c>
      <c r="M16" s="4">
        <f t="shared" si="3"/>
        <v>743.23864300103082</v>
      </c>
      <c r="N16" s="4">
        <f t="shared" si="3"/>
        <v>750.80579236476069</v>
      </c>
      <c r="O16" s="4">
        <f t="shared" si="3"/>
        <v>748.37294172849079</v>
      </c>
      <c r="P16" s="4">
        <f t="shared" si="3"/>
        <v>735.94009109222088</v>
      </c>
      <c r="Q16" s="4">
        <f t="shared" si="3"/>
        <v>713.50724045595098</v>
      </c>
      <c r="R16" s="4">
        <f t="shared" si="3"/>
        <v>681.07438981968107</v>
      </c>
      <c r="S16" s="4">
        <f t="shared" si="3"/>
        <v>638.64153918341117</v>
      </c>
      <c r="T16" s="4">
        <f t="shared" si="3"/>
        <v>586.20868854714126</v>
      </c>
      <c r="U16" s="4">
        <f t="shared" si="3"/>
        <v>523.77583791087136</v>
      </c>
      <c r="V16" s="4">
        <f t="shared" si="3"/>
        <v>451.34298727460146</v>
      </c>
      <c r="W16" s="4">
        <f t="shared" si="3"/>
        <v>368.91013663833155</v>
      </c>
      <c r="X16" s="4">
        <f t="shared" si="3"/>
        <v>276.47728600206165</v>
      </c>
      <c r="Y16" s="4">
        <f t="shared" si="3"/>
        <v>174.04443536579174</v>
      </c>
      <c r="Z16" s="4">
        <f t="shared" si="3"/>
        <v>61.611584729521383</v>
      </c>
      <c r="AA16" s="4">
        <f t="shared" si="3"/>
        <v>3.66141286031052E-3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</row>
    <row r="17" spans="1:43" ht="15.7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</row>
    <row r="18" spans="1:43" ht="15.7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</row>
    <row r="19" spans="1:43" ht="15.75" x14ac:dyDescent="0.25">
      <c r="A19" s="3" t="s">
        <v>10</v>
      </c>
      <c r="B19" s="3">
        <v>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</row>
    <row r="20" spans="1:43" ht="15.75" x14ac:dyDescent="0.25">
      <c r="A20" s="3" t="s">
        <v>11</v>
      </c>
      <c r="B20" s="3">
        <v>170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</row>
    <row r="21" spans="1:43" ht="15.75" x14ac:dyDescent="0.25">
      <c r="A21" s="4" t="s">
        <v>4</v>
      </c>
      <c r="B21" s="4">
        <v>0</v>
      </c>
      <c r="C21" s="4">
        <v>1</v>
      </c>
      <c r="D21" s="4">
        <v>2</v>
      </c>
      <c r="E21" s="4">
        <v>3</v>
      </c>
      <c r="F21" s="4">
        <v>4</v>
      </c>
      <c r="G21" s="4">
        <v>5</v>
      </c>
      <c r="H21" s="4">
        <v>6</v>
      </c>
      <c r="I21" s="4">
        <v>7</v>
      </c>
      <c r="J21" s="4">
        <v>8</v>
      </c>
      <c r="K21" s="4">
        <v>9</v>
      </c>
      <c r="L21" s="4">
        <v>10</v>
      </c>
      <c r="M21" s="4">
        <v>11</v>
      </c>
      <c r="N21" s="4">
        <v>12</v>
      </c>
      <c r="O21" s="4">
        <v>13</v>
      </c>
      <c r="P21" s="4">
        <v>14</v>
      </c>
      <c r="Q21" s="4">
        <v>15</v>
      </c>
      <c r="R21" s="4">
        <v>16</v>
      </c>
      <c r="S21" s="4">
        <v>17</v>
      </c>
      <c r="T21" s="4">
        <v>18</v>
      </c>
      <c r="U21" s="4">
        <v>19</v>
      </c>
      <c r="V21" s="4">
        <v>20</v>
      </c>
      <c r="W21" s="4">
        <v>21</v>
      </c>
      <c r="X21" s="4">
        <v>22</v>
      </c>
      <c r="Y21" s="4">
        <v>23</v>
      </c>
      <c r="Z21" s="4">
        <v>24</v>
      </c>
      <c r="AA21" s="4">
        <v>25</v>
      </c>
      <c r="AB21" s="4">
        <v>26</v>
      </c>
      <c r="AC21" s="4">
        <v>26.045500000000001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</row>
    <row r="22" spans="1:43" ht="15.75" x14ac:dyDescent="0.25">
      <c r="A22" s="4" t="s">
        <v>3</v>
      </c>
      <c r="B22" s="4">
        <f>$B$20*COS($B$2)*B21</f>
        <v>0</v>
      </c>
      <c r="C22" s="4">
        <f t="shared" ref="C22:AC22" si="4">$B$20*COS($B$2)*C21</f>
        <v>109.27384494122911</v>
      </c>
      <c r="D22" s="4">
        <f t="shared" si="4"/>
        <v>218.54768988245823</v>
      </c>
      <c r="E22" s="4">
        <f t="shared" si="4"/>
        <v>327.82153482368733</v>
      </c>
      <c r="F22" s="4">
        <f t="shared" si="4"/>
        <v>437.09537976491646</v>
      </c>
      <c r="G22" s="4">
        <f t="shared" si="4"/>
        <v>546.36922470614559</v>
      </c>
      <c r="H22" s="4">
        <f t="shared" si="4"/>
        <v>655.64306964737466</v>
      </c>
      <c r="I22" s="4">
        <f t="shared" si="4"/>
        <v>764.91691458860385</v>
      </c>
      <c r="J22" s="4">
        <f t="shared" si="4"/>
        <v>874.19075952983292</v>
      </c>
      <c r="K22" s="4">
        <f t="shared" si="4"/>
        <v>983.46460447106199</v>
      </c>
      <c r="L22" s="4">
        <f t="shared" si="4"/>
        <v>1092.7384494122912</v>
      </c>
      <c r="M22" s="4">
        <f t="shared" si="4"/>
        <v>1202.0122943535202</v>
      </c>
      <c r="N22" s="4">
        <f t="shared" si="4"/>
        <v>1311.2861392947493</v>
      </c>
      <c r="O22" s="4">
        <f t="shared" si="4"/>
        <v>1420.5599842359784</v>
      </c>
      <c r="P22" s="4">
        <f t="shared" si="4"/>
        <v>1529.8338291772077</v>
      </c>
      <c r="Q22" s="4">
        <f t="shared" si="4"/>
        <v>1639.1076741184368</v>
      </c>
      <c r="R22" s="4">
        <f t="shared" si="4"/>
        <v>1748.3815190596658</v>
      </c>
      <c r="S22" s="4">
        <f t="shared" si="4"/>
        <v>1857.6553640008949</v>
      </c>
      <c r="T22" s="4">
        <f t="shared" si="4"/>
        <v>1966.929208942124</v>
      </c>
      <c r="U22" s="4">
        <f t="shared" si="4"/>
        <v>2076.2030538833533</v>
      </c>
      <c r="V22" s="4">
        <f t="shared" si="4"/>
        <v>2185.4768988245823</v>
      </c>
      <c r="W22" s="4">
        <f t="shared" si="4"/>
        <v>2294.7507437658114</v>
      </c>
      <c r="X22" s="4">
        <f t="shared" si="4"/>
        <v>2404.0245887070405</v>
      </c>
      <c r="Y22" s="4">
        <f t="shared" si="4"/>
        <v>2513.2984336482696</v>
      </c>
      <c r="Z22" s="4">
        <f t="shared" si="4"/>
        <v>2622.5722785894986</v>
      </c>
      <c r="AA22" s="4">
        <f t="shared" si="4"/>
        <v>2731.8461235307277</v>
      </c>
      <c r="AB22" s="4">
        <f t="shared" si="4"/>
        <v>2841.1199684719568</v>
      </c>
      <c r="AC22" s="4">
        <f t="shared" si="4"/>
        <v>2846.091928416783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</row>
    <row r="23" spans="1:43" ht="15.75" x14ac:dyDescent="0.25">
      <c r="A23" s="4" t="s">
        <v>5</v>
      </c>
      <c r="B23" s="4">
        <f>$B$20*SIN($B$2)*B21-$B$1*B21*B21/2</f>
        <v>0</v>
      </c>
      <c r="C23" s="4">
        <f t="shared" ref="C23:AC23" si="5">$B$20*SIN($B$2)*C21-$B$1*C21*C21/2</f>
        <v>125.2275961989632</v>
      </c>
      <c r="D23" s="4">
        <f t="shared" si="5"/>
        <v>240.4551923979264</v>
      </c>
      <c r="E23" s="4">
        <f t="shared" si="5"/>
        <v>345.68278859688962</v>
      </c>
      <c r="F23" s="4">
        <f t="shared" si="5"/>
        <v>440.91038479585279</v>
      </c>
      <c r="G23" s="4">
        <f t="shared" si="5"/>
        <v>526.13798099481596</v>
      </c>
      <c r="H23" s="4">
        <f t="shared" si="5"/>
        <v>601.36557719377925</v>
      </c>
      <c r="I23" s="4">
        <f t="shared" si="5"/>
        <v>666.59317339274241</v>
      </c>
      <c r="J23" s="4">
        <f t="shared" si="5"/>
        <v>721.82076959170558</v>
      </c>
      <c r="K23" s="4">
        <f t="shared" si="5"/>
        <v>767.04836579066887</v>
      </c>
      <c r="L23" s="4">
        <f t="shared" si="5"/>
        <v>802.27596198963192</v>
      </c>
      <c r="M23" s="4">
        <f t="shared" si="5"/>
        <v>827.50355818859521</v>
      </c>
      <c r="N23" s="4">
        <f t="shared" si="5"/>
        <v>842.73115438755849</v>
      </c>
      <c r="O23" s="4">
        <f t="shared" si="5"/>
        <v>847.95875058652155</v>
      </c>
      <c r="P23" s="4">
        <f t="shared" si="5"/>
        <v>843.18634678548483</v>
      </c>
      <c r="Q23" s="4">
        <f t="shared" si="5"/>
        <v>828.41394298444789</v>
      </c>
      <c r="R23" s="4">
        <f t="shared" si="5"/>
        <v>803.64153918341117</v>
      </c>
      <c r="S23" s="4">
        <f t="shared" si="5"/>
        <v>768.86913538237422</v>
      </c>
      <c r="T23" s="4">
        <f t="shared" si="5"/>
        <v>724.09673158133774</v>
      </c>
      <c r="U23" s="4">
        <f t="shared" si="5"/>
        <v>669.32432778030079</v>
      </c>
      <c r="V23" s="4">
        <f t="shared" si="5"/>
        <v>604.55192397926385</v>
      </c>
      <c r="W23" s="4">
        <f t="shared" si="5"/>
        <v>529.77952017822736</v>
      </c>
      <c r="X23" s="4">
        <f t="shared" si="5"/>
        <v>445.00711637719041</v>
      </c>
      <c r="Y23" s="4">
        <f t="shared" si="5"/>
        <v>350.23471257615347</v>
      </c>
      <c r="Z23" s="4">
        <f t="shared" si="5"/>
        <v>245.46230877511698</v>
      </c>
      <c r="AA23" s="4">
        <f t="shared" si="5"/>
        <v>130.68990497408004</v>
      </c>
      <c r="AB23" s="4">
        <f t="shared" si="5"/>
        <v>5.9175011730430924</v>
      </c>
      <c r="AC23" s="4">
        <f t="shared" si="5"/>
        <v>2.5055500959751953E-3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</row>
    <row r="24" spans="1:43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</row>
    <row r="25" spans="1:43" ht="15.7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</row>
    <row r="26" spans="1:43" ht="15.7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</row>
    <row r="30" spans="1:43" ht="15.7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43" ht="15.7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43" ht="15.75" x14ac:dyDescent="0.25">
      <c r="A32" s="9" t="s">
        <v>12</v>
      </c>
      <c r="B32" s="9">
        <v>100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15.75" x14ac:dyDescent="0.25">
      <c r="A33" s="9" t="s">
        <v>13</v>
      </c>
      <c r="B33" s="9">
        <v>150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15.75" x14ac:dyDescent="0.25">
      <c r="A34" s="1" t="s">
        <v>4</v>
      </c>
      <c r="B34" s="1">
        <v>0</v>
      </c>
      <c r="C34" s="1">
        <v>1</v>
      </c>
      <c r="D34" s="1">
        <v>2</v>
      </c>
      <c r="E34" s="1">
        <v>3</v>
      </c>
      <c r="F34" s="1">
        <v>4</v>
      </c>
      <c r="G34" s="1">
        <v>5</v>
      </c>
      <c r="H34" s="1">
        <v>6</v>
      </c>
      <c r="I34" s="1">
        <v>7</v>
      </c>
      <c r="J34" s="1">
        <v>8</v>
      </c>
      <c r="K34" s="1">
        <v>9</v>
      </c>
      <c r="L34" s="1">
        <v>10</v>
      </c>
      <c r="M34" s="1">
        <v>11</v>
      </c>
      <c r="N34" s="1">
        <v>12</v>
      </c>
      <c r="O34" s="1">
        <v>13</v>
      </c>
      <c r="P34" s="1">
        <v>14</v>
      </c>
      <c r="Q34" s="1">
        <v>15</v>
      </c>
      <c r="R34" s="1">
        <v>16</v>
      </c>
      <c r="S34" s="1">
        <v>17</v>
      </c>
      <c r="T34" s="1">
        <v>18</v>
      </c>
      <c r="U34" s="1">
        <v>19</v>
      </c>
      <c r="V34" s="1">
        <v>20</v>
      </c>
      <c r="W34" s="1">
        <v>21</v>
      </c>
      <c r="X34" s="1">
        <v>22</v>
      </c>
      <c r="Y34" s="1">
        <v>23</v>
      </c>
      <c r="Z34" s="1">
        <v>23.820900000000002</v>
      </c>
      <c r="AA34" s="2"/>
      <c r="AB34" s="2"/>
      <c r="AC34" s="2"/>
      <c r="AD34" s="2"/>
      <c r="AE34" s="2"/>
      <c r="AF34" s="2"/>
      <c r="AG34" s="2"/>
    </row>
    <row r="35" spans="1:33" ht="15.75" x14ac:dyDescent="0.25">
      <c r="A35" s="1" t="s">
        <v>3</v>
      </c>
      <c r="B35" s="1">
        <f>$B$33*COS($B$2)*B34</f>
        <v>0</v>
      </c>
      <c r="C35" s="1">
        <f t="shared" ref="C35:AF35" si="6">$B$33*COS($B$2)*C34</f>
        <v>96.418098477555105</v>
      </c>
      <c r="D35" s="1">
        <f t="shared" si="6"/>
        <v>192.83619695511021</v>
      </c>
      <c r="E35" s="1">
        <f t="shared" si="6"/>
        <v>289.25429543266534</v>
      </c>
      <c r="F35" s="1">
        <f t="shared" si="6"/>
        <v>385.67239391022042</v>
      </c>
      <c r="G35" s="1">
        <f t="shared" si="6"/>
        <v>482.0904923877755</v>
      </c>
      <c r="H35" s="1">
        <f t="shared" si="6"/>
        <v>578.50859086533069</v>
      </c>
      <c r="I35" s="1">
        <f t="shared" si="6"/>
        <v>674.92668934288577</v>
      </c>
      <c r="J35" s="1">
        <f t="shared" si="6"/>
        <v>771.34478782044084</v>
      </c>
      <c r="K35" s="1">
        <f t="shared" si="6"/>
        <v>867.76288629799592</v>
      </c>
      <c r="L35" s="1">
        <f t="shared" si="6"/>
        <v>964.180984775551</v>
      </c>
      <c r="M35" s="1">
        <f t="shared" si="6"/>
        <v>1060.5990832531061</v>
      </c>
      <c r="N35" s="1">
        <f t="shared" si="6"/>
        <v>1157.0171817306614</v>
      </c>
      <c r="O35" s="1">
        <f t="shared" si="6"/>
        <v>1253.4352802082165</v>
      </c>
      <c r="P35" s="1">
        <f t="shared" si="6"/>
        <v>1349.8533786857715</v>
      </c>
      <c r="Q35" s="1">
        <f t="shared" si="6"/>
        <v>1446.2714771633266</v>
      </c>
      <c r="R35" s="1">
        <f t="shared" si="6"/>
        <v>1542.6895756408817</v>
      </c>
      <c r="S35" s="1">
        <f t="shared" si="6"/>
        <v>1639.1076741184368</v>
      </c>
      <c r="T35" s="1">
        <f t="shared" si="6"/>
        <v>1735.5257725959918</v>
      </c>
      <c r="U35" s="1">
        <f t="shared" si="6"/>
        <v>1831.9438710735469</v>
      </c>
      <c r="V35" s="1">
        <f t="shared" si="6"/>
        <v>1928.361969551102</v>
      </c>
      <c r="W35" s="1">
        <f t="shared" si="6"/>
        <v>2024.7800680286573</v>
      </c>
      <c r="X35" s="1">
        <f t="shared" si="6"/>
        <v>2121.1981665062121</v>
      </c>
      <c r="Y35" s="1">
        <f t="shared" si="6"/>
        <v>2217.6162649837675</v>
      </c>
      <c r="Z35" s="1">
        <f t="shared" si="6"/>
        <v>2296.7658820239926</v>
      </c>
      <c r="AA35" s="2"/>
      <c r="AB35" s="2"/>
      <c r="AC35" s="2"/>
      <c r="AD35" s="2"/>
      <c r="AE35" s="2"/>
      <c r="AF35" s="2"/>
      <c r="AG35" s="2"/>
    </row>
    <row r="36" spans="1:33" ht="15.75" x14ac:dyDescent="0.25">
      <c r="A36" s="1" t="s">
        <v>5</v>
      </c>
      <c r="B36" s="1">
        <f>$B$32+$B$33*SIN($B$2)*B34-$B$1*B34*B34/2</f>
        <v>100</v>
      </c>
      <c r="C36" s="1">
        <f t="shared" ref="C36:Z36" si="7">$B$32+$B$33*SIN($B$2)*C34-$B$1*C34*C34/2</f>
        <v>209.90670252849694</v>
      </c>
      <c r="D36" s="1">
        <f t="shared" si="7"/>
        <v>309.81340505699387</v>
      </c>
      <c r="E36" s="1">
        <f t="shared" si="7"/>
        <v>399.72010758549084</v>
      </c>
      <c r="F36" s="1">
        <f t="shared" si="7"/>
        <v>479.62681011398774</v>
      </c>
      <c r="G36" s="1">
        <f t="shared" si="7"/>
        <v>549.53351264248465</v>
      </c>
      <c r="H36" s="1">
        <f t="shared" si="7"/>
        <v>609.44021517098167</v>
      </c>
      <c r="I36" s="1">
        <f t="shared" si="7"/>
        <v>659.34691769947858</v>
      </c>
      <c r="J36" s="1">
        <f t="shared" si="7"/>
        <v>699.25362022797549</v>
      </c>
      <c r="K36" s="1">
        <f t="shared" si="7"/>
        <v>729.1603227564724</v>
      </c>
      <c r="L36" s="1">
        <f t="shared" si="7"/>
        <v>749.0670252849693</v>
      </c>
      <c r="M36" s="1">
        <f t="shared" si="7"/>
        <v>758.97372781346621</v>
      </c>
      <c r="N36" s="1">
        <f t="shared" si="7"/>
        <v>758.88043034196335</v>
      </c>
      <c r="O36" s="1">
        <f t="shared" si="7"/>
        <v>748.78713287046025</v>
      </c>
      <c r="P36" s="1">
        <f t="shared" si="7"/>
        <v>728.69383539895716</v>
      </c>
      <c r="Q36" s="1">
        <f t="shared" si="7"/>
        <v>698.60053792745407</v>
      </c>
      <c r="R36" s="1">
        <f t="shared" si="7"/>
        <v>658.50724045595098</v>
      </c>
      <c r="S36" s="1">
        <f t="shared" si="7"/>
        <v>608.41394298444811</v>
      </c>
      <c r="T36" s="1">
        <f t="shared" si="7"/>
        <v>548.32064551294479</v>
      </c>
      <c r="U36" s="1">
        <f t="shared" si="7"/>
        <v>478.22734804144193</v>
      </c>
      <c r="V36" s="1">
        <f t="shared" si="7"/>
        <v>398.13405056993861</v>
      </c>
      <c r="W36" s="1">
        <f t="shared" si="7"/>
        <v>308.04075309843574</v>
      </c>
      <c r="X36" s="1">
        <f t="shared" si="7"/>
        <v>207.94745562693242</v>
      </c>
      <c r="Y36" s="1">
        <f t="shared" si="7"/>
        <v>97.854158155429559</v>
      </c>
      <c r="Z36" s="1">
        <f t="shared" si="7"/>
        <v>4.6862110725669481E-3</v>
      </c>
      <c r="AA36" s="2"/>
      <c r="AB36" s="2"/>
      <c r="AC36" s="2"/>
      <c r="AD36" s="2"/>
      <c r="AE36" s="2"/>
      <c r="AF36" s="2"/>
      <c r="AG36" s="2"/>
    </row>
    <row r="37" spans="1:33" ht="15.7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ht="15.7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ht="15.75" x14ac:dyDescent="0.25">
      <c r="A40" s="9" t="s">
        <v>12</v>
      </c>
      <c r="B40" s="9">
        <v>100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ht="15.75" x14ac:dyDescent="0.25">
      <c r="A41" s="9" t="s">
        <v>13</v>
      </c>
      <c r="B41" s="9">
        <v>160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ht="15.75" x14ac:dyDescent="0.25">
      <c r="A42" s="1" t="s">
        <v>4</v>
      </c>
      <c r="B42" s="1">
        <v>0</v>
      </c>
      <c r="C42" s="1">
        <v>1</v>
      </c>
      <c r="D42" s="1">
        <v>2</v>
      </c>
      <c r="E42" s="1">
        <v>3</v>
      </c>
      <c r="F42" s="1">
        <v>4</v>
      </c>
      <c r="G42" s="1">
        <v>5</v>
      </c>
      <c r="H42" s="1">
        <v>6</v>
      </c>
      <c r="I42" s="1">
        <v>7</v>
      </c>
      <c r="J42" s="1">
        <v>8</v>
      </c>
      <c r="K42" s="1">
        <v>9</v>
      </c>
      <c r="L42" s="1">
        <v>10</v>
      </c>
      <c r="M42" s="1">
        <v>11</v>
      </c>
      <c r="N42" s="1">
        <v>12</v>
      </c>
      <c r="O42" s="1">
        <v>13</v>
      </c>
      <c r="P42" s="1">
        <v>14</v>
      </c>
      <c r="Q42" s="1">
        <v>15</v>
      </c>
      <c r="R42" s="1">
        <v>16</v>
      </c>
      <c r="S42" s="1">
        <v>17</v>
      </c>
      <c r="T42" s="1">
        <v>18</v>
      </c>
      <c r="U42" s="1">
        <v>19</v>
      </c>
      <c r="V42" s="1">
        <v>20</v>
      </c>
      <c r="W42" s="1">
        <v>21</v>
      </c>
      <c r="X42" s="1">
        <v>22</v>
      </c>
      <c r="Y42" s="1">
        <v>23</v>
      </c>
      <c r="Z42" s="1">
        <v>24</v>
      </c>
      <c r="AA42" s="1">
        <v>25</v>
      </c>
      <c r="AB42" s="1">
        <v>25.303799999999999</v>
      </c>
      <c r="AC42" s="2"/>
      <c r="AD42" s="2"/>
      <c r="AE42" s="2"/>
      <c r="AF42" s="2"/>
      <c r="AG42" s="2"/>
    </row>
    <row r="43" spans="1:33" ht="15.75" x14ac:dyDescent="0.25">
      <c r="A43" s="1" t="s">
        <v>3</v>
      </c>
      <c r="B43" s="1">
        <f>$B$41*COS($B$2)*B42</f>
        <v>0</v>
      </c>
      <c r="C43" s="1">
        <f t="shared" ref="C43:AF43" si="8">$B$41*COS($B$2)*C42</f>
        <v>102.8459717093921</v>
      </c>
      <c r="D43" s="1">
        <f t="shared" si="8"/>
        <v>205.69194341878421</v>
      </c>
      <c r="E43" s="1">
        <f t="shared" si="8"/>
        <v>308.53791512817634</v>
      </c>
      <c r="F43" s="1">
        <f t="shared" si="8"/>
        <v>411.38388683756841</v>
      </c>
      <c r="G43" s="1">
        <f t="shared" si="8"/>
        <v>514.22985854696049</v>
      </c>
      <c r="H43" s="1">
        <f t="shared" si="8"/>
        <v>617.07583025635267</v>
      </c>
      <c r="I43" s="1">
        <f t="shared" si="8"/>
        <v>719.92180196574475</v>
      </c>
      <c r="J43" s="1">
        <f t="shared" si="8"/>
        <v>822.76777367513682</v>
      </c>
      <c r="K43" s="1">
        <f t="shared" si="8"/>
        <v>925.6137453845289</v>
      </c>
      <c r="L43" s="1">
        <f t="shared" si="8"/>
        <v>1028.459717093921</v>
      </c>
      <c r="M43" s="1">
        <f t="shared" si="8"/>
        <v>1131.3056888033132</v>
      </c>
      <c r="N43" s="1">
        <f t="shared" si="8"/>
        <v>1234.1516605127053</v>
      </c>
      <c r="O43" s="1">
        <f t="shared" si="8"/>
        <v>1336.9976322220973</v>
      </c>
      <c r="P43" s="1">
        <f t="shared" si="8"/>
        <v>1439.8436039314895</v>
      </c>
      <c r="Q43" s="1">
        <f t="shared" si="8"/>
        <v>1542.6895756408815</v>
      </c>
      <c r="R43" s="1">
        <f t="shared" si="8"/>
        <v>1645.5355473502736</v>
      </c>
      <c r="S43" s="1">
        <f t="shared" si="8"/>
        <v>1748.3815190596658</v>
      </c>
      <c r="T43" s="1">
        <f t="shared" si="8"/>
        <v>1851.2274907690578</v>
      </c>
      <c r="U43" s="1">
        <f t="shared" si="8"/>
        <v>1954.07346247845</v>
      </c>
      <c r="V43" s="1">
        <f t="shared" si="8"/>
        <v>2056.9194341878419</v>
      </c>
      <c r="W43" s="1">
        <f t="shared" si="8"/>
        <v>2159.7654058972344</v>
      </c>
      <c r="X43" s="1">
        <f t="shared" si="8"/>
        <v>2262.6113776066263</v>
      </c>
      <c r="Y43" s="1">
        <f t="shared" si="8"/>
        <v>2365.4573493160183</v>
      </c>
      <c r="Z43" s="1">
        <f t="shared" si="8"/>
        <v>2468.3033210254107</v>
      </c>
      <c r="AA43" s="1">
        <f t="shared" si="8"/>
        <v>2571.1492927348027</v>
      </c>
      <c r="AB43" s="1">
        <f t="shared" si="8"/>
        <v>2602.3938989401158</v>
      </c>
      <c r="AC43" s="2"/>
      <c r="AD43" s="2"/>
      <c r="AE43" s="2"/>
      <c r="AF43" s="2"/>
      <c r="AG43" s="2"/>
    </row>
    <row r="44" spans="1:33" ht="15.75" x14ac:dyDescent="0.25">
      <c r="A44" s="1" t="s">
        <v>5</v>
      </c>
      <c r="B44" s="1">
        <f>$B$40+$B$41*SIN($B$2)*B42-$B$1*B42*B42/2</f>
        <v>100</v>
      </c>
      <c r="C44" s="1">
        <f t="shared" ref="C44:AB44" si="9">$B$40+$B$41*SIN($B$2)*C42-$B$1*C42*C42/2</f>
        <v>217.56714936373007</v>
      </c>
      <c r="D44" s="1">
        <f t="shared" si="9"/>
        <v>325.13429872746013</v>
      </c>
      <c r="E44" s="1">
        <f t="shared" si="9"/>
        <v>422.70144809119017</v>
      </c>
      <c r="F44" s="1">
        <f t="shared" si="9"/>
        <v>510.26859745492027</v>
      </c>
      <c r="G44" s="1">
        <f t="shared" si="9"/>
        <v>587.83574681865036</v>
      </c>
      <c r="H44" s="1">
        <f t="shared" si="9"/>
        <v>655.40289618238035</v>
      </c>
      <c r="I44" s="1">
        <f t="shared" si="9"/>
        <v>712.97004554611044</v>
      </c>
      <c r="J44" s="1">
        <f t="shared" si="9"/>
        <v>760.53719490984054</v>
      </c>
      <c r="K44" s="1">
        <f t="shared" si="9"/>
        <v>798.10434427357063</v>
      </c>
      <c r="L44" s="1">
        <f t="shared" si="9"/>
        <v>825.67149363730073</v>
      </c>
      <c r="M44" s="1">
        <f t="shared" si="9"/>
        <v>843.23864300103082</v>
      </c>
      <c r="N44" s="1">
        <f t="shared" si="9"/>
        <v>850.80579236476069</v>
      </c>
      <c r="O44" s="1">
        <f t="shared" si="9"/>
        <v>848.37294172849079</v>
      </c>
      <c r="P44" s="1">
        <f t="shared" si="9"/>
        <v>835.94009109222088</v>
      </c>
      <c r="Q44" s="1">
        <f t="shared" si="9"/>
        <v>813.50724045595098</v>
      </c>
      <c r="R44" s="1">
        <f t="shared" si="9"/>
        <v>781.07438981968107</v>
      </c>
      <c r="S44" s="1">
        <f t="shared" si="9"/>
        <v>738.64153918341117</v>
      </c>
      <c r="T44" s="1">
        <f t="shared" si="9"/>
        <v>686.20868854714126</v>
      </c>
      <c r="U44" s="1">
        <f t="shared" si="9"/>
        <v>623.77583791087136</v>
      </c>
      <c r="V44" s="1">
        <f t="shared" si="9"/>
        <v>551.34298727460146</v>
      </c>
      <c r="W44" s="1">
        <f t="shared" si="9"/>
        <v>468.91013663833155</v>
      </c>
      <c r="X44" s="1">
        <f t="shared" si="9"/>
        <v>376.47728600206165</v>
      </c>
      <c r="Y44" s="1">
        <f t="shared" si="9"/>
        <v>274.04443536579174</v>
      </c>
      <c r="Z44" s="1">
        <f t="shared" si="9"/>
        <v>161.61158472952138</v>
      </c>
      <c r="AA44" s="1">
        <f t="shared" si="9"/>
        <v>39.178734093251478</v>
      </c>
      <c r="AB44" s="1">
        <f t="shared" si="9"/>
        <v>3.161869953146379E-3</v>
      </c>
      <c r="AC44" s="2"/>
      <c r="AD44" s="2"/>
      <c r="AE44" s="2"/>
      <c r="AF44" s="2"/>
      <c r="AG44" s="2"/>
    </row>
    <row r="45" spans="1:33" ht="15.7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ht="15.7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ht="15.75" x14ac:dyDescent="0.25">
      <c r="A47" s="9" t="s">
        <v>12</v>
      </c>
      <c r="B47" s="9">
        <v>100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ht="21" x14ac:dyDescent="0.35">
      <c r="A48" s="9" t="s">
        <v>13</v>
      </c>
      <c r="B48" s="9">
        <v>170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12" t="s">
        <v>7</v>
      </c>
      <c r="AF48" s="6" t="s">
        <v>15</v>
      </c>
      <c r="AG48" s="2"/>
    </row>
    <row r="49" spans="1:33" ht="18.75" x14ac:dyDescent="0.3">
      <c r="A49" s="1" t="s">
        <v>4</v>
      </c>
      <c r="B49" s="1">
        <v>0</v>
      </c>
      <c r="C49" s="1">
        <v>1</v>
      </c>
      <c r="D49" s="1">
        <v>2</v>
      </c>
      <c r="E49" s="1">
        <v>3</v>
      </c>
      <c r="F49" s="1">
        <v>4</v>
      </c>
      <c r="G49" s="1">
        <v>5</v>
      </c>
      <c r="H49" s="1">
        <v>6</v>
      </c>
      <c r="I49" s="1">
        <v>7</v>
      </c>
      <c r="J49" s="1">
        <v>8</v>
      </c>
      <c r="K49" s="1">
        <v>9</v>
      </c>
      <c r="L49" s="1">
        <v>10</v>
      </c>
      <c r="M49" s="1">
        <v>11</v>
      </c>
      <c r="N49" s="1">
        <v>12</v>
      </c>
      <c r="O49" s="1">
        <v>13</v>
      </c>
      <c r="P49" s="1">
        <v>14</v>
      </c>
      <c r="Q49" s="1">
        <v>15</v>
      </c>
      <c r="R49" s="1">
        <v>16</v>
      </c>
      <c r="S49" s="1">
        <v>17</v>
      </c>
      <c r="T49" s="1">
        <v>18</v>
      </c>
      <c r="U49" s="1">
        <v>19</v>
      </c>
      <c r="V49" s="1">
        <v>20</v>
      </c>
      <c r="W49" s="1">
        <v>21</v>
      </c>
      <c r="X49" s="1">
        <v>22</v>
      </c>
      <c r="Y49" s="1">
        <v>23</v>
      </c>
      <c r="Z49" s="1">
        <v>24</v>
      </c>
      <c r="AA49" s="1">
        <v>25</v>
      </c>
      <c r="AB49" s="1">
        <v>26</v>
      </c>
      <c r="AC49" s="1">
        <v>26.792000000000002</v>
      </c>
      <c r="AD49" s="2"/>
      <c r="AE49" s="2"/>
      <c r="AF49" s="6" t="s">
        <v>14</v>
      </c>
      <c r="AG49" s="2"/>
    </row>
    <row r="50" spans="1:33" ht="15.75" x14ac:dyDescent="0.25">
      <c r="A50" s="1" t="s">
        <v>3</v>
      </c>
      <c r="B50" s="1">
        <f>$B$48*COS($B$2)*B49</f>
        <v>0</v>
      </c>
      <c r="C50" s="1">
        <f t="shared" ref="C50:AF50" si="10">$B$48*COS($B$2)*C49</f>
        <v>109.27384494122911</v>
      </c>
      <c r="D50" s="1">
        <f t="shared" si="10"/>
        <v>218.54768988245823</v>
      </c>
      <c r="E50" s="1">
        <f t="shared" si="10"/>
        <v>327.82153482368733</v>
      </c>
      <c r="F50" s="1">
        <f t="shared" si="10"/>
        <v>437.09537976491646</v>
      </c>
      <c r="G50" s="1">
        <f t="shared" si="10"/>
        <v>546.36922470614559</v>
      </c>
      <c r="H50" s="1">
        <f t="shared" si="10"/>
        <v>655.64306964737466</v>
      </c>
      <c r="I50" s="1">
        <f t="shared" si="10"/>
        <v>764.91691458860385</v>
      </c>
      <c r="J50" s="1">
        <f t="shared" si="10"/>
        <v>874.19075952983292</v>
      </c>
      <c r="K50" s="1">
        <f t="shared" si="10"/>
        <v>983.46460447106199</v>
      </c>
      <c r="L50" s="1">
        <f t="shared" si="10"/>
        <v>1092.7384494122912</v>
      </c>
      <c r="M50" s="1">
        <f t="shared" si="10"/>
        <v>1202.0122943535202</v>
      </c>
      <c r="N50" s="1">
        <f t="shared" si="10"/>
        <v>1311.2861392947493</v>
      </c>
      <c r="O50" s="1">
        <f t="shared" si="10"/>
        <v>1420.5599842359784</v>
      </c>
      <c r="P50" s="1">
        <f t="shared" si="10"/>
        <v>1529.8338291772077</v>
      </c>
      <c r="Q50" s="1">
        <f t="shared" si="10"/>
        <v>1639.1076741184368</v>
      </c>
      <c r="R50" s="1">
        <f t="shared" si="10"/>
        <v>1748.3815190596658</v>
      </c>
      <c r="S50" s="1">
        <f t="shared" si="10"/>
        <v>1857.6553640008949</v>
      </c>
      <c r="T50" s="1">
        <f t="shared" si="10"/>
        <v>1966.929208942124</v>
      </c>
      <c r="U50" s="1">
        <f t="shared" si="10"/>
        <v>2076.2030538833533</v>
      </c>
      <c r="V50" s="1">
        <f t="shared" si="10"/>
        <v>2185.4768988245823</v>
      </c>
      <c r="W50" s="1">
        <f t="shared" si="10"/>
        <v>2294.7507437658114</v>
      </c>
      <c r="X50" s="1">
        <f t="shared" si="10"/>
        <v>2404.0245887070405</v>
      </c>
      <c r="Y50" s="1">
        <f t="shared" si="10"/>
        <v>2513.2984336482696</v>
      </c>
      <c r="Z50" s="1">
        <f t="shared" si="10"/>
        <v>2622.5722785894986</v>
      </c>
      <c r="AA50" s="1">
        <f t="shared" si="10"/>
        <v>2731.8461235307277</v>
      </c>
      <c r="AB50" s="1">
        <f t="shared" si="10"/>
        <v>2841.1199684719568</v>
      </c>
      <c r="AC50" s="1">
        <f t="shared" si="10"/>
        <v>2927.6648536654106</v>
      </c>
      <c r="AD50" s="2"/>
      <c r="AE50" s="2"/>
      <c r="AF50" s="2"/>
      <c r="AG50" s="2"/>
    </row>
    <row r="51" spans="1:33" ht="15.75" x14ac:dyDescent="0.25">
      <c r="A51" s="1" t="s">
        <v>5</v>
      </c>
      <c r="B51" s="1">
        <f>$B$47+$B$48*SIN($B$2)*B49-$B$1*B49*B49/2</f>
        <v>100</v>
      </c>
      <c r="C51" s="1">
        <f t="shared" ref="C51:AC51" si="11">$B$47+$B$48*SIN($B$2)*C49-$B$1*C49*C49/2</f>
        <v>225.2275961989632</v>
      </c>
      <c r="D51" s="1">
        <f t="shared" si="11"/>
        <v>340.4551923979264</v>
      </c>
      <c r="E51" s="1">
        <f t="shared" si="11"/>
        <v>445.68278859688962</v>
      </c>
      <c r="F51" s="1">
        <f t="shared" si="11"/>
        <v>540.91038479585279</v>
      </c>
      <c r="G51" s="1">
        <f t="shared" si="11"/>
        <v>626.13798099481596</v>
      </c>
      <c r="H51" s="1">
        <f t="shared" si="11"/>
        <v>701.36557719377925</v>
      </c>
      <c r="I51" s="1">
        <f t="shared" si="11"/>
        <v>766.59317339274241</v>
      </c>
      <c r="J51" s="1">
        <f t="shared" si="11"/>
        <v>821.82076959170558</v>
      </c>
      <c r="K51" s="1">
        <f t="shared" si="11"/>
        <v>867.04836579066887</v>
      </c>
      <c r="L51" s="1">
        <f t="shared" si="11"/>
        <v>902.27596198963192</v>
      </c>
      <c r="M51" s="1">
        <f t="shared" si="11"/>
        <v>927.50355818859521</v>
      </c>
      <c r="N51" s="1">
        <f t="shared" si="11"/>
        <v>942.73115438755849</v>
      </c>
      <c r="O51" s="1">
        <f t="shared" si="11"/>
        <v>947.95875058652155</v>
      </c>
      <c r="P51" s="1">
        <f t="shared" si="11"/>
        <v>943.18634678548483</v>
      </c>
      <c r="Q51" s="1">
        <f t="shared" si="11"/>
        <v>928.41394298444811</v>
      </c>
      <c r="R51" s="1">
        <f t="shared" si="11"/>
        <v>903.64153918341117</v>
      </c>
      <c r="S51" s="1">
        <f t="shared" si="11"/>
        <v>868.86913538237422</v>
      </c>
      <c r="T51" s="1">
        <f t="shared" si="11"/>
        <v>824.09673158133774</v>
      </c>
      <c r="U51" s="1">
        <f t="shared" si="11"/>
        <v>769.32432778030079</v>
      </c>
      <c r="V51" s="1">
        <f t="shared" si="11"/>
        <v>704.55192397926385</v>
      </c>
      <c r="W51" s="1">
        <f t="shared" si="11"/>
        <v>629.77952017822736</v>
      </c>
      <c r="X51" s="1">
        <f t="shared" si="11"/>
        <v>545.00711637719041</v>
      </c>
      <c r="Y51" s="1">
        <f t="shared" si="11"/>
        <v>450.23471257615347</v>
      </c>
      <c r="Z51" s="1">
        <f t="shared" si="11"/>
        <v>345.46230877511698</v>
      </c>
      <c r="AA51" s="1">
        <f t="shared" si="11"/>
        <v>230.68990497408004</v>
      </c>
      <c r="AB51" s="1">
        <f t="shared" si="11"/>
        <v>105.91750117304309</v>
      </c>
      <c r="AC51" s="1">
        <f t="shared" si="11"/>
        <v>1.4373626218002755E-3</v>
      </c>
      <c r="AD51" s="2"/>
      <c r="AE51" s="2"/>
      <c r="AF51" s="2"/>
      <c r="AG51" s="2"/>
    </row>
    <row r="52" spans="1:33" ht="15.7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ht="15.7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ht="15.7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ht="15.7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ht="15.7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ht="15.7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5.7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ht="15.7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5.75" x14ac:dyDescent="0.25">
      <c r="A60" s="11" t="s">
        <v>12</v>
      </c>
      <c r="B60" s="11">
        <v>200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5.75" x14ac:dyDescent="0.25">
      <c r="A61" s="11" t="s">
        <v>13</v>
      </c>
      <c r="B61" s="11">
        <v>150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ht="15.75" x14ac:dyDescent="0.25">
      <c r="A62" s="10" t="s">
        <v>4</v>
      </c>
      <c r="B62" s="10">
        <v>0</v>
      </c>
      <c r="C62" s="10">
        <v>1</v>
      </c>
      <c r="D62" s="10">
        <v>2</v>
      </c>
      <c r="E62" s="10">
        <v>3</v>
      </c>
      <c r="F62" s="10">
        <v>4</v>
      </c>
      <c r="G62" s="10">
        <v>5</v>
      </c>
      <c r="H62" s="10">
        <v>6</v>
      </c>
      <c r="I62" s="10">
        <v>7</v>
      </c>
      <c r="J62" s="10">
        <v>8</v>
      </c>
      <c r="K62" s="10">
        <v>9</v>
      </c>
      <c r="L62" s="10">
        <v>10</v>
      </c>
      <c r="M62" s="10">
        <v>11</v>
      </c>
      <c r="N62" s="10">
        <v>12</v>
      </c>
      <c r="O62" s="10">
        <v>13</v>
      </c>
      <c r="P62" s="10">
        <v>14</v>
      </c>
      <c r="Q62" s="10">
        <v>15</v>
      </c>
      <c r="R62" s="10">
        <v>16</v>
      </c>
      <c r="S62" s="10">
        <v>17</v>
      </c>
      <c r="T62" s="10">
        <v>18</v>
      </c>
      <c r="U62" s="10">
        <v>19</v>
      </c>
      <c r="V62" s="10">
        <v>20</v>
      </c>
      <c r="W62" s="10">
        <v>21</v>
      </c>
      <c r="X62" s="10">
        <v>22</v>
      </c>
      <c r="Y62" s="10">
        <v>23</v>
      </c>
      <c r="Z62" s="10">
        <v>24</v>
      </c>
      <c r="AA62" s="10">
        <v>24.6069</v>
      </c>
      <c r="AB62" s="2"/>
      <c r="AC62" s="2"/>
      <c r="AD62" s="2"/>
      <c r="AE62" s="2"/>
      <c r="AF62" s="2"/>
      <c r="AG62" s="2"/>
    </row>
    <row r="63" spans="1:33" ht="15.75" x14ac:dyDescent="0.25">
      <c r="A63" s="10" t="s">
        <v>3</v>
      </c>
      <c r="B63" s="10">
        <f>$B$61*COS($B$2)*B62</f>
        <v>0</v>
      </c>
      <c r="C63" s="10">
        <f t="shared" ref="C63:AA63" si="12">$B$61*COS($B$2)*C62</f>
        <v>96.418098477555105</v>
      </c>
      <c r="D63" s="10">
        <f t="shared" si="12"/>
        <v>192.83619695511021</v>
      </c>
      <c r="E63" s="10">
        <f t="shared" si="12"/>
        <v>289.25429543266534</v>
      </c>
      <c r="F63" s="10">
        <f t="shared" si="12"/>
        <v>385.67239391022042</v>
      </c>
      <c r="G63" s="10">
        <f t="shared" si="12"/>
        <v>482.0904923877755</v>
      </c>
      <c r="H63" s="10">
        <f t="shared" si="12"/>
        <v>578.50859086533069</v>
      </c>
      <c r="I63" s="10">
        <f t="shared" si="12"/>
        <v>674.92668934288577</v>
      </c>
      <c r="J63" s="10">
        <f t="shared" si="12"/>
        <v>771.34478782044084</v>
      </c>
      <c r="K63" s="10">
        <f t="shared" si="12"/>
        <v>867.76288629799592</v>
      </c>
      <c r="L63" s="10">
        <f t="shared" si="12"/>
        <v>964.180984775551</v>
      </c>
      <c r="M63" s="10">
        <f t="shared" si="12"/>
        <v>1060.5990832531061</v>
      </c>
      <c r="N63" s="10">
        <f t="shared" si="12"/>
        <v>1157.0171817306614</v>
      </c>
      <c r="O63" s="10">
        <f t="shared" si="12"/>
        <v>1253.4352802082165</v>
      </c>
      <c r="P63" s="10">
        <f t="shared" si="12"/>
        <v>1349.8533786857715</v>
      </c>
      <c r="Q63" s="10">
        <f t="shared" si="12"/>
        <v>1446.2714771633266</v>
      </c>
      <c r="R63" s="10">
        <f t="shared" si="12"/>
        <v>1542.6895756408817</v>
      </c>
      <c r="S63" s="10">
        <f t="shared" si="12"/>
        <v>1639.1076741184368</v>
      </c>
      <c r="T63" s="10">
        <f t="shared" si="12"/>
        <v>1735.5257725959918</v>
      </c>
      <c r="U63" s="10">
        <f t="shared" si="12"/>
        <v>1831.9438710735469</v>
      </c>
      <c r="V63" s="10">
        <f t="shared" si="12"/>
        <v>1928.361969551102</v>
      </c>
      <c r="W63" s="10">
        <f t="shared" si="12"/>
        <v>2024.7800680286573</v>
      </c>
      <c r="X63" s="10">
        <f t="shared" si="12"/>
        <v>2121.1981665062121</v>
      </c>
      <c r="Y63" s="10">
        <f t="shared" si="12"/>
        <v>2217.6162649837675</v>
      </c>
      <c r="Z63" s="10">
        <f t="shared" si="12"/>
        <v>2314.0343634613228</v>
      </c>
      <c r="AA63" s="10">
        <f t="shared" si="12"/>
        <v>2372.5505074273506</v>
      </c>
      <c r="AB63" s="2"/>
      <c r="AC63" s="2"/>
      <c r="AD63" s="2"/>
      <c r="AE63" s="2"/>
      <c r="AF63" s="2"/>
      <c r="AG63" s="2"/>
    </row>
    <row r="64" spans="1:33" ht="15.75" x14ac:dyDescent="0.25">
      <c r="A64" s="10" t="s">
        <v>5</v>
      </c>
      <c r="B64" s="10">
        <f>$B$60+$B$61*SIN($B$2)*B62-$B$1*B62*B62/2</f>
        <v>200</v>
      </c>
      <c r="C64" s="10">
        <f t="shared" ref="C64:AA64" si="13">$B$60+$B$61*SIN($B$2)*C62-$B$1*C62*C62/2</f>
        <v>309.90670252849691</v>
      </c>
      <c r="D64" s="10">
        <f t="shared" si="13"/>
        <v>409.81340505699387</v>
      </c>
      <c r="E64" s="10">
        <f t="shared" si="13"/>
        <v>499.72010758549084</v>
      </c>
      <c r="F64" s="10">
        <f t="shared" si="13"/>
        <v>579.62681011398774</v>
      </c>
      <c r="G64" s="10">
        <f t="shared" si="13"/>
        <v>649.53351264248465</v>
      </c>
      <c r="H64" s="10">
        <f t="shared" si="13"/>
        <v>709.44021517098167</v>
      </c>
      <c r="I64" s="10">
        <f t="shared" si="13"/>
        <v>759.34691769947858</v>
      </c>
      <c r="J64" s="10">
        <f t="shared" si="13"/>
        <v>799.25362022797549</v>
      </c>
      <c r="K64" s="10">
        <f t="shared" si="13"/>
        <v>829.1603227564724</v>
      </c>
      <c r="L64" s="10">
        <f t="shared" si="13"/>
        <v>849.0670252849693</v>
      </c>
      <c r="M64" s="10">
        <f t="shared" si="13"/>
        <v>858.97372781346621</v>
      </c>
      <c r="N64" s="10">
        <f t="shared" si="13"/>
        <v>858.88043034196335</v>
      </c>
      <c r="O64" s="10">
        <f t="shared" si="13"/>
        <v>848.78713287046025</v>
      </c>
      <c r="P64" s="10">
        <f t="shared" si="13"/>
        <v>828.69383539895716</v>
      </c>
      <c r="Q64" s="10">
        <f t="shared" si="13"/>
        <v>798.60053792745407</v>
      </c>
      <c r="R64" s="10">
        <f t="shared" si="13"/>
        <v>758.50724045595098</v>
      </c>
      <c r="S64" s="10">
        <f t="shared" si="13"/>
        <v>708.41394298444811</v>
      </c>
      <c r="T64" s="10">
        <f t="shared" si="13"/>
        <v>648.32064551294479</v>
      </c>
      <c r="U64" s="10">
        <f t="shared" si="13"/>
        <v>578.22734804144193</v>
      </c>
      <c r="V64" s="10">
        <f t="shared" si="13"/>
        <v>498.13405056993861</v>
      </c>
      <c r="W64" s="10">
        <f t="shared" si="13"/>
        <v>408.04075309843574</v>
      </c>
      <c r="X64" s="10">
        <f t="shared" si="13"/>
        <v>307.94745562693242</v>
      </c>
      <c r="Y64" s="10">
        <f t="shared" si="13"/>
        <v>197.85415815542956</v>
      </c>
      <c r="Z64" s="10">
        <f t="shared" si="13"/>
        <v>77.760860683926694</v>
      </c>
      <c r="AA64" s="10">
        <f t="shared" si="13"/>
        <v>1.0039847165899118E-4</v>
      </c>
      <c r="AB64" s="2"/>
      <c r="AC64" s="2"/>
      <c r="AD64" s="2"/>
      <c r="AE64" s="2"/>
      <c r="AF64" s="2"/>
      <c r="AG64" s="2"/>
    </row>
    <row r="65" spans="1:33" ht="15.7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ht="15.7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ht="15.75" x14ac:dyDescent="0.25">
      <c r="A67" s="11" t="s">
        <v>12</v>
      </c>
      <c r="B67" s="11">
        <v>200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ht="15.75" x14ac:dyDescent="0.25">
      <c r="A68" s="11" t="s">
        <v>13</v>
      </c>
      <c r="B68" s="11">
        <v>160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ht="15.75" x14ac:dyDescent="0.25">
      <c r="A69" s="10" t="s">
        <v>4</v>
      </c>
      <c r="B69" s="10">
        <v>0</v>
      </c>
      <c r="C69" s="10">
        <v>1</v>
      </c>
      <c r="D69" s="10">
        <v>2</v>
      </c>
      <c r="E69" s="10">
        <v>3</v>
      </c>
      <c r="F69" s="10">
        <v>4</v>
      </c>
      <c r="G69" s="10">
        <v>5</v>
      </c>
      <c r="H69" s="10">
        <v>6</v>
      </c>
      <c r="I69" s="10">
        <v>7</v>
      </c>
      <c r="J69" s="10">
        <v>8</v>
      </c>
      <c r="K69" s="10">
        <v>9</v>
      </c>
      <c r="L69" s="10">
        <v>10</v>
      </c>
      <c r="M69" s="10">
        <v>11</v>
      </c>
      <c r="N69" s="10">
        <v>12</v>
      </c>
      <c r="O69" s="10">
        <v>13</v>
      </c>
      <c r="P69" s="10">
        <v>14</v>
      </c>
      <c r="Q69" s="10">
        <v>15</v>
      </c>
      <c r="R69" s="10">
        <v>16</v>
      </c>
      <c r="S69" s="10">
        <v>17</v>
      </c>
      <c r="T69" s="10">
        <v>18</v>
      </c>
      <c r="U69" s="10">
        <v>19</v>
      </c>
      <c r="V69" s="10">
        <v>20</v>
      </c>
      <c r="W69" s="10">
        <v>21</v>
      </c>
      <c r="X69" s="10">
        <v>22</v>
      </c>
      <c r="Y69" s="10">
        <v>23</v>
      </c>
      <c r="Z69" s="10">
        <v>24</v>
      </c>
      <c r="AA69" s="10">
        <v>25</v>
      </c>
      <c r="AB69" s="10">
        <v>26</v>
      </c>
      <c r="AC69" s="10">
        <v>26.04899</v>
      </c>
      <c r="AD69" s="2"/>
      <c r="AE69" s="2"/>
      <c r="AF69" s="2"/>
      <c r="AG69" s="2"/>
    </row>
    <row r="70" spans="1:33" ht="15.75" x14ac:dyDescent="0.25">
      <c r="A70" s="10" t="s">
        <v>3</v>
      </c>
      <c r="B70" s="10">
        <f>$B$68*COS($B$2)*B69</f>
        <v>0</v>
      </c>
      <c r="C70" s="10">
        <f t="shared" ref="C70:AF70" si="14">$B$68*COS($B$2)*C69</f>
        <v>102.8459717093921</v>
      </c>
      <c r="D70" s="10">
        <f t="shared" si="14"/>
        <v>205.69194341878421</v>
      </c>
      <c r="E70" s="10">
        <f t="shared" si="14"/>
        <v>308.53791512817634</v>
      </c>
      <c r="F70" s="10">
        <f t="shared" si="14"/>
        <v>411.38388683756841</v>
      </c>
      <c r="G70" s="10">
        <f t="shared" si="14"/>
        <v>514.22985854696049</v>
      </c>
      <c r="H70" s="10">
        <f t="shared" si="14"/>
        <v>617.07583025635267</v>
      </c>
      <c r="I70" s="10">
        <f t="shared" si="14"/>
        <v>719.92180196574475</v>
      </c>
      <c r="J70" s="10">
        <f t="shared" si="14"/>
        <v>822.76777367513682</v>
      </c>
      <c r="K70" s="10">
        <f t="shared" si="14"/>
        <v>925.6137453845289</v>
      </c>
      <c r="L70" s="10">
        <f t="shared" si="14"/>
        <v>1028.459717093921</v>
      </c>
      <c r="M70" s="10">
        <f t="shared" si="14"/>
        <v>1131.3056888033132</v>
      </c>
      <c r="N70" s="10">
        <f t="shared" si="14"/>
        <v>1234.1516605127053</v>
      </c>
      <c r="O70" s="10">
        <f t="shared" si="14"/>
        <v>1336.9976322220973</v>
      </c>
      <c r="P70" s="10">
        <f t="shared" si="14"/>
        <v>1439.8436039314895</v>
      </c>
      <c r="Q70" s="10">
        <f t="shared" si="14"/>
        <v>1542.6895756408815</v>
      </c>
      <c r="R70" s="10">
        <f t="shared" si="14"/>
        <v>1645.5355473502736</v>
      </c>
      <c r="S70" s="10">
        <f t="shared" si="14"/>
        <v>1748.3815190596658</v>
      </c>
      <c r="T70" s="10">
        <f t="shared" si="14"/>
        <v>1851.2274907690578</v>
      </c>
      <c r="U70" s="10">
        <f t="shared" si="14"/>
        <v>1954.07346247845</v>
      </c>
      <c r="V70" s="10">
        <f t="shared" si="14"/>
        <v>2056.9194341878419</v>
      </c>
      <c r="W70" s="10">
        <f t="shared" si="14"/>
        <v>2159.7654058972344</v>
      </c>
      <c r="X70" s="10">
        <f t="shared" si="14"/>
        <v>2262.6113776066263</v>
      </c>
      <c r="Y70" s="10">
        <f t="shared" si="14"/>
        <v>2365.4573493160183</v>
      </c>
      <c r="Z70" s="10">
        <f t="shared" si="14"/>
        <v>2468.3033210254107</v>
      </c>
      <c r="AA70" s="10">
        <f t="shared" si="14"/>
        <v>2571.1492927348027</v>
      </c>
      <c r="AB70" s="10">
        <f t="shared" si="14"/>
        <v>2673.9952644441946</v>
      </c>
      <c r="AC70" s="10">
        <f t="shared" si="14"/>
        <v>2679.0336885982379</v>
      </c>
      <c r="AD70" s="2"/>
      <c r="AE70" s="2"/>
      <c r="AF70" s="2"/>
      <c r="AG70" s="2"/>
    </row>
    <row r="71" spans="1:33" ht="15.75" x14ac:dyDescent="0.25">
      <c r="A71" s="10" t="s">
        <v>5</v>
      </c>
      <c r="B71" s="10">
        <f>$B$67+$B$68*SIN($B$2)*B69-$B$1*B69*B69/2</f>
        <v>200</v>
      </c>
      <c r="C71" s="10">
        <f t="shared" ref="C71:AF71" si="15">$B$67+$B$68*SIN($B$2)*C69-$B$1*C69*C69/2</f>
        <v>317.5671493637301</v>
      </c>
      <c r="D71" s="10">
        <f t="shared" si="15"/>
        <v>425.13429872746013</v>
      </c>
      <c r="E71" s="10">
        <f t="shared" si="15"/>
        <v>522.70144809119017</v>
      </c>
      <c r="F71" s="10">
        <f t="shared" si="15"/>
        <v>610.26859745492027</v>
      </c>
      <c r="G71" s="10">
        <f t="shared" si="15"/>
        <v>687.83574681865036</v>
      </c>
      <c r="H71" s="10">
        <f t="shared" si="15"/>
        <v>755.40289618238035</v>
      </c>
      <c r="I71" s="10">
        <f t="shared" si="15"/>
        <v>812.97004554611044</v>
      </c>
      <c r="J71" s="10">
        <f t="shared" si="15"/>
        <v>860.53719490984054</v>
      </c>
      <c r="K71" s="10">
        <f t="shared" si="15"/>
        <v>898.10434427357063</v>
      </c>
      <c r="L71" s="10">
        <f t="shared" si="15"/>
        <v>925.67149363730073</v>
      </c>
      <c r="M71" s="10">
        <f t="shared" si="15"/>
        <v>943.23864300103082</v>
      </c>
      <c r="N71" s="10">
        <f t="shared" si="15"/>
        <v>950.80579236476069</v>
      </c>
      <c r="O71" s="10">
        <f t="shared" si="15"/>
        <v>948.37294172849079</v>
      </c>
      <c r="P71" s="10">
        <f t="shared" si="15"/>
        <v>935.94009109222088</v>
      </c>
      <c r="Q71" s="10">
        <f t="shared" si="15"/>
        <v>913.50724045595098</v>
      </c>
      <c r="R71" s="10">
        <f t="shared" si="15"/>
        <v>881.07438981968107</v>
      </c>
      <c r="S71" s="10">
        <f t="shared" si="15"/>
        <v>838.64153918341117</v>
      </c>
      <c r="T71" s="10">
        <f t="shared" si="15"/>
        <v>786.20868854714126</v>
      </c>
      <c r="U71" s="10">
        <f t="shared" si="15"/>
        <v>723.77583791087136</v>
      </c>
      <c r="V71" s="10">
        <f t="shared" si="15"/>
        <v>651.34298727460146</v>
      </c>
      <c r="W71" s="10">
        <f t="shared" si="15"/>
        <v>568.91013663833155</v>
      </c>
      <c r="X71" s="10">
        <f t="shared" si="15"/>
        <v>476.47728600206165</v>
      </c>
      <c r="Y71" s="10">
        <f t="shared" si="15"/>
        <v>374.04443536579174</v>
      </c>
      <c r="Z71" s="10">
        <f t="shared" si="15"/>
        <v>261.61158472952138</v>
      </c>
      <c r="AA71" s="10">
        <f t="shared" si="15"/>
        <v>139.17873409325148</v>
      </c>
      <c r="AB71" s="10">
        <f t="shared" si="15"/>
        <v>6.7458834569815735</v>
      </c>
      <c r="AC71" s="10">
        <f t="shared" si="15"/>
        <v>1.0480038113200862E-3</v>
      </c>
      <c r="AD71" s="2"/>
      <c r="AE71" s="2"/>
      <c r="AF71" s="2"/>
      <c r="AG71" s="2"/>
    </row>
    <row r="72" spans="1:33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ht="15.75" x14ac:dyDescent="0.25">
      <c r="A74" s="11" t="s">
        <v>12</v>
      </c>
      <c r="B74" s="11">
        <v>200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ht="15.75" x14ac:dyDescent="0.25">
      <c r="A75" s="11" t="s">
        <v>13</v>
      </c>
      <c r="B75" s="11">
        <v>170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ht="15.75" x14ac:dyDescent="0.25">
      <c r="A76" s="10" t="s">
        <v>4</v>
      </c>
      <c r="B76" s="10">
        <v>0</v>
      </c>
      <c r="C76" s="10">
        <v>1</v>
      </c>
      <c r="D76" s="10">
        <v>2</v>
      </c>
      <c r="E76" s="10">
        <v>3</v>
      </c>
      <c r="F76" s="10">
        <v>4</v>
      </c>
      <c r="G76" s="10">
        <v>5</v>
      </c>
      <c r="H76" s="10">
        <v>6</v>
      </c>
      <c r="I76" s="10">
        <v>7</v>
      </c>
      <c r="J76" s="10">
        <v>8</v>
      </c>
      <c r="K76" s="10">
        <v>9</v>
      </c>
      <c r="L76" s="10">
        <v>10</v>
      </c>
      <c r="M76" s="10">
        <v>11</v>
      </c>
      <c r="N76" s="10">
        <v>12</v>
      </c>
      <c r="O76" s="10">
        <v>13</v>
      </c>
      <c r="P76" s="10">
        <v>14</v>
      </c>
      <c r="Q76" s="10">
        <v>15</v>
      </c>
      <c r="R76" s="10">
        <v>16</v>
      </c>
      <c r="S76" s="10">
        <v>17</v>
      </c>
      <c r="T76" s="10">
        <v>18</v>
      </c>
      <c r="U76" s="10">
        <v>19</v>
      </c>
      <c r="V76" s="10">
        <v>20</v>
      </c>
      <c r="W76" s="10">
        <v>21</v>
      </c>
      <c r="X76" s="10">
        <v>22</v>
      </c>
      <c r="Y76" s="10">
        <v>23</v>
      </c>
      <c r="Z76" s="10">
        <v>24</v>
      </c>
      <c r="AA76" s="10">
        <v>25</v>
      </c>
      <c r="AB76" s="10">
        <v>26</v>
      </c>
      <c r="AC76" s="10">
        <v>27</v>
      </c>
      <c r="AD76" s="10">
        <v>27.5</v>
      </c>
      <c r="AE76" s="2"/>
      <c r="AF76" s="2"/>
      <c r="AG76" s="2"/>
    </row>
    <row r="77" spans="1:33" ht="15.75" x14ac:dyDescent="0.25">
      <c r="A77" s="10" t="s">
        <v>3</v>
      </c>
      <c r="B77" s="10">
        <f>$B$75*COS($B$2)*B76</f>
        <v>0</v>
      </c>
      <c r="C77" s="10">
        <f t="shared" ref="C77:AF77" si="16">$B$75*COS($B$2)*C76</f>
        <v>109.27384494122911</v>
      </c>
      <c r="D77" s="10">
        <f t="shared" si="16"/>
        <v>218.54768988245823</v>
      </c>
      <c r="E77" s="10">
        <f t="shared" si="16"/>
        <v>327.82153482368733</v>
      </c>
      <c r="F77" s="10">
        <f t="shared" si="16"/>
        <v>437.09537976491646</v>
      </c>
      <c r="G77" s="10">
        <f t="shared" si="16"/>
        <v>546.36922470614559</v>
      </c>
      <c r="H77" s="10">
        <f t="shared" si="16"/>
        <v>655.64306964737466</v>
      </c>
      <c r="I77" s="10">
        <f t="shared" si="16"/>
        <v>764.91691458860385</v>
      </c>
      <c r="J77" s="10">
        <f t="shared" si="16"/>
        <v>874.19075952983292</v>
      </c>
      <c r="K77" s="10">
        <f t="shared" si="16"/>
        <v>983.46460447106199</v>
      </c>
      <c r="L77" s="10">
        <f t="shared" si="16"/>
        <v>1092.7384494122912</v>
      </c>
      <c r="M77" s="10">
        <f t="shared" si="16"/>
        <v>1202.0122943535202</v>
      </c>
      <c r="N77" s="10">
        <f t="shared" si="16"/>
        <v>1311.2861392947493</v>
      </c>
      <c r="O77" s="10">
        <f t="shared" si="16"/>
        <v>1420.5599842359784</v>
      </c>
      <c r="P77" s="10">
        <f t="shared" si="16"/>
        <v>1529.8338291772077</v>
      </c>
      <c r="Q77" s="10">
        <f t="shared" si="16"/>
        <v>1639.1076741184368</v>
      </c>
      <c r="R77" s="10">
        <f t="shared" si="16"/>
        <v>1748.3815190596658</v>
      </c>
      <c r="S77" s="10">
        <f t="shared" si="16"/>
        <v>1857.6553640008949</v>
      </c>
      <c r="T77" s="10">
        <f t="shared" si="16"/>
        <v>1966.929208942124</v>
      </c>
      <c r="U77" s="10">
        <f t="shared" si="16"/>
        <v>2076.2030538833533</v>
      </c>
      <c r="V77" s="10">
        <f t="shared" si="16"/>
        <v>2185.4768988245823</v>
      </c>
      <c r="W77" s="10">
        <f t="shared" si="16"/>
        <v>2294.7507437658114</v>
      </c>
      <c r="X77" s="10">
        <f t="shared" si="16"/>
        <v>2404.0245887070405</v>
      </c>
      <c r="Y77" s="10">
        <f t="shared" si="16"/>
        <v>2513.2984336482696</v>
      </c>
      <c r="Z77" s="10">
        <f t="shared" si="16"/>
        <v>2622.5722785894986</v>
      </c>
      <c r="AA77" s="10">
        <f t="shared" si="16"/>
        <v>2731.8461235307277</v>
      </c>
      <c r="AB77" s="10">
        <f t="shared" si="16"/>
        <v>2841.1199684719568</v>
      </c>
      <c r="AC77" s="10">
        <f t="shared" si="16"/>
        <v>2950.3938134131863</v>
      </c>
      <c r="AD77" s="10">
        <f t="shared" si="16"/>
        <v>3005.0307358838008</v>
      </c>
      <c r="AE77" s="2"/>
      <c r="AF77" s="2"/>
      <c r="AG77" s="2"/>
    </row>
    <row r="78" spans="1:33" ht="15.75" x14ac:dyDescent="0.25">
      <c r="A78" s="10" t="s">
        <v>5</v>
      </c>
      <c r="B78" s="10">
        <f>$B$74+$B$75*SIN($B$2)*B76-$B$1*B76*B76/2</f>
        <v>200</v>
      </c>
      <c r="C78" s="10">
        <f t="shared" ref="C78:AF78" si="17">$B$74+$B$75*SIN($B$2)*C76-$B$1*C76*C76/2</f>
        <v>325.22759619896317</v>
      </c>
      <c r="D78" s="10">
        <f t="shared" si="17"/>
        <v>440.4551923979264</v>
      </c>
      <c r="E78" s="10">
        <f t="shared" si="17"/>
        <v>545.68278859688962</v>
      </c>
      <c r="F78" s="10">
        <f t="shared" si="17"/>
        <v>640.91038479585279</v>
      </c>
      <c r="G78" s="10">
        <f t="shared" si="17"/>
        <v>726.13798099481596</v>
      </c>
      <c r="H78" s="10">
        <f t="shared" si="17"/>
        <v>801.36557719377925</v>
      </c>
      <c r="I78" s="10">
        <f t="shared" si="17"/>
        <v>866.5931733927423</v>
      </c>
      <c r="J78" s="10">
        <f t="shared" si="17"/>
        <v>921.82076959170558</v>
      </c>
      <c r="K78" s="10">
        <f t="shared" si="17"/>
        <v>967.04836579066887</v>
      </c>
      <c r="L78" s="10">
        <f t="shared" si="17"/>
        <v>1002.2759619896319</v>
      </c>
      <c r="M78" s="10">
        <f t="shared" si="17"/>
        <v>1027.5035581885952</v>
      </c>
      <c r="N78" s="10">
        <f t="shared" si="17"/>
        <v>1042.7311543875585</v>
      </c>
      <c r="O78" s="10">
        <f t="shared" si="17"/>
        <v>1047.9587505865215</v>
      </c>
      <c r="P78" s="10">
        <f t="shared" si="17"/>
        <v>1043.1863467854848</v>
      </c>
      <c r="Q78" s="10">
        <f t="shared" si="17"/>
        <v>1028.4139429844481</v>
      </c>
      <c r="R78" s="10">
        <f t="shared" si="17"/>
        <v>1003.6415391834112</v>
      </c>
      <c r="S78" s="10">
        <f t="shared" si="17"/>
        <v>968.86913538237422</v>
      </c>
      <c r="T78" s="10">
        <f t="shared" si="17"/>
        <v>924.09673158133774</v>
      </c>
      <c r="U78" s="10">
        <f t="shared" si="17"/>
        <v>869.32432778030079</v>
      </c>
      <c r="V78" s="10">
        <f t="shared" si="17"/>
        <v>804.55192397926385</v>
      </c>
      <c r="W78" s="10">
        <f t="shared" si="17"/>
        <v>729.77952017822736</v>
      </c>
      <c r="X78" s="10">
        <f t="shared" si="17"/>
        <v>645.00711637719041</v>
      </c>
      <c r="Y78" s="10">
        <f t="shared" si="17"/>
        <v>550.23471257615347</v>
      </c>
      <c r="Z78" s="10">
        <f t="shared" si="17"/>
        <v>445.46230877511698</v>
      </c>
      <c r="AA78" s="10">
        <f t="shared" si="17"/>
        <v>330.68990497408004</v>
      </c>
      <c r="AB78" s="10">
        <f t="shared" si="17"/>
        <v>205.91750117304309</v>
      </c>
      <c r="AC78" s="10">
        <f t="shared" si="17"/>
        <v>71.145097372006148</v>
      </c>
      <c r="AD78" s="10">
        <f t="shared" si="17"/>
        <v>8.8954714879037056E-3</v>
      </c>
      <c r="AE78" s="2"/>
      <c r="AF78" s="2"/>
      <c r="AG78" s="2"/>
    </row>
    <row r="79" spans="1:33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2019-10-06T15:52:02Z</dcterms:modified>
</cp:coreProperties>
</file>