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9A72EF67-0843-43A4-9A17-92B3C63ABB25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D5" i="1" s="1"/>
  <c r="D2" i="1" l="1"/>
  <c r="D7" i="1"/>
  <c r="D9" i="1"/>
  <c r="D11" i="1"/>
  <c r="D13" i="1"/>
  <c r="D15" i="1"/>
  <c r="D17" i="1"/>
  <c r="D19" i="1"/>
  <c r="D21" i="1"/>
  <c r="D23" i="1"/>
  <c r="D25" i="1"/>
  <c r="D27" i="1"/>
  <c r="D29" i="1"/>
  <c r="D31" i="1"/>
  <c r="D33" i="1"/>
  <c r="D35" i="1"/>
  <c r="D37" i="1"/>
  <c r="D39" i="1"/>
  <c r="D41" i="1"/>
  <c r="D43" i="1"/>
  <c r="D45" i="1"/>
  <c r="D47" i="1"/>
  <c r="D49" i="1"/>
  <c r="D51" i="1"/>
  <c r="D53" i="1"/>
  <c r="D55" i="1"/>
  <c r="D57" i="1"/>
  <c r="D59" i="1"/>
  <c r="D6" i="1"/>
  <c r="D8" i="1"/>
  <c r="D10" i="1"/>
  <c r="D12" i="1"/>
  <c r="D14" i="1"/>
  <c r="D16" i="1"/>
  <c r="D18" i="1"/>
  <c r="D20" i="1"/>
  <c r="D22" i="1"/>
  <c r="D24" i="1"/>
  <c r="D26" i="1"/>
  <c r="D28" i="1"/>
  <c r="D30" i="1"/>
  <c r="D32" i="1"/>
  <c r="D34" i="1"/>
  <c r="D36" i="1"/>
  <c r="D38" i="1"/>
  <c r="D40" i="1"/>
  <c r="D42" i="1"/>
  <c r="D44" i="1"/>
  <c r="D46" i="1"/>
  <c r="D48" i="1"/>
  <c r="D50" i="1"/>
  <c r="D52" i="1"/>
  <c r="D54" i="1"/>
  <c r="D56" i="1"/>
  <c r="D58" i="1"/>
  <c r="D60" i="1"/>
  <c r="D1" i="1"/>
  <c r="D4" i="1"/>
  <c r="D3" i="1"/>
  <c r="B4" i="1" l="1"/>
  <c r="B6" i="1" l="1"/>
  <c r="G15" i="1" s="1"/>
  <c r="G31" i="1"/>
  <c r="G13" i="1"/>
  <c r="G33" i="1"/>
  <c r="G25" i="1"/>
  <c r="G8" i="1"/>
  <c r="G23" i="1"/>
  <c r="G12" i="1"/>
  <c r="G44" i="1"/>
  <c r="G46" i="1"/>
  <c r="G53" i="1"/>
  <c r="G39" i="1"/>
  <c r="G9" i="1"/>
  <c r="G26" i="1"/>
  <c r="G58" i="1"/>
  <c r="G28" i="1"/>
  <c r="G47" i="1"/>
  <c r="G7" i="1"/>
  <c r="G30" i="1"/>
  <c r="G21" i="1"/>
  <c r="G59" i="1"/>
  <c r="G16" i="1"/>
  <c r="G32" i="1"/>
  <c r="G19" i="1"/>
  <c r="G5" i="1"/>
  <c r="G18" i="1"/>
  <c r="G34" i="1"/>
  <c r="G50" i="1"/>
  <c r="G57" i="1"/>
  <c r="G3" i="1"/>
  <c r="G17" i="1"/>
  <c r="G29" i="1" l="1"/>
  <c r="G49" i="1"/>
  <c r="G4" i="1"/>
  <c r="G45" i="1"/>
  <c r="G51" i="1"/>
  <c r="G55" i="1"/>
  <c r="G41" i="1"/>
  <c r="G52" i="1"/>
  <c r="G43" i="1"/>
  <c r="G54" i="1"/>
  <c r="G36" i="1"/>
  <c r="G37" i="1"/>
  <c r="G11" i="1"/>
  <c r="G42" i="1"/>
  <c r="G14" i="1"/>
  <c r="G56" i="1"/>
  <c r="G38" i="1"/>
  <c r="G20" i="1"/>
  <c r="G35" i="1"/>
  <c r="G40" i="1"/>
  <c r="G22" i="1"/>
  <c r="G2" i="1"/>
  <c r="G27" i="1"/>
  <c r="G48" i="1"/>
  <c r="G1" i="1"/>
  <c r="G10" i="1"/>
  <c r="G60" i="1"/>
  <c r="G24" i="1"/>
  <c r="G6" i="1"/>
  <c r="J17" i="1"/>
  <c r="M17" i="1" s="1"/>
  <c r="J33" i="1"/>
  <c r="M33" i="1" s="1"/>
  <c r="J49" i="1"/>
  <c r="M49" i="1" s="1"/>
  <c r="J4" i="1"/>
  <c r="M4" i="1" s="1"/>
  <c r="J6" i="1"/>
  <c r="M6" i="1" s="1"/>
  <c r="J22" i="1"/>
  <c r="M22" i="1" s="1"/>
  <c r="J38" i="1"/>
  <c r="M38" i="1" s="1"/>
  <c r="J54" i="1"/>
  <c r="M54" i="1" s="1"/>
  <c r="J1" i="1"/>
  <c r="M1" i="1" s="1"/>
  <c r="J19" i="1"/>
  <c r="M19" i="1" s="1"/>
  <c r="J35" i="1"/>
  <c r="M35" i="1" s="1"/>
  <c r="J51" i="1"/>
  <c r="M51" i="1" s="1"/>
  <c r="J8" i="1"/>
  <c r="M8" i="1" s="1"/>
  <c r="J24" i="1"/>
  <c r="M24" i="1" s="1"/>
  <c r="J40" i="1"/>
  <c r="M40" i="1" s="1"/>
  <c r="J56" i="1"/>
  <c r="M56" i="1" s="1"/>
  <c r="J21" i="1"/>
  <c r="M21" i="1" s="1"/>
  <c r="J37" i="1"/>
  <c r="M37" i="1" s="1"/>
  <c r="J53" i="1"/>
  <c r="M53" i="1" s="1"/>
  <c r="J10" i="1"/>
  <c r="M10" i="1" s="1"/>
  <c r="J26" i="1"/>
  <c r="M26" i="1" s="1"/>
  <c r="J42" i="1"/>
  <c r="M42" i="1" s="1"/>
  <c r="J58" i="1"/>
  <c r="M58" i="1" s="1"/>
  <c r="J44" i="1"/>
  <c r="M44" i="1" s="1"/>
  <c r="J9" i="1"/>
  <c r="M9" i="1" s="1"/>
  <c r="J25" i="1"/>
  <c r="M25" i="1" s="1"/>
  <c r="J57" i="1"/>
  <c r="M57" i="1" s="1"/>
  <c r="J14" i="1"/>
  <c r="M14" i="1" s="1"/>
  <c r="J46" i="1"/>
  <c r="M46" i="1" s="1"/>
  <c r="J27" i="1"/>
  <c r="M27" i="1" s="1"/>
  <c r="J43" i="1"/>
  <c r="M43" i="1" s="1"/>
  <c r="J2" i="1"/>
  <c r="M2" i="1" s="1"/>
  <c r="J16" i="1"/>
  <c r="M16" i="1" s="1"/>
  <c r="J48" i="1"/>
  <c r="M48" i="1" s="1"/>
  <c r="J7" i="1"/>
  <c r="M7" i="1" s="1"/>
  <c r="J23" i="1"/>
  <c r="M23" i="1" s="1"/>
  <c r="J39" i="1"/>
  <c r="M39" i="1" s="1"/>
  <c r="J55" i="1"/>
  <c r="M55" i="1" s="1"/>
  <c r="J12" i="1"/>
  <c r="M12" i="1" s="1"/>
  <c r="J28" i="1"/>
  <c r="M28" i="1" s="1"/>
  <c r="J60" i="1"/>
  <c r="M60" i="1" s="1"/>
  <c r="J41" i="1"/>
  <c r="M41" i="1" s="1"/>
  <c r="J30" i="1"/>
  <c r="M30" i="1" s="1"/>
  <c r="J11" i="1"/>
  <c r="M11" i="1" s="1"/>
  <c r="J59" i="1"/>
  <c r="M59" i="1" s="1"/>
  <c r="J32" i="1"/>
  <c r="M32" i="1" s="1"/>
  <c r="J3" i="1"/>
  <c r="M3" i="1" s="1"/>
  <c r="J13" i="1"/>
  <c r="M13" i="1" s="1"/>
  <c r="J29" i="1"/>
  <c r="M29" i="1" s="1"/>
  <c r="J45" i="1"/>
  <c r="M45" i="1" s="1"/>
  <c r="J18" i="1"/>
  <c r="M18" i="1" s="1"/>
  <c r="J34" i="1"/>
  <c r="M34" i="1" s="1"/>
  <c r="J50" i="1"/>
  <c r="M50" i="1" s="1"/>
  <c r="J5" i="1"/>
  <c r="M5" i="1" s="1"/>
  <c r="J15" i="1"/>
  <c r="M15" i="1" s="1"/>
  <c r="J31" i="1"/>
  <c r="M31" i="1" s="1"/>
  <c r="J47" i="1"/>
  <c r="M47" i="1" s="1"/>
  <c r="J20" i="1"/>
  <c r="M20" i="1" s="1"/>
  <c r="J36" i="1"/>
  <c r="M36" i="1" s="1"/>
  <c r="J52" i="1"/>
  <c r="M52" i="1" s="1"/>
</calcChain>
</file>

<file path=xl/sharedStrings.xml><?xml version="1.0" encoding="utf-8"?>
<sst xmlns="http://schemas.openxmlformats.org/spreadsheetml/2006/main" count="10" uniqueCount="10">
  <si>
    <t>Среднее значение:</t>
  </si>
  <si>
    <t>Для графика норм.</t>
  </si>
  <si>
    <t>Нормированные</t>
  </si>
  <si>
    <t xml:space="preserve">Для графика норм. </t>
  </si>
  <si>
    <t>распределения:</t>
  </si>
  <si>
    <t>данные</t>
  </si>
  <si>
    <t>распределения</t>
  </si>
  <si>
    <t>Дисперсия:</t>
  </si>
  <si>
    <t>нормир. Данных:</t>
  </si>
  <si>
    <t>Ср. квад. Отклон.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</si>
</sst>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2" xfId="0" applyFill="1" applyBorder="1"/>
    <xf numFmtId="0" fontId="0" fillId="3" borderId="0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нормального распределения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ряд1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[1]Лист1!$A$1:$A$60</c:f>
              <c:numCache>
                <c:formatCode>General</c:formatCode>
                <c:ptCount val="60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13</c:v>
                </c:pt>
                <c:pt idx="57">
                  <c:v>14</c:v>
                </c:pt>
                <c:pt idx="58">
                  <c:v>15</c:v>
                </c:pt>
                <c:pt idx="59">
                  <c:v>15</c:v>
                </c:pt>
              </c:numCache>
            </c:numRef>
          </c:xVal>
          <c:yVal>
            <c:numRef>
              <c:f>[1]Лист1!$G$1:$G$56</c:f>
              <c:numCache>
                <c:formatCode>General</c:formatCode>
                <c:ptCount val="56"/>
                <c:pt idx="0">
                  <c:v>2.5531286645653403E-2</c:v>
                </c:pt>
                <c:pt idx="1">
                  <c:v>5.1327076008429381E-2</c:v>
                </c:pt>
                <c:pt idx="2">
                  <c:v>5.1327076008429381E-2</c:v>
                </c:pt>
                <c:pt idx="3">
                  <c:v>5.1327076008429381E-2</c:v>
                </c:pt>
                <c:pt idx="4">
                  <c:v>5.1327076008429381E-2</c:v>
                </c:pt>
                <c:pt idx="5">
                  <c:v>8.7494521645424247E-2</c:v>
                </c:pt>
                <c:pt idx="6">
                  <c:v>8.7494521645424247E-2</c:v>
                </c:pt>
                <c:pt idx="7">
                  <c:v>8.7494521645424247E-2</c:v>
                </c:pt>
                <c:pt idx="8">
                  <c:v>8.7494521645424247E-2</c:v>
                </c:pt>
                <c:pt idx="9">
                  <c:v>8.7494521645424247E-2</c:v>
                </c:pt>
                <c:pt idx="10">
                  <c:v>0.12646656199466405</c:v>
                </c:pt>
                <c:pt idx="11">
                  <c:v>0.12646656199466405</c:v>
                </c:pt>
                <c:pt idx="12">
                  <c:v>0.12646656199466405</c:v>
                </c:pt>
                <c:pt idx="13">
                  <c:v>0.12646656199466405</c:v>
                </c:pt>
                <c:pt idx="14">
                  <c:v>0.12646656199466405</c:v>
                </c:pt>
                <c:pt idx="15">
                  <c:v>0.12646656199466405</c:v>
                </c:pt>
                <c:pt idx="16">
                  <c:v>0.12646656199466405</c:v>
                </c:pt>
                <c:pt idx="17">
                  <c:v>0.12646656199466405</c:v>
                </c:pt>
                <c:pt idx="18">
                  <c:v>0.12646656199466405</c:v>
                </c:pt>
                <c:pt idx="19">
                  <c:v>0.12646656199466405</c:v>
                </c:pt>
                <c:pt idx="20">
                  <c:v>0.12646656199466405</c:v>
                </c:pt>
                <c:pt idx="21">
                  <c:v>0.12646656199466405</c:v>
                </c:pt>
                <c:pt idx="22">
                  <c:v>0.1549997786677603</c:v>
                </c:pt>
                <c:pt idx="23">
                  <c:v>0.1549997786677603</c:v>
                </c:pt>
                <c:pt idx="24">
                  <c:v>0.1549997786677603</c:v>
                </c:pt>
                <c:pt idx="25">
                  <c:v>0.1549997786677603</c:v>
                </c:pt>
                <c:pt idx="26">
                  <c:v>0.1549997786677603</c:v>
                </c:pt>
                <c:pt idx="27">
                  <c:v>0.1549997786677603</c:v>
                </c:pt>
                <c:pt idx="28">
                  <c:v>0.1549997786677603</c:v>
                </c:pt>
                <c:pt idx="29">
                  <c:v>0.1549997786677603</c:v>
                </c:pt>
                <c:pt idx="30">
                  <c:v>0.1549997786677603</c:v>
                </c:pt>
                <c:pt idx="31">
                  <c:v>0.16108197953321052</c:v>
                </c:pt>
                <c:pt idx="32">
                  <c:v>0.16108197953321052</c:v>
                </c:pt>
                <c:pt idx="33">
                  <c:v>0.16108197953321052</c:v>
                </c:pt>
                <c:pt idx="34">
                  <c:v>0.16108197953321052</c:v>
                </c:pt>
                <c:pt idx="35">
                  <c:v>0.16108197953321052</c:v>
                </c:pt>
                <c:pt idx="36">
                  <c:v>0.16108197953321052</c:v>
                </c:pt>
                <c:pt idx="37">
                  <c:v>0.14194606327856846</c:v>
                </c:pt>
                <c:pt idx="38">
                  <c:v>0.14194606327856846</c:v>
                </c:pt>
                <c:pt idx="39">
                  <c:v>0.14194606327856846</c:v>
                </c:pt>
                <c:pt idx="40">
                  <c:v>0.14194606327856846</c:v>
                </c:pt>
                <c:pt idx="41">
                  <c:v>0.14194606327856846</c:v>
                </c:pt>
                <c:pt idx="42">
                  <c:v>0.14194606327856846</c:v>
                </c:pt>
                <c:pt idx="43">
                  <c:v>0.14194606327856846</c:v>
                </c:pt>
                <c:pt idx="44">
                  <c:v>0.14194606327856846</c:v>
                </c:pt>
                <c:pt idx="45">
                  <c:v>0.14194606327856846</c:v>
                </c:pt>
                <c:pt idx="46">
                  <c:v>0.10606210958405954</c:v>
                </c:pt>
                <c:pt idx="47">
                  <c:v>0.10606210958405954</c:v>
                </c:pt>
                <c:pt idx="48">
                  <c:v>0.10606210958405954</c:v>
                </c:pt>
                <c:pt idx="49">
                  <c:v>0.10606210958405954</c:v>
                </c:pt>
                <c:pt idx="50">
                  <c:v>0.10606210958405954</c:v>
                </c:pt>
                <c:pt idx="51">
                  <c:v>0.10606210958405954</c:v>
                </c:pt>
                <c:pt idx="52">
                  <c:v>0.10606210958405954</c:v>
                </c:pt>
                <c:pt idx="53">
                  <c:v>6.7198206814738579E-2</c:v>
                </c:pt>
                <c:pt idx="54">
                  <c:v>6.7198206814738579E-2</c:v>
                </c:pt>
                <c:pt idx="55">
                  <c:v>6.7198206814738579E-2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50-4A03-BF90-769A2FB07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023504"/>
        <c:axId val="343021864"/>
      </c:scatterChart>
      <c:valAx>
        <c:axId val="34302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xi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021864"/>
        <c:crosses val="autoZero"/>
        <c:crossBetween val="midCat"/>
      </c:valAx>
      <c:valAx>
        <c:axId val="343021864"/>
        <c:scaling>
          <c:orientation val="minMax"/>
          <c:min val="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02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нормального распределения</a:t>
            </a:r>
          </a:p>
          <a:p>
            <a:pPr>
              <a:defRPr/>
            </a:pPr>
            <a:r>
              <a:rPr lang="ru-RU" baseline="0"/>
              <a:t>нормированных данных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ряд1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[1]Лист1!$J$1:$J$60</c:f>
              <c:numCache>
                <c:formatCode>General</c:formatCode>
                <c:ptCount val="60"/>
                <c:pt idx="0">
                  <c:v>-1.9224327818122824</c:v>
                </c:pt>
                <c:pt idx="1">
                  <c:v>-1.5162850110068706</c:v>
                </c:pt>
                <c:pt idx="2">
                  <c:v>-1.5162850110068706</c:v>
                </c:pt>
                <c:pt idx="3">
                  <c:v>-1.5162850110068706</c:v>
                </c:pt>
                <c:pt idx="4">
                  <c:v>-1.5162850110068706</c:v>
                </c:pt>
                <c:pt idx="5">
                  <c:v>-1.1101372402014587</c:v>
                </c:pt>
                <c:pt idx="6">
                  <c:v>-1.1101372402014587</c:v>
                </c:pt>
                <c:pt idx="7">
                  <c:v>-1.1101372402014587</c:v>
                </c:pt>
                <c:pt idx="8">
                  <c:v>-1.1101372402014587</c:v>
                </c:pt>
                <c:pt idx="9">
                  <c:v>-1.1101372402014587</c:v>
                </c:pt>
                <c:pt idx="10">
                  <c:v>-0.7039894693960469</c:v>
                </c:pt>
                <c:pt idx="11">
                  <c:v>-0.7039894693960469</c:v>
                </c:pt>
                <c:pt idx="12">
                  <c:v>-0.7039894693960469</c:v>
                </c:pt>
                <c:pt idx="13">
                  <c:v>-0.7039894693960469</c:v>
                </c:pt>
                <c:pt idx="14">
                  <c:v>-0.7039894693960469</c:v>
                </c:pt>
                <c:pt idx="15">
                  <c:v>-0.7039894693960469</c:v>
                </c:pt>
                <c:pt idx="16">
                  <c:v>-0.7039894693960469</c:v>
                </c:pt>
                <c:pt idx="17">
                  <c:v>-0.7039894693960469</c:v>
                </c:pt>
                <c:pt idx="18">
                  <c:v>-0.7039894693960469</c:v>
                </c:pt>
                <c:pt idx="19">
                  <c:v>-0.7039894693960469</c:v>
                </c:pt>
                <c:pt idx="20">
                  <c:v>-0.7039894693960469</c:v>
                </c:pt>
                <c:pt idx="21">
                  <c:v>-0.7039894693960469</c:v>
                </c:pt>
                <c:pt idx="22">
                  <c:v>-0.29784169859063503</c:v>
                </c:pt>
                <c:pt idx="23">
                  <c:v>-0.29784169859063503</c:v>
                </c:pt>
                <c:pt idx="24">
                  <c:v>-0.29784169859063503</c:v>
                </c:pt>
                <c:pt idx="25">
                  <c:v>-0.29784169859063503</c:v>
                </c:pt>
                <c:pt idx="26">
                  <c:v>-0.29784169859063503</c:v>
                </c:pt>
                <c:pt idx="27">
                  <c:v>-0.29784169859063503</c:v>
                </c:pt>
                <c:pt idx="28">
                  <c:v>-0.29784169859063503</c:v>
                </c:pt>
                <c:pt idx="29">
                  <c:v>-0.29784169859063503</c:v>
                </c:pt>
                <c:pt idx="30">
                  <c:v>-0.29784169859063503</c:v>
                </c:pt>
                <c:pt idx="31">
                  <c:v>0.10830607221477682</c:v>
                </c:pt>
                <c:pt idx="32">
                  <c:v>0.10830607221477682</c:v>
                </c:pt>
                <c:pt idx="33">
                  <c:v>0.10830607221477682</c:v>
                </c:pt>
                <c:pt idx="34">
                  <c:v>0.10830607221477682</c:v>
                </c:pt>
                <c:pt idx="35">
                  <c:v>0.10830607221477682</c:v>
                </c:pt>
                <c:pt idx="36">
                  <c:v>0.10830607221477682</c:v>
                </c:pt>
                <c:pt idx="37">
                  <c:v>0.51445384302018871</c:v>
                </c:pt>
                <c:pt idx="38">
                  <c:v>0.51445384302018871</c:v>
                </c:pt>
                <c:pt idx="39">
                  <c:v>0.51445384302018871</c:v>
                </c:pt>
                <c:pt idx="40">
                  <c:v>0.51445384302018871</c:v>
                </c:pt>
                <c:pt idx="41">
                  <c:v>0.51445384302018871</c:v>
                </c:pt>
                <c:pt idx="42">
                  <c:v>0.51445384302018871</c:v>
                </c:pt>
                <c:pt idx="43">
                  <c:v>0.51445384302018871</c:v>
                </c:pt>
                <c:pt idx="44">
                  <c:v>0.51445384302018871</c:v>
                </c:pt>
                <c:pt idx="45">
                  <c:v>0.51445384302018871</c:v>
                </c:pt>
                <c:pt idx="46">
                  <c:v>0.92060161382560046</c:v>
                </c:pt>
                <c:pt idx="47">
                  <c:v>0.92060161382560046</c:v>
                </c:pt>
                <c:pt idx="48">
                  <c:v>0.92060161382560046</c:v>
                </c:pt>
                <c:pt idx="49">
                  <c:v>0.92060161382560046</c:v>
                </c:pt>
                <c:pt idx="50">
                  <c:v>0.92060161382560046</c:v>
                </c:pt>
                <c:pt idx="51">
                  <c:v>0.92060161382560046</c:v>
                </c:pt>
                <c:pt idx="52">
                  <c:v>0.92060161382560046</c:v>
                </c:pt>
                <c:pt idx="53">
                  <c:v>1.3267493846310123</c:v>
                </c:pt>
                <c:pt idx="54">
                  <c:v>1.3267493846310123</c:v>
                </c:pt>
                <c:pt idx="55">
                  <c:v>1.3267493846310123</c:v>
                </c:pt>
                <c:pt idx="56">
                  <c:v>1.7328971554364241</c:v>
                </c:pt>
                <c:pt idx="57">
                  <c:v>2.1390449262418358</c:v>
                </c:pt>
                <c:pt idx="58">
                  <c:v>2.545192697047248</c:v>
                </c:pt>
                <c:pt idx="59">
                  <c:v>2.545192697047248</c:v>
                </c:pt>
              </c:numCache>
            </c:numRef>
          </c:xVal>
          <c:yVal>
            <c:numRef>
              <c:f>[1]Лист1!$M$1:$M$60</c:f>
              <c:numCache>
                <c:formatCode>General</c:formatCode>
                <c:ptCount val="60"/>
                <c:pt idx="0">
                  <c:v>1.3881258758666535E-5</c:v>
                </c:pt>
                <c:pt idx="1">
                  <c:v>2.7961640996288361E-5</c:v>
                </c:pt>
                <c:pt idx="2">
                  <c:v>2.7961640996288361E-5</c:v>
                </c:pt>
                <c:pt idx="3">
                  <c:v>2.7961640996288361E-5</c:v>
                </c:pt>
                <c:pt idx="4">
                  <c:v>2.7961640996288361E-5</c:v>
                </c:pt>
                <c:pt idx="5">
                  <c:v>5.4812435180185741E-5</c:v>
                </c:pt>
                <c:pt idx="6">
                  <c:v>5.4812435180185741E-5</c:v>
                </c:pt>
                <c:pt idx="7">
                  <c:v>5.4812435180185741E-5</c:v>
                </c:pt>
                <c:pt idx="8">
                  <c:v>5.4812435180185741E-5</c:v>
                </c:pt>
                <c:pt idx="9">
                  <c:v>5.4812435180185741E-5</c:v>
                </c:pt>
                <c:pt idx="10">
                  <c:v>1.0456303369521359E-4</c:v>
                </c:pt>
                <c:pt idx="11">
                  <c:v>1.0456303369521359E-4</c:v>
                </c:pt>
                <c:pt idx="12">
                  <c:v>1.0456303369521359E-4</c:v>
                </c:pt>
                <c:pt idx="13">
                  <c:v>1.0456303369521359E-4</c:v>
                </c:pt>
                <c:pt idx="14">
                  <c:v>1.0456303369521359E-4</c:v>
                </c:pt>
                <c:pt idx="15">
                  <c:v>1.0456303369521359E-4</c:v>
                </c:pt>
                <c:pt idx="16">
                  <c:v>1.0456303369521359E-4</c:v>
                </c:pt>
                <c:pt idx="17">
                  <c:v>1.0456303369521359E-4</c:v>
                </c:pt>
                <c:pt idx="18">
                  <c:v>1.0456303369521359E-4</c:v>
                </c:pt>
                <c:pt idx="19">
                  <c:v>1.0456303369521359E-4</c:v>
                </c:pt>
                <c:pt idx="20">
                  <c:v>1.0456303369521359E-4</c:v>
                </c:pt>
                <c:pt idx="21">
                  <c:v>1.0456303369521359E-4</c:v>
                </c:pt>
                <c:pt idx="22">
                  <c:v>1.9411535432218639E-4</c:v>
                </c:pt>
                <c:pt idx="23">
                  <c:v>1.9411535432218639E-4</c:v>
                </c:pt>
                <c:pt idx="24">
                  <c:v>1.9411535432218639E-4</c:v>
                </c:pt>
                <c:pt idx="25">
                  <c:v>1.9411535432218639E-4</c:v>
                </c:pt>
                <c:pt idx="26">
                  <c:v>1.9411535432218639E-4</c:v>
                </c:pt>
                <c:pt idx="27">
                  <c:v>1.9411535432218639E-4</c:v>
                </c:pt>
                <c:pt idx="28">
                  <c:v>1.9411535432218639E-4</c:v>
                </c:pt>
                <c:pt idx="29">
                  <c:v>1.9411535432218639E-4</c:v>
                </c:pt>
                <c:pt idx="30">
                  <c:v>1.9411535432218639E-4</c:v>
                </c:pt>
                <c:pt idx="31">
                  <c:v>3.5069069210978427E-4</c:v>
                </c:pt>
                <c:pt idx="32">
                  <c:v>3.5069069210978427E-4</c:v>
                </c:pt>
                <c:pt idx="33">
                  <c:v>3.5069069210978427E-4</c:v>
                </c:pt>
                <c:pt idx="34">
                  <c:v>3.5069069210978427E-4</c:v>
                </c:pt>
                <c:pt idx="35">
                  <c:v>3.5069069210978427E-4</c:v>
                </c:pt>
                <c:pt idx="36">
                  <c:v>3.5069069210978427E-4</c:v>
                </c:pt>
                <c:pt idx="37">
                  <c:v>6.1655415027328129E-4</c:v>
                </c:pt>
                <c:pt idx="38">
                  <c:v>6.1655415027328129E-4</c:v>
                </c:pt>
                <c:pt idx="39">
                  <c:v>6.1655415027328129E-4</c:v>
                </c:pt>
                <c:pt idx="40">
                  <c:v>6.1655415027328129E-4</c:v>
                </c:pt>
                <c:pt idx="41">
                  <c:v>6.1655415027328129E-4</c:v>
                </c:pt>
                <c:pt idx="42">
                  <c:v>6.1655415027328129E-4</c:v>
                </c:pt>
                <c:pt idx="43">
                  <c:v>6.1655415027328129E-4</c:v>
                </c:pt>
                <c:pt idx="44">
                  <c:v>6.1655415027328129E-4</c:v>
                </c:pt>
                <c:pt idx="45">
                  <c:v>6.1655415027328129E-4</c:v>
                </c:pt>
                <c:pt idx="46">
                  <c:v>1.0548746311027466E-3</c:v>
                </c:pt>
                <c:pt idx="47">
                  <c:v>1.0548746311027466E-3</c:v>
                </c:pt>
                <c:pt idx="48">
                  <c:v>1.0548746311027466E-3</c:v>
                </c:pt>
                <c:pt idx="49">
                  <c:v>1.0548746311027466E-3</c:v>
                </c:pt>
                <c:pt idx="50">
                  <c:v>1.0548746311027466E-3</c:v>
                </c:pt>
                <c:pt idx="51">
                  <c:v>1.0548746311027466E-3</c:v>
                </c:pt>
                <c:pt idx="52">
                  <c:v>1.0548746311027466E-3</c:v>
                </c:pt>
                <c:pt idx="53">
                  <c:v>1.7563582566785688E-3</c:v>
                </c:pt>
                <c:pt idx="54">
                  <c:v>1.7563582566785688E-3</c:v>
                </c:pt>
                <c:pt idx="55">
                  <c:v>1.7563582566785688E-3</c:v>
                </c:pt>
                <c:pt idx="56">
                  <c:v>2.8458237633914871E-3</c:v>
                </c:pt>
                <c:pt idx="57">
                  <c:v>4.4873044131238191E-3</c:v>
                </c:pt>
                <c:pt idx="58">
                  <c:v>6.8856619878873756E-3</c:v>
                </c:pt>
                <c:pt idx="59">
                  <c:v>6.8856619878873756E-3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59-4588-A18F-5CC450788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00192"/>
        <c:axId val="469705440"/>
      </c:scatterChart>
      <c:valAx>
        <c:axId val="46970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Нормированные </a:t>
                </a:r>
                <a:r>
                  <a:rPr lang="en-US"/>
                  <a:t>xi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705440"/>
        <c:crosses val="autoZero"/>
        <c:crossBetween val="midCat"/>
      </c:valAx>
      <c:valAx>
        <c:axId val="4697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70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62865</xdr:colOff>
      <xdr:row>15</xdr:row>
      <xdr:rowOff>19050</xdr:rowOff>
    </xdr:from>
    <xdr:to>
      <xdr:col>20</xdr:col>
      <xdr:colOff>177165</xdr:colOff>
      <xdr:row>29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C8C67D0-FBAE-4394-B58F-4C8392C99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0</xdr:row>
      <xdr:rowOff>0</xdr:rowOff>
    </xdr:from>
    <xdr:to>
      <xdr:col>20</xdr:col>
      <xdr:colOff>238125</xdr:colOff>
      <xdr:row>14</xdr:row>
      <xdr:rowOff>171450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1D9F6C4-EC3F-4AAE-8D55-9803F87E5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wnloads\Lr_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1">
            <v>4</v>
          </cell>
          <cell r="G1">
            <v>2.5531286645653403E-2</v>
          </cell>
          <cell r="J1">
            <v>-1.9224327818122824</v>
          </cell>
          <cell r="M1">
            <v>1.3881258758666535E-5</v>
          </cell>
        </row>
        <row r="2">
          <cell r="A2">
            <v>5</v>
          </cell>
          <cell r="G2">
            <v>5.1327076008429381E-2</v>
          </cell>
          <cell r="J2">
            <v>-1.5162850110068706</v>
          </cell>
          <cell r="M2">
            <v>2.7961640996288361E-5</v>
          </cell>
        </row>
        <row r="3">
          <cell r="A3">
            <v>5</v>
          </cell>
          <cell r="G3">
            <v>5.1327076008429381E-2</v>
          </cell>
          <cell r="J3">
            <v>-1.5162850110068706</v>
          </cell>
          <cell r="M3">
            <v>2.7961640996288361E-5</v>
          </cell>
        </row>
        <row r="4">
          <cell r="A4">
            <v>5</v>
          </cell>
          <cell r="G4">
            <v>5.1327076008429381E-2</v>
          </cell>
          <cell r="J4">
            <v>-1.5162850110068706</v>
          </cell>
          <cell r="M4">
            <v>2.7961640996288361E-5</v>
          </cell>
        </row>
        <row r="5">
          <cell r="A5">
            <v>5</v>
          </cell>
          <cell r="G5">
            <v>5.1327076008429381E-2</v>
          </cell>
          <cell r="J5">
            <v>-1.5162850110068706</v>
          </cell>
          <cell r="M5">
            <v>2.7961640996288361E-5</v>
          </cell>
        </row>
        <row r="6">
          <cell r="A6">
            <v>6</v>
          </cell>
          <cell r="G6">
            <v>8.7494521645424247E-2</v>
          </cell>
          <cell r="J6">
            <v>-1.1101372402014587</v>
          </cell>
          <cell r="M6">
            <v>5.4812435180185741E-5</v>
          </cell>
        </row>
        <row r="7">
          <cell r="A7">
            <v>6</v>
          </cell>
          <cell r="G7">
            <v>8.7494521645424247E-2</v>
          </cell>
          <cell r="J7">
            <v>-1.1101372402014587</v>
          </cell>
          <cell r="M7">
            <v>5.4812435180185741E-5</v>
          </cell>
        </row>
        <row r="8">
          <cell r="A8">
            <v>6</v>
          </cell>
          <cell r="G8">
            <v>8.7494521645424247E-2</v>
          </cell>
          <cell r="J8">
            <v>-1.1101372402014587</v>
          </cell>
          <cell r="M8">
            <v>5.4812435180185741E-5</v>
          </cell>
        </row>
        <row r="9">
          <cell r="A9">
            <v>6</v>
          </cell>
          <cell r="G9">
            <v>8.7494521645424247E-2</v>
          </cell>
          <cell r="J9">
            <v>-1.1101372402014587</v>
          </cell>
          <cell r="M9">
            <v>5.4812435180185741E-5</v>
          </cell>
        </row>
        <row r="10">
          <cell r="A10">
            <v>6</v>
          </cell>
          <cell r="G10">
            <v>8.7494521645424247E-2</v>
          </cell>
          <cell r="J10">
            <v>-1.1101372402014587</v>
          </cell>
          <cell r="M10">
            <v>5.4812435180185741E-5</v>
          </cell>
        </row>
        <row r="11">
          <cell r="A11">
            <v>7</v>
          </cell>
          <cell r="G11">
            <v>0.12646656199466405</v>
          </cell>
          <cell r="J11">
            <v>-0.7039894693960469</v>
          </cell>
          <cell r="M11">
            <v>1.0456303369521359E-4</v>
          </cell>
        </row>
        <row r="12">
          <cell r="A12">
            <v>7</v>
          </cell>
          <cell r="G12">
            <v>0.12646656199466405</v>
          </cell>
          <cell r="J12">
            <v>-0.7039894693960469</v>
          </cell>
          <cell r="M12">
            <v>1.0456303369521359E-4</v>
          </cell>
        </row>
        <row r="13">
          <cell r="A13">
            <v>7</v>
          </cell>
          <cell r="G13">
            <v>0.12646656199466405</v>
          </cell>
          <cell r="J13">
            <v>-0.7039894693960469</v>
          </cell>
          <cell r="M13">
            <v>1.0456303369521359E-4</v>
          </cell>
        </row>
        <row r="14">
          <cell r="A14">
            <v>7</v>
          </cell>
          <cell r="G14">
            <v>0.12646656199466405</v>
          </cell>
          <cell r="J14">
            <v>-0.7039894693960469</v>
          </cell>
          <cell r="M14">
            <v>1.0456303369521359E-4</v>
          </cell>
        </row>
        <row r="15">
          <cell r="A15">
            <v>7</v>
          </cell>
          <cell r="G15">
            <v>0.12646656199466405</v>
          </cell>
          <cell r="J15">
            <v>-0.7039894693960469</v>
          </cell>
          <cell r="M15">
            <v>1.0456303369521359E-4</v>
          </cell>
        </row>
        <row r="16">
          <cell r="A16">
            <v>7</v>
          </cell>
          <cell r="G16">
            <v>0.12646656199466405</v>
          </cell>
          <cell r="J16">
            <v>-0.7039894693960469</v>
          </cell>
          <cell r="M16">
            <v>1.0456303369521359E-4</v>
          </cell>
        </row>
        <row r="17">
          <cell r="A17">
            <v>7</v>
          </cell>
          <cell r="G17">
            <v>0.12646656199466405</v>
          </cell>
          <cell r="J17">
            <v>-0.7039894693960469</v>
          </cell>
          <cell r="M17">
            <v>1.0456303369521359E-4</v>
          </cell>
        </row>
        <row r="18">
          <cell r="A18">
            <v>7</v>
          </cell>
          <cell r="G18">
            <v>0.12646656199466405</v>
          </cell>
          <cell r="J18">
            <v>-0.7039894693960469</v>
          </cell>
          <cell r="M18">
            <v>1.0456303369521359E-4</v>
          </cell>
        </row>
        <row r="19">
          <cell r="A19">
            <v>7</v>
          </cell>
          <cell r="G19">
            <v>0.12646656199466405</v>
          </cell>
          <cell r="J19">
            <v>-0.7039894693960469</v>
          </cell>
          <cell r="M19">
            <v>1.0456303369521359E-4</v>
          </cell>
        </row>
        <row r="20">
          <cell r="A20">
            <v>7</v>
          </cell>
          <cell r="G20">
            <v>0.12646656199466405</v>
          </cell>
          <cell r="J20">
            <v>-0.7039894693960469</v>
          </cell>
          <cell r="M20">
            <v>1.0456303369521359E-4</v>
          </cell>
        </row>
        <row r="21">
          <cell r="A21">
            <v>7</v>
          </cell>
          <cell r="G21">
            <v>0.12646656199466405</v>
          </cell>
          <cell r="J21">
            <v>-0.7039894693960469</v>
          </cell>
          <cell r="M21">
            <v>1.0456303369521359E-4</v>
          </cell>
        </row>
        <row r="22">
          <cell r="A22">
            <v>7</v>
          </cell>
          <cell r="G22">
            <v>0.12646656199466405</v>
          </cell>
          <cell r="J22">
            <v>-0.7039894693960469</v>
          </cell>
          <cell r="M22">
            <v>1.0456303369521359E-4</v>
          </cell>
        </row>
        <row r="23">
          <cell r="A23">
            <v>8</v>
          </cell>
          <cell r="G23">
            <v>0.1549997786677603</v>
          </cell>
          <cell r="J23">
            <v>-0.29784169859063503</v>
          </cell>
          <cell r="M23">
            <v>1.9411535432218639E-4</v>
          </cell>
        </row>
        <row r="24">
          <cell r="A24">
            <v>8</v>
          </cell>
          <cell r="G24">
            <v>0.1549997786677603</v>
          </cell>
          <cell r="J24">
            <v>-0.29784169859063503</v>
          </cell>
          <cell r="M24">
            <v>1.9411535432218639E-4</v>
          </cell>
        </row>
        <row r="25">
          <cell r="A25">
            <v>8</v>
          </cell>
          <cell r="G25">
            <v>0.1549997786677603</v>
          </cell>
          <cell r="J25">
            <v>-0.29784169859063503</v>
          </cell>
          <cell r="M25">
            <v>1.9411535432218639E-4</v>
          </cell>
        </row>
        <row r="26">
          <cell r="A26">
            <v>8</v>
          </cell>
          <cell r="G26">
            <v>0.1549997786677603</v>
          </cell>
          <cell r="J26">
            <v>-0.29784169859063503</v>
          </cell>
          <cell r="M26">
            <v>1.9411535432218639E-4</v>
          </cell>
        </row>
        <row r="27">
          <cell r="A27">
            <v>8</v>
          </cell>
          <cell r="G27">
            <v>0.1549997786677603</v>
          </cell>
          <cell r="J27">
            <v>-0.29784169859063503</v>
          </cell>
          <cell r="M27">
            <v>1.9411535432218639E-4</v>
          </cell>
        </row>
        <row r="28">
          <cell r="A28">
            <v>8</v>
          </cell>
          <cell r="G28">
            <v>0.1549997786677603</v>
          </cell>
          <cell r="J28">
            <v>-0.29784169859063503</v>
          </cell>
          <cell r="M28">
            <v>1.9411535432218639E-4</v>
          </cell>
        </row>
        <row r="29">
          <cell r="A29">
            <v>8</v>
          </cell>
          <cell r="G29">
            <v>0.1549997786677603</v>
          </cell>
          <cell r="J29">
            <v>-0.29784169859063503</v>
          </cell>
          <cell r="M29">
            <v>1.9411535432218639E-4</v>
          </cell>
        </row>
        <row r="30">
          <cell r="A30">
            <v>8</v>
          </cell>
          <cell r="G30">
            <v>0.1549997786677603</v>
          </cell>
          <cell r="J30">
            <v>-0.29784169859063503</v>
          </cell>
          <cell r="M30">
            <v>1.9411535432218639E-4</v>
          </cell>
        </row>
        <row r="31">
          <cell r="A31">
            <v>8</v>
          </cell>
          <cell r="G31">
            <v>0.1549997786677603</v>
          </cell>
          <cell r="J31">
            <v>-0.29784169859063503</v>
          </cell>
          <cell r="M31">
            <v>1.9411535432218639E-4</v>
          </cell>
        </row>
        <row r="32">
          <cell r="A32">
            <v>9</v>
          </cell>
          <cell r="G32">
            <v>0.16108197953321052</v>
          </cell>
          <cell r="J32">
            <v>0.10830607221477682</v>
          </cell>
          <cell r="M32">
            <v>3.5069069210978427E-4</v>
          </cell>
        </row>
        <row r="33">
          <cell r="A33">
            <v>9</v>
          </cell>
          <cell r="G33">
            <v>0.16108197953321052</v>
          </cell>
          <cell r="J33">
            <v>0.10830607221477682</v>
          </cell>
          <cell r="M33">
            <v>3.5069069210978427E-4</v>
          </cell>
        </row>
        <row r="34">
          <cell r="A34">
            <v>9</v>
          </cell>
          <cell r="G34">
            <v>0.16108197953321052</v>
          </cell>
          <cell r="J34">
            <v>0.10830607221477682</v>
          </cell>
          <cell r="M34">
            <v>3.5069069210978427E-4</v>
          </cell>
        </row>
        <row r="35">
          <cell r="A35">
            <v>9</v>
          </cell>
          <cell r="G35">
            <v>0.16108197953321052</v>
          </cell>
          <cell r="J35">
            <v>0.10830607221477682</v>
          </cell>
          <cell r="M35">
            <v>3.5069069210978427E-4</v>
          </cell>
        </row>
        <row r="36">
          <cell r="A36">
            <v>9</v>
          </cell>
          <cell r="G36">
            <v>0.16108197953321052</v>
          </cell>
          <cell r="J36">
            <v>0.10830607221477682</v>
          </cell>
          <cell r="M36">
            <v>3.5069069210978427E-4</v>
          </cell>
        </row>
        <row r="37">
          <cell r="A37">
            <v>9</v>
          </cell>
          <cell r="G37">
            <v>0.16108197953321052</v>
          </cell>
          <cell r="J37">
            <v>0.10830607221477682</v>
          </cell>
          <cell r="M37">
            <v>3.5069069210978427E-4</v>
          </cell>
        </row>
        <row r="38">
          <cell r="A38">
            <v>10</v>
          </cell>
          <cell r="G38">
            <v>0.14194606327856846</v>
          </cell>
          <cell r="J38">
            <v>0.51445384302018871</v>
          </cell>
          <cell r="M38">
            <v>6.1655415027328129E-4</v>
          </cell>
        </row>
        <row r="39">
          <cell r="A39">
            <v>10</v>
          </cell>
          <cell r="G39">
            <v>0.14194606327856846</v>
          </cell>
          <cell r="J39">
            <v>0.51445384302018871</v>
          </cell>
          <cell r="M39">
            <v>6.1655415027328129E-4</v>
          </cell>
        </row>
        <row r="40">
          <cell r="A40">
            <v>10</v>
          </cell>
          <cell r="G40">
            <v>0.14194606327856846</v>
          </cell>
          <cell r="J40">
            <v>0.51445384302018871</v>
          </cell>
          <cell r="M40">
            <v>6.1655415027328129E-4</v>
          </cell>
        </row>
        <row r="41">
          <cell r="A41">
            <v>10</v>
          </cell>
          <cell r="G41">
            <v>0.14194606327856846</v>
          </cell>
          <cell r="J41">
            <v>0.51445384302018871</v>
          </cell>
          <cell r="M41">
            <v>6.1655415027328129E-4</v>
          </cell>
        </row>
        <row r="42">
          <cell r="A42">
            <v>10</v>
          </cell>
          <cell r="G42">
            <v>0.14194606327856846</v>
          </cell>
          <cell r="J42">
            <v>0.51445384302018871</v>
          </cell>
          <cell r="M42">
            <v>6.1655415027328129E-4</v>
          </cell>
        </row>
        <row r="43">
          <cell r="A43">
            <v>10</v>
          </cell>
          <cell r="G43">
            <v>0.14194606327856846</v>
          </cell>
          <cell r="J43">
            <v>0.51445384302018871</v>
          </cell>
          <cell r="M43">
            <v>6.1655415027328129E-4</v>
          </cell>
        </row>
        <row r="44">
          <cell r="A44">
            <v>10</v>
          </cell>
          <cell r="G44">
            <v>0.14194606327856846</v>
          </cell>
          <cell r="J44">
            <v>0.51445384302018871</v>
          </cell>
          <cell r="M44">
            <v>6.1655415027328129E-4</v>
          </cell>
        </row>
        <row r="45">
          <cell r="A45">
            <v>10</v>
          </cell>
          <cell r="G45">
            <v>0.14194606327856846</v>
          </cell>
          <cell r="J45">
            <v>0.51445384302018871</v>
          </cell>
          <cell r="M45">
            <v>6.1655415027328129E-4</v>
          </cell>
        </row>
        <row r="46">
          <cell r="A46">
            <v>10</v>
          </cell>
          <cell r="G46">
            <v>0.14194606327856846</v>
          </cell>
          <cell r="J46">
            <v>0.51445384302018871</v>
          </cell>
          <cell r="M46">
            <v>6.1655415027328129E-4</v>
          </cell>
        </row>
        <row r="47">
          <cell r="A47">
            <v>11</v>
          </cell>
          <cell r="G47">
            <v>0.10606210958405954</v>
          </cell>
          <cell r="J47">
            <v>0.92060161382560046</v>
          </cell>
          <cell r="M47">
            <v>1.0548746311027466E-3</v>
          </cell>
        </row>
        <row r="48">
          <cell r="A48">
            <v>11</v>
          </cell>
          <cell r="G48">
            <v>0.10606210958405954</v>
          </cell>
          <cell r="J48">
            <v>0.92060161382560046</v>
          </cell>
          <cell r="M48">
            <v>1.0548746311027466E-3</v>
          </cell>
        </row>
        <row r="49">
          <cell r="A49">
            <v>11</v>
          </cell>
          <cell r="G49">
            <v>0.10606210958405954</v>
          </cell>
          <cell r="J49">
            <v>0.92060161382560046</v>
          </cell>
          <cell r="M49">
            <v>1.0548746311027466E-3</v>
          </cell>
        </row>
        <row r="50">
          <cell r="A50">
            <v>11</v>
          </cell>
          <cell r="G50">
            <v>0.10606210958405954</v>
          </cell>
          <cell r="J50">
            <v>0.92060161382560046</v>
          </cell>
          <cell r="M50">
            <v>1.0548746311027466E-3</v>
          </cell>
        </row>
        <row r="51">
          <cell r="A51">
            <v>11</v>
          </cell>
          <cell r="G51">
            <v>0.10606210958405954</v>
          </cell>
          <cell r="J51">
            <v>0.92060161382560046</v>
          </cell>
          <cell r="M51">
            <v>1.0548746311027466E-3</v>
          </cell>
        </row>
        <row r="52">
          <cell r="A52">
            <v>11</v>
          </cell>
          <cell r="G52">
            <v>0.10606210958405954</v>
          </cell>
          <cell r="J52">
            <v>0.92060161382560046</v>
          </cell>
          <cell r="M52">
            <v>1.0548746311027466E-3</v>
          </cell>
        </row>
        <row r="53">
          <cell r="A53">
            <v>11</v>
          </cell>
          <cell r="G53">
            <v>0.10606210958405954</v>
          </cell>
          <cell r="J53">
            <v>0.92060161382560046</v>
          </cell>
          <cell r="M53">
            <v>1.0548746311027466E-3</v>
          </cell>
        </row>
        <row r="54">
          <cell r="A54">
            <v>12</v>
          </cell>
          <cell r="G54">
            <v>6.7198206814738579E-2</v>
          </cell>
          <cell r="J54">
            <v>1.3267493846310123</v>
          </cell>
          <cell r="M54">
            <v>1.7563582566785688E-3</v>
          </cell>
        </row>
        <row r="55">
          <cell r="A55">
            <v>12</v>
          </cell>
          <cell r="G55">
            <v>6.7198206814738579E-2</v>
          </cell>
          <cell r="J55">
            <v>1.3267493846310123</v>
          </cell>
          <cell r="M55">
            <v>1.7563582566785688E-3</v>
          </cell>
        </row>
        <row r="56">
          <cell r="A56">
            <v>12</v>
          </cell>
          <cell r="G56">
            <v>6.7198206814738579E-2</v>
          </cell>
          <cell r="J56">
            <v>1.3267493846310123</v>
          </cell>
          <cell r="M56">
            <v>1.7563582566785688E-3</v>
          </cell>
        </row>
        <row r="57">
          <cell r="A57">
            <v>13</v>
          </cell>
          <cell r="J57">
            <v>1.7328971554364241</v>
          </cell>
          <cell r="M57">
            <v>2.8458237633914871E-3</v>
          </cell>
        </row>
        <row r="58">
          <cell r="A58">
            <v>14</v>
          </cell>
          <cell r="J58">
            <v>2.1390449262418358</v>
          </cell>
          <cell r="M58">
            <v>4.4873044131238191E-3</v>
          </cell>
        </row>
        <row r="59">
          <cell r="A59">
            <v>15</v>
          </cell>
          <cell r="J59">
            <v>2.545192697047248</v>
          </cell>
          <cell r="M59">
            <v>6.8856619878873756E-3</v>
          </cell>
        </row>
        <row r="60">
          <cell r="A60">
            <v>15</v>
          </cell>
          <cell r="J60">
            <v>2.545192697047248</v>
          </cell>
          <cell r="M60">
            <v>6.8856619878873756E-3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0"/>
  <sheetViews>
    <sheetView tabSelected="1" workbookViewId="0">
      <selection activeCell="X23" sqref="X23"/>
    </sheetView>
  </sheetViews>
  <sheetFormatPr defaultRowHeight="15" x14ac:dyDescent="0.25"/>
  <sheetData>
    <row r="1" spans="1:13" x14ac:dyDescent="0.25">
      <c r="A1" s="1">
        <v>4</v>
      </c>
      <c r="B1" s="2" t="s">
        <v>0</v>
      </c>
      <c r="C1" s="3"/>
      <c r="D1" s="1">
        <f>(A1-$B$2)^2</f>
        <v>22.404444444444437</v>
      </c>
      <c r="E1" s="4" t="s">
        <v>1</v>
      </c>
      <c r="F1" s="5"/>
      <c r="G1" s="1">
        <f>EXP(-POWER(A1-$B$2,2)/(2*$B$4))/($B$6*SQRT(2*PI()))</f>
        <v>2.5531286645653403E-2</v>
      </c>
      <c r="H1" s="4" t="s">
        <v>2</v>
      </c>
      <c r="I1" s="6"/>
      <c r="J1" s="1">
        <f>(A1-$B$2)/$B$6</f>
        <v>-1.9224327818122824</v>
      </c>
      <c r="K1" s="4" t="s">
        <v>3</v>
      </c>
      <c r="L1" s="6"/>
      <c r="M1" s="1">
        <f>EXP(-POWER(J1-$B$2,2)/(2*$B$4))/($B$6*SQRT(2*PI()))</f>
        <v>1.3881258758666535E-5</v>
      </c>
    </row>
    <row r="2" spans="1:13" x14ac:dyDescent="0.25">
      <c r="A2" s="1">
        <v>5</v>
      </c>
      <c r="B2" s="7">
        <f>AVERAGE(A1:A60)</f>
        <v>8.7333333333333325</v>
      </c>
      <c r="C2" s="8"/>
      <c r="D2" s="1">
        <f t="shared" ref="D2:D60" si="0">(A2-$B$2)^2</f>
        <v>13.937777777777772</v>
      </c>
      <c r="E2" s="9" t="s">
        <v>4</v>
      </c>
      <c r="F2" s="10"/>
      <c r="G2" s="1">
        <f>EXP(-POWER(A2-$B$2,2)/(2*$B$4))/($B$6*SQRT(2*PI()))</f>
        <v>5.1327076008429381E-2</v>
      </c>
      <c r="H2" s="9" t="s">
        <v>5</v>
      </c>
      <c r="I2" s="11"/>
      <c r="J2" s="1">
        <f>(A2-$B$2)/$B$6</f>
        <v>-1.5162850110068706</v>
      </c>
      <c r="K2" s="12" t="s">
        <v>6</v>
      </c>
      <c r="L2" s="13"/>
      <c r="M2" s="1">
        <f>EXP(-POWER(J2-$B$2,2)/(2*$B$4))/($B$6*SQRT(2*PI()))</f>
        <v>2.7961640996288361E-5</v>
      </c>
    </row>
    <row r="3" spans="1:13" x14ac:dyDescent="0.25">
      <c r="A3" s="1">
        <v>5</v>
      </c>
      <c r="B3" s="14" t="s">
        <v>7</v>
      </c>
      <c r="C3" s="15"/>
      <c r="D3" s="1">
        <f t="shared" si="0"/>
        <v>13.937777777777772</v>
      </c>
      <c r="G3" s="1">
        <f>EXP(-POWER(A3-$B$2,2)/(2*$B$4))/($B$6*SQRT(2*PI()))</f>
        <v>5.1327076008429381E-2</v>
      </c>
      <c r="J3" s="1">
        <f>(A3-$B$2)/$B$6</f>
        <v>-1.5162850110068706</v>
      </c>
      <c r="K3" s="9" t="s">
        <v>8</v>
      </c>
      <c r="L3" s="11"/>
      <c r="M3" s="1">
        <f>EXP(-POWER(J3-$B$2,2)/(2*$B$4))/($B$6*SQRT(2*PI()))</f>
        <v>2.7961640996288361E-5</v>
      </c>
    </row>
    <row r="4" spans="1:13" x14ac:dyDescent="0.25">
      <c r="A4" s="1">
        <v>5</v>
      </c>
      <c r="B4" s="7">
        <f>AVERAGE(D1:D60)</f>
        <v>6.0622222222222204</v>
      </c>
      <c r="C4" s="8"/>
      <c r="D4" s="1">
        <f t="shared" si="0"/>
        <v>13.937777777777772</v>
      </c>
      <c r="G4" s="1">
        <f>EXP(-POWER(A4-$B$2,2)/(2*$B$4))/($B$6*SQRT(2*PI()))</f>
        <v>5.1327076008429381E-2</v>
      </c>
      <c r="J4" s="1">
        <f>(A4-$B$2)/$B$6</f>
        <v>-1.5162850110068706</v>
      </c>
      <c r="M4" s="1">
        <f>EXP(-POWER(J4-$B$2,2)/(2*$B$4))/($B$6*SQRT(2*PI()))</f>
        <v>2.7961640996288361E-5</v>
      </c>
    </row>
    <row r="5" spans="1:13" x14ac:dyDescent="0.25">
      <c r="A5" s="1">
        <v>5</v>
      </c>
      <c r="B5" s="14" t="s">
        <v>9</v>
      </c>
      <c r="C5" s="15"/>
      <c r="D5" s="1">
        <f t="shared" si="0"/>
        <v>13.937777777777772</v>
      </c>
      <c r="G5" s="1">
        <f>EXP(-POWER(A5-$B$2,2)/(2*$B$4))/($B$6*SQRT(2*PI()))</f>
        <v>5.1327076008429381E-2</v>
      </c>
      <c r="J5" s="1">
        <f>(A5-$B$2)/$B$6</f>
        <v>-1.5162850110068706</v>
      </c>
      <c r="M5" s="1">
        <f>EXP(-POWER(J5-$B$2,2)/(2*$B$4))/($B$6*SQRT(2*PI()))</f>
        <v>2.7961640996288361E-5</v>
      </c>
    </row>
    <row r="6" spans="1:13" x14ac:dyDescent="0.25">
      <c r="A6" s="1">
        <v>6</v>
      </c>
      <c r="B6" s="7">
        <f>SQRT(B4)</f>
        <v>2.4621580416825846</v>
      </c>
      <c r="C6" s="8"/>
      <c r="D6" s="1">
        <f t="shared" si="0"/>
        <v>7.4711111111111066</v>
      </c>
      <c r="G6" s="1">
        <f>EXP(-POWER(A6-$B$2,2)/(2*$B$4))/($B$6*SQRT(2*PI()))</f>
        <v>8.7494521645424247E-2</v>
      </c>
      <c r="J6" s="1">
        <f>(A6-$B$2)/$B$6</f>
        <v>-1.1101372402014587</v>
      </c>
      <c r="M6" s="1">
        <f>EXP(-POWER(J6-$B$2,2)/(2*$B$4))/($B$6*SQRT(2*PI()))</f>
        <v>5.4812435180185741E-5</v>
      </c>
    </row>
    <row r="7" spans="1:13" x14ac:dyDescent="0.25">
      <c r="A7" s="1">
        <v>6</v>
      </c>
      <c r="D7" s="1">
        <f t="shared" si="0"/>
        <v>7.4711111111111066</v>
      </c>
      <c r="G7" s="1">
        <f>EXP(-POWER(A7-$B$2,2)/(2*$B$4))/($B$6*SQRT(2*PI()))</f>
        <v>8.7494521645424247E-2</v>
      </c>
      <c r="J7" s="1">
        <f>(A7-$B$2)/$B$6</f>
        <v>-1.1101372402014587</v>
      </c>
      <c r="M7" s="1">
        <f>EXP(-POWER(J7-$B$2,2)/(2*$B$4))/($B$6*SQRT(2*PI()))</f>
        <v>5.4812435180185741E-5</v>
      </c>
    </row>
    <row r="8" spans="1:13" x14ac:dyDescent="0.25">
      <c r="A8" s="1">
        <v>6</v>
      </c>
      <c r="D8" s="1">
        <f t="shared" si="0"/>
        <v>7.4711111111111066</v>
      </c>
      <c r="G8" s="1">
        <f>EXP(-POWER(A8-$B$2,2)/(2*$B$4))/($B$6*SQRT(2*PI()))</f>
        <v>8.7494521645424247E-2</v>
      </c>
      <c r="J8" s="1">
        <f>(A8-$B$2)/$B$6</f>
        <v>-1.1101372402014587</v>
      </c>
      <c r="M8" s="1">
        <f>EXP(-POWER(J8-$B$2,2)/(2*$B$4))/($B$6*SQRT(2*PI()))</f>
        <v>5.4812435180185741E-5</v>
      </c>
    </row>
    <row r="9" spans="1:13" x14ac:dyDescent="0.25">
      <c r="A9" s="1">
        <v>6</v>
      </c>
      <c r="D9" s="1">
        <f t="shared" si="0"/>
        <v>7.4711111111111066</v>
      </c>
      <c r="G9" s="1">
        <f>EXP(-POWER(A9-$B$2,2)/(2*$B$4))/($B$6*SQRT(2*PI()))</f>
        <v>8.7494521645424247E-2</v>
      </c>
      <c r="J9" s="1">
        <f>(A9-$B$2)/$B$6</f>
        <v>-1.1101372402014587</v>
      </c>
      <c r="M9" s="1">
        <f>EXP(-POWER(J9-$B$2,2)/(2*$B$4))/($B$6*SQRT(2*PI()))</f>
        <v>5.4812435180185741E-5</v>
      </c>
    </row>
    <row r="10" spans="1:13" x14ac:dyDescent="0.25">
      <c r="A10" s="1">
        <v>6</v>
      </c>
      <c r="D10" s="1">
        <f t="shared" si="0"/>
        <v>7.4711111111111066</v>
      </c>
      <c r="G10" s="1">
        <f>EXP(-POWER(A10-$B$2,2)/(2*$B$4))/($B$6*SQRT(2*PI()))</f>
        <v>8.7494521645424247E-2</v>
      </c>
      <c r="J10" s="1">
        <f>(A10-$B$2)/$B$6</f>
        <v>-1.1101372402014587</v>
      </c>
      <c r="M10" s="1">
        <f>EXP(-POWER(J10-$B$2,2)/(2*$B$4))/($B$6*SQRT(2*PI()))</f>
        <v>5.4812435180185741E-5</v>
      </c>
    </row>
    <row r="11" spans="1:13" x14ac:dyDescent="0.25">
      <c r="A11" s="1">
        <v>7</v>
      </c>
      <c r="D11" s="1">
        <f t="shared" si="0"/>
        <v>3.0044444444444416</v>
      </c>
      <c r="G11" s="1">
        <f>EXP(-POWER(A11-$B$2,2)/(2*$B$4))/($B$6*SQRT(2*PI()))</f>
        <v>0.12646656199466405</v>
      </c>
      <c r="J11" s="1">
        <f>(A11-$B$2)/$B$6</f>
        <v>-0.7039894693960469</v>
      </c>
      <c r="M11" s="1">
        <f>EXP(-POWER(J11-$B$2,2)/(2*$B$4))/($B$6*SQRT(2*PI()))</f>
        <v>1.0456303369521359E-4</v>
      </c>
    </row>
    <row r="12" spans="1:13" x14ac:dyDescent="0.25">
      <c r="A12" s="1">
        <v>7</v>
      </c>
      <c r="D12" s="1">
        <f t="shared" si="0"/>
        <v>3.0044444444444416</v>
      </c>
      <c r="G12" s="1">
        <f>EXP(-POWER(A12-$B$2,2)/(2*$B$4))/($B$6*SQRT(2*PI()))</f>
        <v>0.12646656199466405</v>
      </c>
      <c r="J12" s="1">
        <f>(A12-$B$2)/$B$6</f>
        <v>-0.7039894693960469</v>
      </c>
      <c r="M12" s="1">
        <f>EXP(-POWER(J12-$B$2,2)/(2*$B$4))/($B$6*SQRT(2*PI()))</f>
        <v>1.0456303369521359E-4</v>
      </c>
    </row>
    <row r="13" spans="1:13" x14ac:dyDescent="0.25">
      <c r="A13" s="1">
        <v>7</v>
      </c>
      <c r="D13" s="1">
        <f t="shared" si="0"/>
        <v>3.0044444444444416</v>
      </c>
      <c r="G13" s="1">
        <f>EXP(-POWER(A13-$B$2,2)/(2*$B$4))/($B$6*SQRT(2*PI()))</f>
        <v>0.12646656199466405</v>
      </c>
      <c r="J13" s="1">
        <f>(A13-$B$2)/$B$6</f>
        <v>-0.7039894693960469</v>
      </c>
      <c r="M13" s="1">
        <f>EXP(-POWER(J13-$B$2,2)/(2*$B$4))/($B$6*SQRT(2*PI()))</f>
        <v>1.0456303369521359E-4</v>
      </c>
    </row>
    <row r="14" spans="1:13" x14ac:dyDescent="0.25">
      <c r="A14" s="1">
        <v>7</v>
      </c>
      <c r="D14" s="1">
        <f t="shared" si="0"/>
        <v>3.0044444444444416</v>
      </c>
      <c r="G14" s="1">
        <f>EXP(-POWER(A14-$B$2,2)/(2*$B$4))/($B$6*SQRT(2*PI()))</f>
        <v>0.12646656199466405</v>
      </c>
      <c r="J14" s="1">
        <f>(A14-$B$2)/$B$6</f>
        <v>-0.7039894693960469</v>
      </c>
      <c r="M14" s="1">
        <f>EXP(-POWER(J14-$B$2,2)/(2*$B$4))/($B$6*SQRT(2*PI()))</f>
        <v>1.0456303369521359E-4</v>
      </c>
    </row>
    <row r="15" spans="1:13" x14ac:dyDescent="0.25">
      <c r="A15" s="1">
        <v>7</v>
      </c>
      <c r="D15" s="1">
        <f t="shared" si="0"/>
        <v>3.0044444444444416</v>
      </c>
      <c r="G15" s="1">
        <f>EXP(-POWER(A15-$B$2,2)/(2*$B$4))/($B$6*SQRT(2*PI()))</f>
        <v>0.12646656199466405</v>
      </c>
      <c r="J15" s="1">
        <f>(A15-$B$2)/$B$6</f>
        <v>-0.7039894693960469</v>
      </c>
      <c r="M15" s="1">
        <f>EXP(-POWER(J15-$B$2,2)/(2*$B$4))/($B$6*SQRT(2*PI()))</f>
        <v>1.0456303369521359E-4</v>
      </c>
    </row>
    <row r="16" spans="1:13" x14ac:dyDescent="0.25">
      <c r="A16" s="1">
        <v>7</v>
      </c>
      <c r="D16" s="1">
        <f t="shared" si="0"/>
        <v>3.0044444444444416</v>
      </c>
      <c r="G16" s="1">
        <f>EXP(-POWER(A16-$B$2,2)/(2*$B$4))/($B$6*SQRT(2*PI()))</f>
        <v>0.12646656199466405</v>
      </c>
      <c r="J16" s="1">
        <f>(A16-$B$2)/$B$6</f>
        <v>-0.7039894693960469</v>
      </c>
      <c r="M16" s="1">
        <f>EXP(-POWER(J16-$B$2,2)/(2*$B$4))/($B$6*SQRT(2*PI()))</f>
        <v>1.0456303369521359E-4</v>
      </c>
    </row>
    <row r="17" spans="1:13" x14ac:dyDescent="0.25">
      <c r="A17" s="1">
        <v>7</v>
      </c>
      <c r="D17" s="1">
        <f t="shared" si="0"/>
        <v>3.0044444444444416</v>
      </c>
      <c r="G17" s="1">
        <f>EXP(-POWER(A17-$B$2,2)/(2*$B$4))/($B$6*SQRT(2*PI()))</f>
        <v>0.12646656199466405</v>
      </c>
      <c r="J17" s="1">
        <f>(A17-$B$2)/$B$6</f>
        <v>-0.7039894693960469</v>
      </c>
      <c r="M17" s="1">
        <f>EXP(-POWER(J17-$B$2,2)/(2*$B$4))/($B$6*SQRT(2*PI()))</f>
        <v>1.0456303369521359E-4</v>
      </c>
    </row>
    <row r="18" spans="1:13" x14ac:dyDescent="0.25">
      <c r="A18" s="1">
        <v>7</v>
      </c>
      <c r="D18" s="1">
        <f t="shared" si="0"/>
        <v>3.0044444444444416</v>
      </c>
      <c r="G18" s="1">
        <f>EXP(-POWER(A18-$B$2,2)/(2*$B$4))/($B$6*SQRT(2*PI()))</f>
        <v>0.12646656199466405</v>
      </c>
      <c r="J18" s="1">
        <f>(A18-$B$2)/$B$6</f>
        <v>-0.7039894693960469</v>
      </c>
      <c r="M18" s="1">
        <f>EXP(-POWER(J18-$B$2,2)/(2*$B$4))/($B$6*SQRT(2*PI()))</f>
        <v>1.0456303369521359E-4</v>
      </c>
    </row>
    <row r="19" spans="1:13" x14ac:dyDescent="0.25">
      <c r="A19" s="1">
        <v>7</v>
      </c>
      <c r="D19" s="1">
        <f t="shared" si="0"/>
        <v>3.0044444444444416</v>
      </c>
      <c r="G19" s="1">
        <f>EXP(-POWER(A19-$B$2,2)/(2*$B$4))/($B$6*SQRT(2*PI()))</f>
        <v>0.12646656199466405</v>
      </c>
      <c r="J19" s="1">
        <f>(A19-$B$2)/$B$6</f>
        <v>-0.7039894693960469</v>
      </c>
      <c r="M19" s="1">
        <f>EXP(-POWER(J19-$B$2,2)/(2*$B$4))/($B$6*SQRT(2*PI()))</f>
        <v>1.0456303369521359E-4</v>
      </c>
    </row>
    <row r="20" spans="1:13" x14ac:dyDescent="0.25">
      <c r="A20" s="1">
        <v>7</v>
      </c>
      <c r="D20" s="1">
        <f t="shared" si="0"/>
        <v>3.0044444444444416</v>
      </c>
      <c r="G20" s="1">
        <f>EXP(-POWER(A20-$B$2,2)/(2*$B$4))/($B$6*SQRT(2*PI()))</f>
        <v>0.12646656199466405</v>
      </c>
      <c r="J20" s="1">
        <f>(A20-$B$2)/$B$6</f>
        <v>-0.7039894693960469</v>
      </c>
      <c r="M20" s="1">
        <f>EXP(-POWER(J20-$B$2,2)/(2*$B$4))/($B$6*SQRT(2*PI()))</f>
        <v>1.0456303369521359E-4</v>
      </c>
    </row>
    <row r="21" spans="1:13" x14ac:dyDescent="0.25">
      <c r="A21" s="1">
        <v>7</v>
      </c>
      <c r="D21" s="1">
        <f t="shared" si="0"/>
        <v>3.0044444444444416</v>
      </c>
      <c r="G21" s="1">
        <f>EXP(-POWER(A21-$B$2,2)/(2*$B$4))/($B$6*SQRT(2*PI()))</f>
        <v>0.12646656199466405</v>
      </c>
      <c r="J21" s="1">
        <f>(A21-$B$2)/$B$6</f>
        <v>-0.7039894693960469</v>
      </c>
      <c r="M21" s="1">
        <f>EXP(-POWER(J21-$B$2,2)/(2*$B$4))/($B$6*SQRT(2*PI()))</f>
        <v>1.0456303369521359E-4</v>
      </c>
    </row>
    <row r="22" spans="1:13" x14ac:dyDescent="0.25">
      <c r="A22" s="1">
        <v>7</v>
      </c>
      <c r="D22" s="1">
        <f t="shared" si="0"/>
        <v>3.0044444444444416</v>
      </c>
      <c r="G22" s="1">
        <f>EXP(-POWER(A22-$B$2,2)/(2*$B$4))/($B$6*SQRT(2*PI()))</f>
        <v>0.12646656199466405</v>
      </c>
      <c r="J22" s="1">
        <f>(A22-$B$2)/$B$6</f>
        <v>-0.7039894693960469</v>
      </c>
      <c r="M22" s="1">
        <f>EXP(-POWER(J22-$B$2,2)/(2*$B$4))/($B$6*SQRT(2*PI()))</f>
        <v>1.0456303369521359E-4</v>
      </c>
    </row>
    <row r="23" spans="1:13" x14ac:dyDescent="0.25">
      <c r="A23" s="1">
        <v>8</v>
      </c>
      <c r="D23" s="1">
        <f t="shared" si="0"/>
        <v>0.53777777777777658</v>
      </c>
      <c r="G23" s="1">
        <f>EXP(-POWER(A23-$B$2,2)/(2*$B$4))/($B$6*SQRT(2*PI()))</f>
        <v>0.1549997786677603</v>
      </c>
      <c r="J23" s="1">
        <f>(A23-$B$2)/$B$6</f>
        <v>-0.29784169859063503</v>
      </c>
      <c r="M23" s="1">
        <f>EXP(-POWER(J23-$B$2,2)/(2*$B$4))/($B$6*SQRT(2*PI()))</f>
        <v>1.9411535432218639E-4</v>
      </c>
    </row>
    <row r="24" spans="1:13" x14ac:dyDescent="0.25">
      <c r="A24" s="1">
        <v>8</v>
      </c>
      <c r="D24" s="1">
        <f t="shared" si="0"/>
        <v>0.53777777777777658</v>
      </c>
      <c r="G24" s="1">
        <f>EXP(-POWER(A24-$B$2,2)/(2*$B$4))/($B$6*SQRT(2*PI()))</f>
        <v>0.1549997786677603</v>
      </c>
      <c r="J24" s="1">
        <f>(A24-$B$2)/$B$6</f>
        <v>-0.29784169859063503</v>
      </c>
      <c r="M24" s="1">
        <f>EXP(-POWER(J24-$B$2,2)/(2*$B$4))/($B$6*SQRT(2*PI()))</f>
        <v>1.9411535432218639E-4</v>
      </c>
    </row>
    <row r="25" spans="1:13" x14ac:dyDescent="0.25">
      <c r="A25" s="1">
        <v>8</v>
      </c>
      <c r="D25" s="1">
        <f t="shared" si="0"/>
        <v>0.53777777777777658</v>
      </c>
      <c r="G25" s="1">
        <f>EXP(-POWER(A25-$B$2,2)/(2*$B$4))/($B$6*SQRT(2*PI()))</f>
        <v>0.1549997786677603</v>
      </c>
      <c r="J25" s="1">
        <f>(A25-$B$2)/$B$6</f>
        <v>-0.29784169859063503</v>
      </c>
      <c r="M25" s="1">
        <f>EXP(-POWER(J25-$B$2,2)/(2*$B$4))/($B$6*SQRT(2*PI()))</f>
        <v>1.9411535432218639E-4</v>
      </c>
    </row>
    <row r="26" spans="1:13" x14ac:dyDescent="0.25">
      <c r="A26" s="1">
        <v>8</v>
      </c>
      <c r="D26" s="1">
        <f t="shared" si="0"/>
        <v>0.53777777777777658</v>
      </c>
      <c r="G26" s="1">
        <f>EXP(-POWER(A26-$B$2,2)/(2*$B$4))/($B$6*SQRT(2*PI()))</f>
        <v>0.1549997786677603</v>
      </c>
      <c r="J26" s="1">
        <f>(A26-$B$2)/$B$6</f>
        <v>-0.29784169859063503</v>
      </c>
      <c r="M26" s="1">
        <f>EXP(-POWER(J26-$B$2,2)/(2*$B$4))/($B$6*SQRT(2*PI()))</f>
        <v>1.9411535432218639E-4</v>
      </c>
    </row>
    <row r="27" spans="1:13" x14ac:dyDescent="0.25">
      <c r="A27" s="1">
        <v>8</v>
      </c>
      <c r="D27" s="1">
        <f t="shared" si="0"/>
        <v>0.53777777777777658</v>
      </c>
      <c r="G27" s="1">
        <f>EXP(-POWER(A27-$B$2,2)/(2*$B$4))/($B$6*SQRT(2*PI()))</f>
        <v>0.1549997786677603</v>
      </c>
      <c r="J27" s="1">
        <f>(A27-$B$2)/$B$6</f>
        <v>-0.29784169859063503</v>
      </c>
      <c r="M27" s="1">
        <f>EXP(-POWER(J27-$B$2,2)/(2*$B$4))/($B$6*SQRT(2*PI()))</f>
        <v>1.9411535432218639E-4</v>
      </c>
    </row>
    <row r="28" spans="1:13" x14ac:dyDescent="0.25">
      <c r="A28" s="1">
        <v>8</v>
      </c>
      <c r="D28" s="1">
        <f t="shared" si="0"/>
        <v>0.53777777777777658</v>
      </c>
      <c r="G28" s="1">
        <f>EXP(-POWER(A28-$B$2,2)/(2*$B$4))/($B$6*SQRT(2*PI()))</f>
        <v>0.1549997786677603</v>
      </c>
      <c r="J28" s="1">
        <f>(A28-$B$2)/$B$6</f>
        <v>-0.29784169859063503</v>
      </c>
      <c r="M28" s="1">
        <f>EXP(-POWER(J28-$B$2,2)/(2*$B$4))/($B$6*SQRT(2*PI()))</f>
        <v>1.9411535432218639E-4</v>
      </c>
    </row>
    <row r="29" spans="1:13" x14ac:dyDescent="0.25">
      <c r="A29" s="1">
        <v>8</v>
      </c>
      <c r="D29" s="1">
        <f t="shared" si="0"/>
        <v>0.53777777777777658</v>
      </c>
      <c r="G29" s="1">
        <f>EXP(-POWER(A29-$B$2,2)/(2*$B$4))/($B$6*SQRT(2*PI()))</f>
        <v>0.1549997786677603</v>
      </c>
      <c r="J29" s="1">
        <f>(A29-$B$2)/$B$6</f>
        <v>-0.29784169859063503</v>
      </c>
      <c r="M29" s="1">
        <f>EXP(-POWER(J29-$B$2,2)/(2*$B$4))/($B$6*SQRT(2*PI()))</f>
        <v>1.9411535432218639E-4</v>
      </c>
    </row>
    <row r="30" spans="1:13" x14ac:dyDescent="0.25">
      <c r="A30" s="1">
        <v>8</v>
      </c>
      <c r="D30" s="1">
        <f t="shared" si="0"/>
        <v>0.53777777777777658</v>
      </c>
      <c r="G30" s="1">
        <f>EXP(-POWER(A30-$B$2,2)/(2*$B$4))/($B$6*SQRT(2*PI()))</f>
        <v>0.1549997786677603</v>
      </c>
      <c r="J30" s="1">
        <f>(A30-$B$2)/$B$6</f>
        <v>-0.29784169859063503</v>
      </c>
      <c r="M30" s="1">
        <f>EXP(-POWER(J30-$B$2,2)/(2*$B$4))/($B$6*SQRT(2*PI()))</f>
        <v>1.9411535432218639E-4</v>
      </c>
    </row>
    <row r="31" spans="1:13" x14ac:dyDescent="0.25">
      <c r="A31" s="1">
        <v>8</v>
      </c>
      <c r="D31" s="1">
        <f t="shared" si="0"/>
        <v>0.53777777777777658</v>
      </c>
      <c r="G31" s="1">
        <f>EXP(-POWER(A31-$B$2,2)/(2*$B$4))/($B$6*SQRT(2*PI()))</f>
        <v>0.1549997786677603</v>
      </c>
      <c r="J31" s="1">
        <f>(A31-$B$2)/$B$6</f>
        <v>-0.29784169859063503</v>
      </c>
      <c r="M31" s="1">
        <f>EXP(-POWER(J31-$B$2,2)/(2*$B$4))/($B$6*SQRT(2*PI()))</f>
        <v>1.9411535432218639E-4</v>
      </c>
    </row>
    <row r="32" spans="1:13" x14ac:dyDescent="0.25">
      <c r="A32" s="1">
        <v>9</v>
      </c>
      <c r="D32" s="1">
        <f t="shared" si="0"/>
        <v>7.1111111111111555E-2</v>
      </c>
      <c r="G32" s="1">
        <f>EXP(-POWER(A32-$B$2,2)/(2*$B$4))/($B$6*SQRT(2*PI()))</f>
        <v>0.16108197953321052</v>
      </c>
      <c r="J32" s="1">
        <f>(A32-$B$2)/$B$6</f>
        <v>0.10830607221477682</v>
      </c>
      <c r="M32" s="1">
        <f>EXP(-POWER(J32-$B$2,2)/(2*$B$4))/($B$6*SQRT(2*PI()))</f>
        <v>3.5069069210978427E-4</v>
      </c>
    </row>
    <row r="33" spans="1:13" x14ac:dyDescent="0.25">
      <c r="A33" s="1">
        <v>9</v>
      </c>
      <c r="D33" s="1">
        <f t="shared" si="0"/>
        <v>7.1111111111111555E-2</v>
      </c>
      <c r="G33" s="1">
        <f>EXP(-POWER(A33-$B$2,2)/(2*$B$4))/($B$6*SQRT(2*PI()))</f>
        <v>0.16108197953321052</v>
      </c>
      <c r="J33" s="1">
        <f>(A33-$B$2)/$B$6</f>
        <v>0.10830607221477682</v>
      </c>
      <c r="M33" s="1">
        <f>EXP(-POWER(J33-$B$2,2)/(2*$B$4))/($B$6*SQRT(2*PI()))</f>
        <v>3.5069069210978427E-4</v>
      </c>
    </row>
    <row r="34" spans="1:13" x14ac:dyDescent="0.25">
      <c r="A34" s="1">
        <v>9</v>
      </c>
      <c r="D34" s="1">
        <f t="shared" si="0"/>
        <v>7.1111111111111555E-2</v>
      </c>
      <c r="G34" s="1">
        <f>EXP(-POWER(A34-$B$2,2)/(2*$B$4))/($B$6*SQRT(2*PI()))</f>
        <v>0.16108197953321052</v>
      </c>
      <c r="J34" s="1">
        <f>(A34-$B$2)/$B$6</f>
        <v>0.10830607221477682</v>
      </c>
      <c r="M34" s="1">
        <f>EXP(-POWER(J34-$B$2,2)/(2*$B$4))/($B$6*SQRT(2*PI()))</f>
        <v>3.5069069210978427E-4</v>
      </c>
    </row>
    <row r="35" spans="1:13" x14ac:dyDescent="0.25">
      <c r="A35" s="1">
        <v>9</v>
      </c>
      <c r="D35" s="1">
        <f t="shared" si="0"/>
        <v>7.1111111111111555E-2</v>
      </c>
      <c r="G35" s="1">
        <f>EXP(-POWER(A35-$B$2,2)/(2*$B$4))/($B$6*SQRT(2*PI()))</f>
        <v>0.16108197953321052</v>
      </c>
      <c r="J35" s="1">
        <f>(A35-$B$2)/$B$6</f>
        <v>0.10830607221477682</v>
      </c>
      <c r="M35" s="1">
        <f>EXP(-POWER(J35-$B$2,2)/(2*$B$4))/($B$6*SQRT(2*PI()))</f>
        <v>3.5069069210978427E-4</v>
      </c>
    </row>
    <row r="36" spans="1:13" x14ac:dyDescent="0.25">
      <c r="A36" s="1">
        <v>9</v>
      </c>
      <c r="D36" s="1">
        <f t="shared" si="0"/>
        <v>7.1111111111111555E-2</v>
      </c>
      <c r="G36" s="1">
        <f>EXP(-POWER(A36-$B$2,2)/(2*$B$4))/($B$6*SQRT(2*PI()))</f>
        <v>0.16108197953321052</v>
      </c>
      <c r="J36" s="1">
        <f>(A36-$B$2)/$B$6</f>
        <v>0.10830607221477682</v>
      </c>
      <c r="M36" s="1">
        <f>EXP(-POWER(J36-$B$2,2)/(2*$B$4))/($B$6*SQRT(2*PI()))</f>
        <v>3.5069069210978427E-4</v>
      </c>
    </row>
    <row r="37" spans="1:13" x14ac:dyDescent="0.25">
      <c r="A37" s="1">
        <v>9</v>
      </c>
      <c r="D37" s="1">
        <f t="shared" si="0"/>
        <v>7.1111111111111555E-2</v>
      </c>
      <c r="G37" s="1">
        <f>EXP(-POWER(A37-$B$2,2)/(2*$B$4))/($B$6*SQRT(2*PI()))</f>
        <v>0.16108197953321052</v>
      </c>
      <c r="J37" s="1">
        <f>(A37-$B$2)/$B$6</f>
        <v>0.10830607221477682</v>
      </c>
      <c r="M37" s="1">
        <f>EXP(-POWER(J37-$B$2,2)/(2*$B$4))/($B$6*SQRT(2*PI()))</f>
        <v>3.5069069210978427E-4</v>
      </c>
    </row>
    <row r="38" spans="1:13" x14ac:dyDescent="0.25">
      <c r="A38" s="1">
        <v>10</v>
      </c>
      <c r="D38" s="1">
        <f t="shared" si="0"/>
        <v>1.6044444444444466</v>
      </c>
      <c r="G38" s="1">
        <f>EXP(-POWER(A38-$B$2,2)/(2*$B$4))/($B$6*SQRT(2*PI()))</f>
        <v>0.14194606327856846</v>
      </c>
      <c r="J38" s="1">
        <f>(A38-$B$2)/$B$6</f>
        <v>0.51445384302018871</v>
      </c>
      <c r="M38" s="1">
        <f>EXP(-POWER(J38-$B$2,2)/(2*$B$4))/($B$6*SQRT(2*PI()))</f>
        <v>6.1655415027328129E-4</v>
      </c>
    </row>
    <row r="39" spans="1:13" x14ac:dyDescent="0.25">
      <c r="A39" s="1">
        <v>10</v>
      </c>
      <c r="D39" s="1">
        <f t="shared" si="0"/>
        <v>1.6044444444444466</v>
      </c>
      <c r="G39" s="1">
        <f>EXP(-POWER(A39-$B$2,2)/(2*$B$4))/($B$6*SQRT(2*PI()))</f>
        <v>0.14194606327856846</v>
      </c>
      <c r="J39" s="1">
        <f>(A39-$B$2)/$B$6</f>
        <v>0.51445384302018871</v>
      </c>
      <c r="M39" s="1">
        <f>EXP(-POWER(J39-$B$2,2)/(2*$B$4))/($B$6*SQRT(2*PI()))</f>
        <v>6.1655415027328129E-4</v>
      </c>
    </row>
    <row r="40" spans="1:13" x14ac:dyDescent="0.25">
      <c r="A40" s="1">
        <v>10</v>
      </c>
      <c r="D40" s="1">
        <f t="shared" si="0"/>
        <v>1.6044444444444466</v>
      </c>
      <c r="G40" s="1">
        <f>EXP(-POWER(A40-$B$2,2)/(2*$B$4))/($B$6*SQRT(2*PI()))</f>
        <v>0.14194606327856846</v>
      </c>
      <c r="J40" s="1">
        <f>(A40-$B$2)/$B$6</f>
        <v>0.51445384302018871</v>
      </c>
      <c r="M40" s="1">
        <f>EXP(-POWER(J40-$B$2,2)/(2*$B$4))/($B$6*SQRT(2*PI()))</f>
        <v>6.1655415027328129E-4</v>
      </c>
    </row>
    <row r="41" spans="1:13" x14ac:dyDescent="0.25">
      <c r="A41" s="1">
        <v>10</v>
      </c>
      <c r="D41" s="1">
        <f t="shared" si="0"/>
        <v>1.6044444444444466</v>
      </c>
      <c r="G41" s="1">
        <f>EXP(-POWER(A41-$B$2,2)/(2*$B$4))/($B$6*SQRT(2*PI()))</f>
        <v>0.14194606327856846</v>
      </c>
      <c r="J41" s="1">
        <f>(A41-$B$2)/$B$6</f>
        <v>0.51445384302018871</v>
      </c>
      <c r="M41" s="1">
        <f>EXP(-POWER(J41-$B$2,2)/(2*$B$4))/($B$6*SQRT(2*PI()))</f>
        <v>6.1655415027328129E-4</v>
      </c>
    </row>
    <row r="42" spans="1:13" x14ac:dyDescent="0.25">
      <c r="A42" s="1">
        <v>10</v>
      </c>
      <c r="D42" s="1">
        <f t="shared" si="0"/>
        <v>1.6044444444444466</v>
      </c>
      <c r="G42" s="1">
        <f>EXP(-POWER(A42-$B$2,2)/(2*$B$4))/($B$6*SQRT(2*PI()))</f>
        <v>0.14194606327856846</v>
      </c>
      <c r="J42" s="1">
        <f>(A42-$B$2)/$B$6</f>
        <v>0.51445384302018871</v>
      </c>
      <c r="M42" s="1">
        <f>EXP(-POWER(J42-$B$2,2)/(2*$B$4))/($B$6*SQRT(2*PI()))</f>
        <v>6.1655415027328129E-4</v>
      </c>
    </row>
    <row r="43" spans="1:13" x14ac:dyDescent="0.25">
      <c r="A43" s="1">
        <v>10</v>
      </c>
      <c r="D43" s="1">
        <f t="shared" si="0"/>
        <v>1.6044444444444466</v>
      </c>
      <c r="G43" s="1">
        <f>EXP(-POWER(A43-$B$2,2)/(2*$B$4))/($B$6*SQRT(2*PI()))</f>
        <v>0.14194606327856846</v>
      </c>
      <c r="J43" s="1">
        <f>(A43-$B$2)/$B$6</f>
        <v>0.51445384302018871</v>
      </c>
      <c r="M43" s="1">
        <f>EXP(-POWER(J43-$B$2,2)/(2*$B$4))/($B$6*SQRT(2*PI()))</f>
        <v>6.1655415027328129E-4</v>
      </c>
    </row>
    <row r="44" spans="1:13" x14ac:dyDescent="0.25">
      <c r="A44" s="1">
        <v>10</v>
      </c>
      <c r="D44" s="1">
        <f t="shared" si="0"/>
        <v>1.6044444444444466</v>
      </c>
      <c r="G44" s="1">
        <f>EXP(-POWER(A44-$B$2,2)/(2*$B$4))/($B$6*SQRT(2*PI()))</f>
        <v>0.14194606327856846</v>
      </c>
      <c r="J44" s="1">
        <f>(A44-$B$2)/$B$6</f>
        <v>0.51445384302018871</v>
      </c>
      <c r="M44" s="1">
        <f>EXP(-POWER(J44-$B$2,2)/(2*$B$4))/($B$6*SQRT(2*PI()))</f>
        <v>6.1655415027328129E-4</v>
      </c>
    </row>
    <row r="45" spans="1:13" x14ac:dyDescent="0.25">
      <c r="A45" s="1">
        <v>10</v>
      </c>
      <c r="D45" s="1">
        <f t="shared" si="0"/>
        <v>1.6044444444444466</v>
      </c>
      <c r="G45" s="1">
        <f>EXP(-POWER(A45-$B$2,2)/(2*$B$4))/($B$6*SQRT(2*PI()))</f>
        <v>0.14194606327856846</v>
      </c>
      <c r="J45" s="1">
        <f>(A45-$B$2)/$B$6</f>
        <v>0.51445384302018871</v>
      </c>
      <c r="M45" s="1">
        <f>EXP(-POWER(J45-$B$2,2)/(2*$B$4))/($B$6*SQRT(2*PI()))</f>
        <v>6.1655415027328129E-4</v>
      </c>
    </row>
    <row r="46" spans="1:13" x14ac:dyDescent="0.25">
      <c r="A46" s="1">
        <v>10</v>
      </c>
      <c r="D46" s="1">
        <f t="shared" si="0"/>
        <v>1.6044444444444466</v>
      </c>
      <c r="G46" s="1">
        <f>EXP(-POWER(A46-$B$2,2)/(2*$B$4))/($B$6*SQRT(2*PI()))</f>
        <v>0.14194606327856846</v>
      </c>
      <c r="J46" s="1">
        <f>(A46-$B$2)/$B$6</f>
        <v>0.51445384302018871</v>
      </c>
      <c r="M46" s="1">
        <f>EXP(-POWER(J46-$B$2,2)/(2*$B$4))/($B$6*SQRT(2*PI()))</f>
        <v>6.1655415027328129E-4</v>
      </c>
    </row>
    <row r="47" spans="1:13" x14ac:dyDescent="0.25">
      <c r="A47" s="1">
        <v>11</v>
      </c>
      <c r="D47" s="1">
        <f t="shared" si="0"/>
        <v>5.1377777777777816</v>
      </c>
      <c r="G47" s="1">
        <f>EXP(-POWER(A47-$B$2,2)/(2*$B$4))/($B$6*SQRT(2*PI()))</f>
        <v>0.10606210958405954</v>
      </c>
      <c r="J47" s="1">
        <f>(A47-$B$2)/$B$6</f>
        <v>0.92060161382560046</v>
      </c>
      <c r="M47" s="1">
        <f>EXP(-POWER(J47-$B$2,2)/(2*$B$4))/($B$6*SQRT(2*PI()))</f>
        <v>1.0548746311027466E-3</v>
      </c>
    </row>
    <row r="48" spans="1:13" x14ac:dyDescent="0.25">
      <c r="A48" s="1">
        <v>11</v>
      </c>
      <c r="D48" s="1">
        <f t="shared" si="0"/>
        <v>5.1377777777777816</v>
      </c>
      <c r="G48" s="1">
        <f>EXP(-POWER(A48-$B$2,2)/(2*$B$4))/($B$6*SQRT(2*PI()))</f>
        <v>0.10606210958405954</v>
      </c>
      <c r="J48" s="1">
        <f>(A48-$B$2)/$B$6</f>
        <v>0.92060161382560046</v>
      </c>
      <c r="M48" s="1">
        <f>EXP(-POWER(J48-$B$2,2)/(2*$B$4))/($B$6*SQRT(2*PI()))</f>
        <v>1.0548746311027466E-3</v>
      </c>
    </row>
    <row r="49" spans="1:13" x14ac:dyDescent="0.25">
      <c r="A49" s="1">
        <v>11</v>
      </c>
      <c r="D49" s="1">
        <f t="shared" si="0"/>
        <v>5.1377777777777816</v>
      </c>
      <c r="G49" s="1">
        <f>EXP(-POWER(A49-$B$2,2)/(2*$B$4))/($B$6*SQRT(2*PI()))</f>
        <v>0.10606210958405954</v>
      </c>
      <c r="J49" s="1">
        <f>(A49-$B$2)/$B$6</f>
        <v>0.92060161382560046</v>
      </c>
      <c r="M49" s="1">
        <f>EXP(-POWER(J49-$B$2,2)/(2*$B$4))/($B$6*SQRT(2*PI()))</f>
        <v>1.0548746311027466E-3</v>
      </c>
    </row>
    <row r="50" spans="1:13" x14ac:dyDescent="0.25">
      <c r="A50" s="1">
        <v>11</v>
      </c>
      <c r="D50" s="1">
        <f t="shared" si="0"/>
        <v>5.1377777777777816</v>
      </c>
      <c r="G50" s="1">
        <f>EXP(-POWER(A50-$B$2,2)/(2*$B$4))/($B$6*SQRT(2*PI()))</f>
        <v>0.10606210958405954</v>
      </c>
      <c r="J50" s="1">
        <f>(A50-$B$2)/$B$6</f>
        <v>0.92060161382560046</v>
      </c>
      <c r="M50" s="1">
        <f>EXP(-POWER(J50-$B$2,2)/(2*$B$4))/($B$6*SQRT(2*PI()))</f>
        <v>1.0548746311027466E-3</v>
      </c>
    </row>
    <row r="51" spans="1:13" x14ac:dyDescent="0.25">
      <c r="A51" s="1">
        <v>11</v>
      </c>
      <c r="D51" s="1">
        <f t="shared" si="0"/>
        <v>5.1377777777777816</v>
      </c>
      <c r="G51" s="1">
        <f>EXP(-POWER(A51-$B$2,2)/(2*$B$4))/($B$6*SQRT(2*PI()))</f>
        <v>0.10606210958405954</v>
      </c>
      <c r="J51" s="1">
        <f>(A51-$B$2)/$B$6</f>
        <v>0.92060161382560046</v>
      </c>
      <c r="M51" s="1">
        <f>EXP(-POWER(J51-$B$2,2)/(2*$B$4))/($B$6*SQRT(2*PI()))</f>
        <v>1.0548746311027466E-3</v>
      </c>
    </row>
    <row r="52" spans="1:13" x14ac:dyDescent="0.25">
      <c r="A52" s="1">
        <v>11</v>
      </c>
      <c r="D52" s="1">
        <f t="shared" si="0"/>
        <v>5.1377777777777816</v>
      </c>
      <c r="G52" s="1">
        <f>EXP(-POWER(A52-$B$2,2)/(2*$B$4))/($B$6*SQRT(2*PI()))</f>
        <v>0.10606210958405954</v>
      </c>
      <c r="J52" s="1">
        <f>(A52-$B$2)/$B$6</f>
        <v>0.92060161382560046</v>
      </c>
      <c r="M52" s="1">
        <f>EXP(-POWER(J52-$B$2,2)/(2*$B$4))/($B$6*SQRT(2*PI()))</f>
        <v>1.0548746311027466E-3</v>
      </c>
    </row>
    <row r="53" spans="1:13" x14ac:dyDescent="0.25">
      <c r="A53" s="1">
        <v>11</v>
      </c>
      <c r="D53" s="1">
        <f t="shared" si="0"/>
        <v>5.1377777777777816</v>
      </c>
      <c r="G53" s="1">
        <f>EXP(-POWER(A53-$B$2,2)/(2*$B$4))/($B$6*SQRT(2*PI()))</f>
        <v>0.10606210958405954</v>
      </c>
      <c r="J53" s="1">
        <f>(A53-$B$2)/$B$6</f>
        <v>0.92060161382560046</v>
      </c>
      <c r="M53" s="1">
        <f>EXP(-POWER(J53-$B$2,2)/(2*$B$4))/($B$6*SQRT(2*PI()))</f>
        <v>1.0548746311027466E-3</v>
      </c>
    </row>
    <row r="54" spans="1:13" x14ac:dyDescent="0.25">
      <c r="A54" s="1">
        <v>12</v>
      </c>
      <c r="D54" s="1">
        <f t="shared" si="0"/>
        <v>10.671111111111117</v>
      </c>
      <c r="G54" s="1">
        <f>EXP(-POWER(A54-$B$2,2)/(2*$B$4))/($B$6*SQRT(2*PI()))</f>
        <v>6.7198206814738579E-2</v>
      </c>
      <c r="J54" s="1">
        <f>(A54-$B$2)/$B$6</f>
        <v>1.3267493846310123</v>
      </c>
      <c r="M54" s="1">
        <f>EXP(-POWER(J54-$B$2,2)/(2*$B$4))/($B$6*SQRT(2*PI()))</f>
        <v>1.7563582566785688E-3</v>
      </c>
    </row>
    <row r="55" spans="1:13" x14ac:dyDescent="0.25">
      <c r="A55" s="1">
        <v>12</v>
      </c>
      <c r="D55" s="1">
        <f t="shared" si="0"/>
        <v>10.671111111111117</v>
      </c>
      <c r="G55" s="1">
        <f>EXP(-POWER(A55-$B$2,2)/(2*$B$4))/($B$6*SQRT(2*PI()))</f>
        <v>6.7198206814738579E-2</v>
      </c>
      <c r="J55" s="1">
        <f>(A55-$B$2)/$B$6</f>
        <v>1.3267493846310123</v>
      </c>
      <c r="M55" s="1">
        <f>EXP(-POWER(J55-$B$2,2)/(2*$B$4))/($B$6*SQRT(2*PI()))</f>
        <v>1.7563582566785688E-3</v>
      </c>
    </row>
    <row r="56" spans="1:13" x14ac:dyDescent="0.25">
      <c r="A56" s="1">
        <v>12</v>
      </c>
      <c r="D56" s="1">
        <f t="shared" si="0"/>
        <v>10.671111111111117</v>
      </c>
      <c r="G56" s="1">
        <f>EXP(-POWER(A56-$B$2,2)/(2*$B$4))/($B$6*SQRT(2*PI()))</f>
        <v>6.7198206814738579E-2</v>
      </c>
      <c r="J56" s="1">
        <f>(A56-$B$2)/$B$6</f>
        <v>1.3267493846310123</v>
      </c>
      <c r="M56" s="1">
        <f>EXP(-POWER(J56-$B$2,2)/(2*$B$4))/($B$6*SQRT(2*PI()))</f>
        <v>1.7563582566785688E-3</v>
      </c>
    </row>
    <row r="57" spans="1:13" x14ac:dyDescent="0.25">
      <c r="A57" s="1">
        <v>13</v>
      </c>
      <c r="D57" s="1">
        <f t="shared" si="0"/>
        <v>18.204444444444452</v>
      </c>
      <c r="G57" s="1">
        <f>EXP(-POWER(A57-$B$2,2)/(2*$B$4))/($B$6*SQRT(2*PI()))</f>
        <v>3.6100699865907131E-2</v>
      </c>
      <c r="J57" s="1">
        <f>(A57-$B$2)/$B$6</f>
        <v>1.7328971554364241</v>
      </c>
      <c r="M57" s="1">
        <f>EXP(-POWER(J57-$B$2,2)/(2*$B$4))/($B$6*SQRT(2*PI()))</f>
        <v>2.8458237633914871E-3</v>
      </c>
    </row>
    <row r="58" spans="1:13" x14ac:dyDescent="0.25">
      <c r="A58" s="1">
        <v>14</v>
      </c>
      <c r="D58" s="1">
        <f t="shared" si="0"/>
        <v>27.737777777777787</v>
      </c>
      <c r="G58" s="1">
        <f>EXP(-POWER(A58-$B$2,2)/(2*$B$4))/($B$6*SQRT(2*PI()))</f>
        <v>1.6445007396904781E-2</v>
      </c>
      <c r="J58" s="1">
        <f>(A58-$B$2)/$B$6</f>
        <v>2.1390449262418358</v>
      </c>
      <c r="M58" s="1">
        <f>EXP(-POWER(J58-$B$2,2)/(2*$B$4))/($B$6*SQRT(2*PI()))</f>
        <v>4.4873044131238191E-3</v>
      </c>
    </row>
    <row r="59" spans="1:13" x14ac:dyDescent="0.25">
      <c r="A59" s="1">
        <v>15</v>
      </c>
      <c r="D59" s="1">
        <f t="shared" si="0"/>
        <v>39.271111111111118</v>
      </c>
      <c r="G59" s="1">
        <f>EXP(-POWER(A59-$B$2,2)/(2*$B$4))/($B$6*SQRT(2*PI()))</f>
        <v>6.3520372938563694E-3</v>
      </c>
      <c r="J59" s="1">
        <f>(A59-$B$2)/$B$6</f>
        <v>2.545192697047248</v>
      </c>
      <c r="M59" s="1">
        <f>EXP(-POWER(J59-$B$2,2)/(2*$B$4))/($B$6*SQRT(2*PI()))</f>
        <v>6.8856619878873756E-3</v>
      </c>
    </row>
    <row r="60" spans="1:13" x14ac:dyDescent="0.25">
      <c r="A60" s="1">
        <v>15</v>
      </c>
      <c r="D60" s="1">
        <f t="shared" si="0"/>
        <v>39.271111111111118</v>
      </c>
      <c r="G60" s="1">
        <f>EXP(-POWER(A60-$B$2,2)/(2*$B$4))/($B$6*SQRT(2*PI()))</f>
        <v>6.3520372938563694E-3</v>
      </c>
      <c r="J60" s="1">
        <f>(A60-$B$2)/$B$6</f>
        <v>2.545192697047248</v>
      </c>
      <c r="M60" s="1">
        <f>EXP(-POWER(J60-$B$2,2)/(2*$B$4))/($B$6*SQRT(2*PI()))</f>
        <v>6.8856619878873756E-3</v>
      </c>
    </row>
  </sheetData>
  <mergeCells count="6">
    <mergeCell ref="B1:C1"/>
    <mergeCell ref="B2:C2"/>
    <mergeCell ref="B3:C3"/>
    <mergeCell ref="B4:C4"/>
    <mergeCell ref="B5:C5"/>
    <mergeCell ref="B6:C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2020-12-25T21:31:51Z</dcterms:modified>
</cp:coreProperties>
</file>