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B9A7FA6-A3A7-4C54-BF01-1E575F88D924}" xr6:coauthVersionLast="41" xr6:coauthVersionMax="41" xr10:uidLastSave="{00000000-0000-0000-0000-000000000000}"/>
  <bookViews>
    <workbookView xWindow="-96" yWindow="-96" windowWidth="23232" windowHeight="12552" activeTab="2" xr2:uid="{00000000-000D-0000-FFFF-FFFF00000000}"/>
  </bookViews>
  <sheets>
    <sheet name="a" sheetId="1" r:id="rId1"/>
    <sheet name="b" sheetId="2" r:id="rId2"/>
    <sheet name="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4" i="2" l="1"/>
  <c r="Q110" i="2"/>
  <c r="L106" i="2"/>
  <c r="L5" i="2"/>
  <c r="L4" i="2"/>
  <c r="L3" i="2"/>
  <c r="U123" i="2"/>
  <c r="T122" i="2"/>
  <c r="S121" i="2"/>
  <c r="R120" i="2"/>
  <c r="Q119" i="2"/>
  <c r="P118" i="2"/>
  <c r="O117" i="2"/>
  <c r="N116" i="2"/>
  <c r="M115" i="2"/>
  <c r="O110" i="2"/>
  <c r="U106" i="2" l="1"/>
  <c r="T106" i="2"/>
  <c r="S106" i="2"/>
  <c r="R106" i="2"/>
  <c r="Q106" i="2"/>
  <c r="P106" i="2"/>
  <c r="O106" i="2"/>
  <c r="N106" i="2"/>
  <c r="M106" i="2"/>
  <c r="U105" i="2"/>
  <c r="T105" i="2"/>
  <c r="S105" i="2"/>
  <c r="R105" i="2"/>
  <c r="Q105" i="2"/>
  <c r="P105" i="2"/>
  <c r="O105" i="2"/>
  <c r="N105" i="2"/>
  <c r="M105" i="2"/>
  <c r="L105" i="2"/>
  <c r="U104" i="2"/>
  <c r="T104" i="2"/>
  <c r="S104" i="2"/>
  <c r="R104" i="2"/>
  <c r="Q104" i="2"/>
  <c r="P104" i="2"/>
  <c r="O104" i="2"/>
  <c r="N104" i="2"/>
  <c r="M104" i="2"/>
  <c r="L104" i="2"/>
  <c r="U103" i="2"/>
  <c r="T103" i="2"/>
  <c r="S103" i="2"/>
  <c r="R103" i="2"/>
  <c r="Q103" i="2"/>
  <c r="P103" i="2"/>
  <c r="O103" i="2"/>
  <c r="N103" i="2"/>
  <c r="M103" i="2"/>
  <c r="L103" i="2"/>
  <c r="U102" i="2"/>
  <c r="T102" i="2"/>
  <c r="S102" i="2"/>
  <c r="R102" i="2"/>
  <c r="Q102" i="2"/>
  <c r="P102" i="2"/>
  <c r="O102" i="2"/>
  <c r="N102" i="2"/>
  <c r="M102" i="2"/>
  <c r="L102" i="2"/>
  <c r="U101" i="2"/>
  <c r="T101" i="2"/>
  <c r="S101" i="2"/>
  <c r="R101" i="2"/>
  <c r="Q101" i="2"/>
  <c r="P101" i="2"/>
  <c r="O101" i="2"/>
  <c r="N101" i="2"/>
  <c r="M101" i="2"/>
  <c r="L101" i="2"/>
  <c r="U100" i="2"/>
  <c r="T100" i="2"/>
  <c r="S100" i="2"/>
  <c r="R100" i="2"/>
  <c r="Q100" i="2"/>
  <c r="P100" i="2"/>
  <c r="O100" i="2"/>
  <c r="N100" i="2"/>
  <c r="M100" i="2"/>
  <c r="L100" i="2"/>
  <c r="U99" i="2"/>
  <c r="T99" i="2"/>
  <c r="S99" i="2"/>
  <c r="R99" i="2"/>
  <c r="Q99" i="2"/>
  <c r="P99" i="2"/>
  <c r="O99" i="2"/>
  <c r="N99" i="2"/>
  <c r="M99" i="2"/>
  <c r="L99" i="2"/>
  <c r="U98" i="2"/>
  <c r="T98" i="2"/>
  <c r="S98" i="2"/>
  <c r="R98" i="2"/>
  <c r="Q98" i="2"/>
  <c r="P98" i="2"/>
  <c r="O98" i="2"/>
  <c r="N98" i="2"/>
  <c r="M98" i="2"/>
  <c r="L98" i="2"/>
  <c r="U97" i="2"/>
  <c r="T97" i="2"/>
  <c r="S97" i="2"/>
  <c r="R97" i="2"/>
  <c r="Q97" i="2"/>
  <c r="P97" i="2"/>
  <c r="O97" i="2"/>
  <c r="N97" i="2"/>
  <c r="M97" i="2"/>
  <c r="L97" i="2"/>
  <c r="U96" i="2"/>
  <c r="T96" i="2"/>
  <c r="S96" i="2"/>
  <c r="R96" i="2"/>
  <c r="Q96" i="2"/>
  <c r="P96" i="2"/>
  <c r="O96" i="2"/>
  <c r="N96" i="2"/>
  <c r="M96" i="2"/>
  <c r="L96" i="2"/>
  <c r="U95" i="2"/>
  <c r="T95" i="2"/>
  <c r="S95" i="2"/>
  <c r="R95" i="2"/>
  <c r="Q95" i="2"/>
  <c r="P95" i="2"/>
  <c r="O95" i="2"/>
  <c r="N95" i="2"/>
  <c r="M95" i="2"/>
  <c r="L95" i="2"/>
  <c r="U94" i="2"/>
  <c r="T94" i="2"/>
  <c r="S94" i="2"/>
  <c r="R94" i="2"/>
  <c r="Q94" i="2"/>
  <c r="P94" i="2"/>
  <c r="O94" i="2"/>
  <c r="N94" i="2"/>
  <c r="M94" i="2"/>
  <c r="L94" i="2"/>
  <c r="U93" i="2"/>
  <c r="T93" i="2"/>
  <c r="S93" i="2"/>
  <c r="R93" i="2"/>
  <c r="Q93" i="2"/>
  <c r="P93" i="2"/>
  <c r="O93" i="2"/>
  <c r="N93" i="2"/>
  <c r="M93" i="2"/>
  <c r="L93" i="2"/>
  <c r="U92" i="2"/>
  <c r="T92" i="2"/>
  <c r="S92" i="2"/>
  <c r="R92" i="2"/>
  <c r="Q92" i="2"/>
  <c r="P92" i="2"/>
  <c r="O92" i="2"/>
  <c r="N92" i="2"/>
  <c r="M92" i="2"/>
  <c r="L92" i="2"/>
  <c r="U91" i="2"/>
  <c r="T91" i="2"/>
  <c r="S91" i="2"/>
  <c r="R91" i="2"/>
  <c r="Q91" i="2"/>
  <c r="P91" i="2"/>
  <c r="O91" i="2"/>
  <c r="N91" i="2"/>
  <c r="M91" i="2"/>
  <c r="L91" i="2"/>
  <c r="U90" i="2"/>
  <c r="T90" i="2"/>
  <c r="S90" i="2"/>
  <c r="R90" i="2"/>
  <c r="Q90" i="2"/>
  <c r="P90" i="2"/>
  <c r="O90" i="2"/>
  <c r="N90" i="2"/>
  <c r="M90" i="2"/>
  <c r="L90" i="2"/>
  <c r="U89" i="2"/>
  <c r="T89" i="2"/>
  <c r="S89" i="2"/>
  <c r="R89" i="2"/>
  <c r="Q89" i="2"/>
  <c r="P89" i="2"/>
  <c r="O89" i="2"/>
  <c r="N89" i="2"/>
  <c r="M89" i="2"/>
  <c r="L89" i="2"/>
  <c r="U88" i="2"/>
  <c r="T88" i="2"/>
  <c r="S88" i="2"/>
  <c r="R88" i="2"/>
  <c r="Q88" i="2"/>
  <c r="P88" i="2"/>
  <c r="O88" i="2"/>
  <c r="N88" i="2"/>
  <c r="M88" i="2"/>
  <c r="L88" i="2"/>
  <c r="U87" i="2"/>
  <c r="T87" i="2"/>
  <c r="S87" i="2"/>
  <c r="R87" i="2"/>
  <c r="Q87" i="2"/>
  <c r="P87" i="2"/>
  <c r="O87" i="2"/>
  <c r="N87" i="2"/>
  <c r="M87" i="2"/>
  <c r="L87" i="2"/>
  <c r="U86" i="2"/>
  <c r="T86" i="2"/>
  <c r="S86" i="2"/>
  <c r="R86" i="2"/>
  <c r="Q86" i="2"/>
  <c r="P86" i="2"/>
  <c r="O86" i="2"/>
  <c r="N86" i="2"/>
  <c r="M86" i="2"/>
  <c r="L86" i="2"/>
  <c r="U85" i="2"/>
  <c r="T85" i="2"/>
  <c r="S85" i="2"/>
  <c r="R85" i="2"/>
  <c r="Q85" i="2"/>
  <c r="P85" i="2"/>
  <c r="O85" i="2"/>
  <c r="N85" i="2"/>
  <c r="M85" i="2"/>
  <c r="L85" i="2"/>
  <c r="U84" i="2"/>
  <c r="T84" i="2"/>
  <c r="S84" i="2"/>
  <c r="R84" i="2"/>
  <c r="Q84" i="2"/>
  <c r="P84" i="2"/>
  <c r="O84" i="2"/>
  <c r="N84" i="2"/>
  <c r="M84" i="2"/>
  <c r="L84" i="2"/>
  <c r="U83" i="2"/>
  <c r="T83" i="2"/>
  <c r="S83" i="2"/>
  <c r="R83" i="2"/>
  <c r="Q83" i="2"/>
  <c r="P83" i="2"/>
  <c r="O83" i="2"/>
  <c r="N83" i="2"/>
  <c r="M83" i="2"/>
  <c r="L83" i="2"/>
  <c r="U82" i="2"/>
  <c r="T82" i="2"/>
  <c r="S82" i="2"/>
  <c r="R82" i="2"/>
  <c r="Q82" i="2"/>
  <c r="P82" i="2"/>
  <c r="O82" i="2"/>
  <c r="N82" i="2"/>
  <c r="M82" i="2"/>
  <c r="L82" i="2"/>
  <c r="U81" i="2"/>
  <c r="T81" i="2"/>
  <c r="S81" i="2"/>
  <c r="R81" i="2"/>
  <c r="Q81" i="2"/>
  <c r="P81" i="2"/>
  <c r="O81" i="2"/>
  <c r="N81" i="2"/>
  <c r="M81" i="2"/>
  <c r="L81" i="2"/>
  <c r="U80" i="2"/>
  <c r="T80" i="2"/>
  <c r="S80" i="2"/>
  <c r="R80" i="2"/>
  <c r="Q80" i="2"/>
  <c r="P80" i="2"/>
  <c r="O80" i="2"/>
  <c r="N80" i="2"/>
  <c r="M80" i="2"/>
  <c r="L80" i="2"/>
  <c r="U79" i="2"/>
  <c r="T79" i="2"/>
  <c r="S79" i="2"/>
  <c r="R79" i="2"/>
  <c r="Q79" i="2"/>
  <c r="P79" i="2"/>
  <c r="O79" i="2"/>
  <c r="N79" i="2"/>
  <c r="M79" i="2"/>
  <c r="L79" i="2"/>
  <c r="U78" i="2"/>
  <c r="T78" i="2"/>
  <c r="S78" i="2"/>
  <c r="R78" i="2"/>
  <c r="Q78" i="2"/>
  <c r="P78" i="2"/>
  <c r="O78" i="2"/>
  <c r="N78" i="2"/>
  <c r="M78" i="2"/>
  <c r="L78" i="2"/>
  <c r="U77" i="2"/>
  <c r="T77" i="2"/>
  <c r="S77" i="2"/>
  <c r="R77" i="2"/>
  <c r="Q77" i="2"/>
  <c r="P77" i="2"/>
  <c r="O77" i="2"/>
  <c r="N77" i="2"/>
  <c r="M77" i="2"/>
  <c r="L77" i="2"/>
  <c r="U76" i="2"/>
  <c r="T76" i="2"/>
  <c r="S76" i="2"/>
  <c r="R76" i="2"/>
  <c r="Q76" i="2"/>
  <c r="P76" i="2"/>
  <c r="O76" i="2"/>
  <c r="N76" i="2"/>
  <c r="M76" i="2"/>
  <c r="L76" i="2"/>
  <c r="U75" i="2"/>
  <c r="T75" i="2"/>
  <c r="S75" i="2"/>
  <c r="R75" i="2"/>
  <c r="Q75" i="2"/>
  <c r="P75" i="2"/>
  <c r="O75" i="2"/>
  <c r="N75" i="2"/>
  <c r="M75" i="2"/>
  <c r="L75" i="2"/>
  <c r="U74" i="2"/>
  <c r="T74" i="2"/>
  <c r="S74" i="2"/>
  <c r="R74" i="2"/>
  <c r="Q74" i="2"/>
  <c r="P74" i="2"/>
  <c r="O74" i="2"/>
  <c r="N74" i="2"/>
  <c r="M74" i="2"/>
  <c r="L74" i="2"/>
  <c r="U73" i="2"/>
  <c r="T73" i="2"/>
  <c r="S73" i="2"/>
  <c r="R73" i="2"/>
  <c r="Q73" i="2"/>
  <c r="P73" i="2"/>
  <c r="O73" i="2"/>
  <c r="N73" i="2"/>
  <c r="M73" i="2"/>
  <c r="L73" i="2"/>
  <c r="U72" i="2"/>
  <c r="T72" i="2"/>
  <c r="S72" i="2"/>
  <c r="R72" i="2"/>
  <c r="Q72" i="2"/>
  <c r="P72" i="2"/>
  <c r="O72" i="2"/>
  <c r="N72" i="2"/>
  <c r="M72" i="2"/>
  <c r="L72" i="2"/>
  <c r="U71" i="2"/>
  <c r="T71" i="2"/>
  <c r="S71" i="2"/>
  <c r="R71" i="2"/>
  <c r="Q71" i="2"/>
  <c r="P71" i="2"/>
  <c r="O71" i="2"/>
  <c r="N71" i="2"/>
  <c r="M71" i="2"/>
  <c r="L71" i="2"/>
  <c r="U70" i="2"/>
  <c r="T70" i="2"/>
  <c r="S70" i="2"/>
  <c r="R70" i="2"/>
  <c r="Q70" i="2"/>
  <c r="P70" i="2"/>
  <c r="O70" i="2"/>
  <c r="N70" i="2"/>
  <c r="M70" i="2"/>
  <c r="L70" i="2"/>
  <c r="U69" i="2"/>
  <c r="T69" i="2"/>
  <c r="S69" i="2"/>
  <c r="R69" i="2"/>
  <c r="Q69" i="2"/>
  <c r="P69" i="2"/>
  <c r="O69" i="2"/>
  <c r="N69" i="2"/>
  <c r="M69" i="2"/>
  <c r="L69" i="2"/>
  <c r="U68" i="2"/>
  <c r="T68" i="2"/>
  <c r="S68" i="2"/>
  <c r="R68" i="2"/>
  <c r="Q68" i="2"/>
  <c r="P68" i="2"/>
  <c r="O68" i="2"/>
  <c r="N68" i="2"/>
  <c r="M68" i="2"/>
  <c r="L68" i="2"/>
  <c r="U67" i="2"/>
  <c r="T67" i="2"/>
  <c r="S67" i="2"/>
  <c r="R67" i="2"/>
  <c r="Q67" i="2"/>
  <c r="P67" i="2"/>
  <c r="O67" i="2"/>
  <c r="N67" i="2"/>
  <c r="M67" i="2"/>
  <c r="L67" i="2"/>
  <c r="U66" i="2"/>
  <c r="T66" i="2"/>
  <c r="S66" i="2"/>
  <c r="R66" i="2"/>
  <c r="Q66" i="2"/>
  <c r="P66" i="2"/>
  <c r="O66" i="2"/>
  <c r="N66" i="2"/>
  <c r="M66" i="2"/>
  <c r="L66" i="2"/>
  <c r="U65" i="2"/>
  <c r="T65" i="2"/>
  <c r="S65" i="2"/>
  <c r="R65" i="2"/>
  <c r="Q65" i="2"/>
  <c r="P65" i="2"/>
  <c r="O65" i="2"/>
  <c r="N65" i="2"/>
  <c r="M65" i="2"/>
  <c r="L65" i="2"/>
  <c r="U64" i="2"/>
  <c r="T64" i="2"/>
  <c r="S64" i="2"/>
  <c r="R64" i="2"/>
  <c r="Q64" i="2"/>
  <c r="P64" i="2"/>
  <c r="O64" i="2"/>
  <c r="N64" i="2"/>
  <c r="M64" i="2"/>
  <c r="L64" i="2"/>
  <c r="U63" i="2"/>
  <c r="T63" i="2"/>
  <c r="S63" i="2"/>
  <c r="R63" i="2"/>
  <c r="Q63" i="2"/>
  <c r="P63" i="2"/>
  <c r="O63" i="2"/>
  <c r="N63" i="2"/>
  <c r="M63" i="2"/>
  <c r="L63" i="2"/>
  <c r="U62" i="2"/>
  <c r="T62" i="2"/>
  <c r="S62" i="2"/>
  <c r="R62" i="2"/>
  <c r="Q62" i="2"/>
  <c r="P62" i="2"/>
  <c r="O62" i="2"/>
  <c r="N62" i="2"/>
  <c r="M62" i="2"/>
  <c r="L62" i="2"/>
  <c r="U61" i="2"/>
  <c r="T61" i="2"/>
  <c r="S61" i="2"/>
  <c r="R61" i="2"/>
  <c r="Q61" i="2"/>
  <c r="P61" i="2"/>
  <c r="O61" i="2"/>
  <c r="N61" i="2"/>
  <c r="M61" i="2"/>
  <c r="L61" i="2"/>
  <c r="U60" i="2"/>
  <c r="T60" i="2"/>
  <c r="S60" i="2"/>
  <c r="R60" i="2"/>
  <c r="Q60" i="2"/>
  <c r="P60" i="2"/>
  <c r="O60" i="2"/>
  <c r="N60" i="2"/>
  <c r="M60" i="2"/>
  <c r="L60" i="2"/>
  <c r="U59" i="2"/>
  <c r="T59" i="2"/>
  <c r="S59" i="2"/>
  <c r="R59" i="2"/>
  <c r="Q59" i="2"/>
  <c r="P59" i="2"/>
  <c r="O59" i="2"/>
  <c r="N59" i="2"/>
  <c r="M59" i="2"/>
  <c r="L59" i="2"/>
  <c r="U58" i="2"/>
  <c r="T58" i="2"/>
  <c r="S58" i="2"/>
  <c r="R58" i="2"/>
  <c r="Q58" i="2"/>
  <c r="P58" i="2"/>
  <c r="O58" i="2"/>
  <c r="N58" i="2"/>
  <c r="M58" i="2"/>
  <c r="L58" i="2"/>
  <c r="U57" i="2"/>
  <c r="T57" i="2"/>
  <c r="S57" i="2"/>
  <c r="R57" i="2"/>
  <c r="Q57" i="2"/>
  <c r="P57" i="2"/>
  <c r="O57" i="2"/>
  <c r="N57" i="2"/>
  <c r="M57" i="2"/>
  <c r="L57" i="2"/>
  <c r="U56" i="2"/>
  <c r="T56" i="2"/>
  <c r="S56" i="2"/>
  <c r="R56" i="2"/>
  <c r="Q56" i="2"/>
  <c r="P56" i="2"/>
  <c r="O56" i="2"/>
  <c r="N56" i="2"/>
  <c r="M56" i="2"/>
  <c r="L56" i="2"/>
  <c r="U55" i="2"/>
  <c r="T55" i="2"/>
  <c r="S55" i="2"/>
  <c r="R55" i="2"/>
  <c r="Q55" i="2"/>
  <c r="P55" i="2"/>
  <c r="O55" i="2"/>
  <c r="N55" i="2"/>
  <c r="M55" i="2"/>
  <c r="L55" i="2"/>
  <c r="U54" i="2"/>
  <c r="T54" i="2"/>
  <c r="S54" i="2"/>
  <c r="R54" i="2"/>
  <c r="Q54" i="2"/>
  <c r="P54" i="2"/>
  <c r="O54" i="2"/>
  <c r="N54" i="2"/>
  <c r="M54" i="2"/>
  <c r="L54" i="2"/>
  <c r="U53" i="2"/>
  <c r="T53" i="2"/>
  <c r="S53" i="2"/>
  <c r="R53" i="2"/>
  <c r="Q53" i="2"/>
  <c r="P53" i="2"/>
  <c r="O53" i="2"/>
  <c r="N53" i="2"/>
  <c r="M53" i="2"/>
  <c r="L53" i="2"/>
  <c r="U52" i="2"/>
  <c r="T52" i="2"/>
  <c r="S52" i="2"/>
  <c r="R52" i="2"/>
  <c r="Q52" i="2"/>
  <c r="P52" i="2"/>
  <c r="O52" i="2"/>
  <c r="N52" i="2"/>
  <c r="M52" i="2"/>
  <c r="L52" i="2"/>
  <c r="U51" i="2"/>
  <c r="T51" i="2"/>
  <c r="S51" i="2"/>
  <c r="R51" i="2"/>
  <c r="Q51" i="2"/>
  <c r="P51" i="2"/>
  <c r="O51" i="2"/>
  <c r="N51" i="2"/>
  <c r="M51" i="2"/>
  <c r="L51" i="2"/>
  <c r="U50" i="2"/>
  <c r="T50" i="2"/>
  <c r="S50" i="2"/>
  <c r="R50" i="2"/>
  <c r="Q50" i="2"/>
  <c r="P50" i="2"/>
  <c r="O50" i="2"/>
  <c r="N50" i="2"/>
  <c r="M50" i="2"/>
  <c r="L50" i="2"/>
  <c r="U49" i="2"/>
  <c r="T49" i="2"/>
  <c r="S49" i="2"/>
  <c r="R49" i="2"/>
  <c r="Q49" i="2"/>
  <c r="P49" i="2"/>
  <c r="O49" i="2"/>
  <c r="N49" i="2"/>
  <c r="M49" i="2"/>
  <c r="L49" i="2"/>
  <c r="U48" i="2"/>
  <c r="T48" i="2"/>
  <c r="S48" i="2"/>
  <c r="R48" i="2"/>
  <c r="Q48" i="2"/>
  <c r="P48" i="2"/>
  <c r="O48" i="2"/>
  <c r="N48" i="2"/>
  <c r="M48" i="2"/>
  <c r="L48" i="2"/>
  <c r="U47" i="2"/>
  <c r="T47" i="2"/>
  <c r="S47" i="2"/>
  <c r="R47" i="2"/>
  <c r="Q47" i="2"/>
  <c r="P47" i="2"/>
  <c r="O47" i="2"/>
  <c r="N47" i="2"/>
  <c r="M47" i="2"/>
  <c r="L47" i="2"/>
  <c r="U46" i="2"/>
  <c r="T46" i="2"/>
  <c r="S46" i="2"/>
  <c r="R46" i="2"/>
  <c r="Q46" i="2"/>
  <c r="P46" i="2"/>
  <c r="O46" i="2"/>
  <c r="N46" i="2"/>
  <c r="M46" i="2"/>
  <c r="L46" i="2"/>
  <c r="U45" i="2"/>
  <c r="T45" i="2"/>
  <c r="S45" i="2"/>
  <c r="R45" i="2"/>
  <c r="Q45" i="2"/>
  <c r="P45" i="2"/>
  <c r="O45" i="2"/>
  <c r="N45" i="2"/>
  <c r="M45" i="2"/>
  <c r="L45" i="2"/>
  <c r="U44" i="2"/>
  <c r="T44" i="2"/>
  <c r="S44" i="2"/>
  <c r="R44" i="2"/>
  <c r="Q44" i="2"/>
  <c r="P44" i="2"/>
  <c r="O44" i="2"/>
  <c r="N44" i="2"/>
  <c r="M44" i="2"/>
  <c r="L44" i="2"/>
  <c r="U43" i="2"/>
  <c r="T43" i="2"/>
  <c r="S43" i="2"/>
  <c r="R43" i="2"/>
  <c r="Q43" i="2"/>
  <c r="P43" i="2"/>
  <c r="O43" i="2"/>
  <c r="N43" i="2"/>
  <c r="M43" i="2"/>
  <c r="L43" i="2"/>
  <c r="U42" i="2"/>
  <c r="T42" i="2"/>
  <c r="S42" i="2"/>
  <c r="R42" i="2"/>
  <c r="Q42" i="2"/>
  <c r="P42" i="2"/>
  <c r="O42" i="2"/>
  <c r="N42" i="2"/>
  <c r="M42" i="2"/>
  <c r="L42" i="2"/>
  <c r="U41" i="2"/>
  <c r="T41" i="2"/>
  <c r="S41" i="2"/>
  <c r="R41" i="2"/>
  <c r="Q41" i="2"/>
  <c r="P41" i="2"/>
  <c r="O41" i="2"/>
  <c r="N41" i="2"/>
  <c r="M41" i="2"/>
  <c r="L41" i="2"/>
  <c r="U40" i="2"/>
  <c r="T40" i="2"/>
  <c r="S40" i="2"/>
  <c r="R40" i="2"/>
  <c r="Q40" i="2"/>
  <c r="P40" i="2"/>
  <c r="O40" i="2"/>
  <c r="N40" i="2"/>
  <c r="M40" i="2"/>
  <c r="L40" i="2"/>
  <c r="U39" i="2"/>
  <c r="T39" i="2"/>
  <c r="S39" i="2"/>
  <c r="R39" i="2"/>
  <c r="Q39" i="2"/>
  <c r="P39" i="2"/>
  <c r="O39" i="2"/>
  <c r="N39" i="2"/>
  <c r="M39" i="2"/>
  <c r="L39" i="2"/>
  <c r="U38" i="2"/>
  <c r="T38" i="2"/>
  <c r="S38" i="2"/>
  <c r="R38" i="2"/>
  <c r="Q38" i="2"/>
  <c r="P38" i="2"/>
  <c r="O38" i="2"/>
  <c r="N38" i="2"/>
  <c r="M38" i="2"/>
  <c r="L38" i="2"/>
  <c r="U37" i="2"/>
  <c r="T37" i="2"/>
  <c r="S37" i="2"/>
  <c r="R37" i="2"/>
  <c r="Q37" i="2"/>
  <c r="P37" i="2"/>
  <c r="O37" i="2"/>
  <c r="N37" i="2"/>
  <c r="M37" i="2"/>
  <c r="L37" i="2"/>
  <c r="U36" i="2"/>
  <c r="T36" i="2"/>
  <c r="S36" i="2"/>
  <c r="R36" i="2"/>
  <c r="Q36" i="2"/>
  <c r="P36" i="2"/>
  <c r="O36" i="2"/>
  <c r="N36" i="2"/>
  <c r="M36" i="2"/>
  <c r="L36" i="2"/>
  <c r="U35" i="2"/>
  <c r="T35" i="2"/>
  <c r="S35" i="2"/>
  <c r="R35" i="2"/>
  <c r="Q35" i="2"/>
  <c r="P35" i="2"/>
  <c r="O35" i="2"/>
  <c r="N35" i="2"/>
  <c r="M35" i="2"/>
  <c r="L35" i="2"/>
  <c r="U34" i="2"/>
  <c r="T34" i="2"/>
  <c r="S34" i="2"/>
  <c r="R34" i="2"/>
  <c r="Q34" i="2"/>
  <c r="P34" i="2"/>
  <c r="O34" i="2"/>
  <c r="N34" i="2"/>
  <c r="M34" i="2"/>
  <c r="L34" i="2"/>
  <c r="U33" i="2"/>
  <c r="T33" i="2"/>
  <c r="S33" i="2"/>
  <c r="R33" i="2"/>
  <c r="Q33" i="2"/>
  <c r="P33" i="2"/>
  <c r="O33" i="2"/>
  <c r="N33" i="2"/>
  <c r="M33" i="2"/>
  <c r="L33" i="2"/>
  <c r="U32" i="2"/>
  <c r="T32" i="2"/>
  <c r="S32" i="2"/>
  <c r="R32" i="2"/>
  <c r="Q32" i="2"/>
  <c r="P32" i="2"/>
  <c r="O32" i="2"/>
  <c r="N32" i="2"/>
  <c r="M32" i="2"/>
  <c r="L32" i="2"/>
  <c r="U31" i="2"/>
  <c r="T31" i="2"/>
  <c r="S31" i="2"/>
  <c r="R31" i="2"/>
  <c r="Q31" i="2"/>
  <c r="P31" i="2"/>
  <c r="O31" i="2"/>
  <c r="N31" i="2"/>
  <c r="M31" i="2"/>
  <c r="L31" i="2"/>
  <c r="U30" i="2"/>
  <c r="T30" i="2"/>
  <c r="S30" i="2"/>
  <c r="R30" i="2"/>
  <c r="Q30" i="2"/>
  <c r="P30" i="2"/>
  <c r="O30" i="2"/>
  <c r="N30" i="2"/>
  <c r="M30" i="2"/>
  <c r="L30" i="2"/>
  <c r="U29" i="2"/>
  <c r="T29" i="2"/>
  <c r="S29" i="2"/>
  <c r="R29" i="2"/>
  <c r="Q29" i="2"/>
  <c r="P29" i="2"/>
  <c r="O29" i="2"/>
  <c r="N29" i="2"/>
  <c r="M29" i="2"/>
  <c r="L29" i="2"/>
  <c r="U28" i="2"/>
  <c r="T28" i="2"/>
  <c r="S28" i="2"/>
  <c r="R28" i="2"/>
  <c r="Q28" i="2"/>
  <c r="P28" i="2"/>
  <c r="O28" i="2"/>
  <c r="N28" i="2"/>
  <c r="M28" i="2"/>
  <c r="L28" i="2"/>
  <c r="U27" i="2"/>
  <c r="T27" i="2"/>
  <c r="S27" i="2"/>
  <c r="R27" i="2"/>
  <c r="Q27" i="2"/>
  <c r="P27" i="2"/>
  <c r="O27" i="2"/>
  <c r="N27" i="2"/>
  <c r="M27" i="2"/>
  <c r="L27" i="2"/>
  <c r="U26" i="2"/>
  <c r="T26" i="2"/>
  <c r="S26" i="2"/>
  <c r="R26" i="2"/>
  <c r="Q26" i="2"/>
  <c r="P26" i="2"/>
  <c r="O26" i="2"/>
  <c r="N26" i="2"/>
  <c r="M26" i="2"/>
  <c r="L26" i="2"/>
  <c r="U25" i="2"/>
  <c r="T25" i="2"/>
  <c r="S25" i="2"/>
  <c r="R25" i="2"/>
  <c r="Q25" i="2"/>
  <c r="P25" i="2"/>
  <c r="O25" i="2"/>
  <c r="N25" i="2"/>
  <c r="M25" i="2"/>
  <c r="L25" i="2"/>
  <c r="U24" i="2"/>
  <c r="T24" i="2"/>
  <c r="S24" i="2"/>
  <c r="R24" i="2"/>
  <c r="Q24" i="2"/>
  <c r="P24" i="2"/>
  <c r="O24" i="2"/>
  <c r="N24" i="2"/>
  <c r="M24" i="2"/>
  <c r="L24" i="2"/>
  <c r="U23" i="2"/>
  <c r="T23" i="2"/>
  <c r="S23" i="2"/>
  <c r="R23" i="2"/>
  <c r="Q23" i="2"/>
  <c r="P23" i="2"/>
  <c r="O23" i="2"/>
  <c r="N23" i="2"/>
  <c r="M23" i="2"/>
  <c r="L23" i="2"/>
  <c r="U22" i="2"/>
  <c r="T22" i="2"/>
  <c r="S22" i="2"/>
  <c r="R22" i="2"/>
  <c r="Q22" i="2"/>
  <c r="P22" i="2"/>
  <c r="O22" i="2"/>
  <c r="N22" i="2"/>
  <c r="M22" i="2"/>
  <c r="L22" i="2"/>
  <c r="U21" i="2"/>
  <c r="T21" i="2"/>
  <c r="S21" i="2"/>
  <c r="R21" i="2"/>
  <c r="Q21" i="2"/>
  <c r="P21" i="2"/>
  <c r="O21" i="2"/>
  <c r="N21" i="2"/>
  <c r="M21" i="2"/>
  <c r="L21" i="2"/>
  <c r="U20" i="2"/>
  <c r="T20" i="2"/>
  <c r="S20" i="2"/>
  <c r="R20" i="2"/>
  <c r="Q20" i="2"/>
  <c r="P20" i="2"/>
  <c r="O20" i="2"/>
  <c r="N20" i="2"/>
  <c r="M20" i="2"/>
  <c r="L20" i="2"/>
  <c r="U19" i="2"/>
  <c r="T19" i="2"/>
  <c r="S19" i="2"/>
  <c r="R19" i="2"/>
  <c r="Q19" i="2"/>
  <c r="P19" i="2"/>
  <c r="O19" i="2"/>
  <c r="N19" i="2"/>
  <c r="M19" i="2"/>
  <c r="L19" i="2"/>
  <c r="U18" i="2"/>
  <c r="T18" i="2"/>
  <c r="S18" i="2"/>
  <c r="R18" i="2"/>
  <c r="Q18" i="2"/>
  <c r="P18" i="2"/>
  <c r="O18" i="2"/>
  <c r="N18" i="2"/>
  <c r="M18" i="2"/>
  <c r="L18" i="2"/>
  <c r="U17" i="2"/>
  <c r="T17" i="2"/>
  <c r="S17" i="2"/>
  <c r="R17" i="2"/>
  <c r="Q17" i="2"/>
  <c r="P17" i="2"/>
  <c r="O17" i="2"/>
  <c r="N17" i="2"/>
  <c r="M17" i="2"/>
  <c r="L17" i="2"/>
  <c r="U16" i="2"/>
  <c r="T16" i="2"/>
  <c r="S16" i="2"/>
  <c r="R16" i="2"/>
  <c r="Q16" i="2"/>
  <c r="P16" i="2"/>
  <c r="O16" i="2"/>
  <c r="N16" i="2"/>
  <c r="M16" i="2"/>
  <c r="L16" i="2"/>
  <c r="U15" i="2"/>
  <c r="T15" i="2"/>
  <c r="S15" i="2"/>
  <c r="R15" i="2"/>
  <c r="Q15" i="2"/>
  <c r="P15" i="2"/>
  <c r="O15" i="2"/>
  <c r="N15" i="2"/>
  <c r="M15" i="2"/>
  <c r="L15" i="2"/>
  <c r="U14" i="2"/>
  <c r="T14" i="2"/>
  <c r="S14" i="2"/>
  <c r="R14" i="2"/>
  <c r="Q14" i="2"/>
  <c r="P14" i="2"/>
  <c r="O14" i="2"/>
  <c r="N14" i="2"/>
  <c r="M14" i="2"/>
  <c r="L14" i="2"/>
  <c r="U13" i="2"/>
  <c r="T13" i="2"/>
  <c r="S13" i="2"/>
  <c r="R13" i="2"/>
  <c r="Q13" i="2"/>
  <c r="P13" i="2"/>
  <c r="O13" i="2"/>
  <c r="N13" i="2"/>
  <c r="M13" i="2"/>
  <c r="L13" i="2"/>
  <c r="U12" i="2"/>
  <c r="T12" i="2"/>
  <c r="S12" i="2"/>
  <c r="R12" i="2"/>
  <c r="Q12" i="2"/>
  <c r="P12" i="2"/>
  <c r="O12" i="2"/>
  <c r="N12" i="2"/>
  <c r="M12" i="2"/>
  <c r="L12" i="2"/>
  <c r="U11" i="2"/>
  <c r="T11" i="2"/>
  <c r="S11" i="2"/>
  <c r="R11" i="2"/>
  <c r="Q11" i="2"/>
  <c r="P11" i="2"/>
  <c r="O11" i="2"/>
  <c r="N11" i="2"/>
  <c r="M11" i="2"/>
  <c r="L11" i="2"/>
  <c r="U10" i="2"/>
  <c r="T10" i="2"/>
  <c r="S10" i="2"/>
  <c r="R10" i="2"/>
  <c r="Q10" i="2"/>
  <c r="P10" i="2"/>
  <c r="O10" i="2"/>
  <c r="N10" i="2"/>
  <c r="M10" i="2"/>
  <c r="L10" i="2"/>
  <c r="U9" i="2"/>
  <c r="T9" i="2"/>
  <c r="S9" i="2"/>
  <c r="R9" i="2"/>
  <c r="Q9" i="2"/>
  <c r="P9" i="2"/>
  <c r="O9" i="2"/>
  <c r="N9" i="2"/>
  <c r="M9" i="2"/>
  <c r="L9" i="2"/>
  <c r="U8" i="2"/>
  <c r="T8" i="2"/>
  <c r="S8" i="2"/>
  <c r="R8" i="2"/>
  <c r="Q8" i="2"/>
  <c r="P8" i="2"/>
  <c r="O8" i="2"/>
  <c r="N8" i="2"/>
  <c r="M8" i="2"/>
  <c r="L8" i="2"/>
  <c r="U7" i="2"/>
  <c r="T7" i="2"/>
  <c r="S7" i="2"/>
  <c r="R7" i="2"/>
  <c r="Q7" i="2"/>
  <c r="P7" i="2"/>
  <c r="O7" i="2"/>
  <c r="N7" i="2"/>
  <c r="M7" i="2"/>
  <c r="L7" i="2"/>
  <c r="U6" i="2"/>
  <c r="T6" i="2"/>
  <c r="S6" i="2"/>
  <c r="R6" i="2"/>
  <c r="Q6" i="2"/>
  <c r="P6" i="2"/>
  <c r="O6" i="2"/>
  <c r="N6" i="2"/>
  <c r="M6" i="2"/>
  <c r="L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3" i="2"/>
  <c r="U110" i="2" l="1"/>
  <c r="M110" i="2"/>
  <c r="N110" i="2"/>
  <c r="P110" i="2"/>
  <c r="L110" i="2"/>
  <c r="R110" i="2"/>
  <c r="U122" i="2"/>
  <c r="N114" i="2"/>
  <c r="M114" i="2"/>
  <c r="U114" i="2"/>
  <c r="Q114" i="2"/>
  <c r="T114" i="2"/>
  <c r="S114" i="2"/>
  <c r="R114" i="2"/>
  <c r="P114" i="2"/>
  <c r="O114" i="2"/>
  <c r="R115" i="2"/>
  <c r="Q115" i="2"/>
  <c r="P115" i="2"/>
  <c r="N115" i="2"/>
  <c r="O115" i="2"/>
  <c r="T115" i="2"/>
  <c r="U115" i="2"/>
  <c r="S115" i="2"/>
  <c r="U121" i="2"/>
  <c r="T121" i="2"/>
  <c r="U120" i="2"/>
  <c r="T120" i="2"/>
  <c r="S120" i="2"/>
  <c r="S110" i="2"/>
  <c r="Q116" i="2"/>
  <c r="O116" i="2"/>
  <c r="P116" i="2"/>
  <c r="R116" i="2"/>
  <c r="S116" i="2"/>
  <c r="T116" i="2"/>
  <c r="U116" i="2"/>
  <c r="Q118" i="2"/>
  <c r="U118" i="2"/>
  <c r="T118" i="2"/>
  <c r="S118" i="2"/>
  <c r="R118" i="2"/>
  <c r="T110" i="2"/>
  <c r="S117" i="2"/>
  <c r="R117" i="2"/>
  <c r="Q117" i="2"/>
  <c r="T117" i="2"/>
  <c r="P117" i="2"/>
  <c r="U117" i="2"/>
  <c r="S119" i="2"/>
  <c r="R119" i="2"/>
  <c r="T119" i="2"/>
  <c r="U119" i="2"/>
</calcChain>
</file>

<file path=xl/sharedStrings.xml><?xml version="1.0" encoding="utf-8"?>
<sst xmlns="http://schemas.openxmlformats.org/spreadsheetml/2006/main" count="77" uniqueCount="17">
  <si>
    <t>Date</t>
  </si>
  <si>
    <t>Royal Dutch Shell</t>
  </si>
  <si>
    <t>Rio Tinto</t>
  </si>
  <si>
    <t>BP</t>
  </si>
  <si>
    <t>HSBC Holdings</t>
  </si>
  <si>
    <t>GlaxoSmithKline</t>
  </si>
  <si>
    <t>Diageo</t>
  </si>
  <si>
    <t>AstraZeneca</t>
  </si>
  <si>
    <t>Vodafone Group</t>
  </si>
  <si>
    <t>Glencore</t>
  </si>
  <si>
    <t>Unilever</t>
  </si>
  <si>
    <t>-</t>
  </si>
  <si>
    <t>Adjusted Close</t>
  </si>
  <si>
    <t>Weekly Returns</t>
  </si>
  <si>
    <t>Mean weekly return</t>
  </si>
  <si>
    <t>Risk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</si>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</sst>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1" xfId="0" applyNumberFormat="1" applyBorder="1"/>
    <xf numFmtId="0" fontId="0" fillId="0" borderId="0" xfId="0" applyBorder="1"/>
    <xf numFmtId="0" fontId="0" fillId="0" borderId="2" xfId="0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1" fillId="3" borderId="13" xfId="0" applyFont="1" applyFill="1" applyBorder="1"/>
    <xf numFmtId="0" fontId="1" fillId="3" borderId="14" xfId="0" applyFont="1" applyFill="1" applyBorder="1"/>
    <xf numFmtId="0" fontId="0" fillId="0" borderId="10" xfId="0" applyBorder="1"/>
    <xf numFmtId="0" fontId="1" fillId="2" borderId="9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14" fontId="0" fillId="0" borderId="0" xfId="0" applyNumberFormat="1" applyBorder="1"/>
    <xf numFmtId="0" fontId="1" fillId="0" borderId="0" xfId="0" applyFont="1"/>
    <xf numFmtId="11" fontId="0" fillId="0" borderId="0" xfId="0" applyNumberFormat="1"/>
    <xf numFmtId="0" fontId="0" fillId="0" borderId="1" xfId="0" applyBorder="1"/>
    <xf numFmtId="11" fontId="0" fillId="0" borderId="2" xfId="0" applyNumberFormat="1" applyBorder="1"/>
    <xf numFmtId="11" fontId="0" fillId="0" borderId="5" xfId="0" applyNumberFormat="1" applyBorder="1"/>
    <xf numFmtId="0" fontId="1" fillId="2" borderId="6" xfId="0" applyFont="1" applyFill="1" applyBorder="1"/>
    <xf numFmtId="0" fontId="1" fillId="2" borderId="8" xfId="0" applyFont="1" applyFill="1" applyBorder="1"/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Question 3 -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'c'!$A$2:$A$11</c:f>
              <c:numCache>
                <c:formatCode>General</c:formatCode>
                <c:ptCount val="10"/>
                <c:pt idx="0">
                  <c:v>2.9999999999999997E-4</c:v>
                </c:pt>
                <c:pt idx="1">
                  <c:v>4.0000000000000002E-4</c:v>
                </c:pt>
                <c:pt idx="2">
                  <c:v>5.0000000000000001E-4</c:v>
                </c:pt>
                <c:pt idx="3">
                  <c:v>5.9999999999999995E-4</c:v>
                </c:pt>
                <c:pt idx="4">
                  <c:v>6.9999999999999999E-4</c:v>
                </c:pt>
                <c:pt idx="5">
                  <c:v>8.0000000000000004E-4</c:v>
                </c:pt>
                <c:pt idx="6">
                  <c:v>8.9999999999999998E-4</c:v>
                </c:pt>
                <c:pt idx="7">
                  <c:v>1E-3</c:v>
                </c:pt>
                <c:pt idx="8">
                  <c:v>1.1000000000000001E-3</c:v>
                </c:pt>
                <c:pt idx="9">
                  <c:v>1.1999999999999999E-3</c:v>
                </c:pt>
              </c:numCache>
            </c:numRef>
          </c:xVal>
          <c:yVal>
            <c:numRef>
              <c:f>'c'!$B$2:$B$11</c:f>
              <c:numCache>
                <c:formatCode>General</c:formatCode>
                <c:ptCount val="10"/>
                <c:pt idx="0">
                  <c:v>2.9032630689999998E-3</c:v>
                </c:pt>
                <c:pt idx="1">
                  <c:v>4.1248801050000001E-3</c:v>
                </c:pt>
                <c:pt idx="2" formatCode="0.00E+00">
                  <c:v>4.7187267089999997E-3</c:v>
                </c:pt>
                <c:pt idx="3" formatCode="0.00E+00">
                  <c:v>4.9881935099999998E-3</c:v>
                </c:pt>
                <c:pt idx="4">
                  <c:v>5.1671840330000003E-3</c:v>
                </c:pt>
                <c:pt idx="5" formatCode="0.00E+00">
                  <c:v>5.3113064100000001E-3</c:v>
                </c:pt>
                <c:pt idx="6" formatCode="0.00E+00">
                  <c:v>5.4343437670000003E-3</c:v>
                </c:pt>
                <c:pt idx="7" formatCode="0.00E+00">
                  <c:v>5.4911259999999998E-3</c:v>
                </c:pt>
                <c:pt idx="8" formatCode="0.00E+00">
                  <c:v>5.4911259959999998E-3</c:v>
                </c:pt>
                <c:pt idx="9" formatCode="0.00E+00">
                  <c:v>5.4911259990000003E-3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A3-4D28-A113-B5E520FD3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934063"/>
        <c:axId val="1655762943"/>
      </c:scatterChart>
      <c:valAx>
        <c:axId val="154493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</a:t>
                </a:r>
                <a:r>
                  <a:rPr lang="en-US" baseline="0"/>
                  <a:t> r</a:t>
                </a:r>
                <a:r>
                  <a:rPr lang="en-US"/>
                  <a:t>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762943"/>
        <c:crosses val="autoZero"/>
        <c:crossBetween val="midCat"/>
      </c:valAx>
      <c:valAx>
        <c:axId val="16557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</a:t>
                </a:r>
                <a:r>
                  <a:rPr lang="en-US" baseline="0"/>
                  <a:t>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3406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613410</xdr:colOff>
      <xdr:row>1</xdr:row>
      <xdr:rowOff>3810</xdr:rowOff>
    </xdr:from>
    <xdr:to>
      <xdr:col>12</xdr:col>
      <xdr:colOff>64770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B6E52B-7769-437B-B1C9-FD7EF07C9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workbookViewId="0">
      <selection sqref="A1:K1048576"/>
    </sheetView>
  </sheetViews>
  <sheetFormatPr defaultRowHeight="14.4" x14ac:dyDescent="0.55000000000000004"/>
  <cols>
    <col min="1" max="1" width="7.83984375" bestFit="1" customWidth="1"/>
    <col min="2" max="2" width="12.41796875" bestFit="1" customWidth="1"/>
    <col min="3" max="3" width="14.7890625" bestFit="1" customWidth="1"/>
    <col min="4" max="4" width="11.68359375" bestFit="1" customWidth="1"/>
    <col min="5" max="5" width="10.68359375" bestFit="1" customWidth="1"/>
    <col min="6" max="6" width="14.1015625" bestFit="1" customWidth="1"/>
    <col min="7" max="8" width="11.68359375" bestFit="1" customWidth="1"/>
    <col min="9" max="9" width="14.20703125" bestFit="1" customWidth="1"/>
    <col min="10" max="10" width="10.68359375" bestFit="1" customWidth="1"/>
    <col min="11" max="11" width="11.68359375" bestFit="1" customWidth="1"/>
  </cols>
  <sheetData>
    <row r="1" spans="1:11" s="10" customFormat="1" ht="14.7" thickBot="1" x14ac:dyDescent="0.6">
      <c r="A1" s="7" t="s">
        <v>0</v>
      </c>
      <c r="B1" s="8" t="s">
        <v>4</v>
      </c>
      <c r="C1" s="8" t="s">
        <v>1</v>
      </c>
      <c r="D1" s="8" t="s">
        <v>2</v>
      </c>
      <c r="E1" s="8" t="s">
        <v>3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</row>
    <row r="2" spans="1:11" x14ac:dyDescent="0.55000000000000004">
      <c r="A2" s="1">
        <v>43066</v>
      </c>
      <c r="B2" s="2">
        <v>649.58093299999996</v>
      </c>
      <c r="C2" s="2">
        <v>2116.6689449999999</v>
      </c>
      <c r="D2" s="2">
        <v>3109.1123050000001</v>
      </c>
      <c r="E2" s="2">
        <v>435.04434199999997</v>
      </c>
      <c r="F2" s="2">
        <v>1162.215698</v>
      </c>
      <c r="G2" s="2">
        <v>2449.7629390000002</v>
      </c>
      <c r="H2" s="2">
        <v>4429.9643550000001</v>
      </c>
      <c r="I2" s="2">
        <v>194.997162</v>
      </c>
      <c r="J2" s="2">
        <v>303.79293799999999</v>
      </c>
      <c r="K2" s="3">
        <v>3860.6511230000001</v>
      </c>
    </row>
    <row r="3" spans="1:11" x14ac:dyDescent="0.55000000000000004">
      <c r="A3" s="1">
        <v>43073</v>
      </c>
      <c r="B3" s="2">
        <v>652.60711700000002</v>
      </c>
      <c r="C3" s="2">
        <v>2108.711914</v>
      </c>
      <c r="D3" s="2">
        <v>3079.3706050000001</v>
      </c>
      <c r="E3" s="2">
        <v>435.70755000000003</v>
      </c>
      <c r="F3" s="2">
        <v>1159.963501</v>
      </c>
      <c r="G3" s="2">
        <v>2517.0959469999998</v>
      </c>
      <c r="H3" s="2">
        <v>4445.7626950000003</v>
      </c>
      <c r="I3" s="2">
        <v>199.69798299999999</v>
      </c>
      <c r="J3" s="2">
        <v>309.846405</v>
      </c>
      <c r="K3" s="3">
        <v>3923.0405270000001</v>
      </c>
    </row>
    <row r="4" spans="1:11" x14ac:dyDescent="0.55000000000000004">
      <c r="A4" s="1">
        <v>43080</v>
      </c>
      <c r="B4" s="2">
        <v>668.89562999999998</v>
      </c>
      <c r="C4" s="2">
        <v>2168.3923340000001</v>
      </c>
      <c r="D4" s="2">
        <v>3217.8686520000001</v>
      </c>
      <c r="E4" s="2">
        <v>446.71630900000002</v>
      </c>
      <c r="F4" s="2">
        <v>1166.720337</v>
      </c>
      <c r="G4" s="2">
        <v>2535.719971</v>
      </c>
      <c r="H4" s="2">
        <v>4535.904297</v>
      </c>
      <c r="I4" s="2">
        <v>200.22030599999999</v>
      </c>
      <c r="J4" s="2">
        <v>325.316284</v>
      </c>
      <c r="K4" s="3">
        <v>3936.6440429999998</v>
      </c>
    </row>
    <row r="5" spans="1:11" x14ac:dyDescent="0.55000000000000004">
      <c r="A5" s="1">
        <v>43087</v>
      </c>
      <c r="B5" s="2">
        <v>677.88543700000002</v>
      </c>
      <c r="C5" s="2">
        <v>2185.1911620000001</v>
      </c>
      <c r="D5" s="2">
        <v>3326.1821289999998</v>
      </c>
      <c r="E5" s="2">
        <v>457.327179</v>
      </c>
      <c r="F5" s="2">
        <v>1173.0272219999999</v>
      </c>
      <c r="G5" s="2">
        <v>2568.669922</v>
      </c>
      <c r="H5" s="2">
        <v>4592.5913090000004</v>
      </c>
      <c r="I5" s="2">
        <v>205.35638399999999</v>
      </c>
      <c r="J5" s="2">
        <v>336.660889</v>
      </c>
      <c r="K5" s="3">
        <v>3872.8476559999999</v>
      </c>
    </row>
    <row r="6" spans="1:11" x14ac:dyDescent="0.55000000000000004">
      <c r="A6" s="1">
        <v>43094</v>
      </c>
      <c r="B6" s="2">
        <v>682.60290499999996</v>
      </c>
      <c r="C6" s="2">
        <v>2217.9045409999999</v>
      </c>
      <c r="D6" s="2">
        <v>3499.748779</v>
      </c>
      <c r="E6" s="2">
        <v>462.19049100000001</v>
      </c>
      <c r="F6" s="2">
        <v>1191.496216</v>
      </c>
      <c r="G6" s="2">
        <v>2602.5749510000001</v>
      </c>
      <c r="H6" s="2">
        <v>4758.9360349999997</v>
      </c>
      <c r="I6" s="2">
        <v>204.57290599999999</v>
      </c>
      <c r="J6" s="2">
        <v>349.75424199999998</v>
      </c>
      <c r="K6" s="3">
        <v>3870.5017090000001</v>
      </c>
    </row>
    <row r="7" spans="1:11" x14ac:dyDescent="0.55000000000000004">
      <c r="A7" s="1">
        <v>43101</v>
      </c>
      <c r="B7" s="2">
        <v>679.57665999999995</v>
      </c>
      <c r="C7" s="2">
        <v>2266.0913089999999</v>
      </c>
      <c r="D7" s="2">
        <v>3515.2854000000002</v>
      </c>
      <c r="E7" s="2">
        <v>468.29165599999999</v>
      </c>
      <c r="F7" s="2">
        <v>1226.1827390000001</v>
      </c>
      <c r="G7" s="2">
        <v>2551.9560550000001</v>
      </c>
      <c r="H7" s="2">
        <v>4836.0678710000002</v>
      </c>
      <c r="I7" s="2">
        <v>206.13986199999999</v>
      </c>
      <c r="J7" s="2">
        <v>348.498718</v>
      </c>
      <c r="K7" s="3">
        <v>3839.5419919999999</v>
      </c>
    </row>
    <row r="8" spans="1:11" x14ac:dyDescent="0.55000000000000004">
      <c r="A8" s="1">
        <v>43108</v>
      </c>
      <c r="B8" s="2">
        <v>704.67706299999998</v>
      </c>
      <c r="C8" s="2">
        <v>2301.4575199999999</v>
      </c>
      <c r="D8" s="2">
        <v>3702.1694339999999</v>
      </c>
      <c r="E8" s="2">
        <v>472.88970899999998</v>
      </c>
      <c r="F8" s="2">
        <v>1218.975342</v>
      </c>
      <c r="G8" s="2">
        <v>2522.3488769999999</v>
      </c>
      <c r="H8" s="2">
        <v>4769.158203</v>
      </c>
      <c r="I8" s="2">
        <v>199.65446499999999</v>
      </c>
      <c r="J8" s="2">
        <v>365.49316399999998</v>
      </c>
      <c r="K8" s="3">
        <v>3737.748047</v>
      </c>
    </row>
    <row r="9" spans="1:11" x14ac:dyDescent="0.55000000000000004">
      <c r="A9" s="1">
        <v>43115</v>
      </c>
      <c r="B9" s="2">
        <v>701.73968500000001</v>
      </c>
      <c r="C9" s="2">
        <v>2263.4389649999998</v>
      </c>
      <c r="D9" s="2">
        <v>3565.890625</v>
      </c>
      <c r="E9" s="2">
        <v>450.872253</v>
      </c>
      <c r="F9" s="2">
        <v>1223.4798579999999</v>
      </c>
      <c r="G9" s="2">
        <v>2503.7248540000001</v>
      </c>
      <c r="H9" s="2">
        <v>4686.4506840000004</v>
      </c>
      <c r="I9" s="2">
        <v>196.56410199999999</v>
      </c>
      <c r="J9" s="2">
        <v>365.13445999999999</v>
      </c>
      <c r="K9" s="3">
        <v>3854.08374</v>
      </c>
    </row>
    <row r="10" spans="1:11" x14ac:dyDescent="0.55000000000000004">
      <c r="A10" s="1">
        <v>43122</v>
      </c>
      <c r="B10" s="2">
        <v>685.89624000000003</v>
      </c>
      <c r="C10" s="2">
        <v>2258.133789</v>
      </c>
      <c r="D10" s="2">
        <v>3500.1926269999999</v>
      </c>
      <c r="E10" s="2">
        <v>456.531342</v>
      </c>
      <c r="F10" s="2">
        <v>1220.7769780000001</v>
      </c>
      <c r="G10" s="2">
        <v>2444.032471</v>
      </c>
      <c r="H10" s="2">
        <v>4734.7749020000001</v>
      </c>
      <c r="I10" s="2">
        <v>196.38999899999999</v>
      </c>
      <c r="J10" s="2">
        <v>360.42620799999997</v>
      </c>
      <c r="K10" s="3">
        <v>3747.1298830000001</v>
      </c>
    </row>
    <row r="11" spans="1:11" x14ac:dyDescent="0.55000000000000004">
      <c r="A11" s="1">
        <v>43129</v>
      </c>
      <c r="B11" s="2">
        <v>667.73858600000005</v>
      </c>
      <c r="C11" s="2">
        <v>2142.7517090000001</v>
      </c>
      <c r="D11" s="2">
        <v>3463.7924800000001</v>
      </c>
      <c r="E11" s="2">
        <v>432.78964200000001</v>
      </c>
      <c r="F11" s="2">
        <v>1180.9554439999999</v>
      </c>
      <c r="G11" s="2">
        <v>2400.576904</v>
      </c>
      <c r="H11" s="2">
        <v>4679.9458009999998</v>
      </c>
      <c r="I11" s="2">
        <v>191.07978800000001</v>
      </c>
      <c r="J11" s="2">
        <v>343.252411</v>
      </c>
      <c r="K11" s="3">
        <v>3789.3486330000001</v>
      </c>
    </row>
    <row r="12" spans="1:11" x14ac:dyDescent="0.55000000000000004">
      <c r="A12" s="1">
        <v>43136</v>
      </c>
      <c r="B12" s="2">
        <v>651.36108400000001</v>
      </c>
      <c r="C12" s="2">
        <v>1992.4449460000001</v>
      </c>
      <c r="D12" s="2">
        <v>3363.4697270000001</v>
      </c>
      <c r="E12" s="2">
        <v>415.63534499999997</v>
      </c>
      <c r="F12" s="2">
        <v>1163.1166989999999</v>
      </c>
      <c r="G12" s="2">
        <v>2327.9914549999999</v>
      </c>
      <c r="H12" s="2">
        <v>4432.7524409999996</v>
      </c>
      <c r="I12" s="2">
        <v>175.671539</v>
      </c>
      <c r="J12" s="2">
        <v>323.74685699999998</v>
      </c>
      <c r="K12" s="3">
        <v>3549.1721189999998</v>
      </c>
    </row>
    <row r="13" spans="1:11" x14ac:dyDescent="0.55000000000000004">
      <c r="A13" s="1">
        <v>43143</v>
      </c>
      <c r="B13" s="2">
        <v>677.17340100000001</v>
      </c>
      <c r="C13" s="2">
        <v>2023.3905030000001</v>
      </c>
      <c r="D13" s="2">
        <v>3641.7983399999998</v>
      </c>
      <c r="E13" s="2">
        <v>418.59756499999997</v>
      </c>
      <c r="F13" s="2">
        <v>1187.982788</v>
      </c>
      <c r="G13" s="2">
        <v>2392.45874</v>
      </c>
      <c r="H13" s="2">
        <v>4404.4091799999997</v>
      </c>
      <c r="I13" s="2">
        <v>178.15252699999999</v>
      </c>
      <c r="J13" s="2">
        <v>347.96066300000001</v>
      </c>
      <c r="K13" s="3">
        <v>3566.5283199999999</v>
      </c>
    </row>
    <row r="14" spans="1:11" x14ac:dyDescent="0.55000000000000004">
      <c r="A14" s="1">
        <v>43150</v>
      </c>
      <c r="B14" s="2">
        <v>643.88445999999999</v>
      </c>
      <c r="C14" s="2">
        <v>2050.2697750000002</v>
      </c>
      <c r="D14" s="2">
        <v>3552.5737300000001</v>
      </c>
      <c r="E14" s="2">
        <v>427.43765300000001</v>
      </c>
      <c r="F14" s="2">
        <v>1167.6213379999999</v>
      </c>
      <c r="G14" s="2">
        <v>2366.1940920000002</v>
      </c>
      <c r="H14" s="2">
        <v>4541.6489259999998</v>
      </c>
      <c r="I14" s="2">
        <v>177.456131</v>
      </c>
      <c r="J14" s="2">
        <v>355.359283</v>
      </c>
      <c r="K14" s="3">
        <v>3557.6633299999999</v>
      </c>
    </row>
    <row r="15" spans="1:11" x14ac:dyDescent="0.55000000000000004">
      <c r="A15" s="1">
        <v>43157</v>
      </c>
      <c r="B15" s="2">
        <v>640.15234399999997</v>
      </c>
      <c r="C15" s="2">
        <v>2045.3350829999999</v>
      </c>
      <c r="D15" s="2">
        <v>3230.298096</v>
      </c>
      <c r="E15" s="2">
        <v>416.664154</v>
      </c>
      <c r="F15" s="2">
        <v>1182.752686</v>
      </c>
      <c r="G15" s="2">
        <v>2297.4216310000002</v>
      </c>
      <c r="H15" s="2">
        <v>4526.357422</v>
      </c>
      <c r="I15" s="2">
        <v>173.25151099999999</v>
      </c>
      <c r="J15" s="2">
        <v>326.88571200000001</v>
      </c>
      <c r="K15" s="3">
        <v>3512.251953</v>
      </c>
    </row>
    <row r="16" spans="1:11" x14ac:dyDescent="0.55000000000000004">
      <c r="A16" s="1">
        <v>43164</v>
      </c>
      <c r="B16" s="2">
        <v>640.878784</v>
      </c>
      <c r="C16" s="2">
        <v>2052.5129390000002</v>
      </c>
      <c r="D16" s="2">
        <v>3421.2141109999998</v>
      </c>
      <c r="E16" s="2">
        <v>429.32299799999998</v>
      </c>
      <c r="F16" s="2">
        <v>1224.9285890000001</v>
      </c>
      <c r="G16" s="2">
        <v>2360.1267090000001</v>
      </c>
      <c r="H16" s="2">
        <v>4573.6665039999998</v>
      </c>
      <c r="I16" s="2">
        <v>180.19825700000001</v>
      </c>
      <c r="J16" s="2">
        <v>331.63876299999998</v>
      </c>
      <c r="K16" s="3">
        <v>3684.4350589999999</v>
      </c>
    </row>
    <row r="17" spans="1:11" x14ac:dyDescent="0.55000000000000004">
      <c r="A17" s="1">
        <v>43171</v>
      </c>
      <c r="B17" s="2">
        <v>642.24078399999996</v>
      </c>
      <c r="C17" s="2">
        <v>2017.5191649999999</v>
      </c>
      <c r="D17" s="2">
        <v>3429.0178219999998</v>
      </c>
      <c r="E17" s="2">
        <v>425.327789</v>
      </c>
      <c r="F17" s="2">
        <v>1213.376221</v>
      </c>
      <c r="G17" s="2">
        <v>2349.9973140000002</v>
      </c>
      <c r="H17" s="2">
        <v>4651.5585940000001</v>
      </c>
      <c r="I17" s="2">
        <v>175.41038499999999</v>
      </c>
      <c r="J17" s="2">
        <v>345.718658</v>
      </c>
      <c r="K17" s="3">
        <v>3582.733643</v>
      </c>
    </row>
    <row r="18" spans="1:11" x14ac:dyDescent="0.55000000000000004">
      <c r="A18" s="1">
        <v>43178</v>
      </c>
      <c r="B18" s="2">
        <v>605.28448500000002</v>
      </c>
      <c r="C18" s="2">
        <v>2017.5191649999999</v>
      </c>
      <c r="D18" s="2">
        <v>3274.3217770000001</v>
      </c>
      <c r="E18" s="2">
        <v>415.18277</v>
      </c>
      <c r="F18" s="2">
        <v>1206.224365</v>
      </c>
      <c r="G18" s="2">
        <v>2275.7158199999999</v>
      </c>
      <c r="H18" s="2">
        <v>4576.0556640000004</v>
      </c>
      <c r="I18" s="2">
        <v>168.550659</v>
      </c>
      <c r="J18" s="2">
        <v>321.50485200000003</v>
      </c>
      <c r="K18" s="3">
        <v>3533.0651859999998</v>
      </c>
    </row>
    <row r="19" spans="1:11" x14ac:dyDescent="0.55000000000000004">
      <c r="A19" s="1">
        <v>43185</v>
      </c>
      <c r="B19" s="2">
        <v>604.19482400000004</v>
      </c>
      <c r="C19" s="2">
        <v>2043.091919</v>
      </c>
      <c r="D19" s="2">
        <v>3315.1762699999999</v>
      </c>
      <c r="E19" s="2">
        <v>430.26565599999998</v>
      </c>
      <c r="F19" s="2">
        <v>1278.1064449999999</v>
      </c>
      <c r="G19" s="2">
        <v>2326.8447270000001</v>
      </c>
      <c r="H19" s="2">
        <v>4678.7973629999997</v>
      </c>
      <c r="I19" s="2">
        <v>169.07299800000001</v>
      </c>
      <c r="J19" s="2">
        <v>317.28985599999999</v>
      </c>
      <c r="K19" s="3">
        <v>3742.1447750000002</v>
      </c>
    </row>
    <row r="20" spans="1:11" x14ac:dyDescent="0.55000000000000004">
      <c r="A20" s="1">
        <v>43192</v>
      </c>
      <c r="B20" s="2">
        <v>603.65008499999999</v>
      </c>
      <c r="C20" s="2">
        <v>2120.2573240000002</v>
      </c>
      <c r="D20" s="2">
        <v>3268.3540039999998</v>
      </c>
      <c r="E20" s="2">
        <v>447.45831299999998</v>
      </c>
      <c r="F20" s="2">
        <v>1304.328857</v>
      </c>
      <c r="G20" s="2">
        <v>2404.5026859999998</v>
      </c>
      <c r="H20" s="2">
        <v>4769.591797</v>
      </c>
      <c r="I20" s="2">
        <v>177.58670000000001</v>
      </c>
      <c r="J20" s="2">
        <v>314.91336100000001</v>
      </c>
      <c r="K20" s="3">
        <v>3797.4897460000002</v>
      </c>
    </row>
    <row r="21" spans="1:11" x14ac:dyDescent="0.55000000000000004">
      <c r="A21" s="1">
        <v>43199</v>
      </c>
      <c r="B21" s="2">
        <v>622.17364499999996</v>
      </c>
      <c r="C21" s="2">
        <v>2173.196289</v>
      </c>
      <c r="D21" s="2">
        <v>3474.9216310000002</v>
      </c>
      <c r="E21" s="2">
        <v>452.75524899999999</v>
      </c>
      <c r="F21" s="2">
        <v>1301.945068</v>
      </c>
      <c r="G21" s="2">
        <v>2404.0202640000002</v>
      </c>
      <c r="H21" s="2">
        <v>4788.2280270000001</v>
      </c>
      <c r="I21" s="2">
        <v>180.06770299999999</v>
      </c>
      <c r="J21" s="2">
        <v>310.11541699999998</v>
      </c>
      <c r="K21" s="3">
        <v>3717.547607</v>
      </c>
    </row>
    <row r="22" spans="1:11" x14ac:dyDescent="0.55000000000000004">
      <c r="A22" s="1">
        <v>43206</v>
      </c>
      <c r="B22" s="2">
        <v>636.70184300000005</v>
      </c>
      <c r="C22" s="2">
        <v>2286.2526859999998</v>
      </c>
      <c r="D22" s="2">
        <v>3660.3732909999999</v>
      </c>
      <c r="E22" s="2">
        <v>465.23455799999999</v>
      </c>
      <c r="F22" s="2">
        <v>1311.113525</v>
      </c>
      <c r="G22" s="2">
        <v>2377.9736330000001</v>
      </c>
      <c r="H22" s="2">
        <v>4755.7338870000003</v>
      </c>
      <c r="I22" s="2">
        <v>182.80983000000001</v>
      </c>
      <c r="J22" s="2">
        <v>341.36914100000001</v>
      </c>
      <c r="K22" s="3">
        <v>3663.6220699999999</v>
      </c>
    </row>
    <row r="23" spans="1:11" x14ac:dyDescent="0.55000000000000004">
      <c r="A23" s="1">
        <v>43213</v>
      </c>
      <c r="B23" s="2">
        <v>653.40942399999994</v>
      </c>
      <c r="C23" s="2">
        <v>2329.3222660000001</v>
      </c>
      <c r="D23" s="2">
        <v>3652.1103520000001</v>
      </c>
      <c r="E23" s="2">
        <v>482.47219799999999</v>
      </c>
      <c r="F23" s="2">
        <v>1343.3870850000001</v>
      </c>
      <c r="G23" s="2">
        <v>2467.6901859999998</v>
      </c>
      <c r="H23" s="2">
        <v>4857.9970700000003</v>
      </c>
      <c r="I23" s="2">
        <v>183.28862000000001</v>
      </c>
      <c r="J23" s="2">
        <v>330.92132600000002</v>
      </c>
      <c r="K23" s="3">
        <v>3832.4938959999999</v>
      </c>
    </row>
    <row r="24" spans="1:11" x14ac:dyDescent="0.55000000000000004">
      <c r="A24" s="1">
        <v>43220</v>
      </c>
      <c r="B24" s="2">
        <v>648.68774399999995</v>
      </c>
      <c r="C24" s="2">
        <v>2382.709961</v>
      </c>
      <c r="D24" s="2">
        <v>3672.3081050000001</v>
      </c>
      <c r="E24" s="2">
        <v>501.05633499999999</v>
      </c>
      <c r="F24" s="2">
        <v>1347.0545649999999</v>
      </c>
      <c r="G24" s="2">
        <v>2568.983154</v>
      </c>
      <c r="H24" s="2">
        <v>4974.5966799999997</v>
      </c>
      <c r="I24" s="2">
        <v>183.245102</v>
      </c>
      <c r="J24" s="2">
        <v>329.26916499999999</v>
      </c>
      <c r="K24" s="3">
        <v>3766.2697750000002</v>
      </c>
    </row>
    <row r="25" spans="1:11" x14ac:dyDescent="0.55000000000000004">
      <c r="A25" s="1">
        <v>43227</v>
      </c>
      <c r="B25" s="2">
        <v>668.11926300000005</v>
      </c>
      <c r="C25" s="2">
        <v>2432.0595699999999</v>
      </c>
      <c r="D25" s="2">
        <v>3877.9572750000002</v>
      </c>
      <c r="E25" s="2">
        <v>506.80218500000001</v>
      </c>
      <c r="F25" s="2">
        <v>1344.4873050000001</v>
      </c>
      <c r="G25" s="2">
        <v>2585.8654790000001</v>
      </c>
      <c r="H25" s="2">
        <v>5045.3203130000002</v>
      </c>
      <c r="I25" s="2">
        <v>182.89691199999999</v>
      </c>
      <c r="J25" s="2">
        <v>353.14117399999998</v>
      </c>
      <c r="K25" s="3">
        <v>3949.2058109999998</v>
      </c>
    </row>
    <row r="26" spans="1:11" x14ac:dyDescent="0.55000000000000004">
      <c r="A26" s="1">
        <v>43234</v>
      </c>
      <c r="B26" s="2">
        <v>665.48602300000005</v>
      </c>
      <c r="C26" s="2">
        <v>2467.3410640000002</v>
      </c>
      <c r="D26" s="2">
        <v>3984.4541020000001</v>
      </c>
      <c r="E26" s="2">
        <v>533.31408699999997</v>
      </c>
      <c r="F26" s="2">
        <v>1382.236572</v>
      </c>
      <c r="G26" s="2">
        <v>2603.7121579999998</v>
      </c>
      <c r="H26" s="2">
        <v>5009.0029299999997</v>
      </c>
      <c r="I26" s="2">
        <v>168.167633</v>
      </c>
      <c r="J26" s="2">
        <v>347.88204999999999</v>
      </c>
      <c r="K26" s="3">
        <v>3947.7749020000001</v>
      </c>
    </row>
    <row r="27" spans="1:11" x14ac:dyDescent="0.55000000000000004">
      <c r="A27" s="1">
        <v>43241</v>
      </c>
      <c r="B27" s="2">
        <v>672.26550299999997</v>
      </c>
      <c r="C27" s="2">
        <v>2324.7148440000001</v>
      </c>
      <c r="D27" s="2">
        <v>3914.2211910000001</v>
      </c>
      <c r="E27" s="2">
        <v>504.93377700000002</v>
      </c>
      <c r="F27" s="2">
        <v>1393.196533</v>
      </c>
      <c r="G27" s="2">
        <v>2664.9704590000001</v>
      </c>
      <c r="H27" s="2">
        <v>5235.5122069999998</v>
      </c>
      <c r="I27" s="2">
        <v>169.78680399999999</v>
      </c>
      <c r="J27" s="2">
        <v>345.27529900000002</v>
      </c>
      <c r="K27" s="3">
        <v>3990.2294919999999</v>
      </c>
    </row>
    <row r="28" spans="1:11" x14ac:dyDescent="0.55000000000000004">
      <c r="A28" s="1">
        <v>43248</v>
      </c>
      <c r="B28" s="2">
        <v>664.92627000000005</v>
      </c>
      <c r="C28" s="2">
        <v>2376.9506839999999</v>
      </c>
      <c r="D28" s="2">
        <v>3940.3864749999998</v>
      </c>
      <c r="E28" s="2">
        <v>524.58166500000004</v>
      </c>
      <c r="F28" s="2">
        <v>1414.373169</v>
      </c>
      <c r="G28" s="2">
        <v>2620.1123050000001</v>
      </c>
      <c r="H28" s="2">
        <v>5181.0351559999999</v>
      </c>
      <c r="I28" s="2">
        <v>169.68235799999999</v>
      </c>
      <c r="J28" s="2">
        <v>348.750946</v>
      </c>
      <c r="K28" s="3">
        <v>3955.407471</v>
      </c>
    </row>
    <row r="29" spans="1:11" x14ac:dyDescent="0.55000000000000004">
      <c r="A29" s="1">
        <v>43255</v>
      </c>
      <c r="B29" s="2">
        <v>669.60504200000003</v>
      </c>
      <c r="C29" s="2">
        <v>2367.8659670000002</v>
      </c>
      <c r="D29" s="2">
        <v>4057.9003910000001</v>
      </c>
      <c r="E29" s="2">
        <v>531.03997800000002</v>
      </c>
      <c r="F29" s="2">
        <v>1419.202759</v>
      </c>
      <c r="G29" s="2">
        <v>2627.8295899999998</v>
      </c>
      <c r="H29" s="2">
        <v>5116.0454099999997</v>
      </c>
      <c r="I29" s="2">
        <v>163.205658</v>
      </c>
      <c r="J29" s="2">
        <v>351.08325200000002</v>
      </c>
      <c r="K29" s="3">
        <v>3926.3093260000001</v>
      </c>
    </row>
    <row r="30" spans="1:11" x14ac:dyDescent="0.55000000000000004">
      <c r="A30" s="1">
        <v>43262</v>
      </c>
      <c r="B30" s="2">
        <v>663.09155299999998</v>
      </c>
      <c r="C30" s="2">
        <v>2290.6479490000002</v>
      </c>
      <c r="D30" s="2">
        <v>3873.826172</v>
      </c>
      <c r="E30" s="2">
        <v>513.93902600000001</v>
      </c>
      <c r="F30" s="2">
        <v>1445.2092290000001</v>
      </c>
      <c r="G30" s="2">
        <v>2687.1584469999998</v>
      </c>
      <c r="H30" s="2">
        <v>5159.0532229999999</v>
      </c>
      <c r="I30" s="2">
        <v>168.674026</v>
      </c>
      <c r="J30" s="2">
        <v>348.750946</v>
      </c>
      <c r="K30" s="3">
        <v>3879.5622560000002</v>
      </c>
    </row>
    <row r="31" spans="1:11" x14ac:dyDescent="0.55000000000000004">
      <c r="A31" s="1">
        <v>43269</v>
      </c>
      <c r="B31" s="2">
        <v>661.34851100000003</v>
      </c>
      <c r="C31" s="2">
        <v>2370.1372070000002</v>
      </c>
      <c r="D31" s="2">
        <v>3839.398193</v>
      </c>
      <c r="E31" s="2">
        <v>524.490723</v>
      </c>
      <c r="F31" s="2">
        <v>1435.9212649999999</v>
      </c>
      <c r="G31" s="2">
        <v>2650.017578</v>
      </c>
      <c r="H31" s="2">
        <v>4997.5346680000002</v>
      </c>
      <c r="I31" s="2">
        <v>170.937622</v>
      </c>
      <c r="J31" s="2">
        <v>354.10153200000002</v>
      </c>
      <c r="K31" s="3">
        <v>3943.4819339999999</v>
      </c>
    </row>
    <row r="32" spans="1:11" x14ac:dyDescent="0.55000000000000004">
      <c r="A32" s="1">
        <v>43276</v>
      </c>
      <c r="B32" s="2">
        <v>651.99108899999999</v>
      </c>
      <c r="C32" s="2">
        <v>2388.3061520000001</v>
      </c>
      <c r="D32" s="2">
        <v>3856.8415530000002</v>
      </c>
      <c r="E32" s="2">
        <v>526.03710899999999</v>
      </c>
      <c r="F32" s="2">
        <v>1420.8747559999999</v>
      </c>
      <c r="G32" s="2">
        <v>2625.9003910000001</v>
      </c>
      <c r="H32" s="2">
        <v>5020.4716799999997</v>
      </c>
      <c r="I32" s="2">
        <v>167.77954099999999</v>
      </c>
      <c r="J32" s="2">
        <v>331.09845000000001</v>
      </c>
      <c r="K32" s="3">
        <v>3999.2924800000001</v>
      </c>
    </row>
    <row r="33" spans="1:11" x14ac:dyDescent="0.55000000000000004">
      <c r="A33" s="1">
        <v>43283</v>
      </c>
      <c r="B33" s="2">
        <v>644.28497300000004</v>
      </c>
      <c r="C33" s="2">
        <v>2378.313232</v>
      </c>
      <c r="D33" s="2">
        <v>3737.4916990000002</v>
      </c>
      <c r="E33" s="2">
        <v>526.76483199999996</v>
      </c>
      <c r="F33" s="2">
        <v>1437.593018</v>
      </c>
      <c r="G33" s="2">
        <v>2650.017578</v>
      </c>
      <c r="H33" s="2">
        <v>4970.7734380000002</v>
      </c>
      <c r="I33" s="2">
        <v>174.332977</v>
      </c>
      <c r="J33" s="2">
        <v>300.86971999999997</v>
      </c>
      <c r="K33" s="3">
        <v>4015.5114749999998</v>
      </c>
    </row>
    <row r="34" spans="1:11" x14ac:dyDescent="0.55000000000000004">
      <c r="A34" s="1">
        <v>43290</v>
      </c>
      <c r="B34" s="2">
        <v>649.78936799999997</v>
      </c>
      <c r="C34" s="2">
        <v>2403.2954100000002</v>
      </c>
      <c r="D34" s="2">
        <v>3708.5722660000001</v>
      </c>
      <c r="E34" s="2">
        <v>519.21484399999997</v>
      </c>
      <c r="F34" s="2">
        <v>1463.7851559999999</v>
      </c>
      <c r="G34" s="2">
        <v>2705.0051269999999</v>
      </c>
      <c r="H34" s="2">
        <v>5258.4497069999998</v>
      </c>
      <c r="I34" s="2">
        <v>165.66197199999999</v>
      </c>
      <c r="J34" s="2">
        <v>286.28121900000002</v>
      </c>
      <c r="K34" s="3">
        <v>4005.016357</v>
      </c>
    </row>
    <row r="35" spans="1:11" x14ac:dyDescent="0.55000000000000004">
      <c r="A35" s="1">
        <v>43297</v>
      </c>
      <c r="B35" s="2">
        <v>656.027649</v>
      </c>
      <c r="C35" s="2">
        <v>2412.3801269999999</v>
      </c>
      <c r="D35" s="2">
        <v>3752.1809079999998</v>
      </c>
      <c r="E35" s="2">
        <v>516.03118900000004</v>
      </c>
      <c r="F35" s="2">
        <v>1439.4506839999999</v>
      </c>
      <c r="G35" s="2">
        <v>2781.6987300000001</v>
      </c>
      <c r="H35" s="2">
        <v>5341.5986329999996</v>
      </c>
      <c r="I35" s="2">
        <v>162.138824</v>
      </c>
      <c r="J35" s="2">
        <v>285.04650900000001</v>
      </c>
      <c r="K35" s="3">
        <v>4161.0009769999997</v>
      </c>
    </row>
    <row r="36" spans="1:11" x14ac:dyDescent="0.55000000000000004">
      <c r="A36" s="1">
        <v>43304</v>
      </c>
      <c r="B36" s="2">
        <v>667.67858899999999</v>
      </c>
      <c r="C36" s="2">
        <v>2361.0529790000001</v>
      </c>
      <c r="D36" s="2">
        <v>3821.036865</v>
      </c>
      <c r="E36" s="2">
        <v>516.03118900000004</v>
      </c>
      <c r="F36" s="2">
        <v>1442.7944339999999</v>
      </c>
      <c r="G36" s="2">
        <v>2735.8754880000001</v>
      </c>
      <c r="H36" s="2">
        <v>5480.1801759999998</v>
      </c>
      <c r="I36" s="2">
        <v>164.292877</v>
      </c>
      <c r="J36" s="2">
        <v>298.17150900000001</v>
      </c>
      <c r="K36" s="3">
        <v>4116.1611329999996</v>
      </c>
    </row>
    <row r="37" spans="1:11" x14ac:dyDescent="0.55000000000000004">
      <c r="A37" s="1">
        <v>43311</v>
      </c>
      <c r="B37" s="2">
        <v>656.66973900000005</v>
      </c>
      <c r="C37" s="2">
        <v>2311.5422359999998</v>
      </c>
      <c r="D37" s="2">
        <v>3664.9636230000001</v>
      </c>
      <c r="E37" s="2">
        <v>509.84576399999997</v>
      </c>
      <c r="F37" s="2">
        <v>1442.6083980000001</v>
      </c>
      <c r="G37" s="2">
        <v>2723.3344729999999</v>
      </c>
      <c r="H37" s="2">
        <v>5587.2221680000002</v>
      </c>
      <c r="I37" s="2">
        <v>168.674026</v>
      </c>
      <c r="J37" s="2">
        <v>290.94592299999999</v>
      </c>
      <c r="K37" s="3">
        <v>4168.6333009999998</v>
      </c>
    </row>
    <row r="38" spans="1:11" x14ac:dyDescent="0.55000000000000004">
      <c r="A38" s="1">
        <v>43318</v>
      </c>
      <c r="B38" s="2">
        <v>661.71551499999998</v>
      </c>
      <c r="C38" s="2">
        <v>2299.2783199999999</v>
      </c>
      <c r="D38" s="2">
        <v>3491.4470209999999</v>
      </c>
      <c r="E38" s="2">
        <v>505.75234999999998</v>
      </c>
      <c r="F38" s="2">
        <v>1453.0111079999999</v>
      </c>
      <c r="G38" s="2">
        <v>2697.7700199999999</v>
      </c>
      <c r="H38" s="2">
        <v>5836.6684569999998</v>
      </c>
      <c r="I38" s="2">
        <v>166.592972</v>
      </c>
      <c r="J38" s="2">
        <v>293.73553500000003</v>
      </c>
      <c r="K38" s="3">
        <v>4205.6206050000001</v>
      </c>
    </row>
    <row r="39" spans="1:11" x14ac:dyDescent="0.55000000000000004">
      <c r="A39" s="1">
        <v>43325</v>
      </c>
      <c r="B39" s="2">
        <v>639.33105499999999</v>
      </c>
      <c r="C39" s="2">
        <v>2278.0283199999999</v>
      </c>
      <c r="D39" s="2">
        <v>3487.8422850000002</v>
      </c>
      <c r="E39" s="2">
        <v>505.97833300000002</v>
      </c>
      <c r="F39" s="2">
        <v>1519.769775</v>
      </c>
      <c r="G39" s="2">
        <v>2733.876221</v>
      </c>
      <c r="H39" s="2">
        <v>5732.9804690000001</v>
      </c>
      <c r="I39" s="2">
        <v>160.44113200000001</v>
      </c>
      <c r="J39" s="2">
        <v>278.96417200000002</v>
      </c>
      <c r="K39" s="3">
        <v>4245.5273440000001</v>
      </c>
    </row>
    <row r="40" spans="1:11" x14ac:dyDescent="0.55000000000000004">
      <c r="A40" s="1">
        <v>43332</v>
      </c>
      <c r="B40" s="2">
        <v>636.39953600000001</v>
      </c>
      <c r="C40" s="2">
        <v>2361.8708499999998</v>
      </c>
      <c r="D40" s="2">
        <v>3500.076904</v>
      </c>
      <c r="E40" s="2">
        <v>519.90521200000001</v>
      </c>
      <c r="F40" s="2">
        <v>1506.6116939999999</v>
      </c>
      <c r="G40" s="2">
        <v>2691.3046880000002</v>
      </c>
      <c r="H40" s="2">
        <v>5690.4418949999999</v>
      </c>
      <c r="I40" s="2">
        <v>159.984756</v>
      </c>
      <c r="J40" s="2">
        <v>293.36965900000001</v>
      </c>
      <c r="K40" s="3">
        <v>4264.2788090000004</v>
      </c>
    </row>
    <row r="41" spans="1:11" x14ac:dyDescent="0.55000000000000004">
      <c r="A41" s="1">
        <v>43339</v>
      </c>
      <c r="B41" s="2">
        <v>620.35504200000003</v>
      </c>
      <c r="C41" s="2">
        <v>2304.7475589999999</v>
      </c>
      <c r="D41" s="2">
        <v>3443.6088869999999</v>
      </c>
      <c r="E41" s="2">
        <v>504.77941900000002</v>
      </c>
      <c r="F41" s="2">
        <v>1466.5732419999999</v>
      </c>
      <c r="G41" s="2">
        <v>2636.9892580000001</v>
      </c>
      <c r="H41" s="2">
        <v>5602.4653319999998</v>
      </c>
      <c r="I41" s="2">
        <v>150.145432</v>
      </c>
      <c r="J41" s="2">
        <v>286.78427099999999</v>
      </c>
      <c r="K41" s="3">
        <v>4223.4101559999999</v>
      </c>
    </row>
    <row r="42" spans="1:11" x14ac:dyDescent="0.55000000000000004">
      <c r="A42" s="1">
        <v>43346</v>
      </c>
      <c r="B42" s="2">
        <v>607.55645800000002</v>
      </c>
      <c r="C42" s="2">
        <v>2251.3093260000001</v>
      </c>
      <c r="D42" s="2">
        <v>3302.9091800000001</v>
      </c>
      <c r="E42" s="2">
        <v>495.18743899999998</v>
      </c>
      <c r="F42" s="2">
        <v>1433.3017580000001</v>
      </c>
      <c r="G42" s="2">
        <v>2624.2666020000001</v>
      </c>
      <c r="H42" s="2">
        <v>5462.283203</v>
      </c>
      <c r="I42" s="2">
        <v>150.839111</v>
      </c>
      <c r="J42" s="2">
        <v>270.68670700000001</v>
      </c>
      <c r="K42" s="3">
        <v>4082.0534670000002</v>
      </c>
    </row>
    <row r="43" spans="1:11" x14ac:dyDescent="0.55000000000000004">
      <c r="A43" s="1">
        <v>43353</v>
      </c>
      <c r="B43" s="2">
        <v>610.61706500000003</v>
      </c>
      <c r="C43" s="2">
        <v>2275.2641600000002</v>
      </c>
      <c r="D43" s="2">
        <v>3384.788086</v>
      </c>
      <c r="E43" s="2">
        <v>507.63855000000001</v>
      </c>
      <c r="F43" s="2">
        <v>1394.955078</v>
      </c>
      <c r="G43" s="2">
        <v>2613.5014649999998</v>
      </c>
      <c r="H43" s="2">
        <v>5457.4492190000001</v>
      </c>
      <c r="I43" s="2">
        <v>152.82888800000001</v>
      </c>
      <c r="J43" s="2">
        <v>282.765625</v>
      </c>
      <c r="K43" s="3">
        <v>4098.8813479999999</v>
      </c>
    </row>
    <row r="44" spans="1:11" x14ac:dyDescent="0.55000000000000004">
      <c r="A44" s="1">
        <v>43360</v>
      </c>
      <c r="B44" s="2">
        <v>631.02044699999999</v>
      </c>
      <c r="C44" s="2">
        <v>2366.4777829999998</v>
      </c>
      <c r="D44" s="2">
        <v>3690.1860350000002</v>
      </c>
      <c r="E44" s="2">
        <v>522.94879200000003</v>
      </c>
      <c r="F44" s="2">
        <v>1439.3170170000001</v>
      </c>
      <c r="G44" s="2">
        <v>2642.3718260000001</v>
      </c>
      <c r="H44" s="2">
        <v>5481.6186520000001</v>
      </c>
      <c r="I44" s="2">
        <v>156.02346800000001</v>
      </c>
      <c r="J44" s="2">
        <v>315.819794</v>
      </c>
      <c r="K44" s="3">
        <v>4105.1318359999996</v>
      </c>
    </row>
    <row r="45" spans="1:11" x14ac:dyDescent="0.55000000000000004">
      <c r="A45" s="1">
        <v>43367</v>
      </c>
      <c r="B45" s="2">
        <v>621.18969700000002</v>
      </c>
      <c r="C45" s="2">
        <v>2429.1291500000002</v>
      </c>
      <c r="D45" s="2">
        <v>3651.599365</v>
      </c>
      <c r="E45" s="2">
        <v>543.51629600000001</v>
      </c>
      <c r="F45" s="2">
        <v>1444.3920900000001</v>
      </c>
      <c r="G45" s="2">
        <v>2660.9663089999999</v>
      </c>
      <c r="H45" s="2">
        <v>5764.8837890000004</v>
      </c>
      <c r="I45" s="2">
        <v>150.145432</v>
      </c>
      <c r="J45" s="2">
        <v>311.03750600000001</v>
      </c>
      <c r="K45" s="3">
        <v>4054.16626</v>
      </c>
    </row>
    <row r="46" spans="1:11" x14ac:dyDescent="0.55000000000000004">
      <c r="A46" s="1">
        <v>43374</v>
      </c>
      <c r="B46" s="2">
        <v>612.84283400000004</v>
      </c>
      <c r="C46" s="2">
        <v>2393.6572270000001</v>
      </c>
      <c r="D46" s="2">
        <v>3524.0759280000002</v>
      </c>
      <c r="E46" s="2">
        <v>542.77838099999997</v>
      </c>
      <c r="F46" s="2">
        <v>1416.7601320000001</v>
      </c>
      <c r="G46" s="2">
        <v>2622.798828</v>
      </c>
      <c r="H46" s="2">
        <v>5686.5747069999998</v>
      </c>
      <c r="I46" s="2">
        <v>146.238922</v>
      </c>
      <c r="J46" s="2">
        <v>304.75485200000003</v>
      </c>
      <c r="K46" s="3">
        <v>3897.4233399999998</v>
      </c>
    </row>
    <row r="47" spans="1:11" x14ac:dyDescent="0.55000000000000004">
      <c r="A47" s="1">
        <v>43381</v>
      </c>
      <c r="B47" s="2">
        <v>583.25799600000005</v>
      </c>
      <c r="C47" s="2">
        <v>2283.095703</v>
      </c>
      <c r="D47" s="2">
        <v>3458.1965329999998</v>
      </c>
      <c r="E47" s="2">
        <v>514.64801</v>
      </c>
      <c r="F47" s="2">
        <v>1343.4501949999999</v>
      </c>
      <c r="G47" s="2">
        <v>2486.7653810000002</v>
      </c>
      <c r="H47" s="2">
        <v>5361.7382809999999</v>
      </c>
      <c r="I47" s="2">
        <v>137.82347100000001</v>
      </c>
      <c r="J47" s="2">
        <v>294.06500199999999</v>
      </c>
      <c r="K47" s="3">
        <v>3780.1064449999999</v>
      </c>
    </row>
    <row r="48" spans="1:11" x14ac:dyDescent="0.55000000000000004">
      <c r="A48" s="1">
        <v>43388</v>
      </c>
      <c r="B48" s="2">
        <v>582.30731200000002</v>
      </c>
      <c r="C48" s="2">
        <v>2322.7138669999999</v>
      </c>
      <c r="D48" s="2">
        <v>3460.5493160000001</v>
      </c>
      <c r="E48" s="2">
        <v>514.18688999999995</v>
      </c>
      <c r="F48" s="2">
        <v>1463.9415280000001</v>
      </c>
      <c r="G48" s="2">
        <v>2643.350586</v>
      </c>
      <c r="H48" s="2">
        <v>5736.8471680000002</v>
      </c>
      <c r="I48" s="2">
        <v>139.156082</v>
      </c>
      <c r="J48" s="2">
        <v>289.14205900000002</v>
      </c>
      <c r="K48" s="3">
        <v>3952.7160640000002</v>
      </c>
    </row>
    <row r="49" spans="1:11" x14ac:dyDescent="0.55000000000000004">
      <c r="A49" s="1">
        <v>43395</v>
      </c>
      <c r="B49" s="2">
        <v>567.852844</v>
      </c>
      <c r="C49" s="2">
        <v>2223.2084960000002</v>
      </c>
      <c r="D49" s="2">
        <v>3448.7851559999999</v>
      </c>
      <c r="E49" s="2">
        <v>487.07104500000003</v>
      </c>
      <c r="F49" s="2">
        <v>1418.6397710000001</v>
      </c>
      <c r="G49" s="2">
        <v>2637.4785160000001</v>
      </c>
      <c r="H49" s="2">
        <v>5563.7939450000003</v>
      </c>
      <c r="I49" s="2">
        <v>131.47079500000001</v>
      </c>
      <c r="J49" s="2">
        <v>283.65643299999999</v>
      </c>
      <c r="K49" s="3">
        <v>4006.5666500000002</v>
      </c>
    </row>
    <row r="50" spans="1:11" x14ac:dyDescent="0.55000000000000004">
      <c r="A50" s="1">
        <v>43402</v>
      </c>
      <c r="B50" s="2">
        <v>606.42926</v>
      </c>
      <c r="C50" s="2">
        <v>2213.5341800000001</v>
      </c>
      <c r="D50" s="2">
        <v>3626.1889649999998</v>
      </c>
      <c r="E50" s="2">
        <v>491.86706500000003</v>
      </c>
      <c r="F50" s="2">
        <v>1391.007568</v>
      </c>
      <c r="G50" s="2">
        <v>2577.780518</v>
      </c>
      <c r="H50" s="2">
        <v>5541.5585940000001</v>
      </c>
      <c r="I50" s="2">
        <v>137.38536099999999</v>
      </c>
      <c r="J50" s="2">
        <v>300.06634500000001</v>
      </c>
      <c r="K50" s="3">
        <v>3922.9060060000002</v>
      </c>
    </row>
    <row r="51" spans="1:11" x14ac:dyDescent="0.55000000000000004">
      <c r="A51" s="1">
        <v>43409</v>
      </c>
      <c r="B51" s="2">
        <v>594.88452099999995</v>
      </c>
      <c r="C51" s="2">
        <v>2227.8151859999998</v>
      </c>
      <c r="D51" s="2">
        <v>3622.8947750000002</v>
      </c>
      <c r="E51" s="2">
        <v>483.19735700000001</v>
      </c>
      <c r="F51" s="2">
        <v>1475.971802</v>
      </c>
      <c r="G51" s="2">
        <v>2687.8791500000002</v>
      </c>
      <c r="H51" s="2">
        <v>5966.9399409999996</v>
      </c>
      <c r="I51" s="2">
        <v>131.36128199999999</v>
      </c>
      <c r="J51" s="2">
        <v>284.96923800000002</v>
      </c>
      <c r="K51" s="3">
        <v>4020.2312010000001</v>
      </c>
    </row>
    <row r="52" spans="1:11" x14ac:dyDescent="0.55000000000000004">
      <c r="A52" s="1">
        <v>43416</v>
      </c>
      <c r="B52" s="2">
        <v>613.75048800000002</v>
      </c>
      <c r="C52" s="2">
        <v>2217.6801759999998</v>
      </c>
      <c r="D52" s="2">
        <v>3679.8334960000002</v>
      </c>
      <c r="E52" s="2">
        <v>491.36428799999999</v>
      </c>
      <c r="F52" s="2">
        <v>1468.076904</v>
      </c>
      <c r="G52" s="2">
        <v>2742.6840820000002</v>
      </c>
      <c r="H52" s="2">
        <v>5997.8764650000003</v>
      </c>
      <c r="I52" s="2">
        <v>140.01402300000001</v>
      </c>
      <c r="J52" s="2">
        <v>278.96792599999998</v>
      </c>
      <c r="K52" s="3">
        <v>4142.8789059999999</v>
      </c>
    </row>
    <row r="53" spans="1:11" x14ac:dyDescent="0.55000000000000004">
      <c r="A53" s="1">
        <v>43423</v>
      </c>
      <c r="B53" s="2">
        <v>613.84423800000002</v>
      </c>
      <c r="C53" s="2">
        <v>2153.125</v>
      </c>
      <c r="D53" s="2">
        <v>3427.6096189999998</v>
      </c>
      <c r="E53" s="2">
        <v>479.850098</v>
      </c>
      <c r="F53" s="2">
        <v>1505.307495</v>
      </c>
      <c r="G53" s="2">
        <v>2739.748047</v>
      </c>
      <c r="H53" s="2">
        <v>5985.3085940000001</v>
      </c>
      <c r="I53" s="2">
        <v>141.58393899999999</v>
      </c>
      <c r="J53" s="2">
        <v>263.07376099999999</v>
      </c>
      <c r="K53" s="3">
        <v>4116.2163090000004</v>
      </c>
    </row>
    <row r="54" spans="1:11" x14ac:dyDescent="0.55000000000000004">
      <c r="A54" s="1">
        <v>43430</v>
      </c>
      <c r="B54" s="2">
        <v>623.511841</v>
      </c>
      <c r="C54" s="2">
        <v>2218.1728520000001</v>
      </c>
      <c r="D54" s="2">
        <v>3349.4953609999998</v>
      </c>
      <c r="E54" s="2">
        <v>486.77734400000003</v>
      </c>
      <c r="F54" s="2">
        <v>1542.987793</v>
      </c>
      <c r="G54" s="2">
        <v>2763.2360840000001</v>
      </c>
      <c r="H54" s="2">
        <v>5913.7670900000003</v>
      </c>
      <c r="I54" s="2">
        <v>159.069534</v>
      </c>
      <c r="J54" s="2">
        <v>272.07577500000002</v>
      </c>
      <c r="K54" s="3">
        <v>4114.2773440000001</v>
      </c>
    </row>
    <row r="55" spans="1:11" x14ac:dyDescent="0.55000000000000004">
      <c r="A55" s="1">
        <v>43437</v>
      </c>
      <c r="B55" s="2">
        <v>604.27050799999995</v>
      </c>
      <c r="C55" s="2">
        <v>2192.4343260000001</v>
      </c>
      <c r="D55" s="2">
        <v>3373.494385</v>
      </c>
      <c r="E55" s="2">
        <v>481.90954599999998</v>
      </c>
      <c r="F55" s="2">
        <v>1367.7174070000001</v>
      </c>
      <c r="G55" s="2">
        <v>2725.068115</v>
      </c>
      <c r="H55" s="2">
        <v>5730.0795900000003</v>
      </c>
      <c r="I55" s="2">
        <v>153.26942399999999</v>
      </c>
      <c r="J55" s="2">
        <v>261.99542200000002</v>
      </c>
      <c r="K55" s="3">
        <v>4131.7290039999998</v>
      </c>
    </row>
    <row r="56" spans="1:11" x14ac:dyDescent="0.55000000000000004">
      <c r="A56" s="1">
        <v>43444</v>
      </c>
      <c r="B56" s="2">
        <v>613.37493900000004</v>
      </c>
      <c r="C56" s="2">
        <v>2192.4343260000001</v>
      </c>
      <c r="D56" s="2">
        <v>3459.1374510000001</v>
      </c>
      <c r="E56" s="2">
        <v>479.94372600000003</v>
      </c>
      <c r="F56" s="2">
        <v>1408.252197</v>
      </c>
      <c r="G56" s="2">
        <v>2764.703857</v>
      </c>
      <c r="H56" s="2">
        <v>5926.3349609999996</v>
      </c>
      <c r="I56" s="2">
        <v>151.292114</v>
      </c>
      <c r="J56" s="2">
        <v>271.60690299999999</v>
      </c>
      <c r="K56" s="3">
        <v>4188.4482420000004</v>
      </c>
    </row>
    <row r="57" spans="1:11" x14ac:dyDescent="0.55000000000000004">
      <c r="A57" s="1">
        <v>43451</v>
      </c>
      <c r="B57" s="2">
        <v>613.84423800000002</v>
      </c>
      <c r="C57" s="2">
        <v>2121.3029790000001</v>
      </c>
      <c r="D57" s="2">
        <v>3576.3085940000001</v>
      </c>
      <c r="E57" s="2">
        <v>463.56179800000001</v>
      </c>
      <c r="F57" s="2">
        <v>1439.8427730000001</v>
      </c>
      <c r="G57" s="2">
        <v>2763.7250979999999</v>
      </c>
      <c r="H57" s="2">
        <v>5704.9433589999999</v>
      </c>
      <c r="I57" s="2">
        <v>147.58232100000001</v>
      </c>
      <c r="J57" s="2">
        <v>269.30954000000003</v>
      </c>
      <c r="K57" s="3">
        <v>4074.5263669999999</v>
      </c>
    </row>
    <row r="58" spans="1:11" x14ac:dyDescent="0.55000000000000004">
      <c r="A58" s="1">
        <v>43458</v>
      </c>
      <c r="B58" s="2">
        <v>610.27752699999996</v>
      </c>
      <c r="C58" s="2">
        <v>2153.5932619999999</v>
      </c>
      <c r="D58" s="2">
        <v>3541.016357</v>
      </c>
      <c r="E58" s="2">
        <v>470.58261099999999</v>
      </c>
      <c r="F58" s="2">
        <v>1433.9433590000001</v>
      </c>
      <c r="G58" s="2">
        <v>2728.0041500000002</v>
      </c>
      <c r="H58" s="2">
        <v>5659.5048829999996</v>
      </c>
      <c r="I58" s="2">
        <v>145.548508</v>
      </c>
      <c r="J58" s="2">
        <v>271.93511999999998</v>
      </c>
      <c r="K58" s="3">
        <v>3999.3857419999999</v>
      </c>
    </row>
    <row r="59" spans="1:11" x14ac:dyDescent="0.55000000000000004">
      <c r="A59" s="1">
        <v>43465</v>
      </c>
      <c r="B59" s="2">
        <v>616.19073500000002</v>
      </c>
      <c r="C59" s="2">
        <v>2216.3007809999999</v>
      </c>
      <c r="D59" s="2">
        <v>3570.1914059999999</v>
      </c>
      <c r="E59" s="2">
        <v>487.52621499999998</v>
      </c>
      <c r="F59" s="2">
        <v>1444.9810789999999</v>
      </c>
      <c r="G59" s="2">
        <v>2682.007568</v>
      </c>
      <c r="H59" s="2">
        <v>5886.6972660000001</v>
      </c>
      <c r="I59" s="2">
        <v>148.749863</v>
      </c>
      <c r="J59" s="2">
        <v>266.496399</v>
      </c>
      <c r="K59" s="3">
        <v>4025.563721</v>
      </c>
    </row>
    <row r="60" spans="1:11" x14ac:dyDescent="0.55000000000000004">
      <c r="A60" s="1">
        <v>43472</v>
      </c>
      <c r="B60" s="2">
        <v>607.837219</v>
      </c>
      <c r="C60" s="2">
        <v>2210.2172850000002</v>
      </c>
      <c r="D60" s="2">
        <v>3639.8354490000002</v>
      </c>
      <c r="E60" s="2">
        <v>487.90069599999998</v>
      </c>
      <c r="F60" s="2">
        <v>1451.2611079999999</v>
      </c>
      <c r="G60" s="2">
        <v>2688.3686520000001</v>
      </c>
      <c r="H60" s="2">
        <v>5522.2231449999999</v>
      </c>
      <c r="I60" s="2">
        <v>143.91018700000001</v>
      </c>
      <c r="J60" s="2">
        <v>277.23315400000001</v>
      </c>
      <c r="K60" s="3">
        <v>3975.1472170000002</v>
      </c>
    </row>
    <row r="61" spans="1:11" x14ac:dyDescent="0.55000000000000004">
      <c r="A61" s="1">
        <v>43479</v>
      </c>
      <c r="B61" s="2">
        <v>611.779358</v>
      </c>
      <c r="C61" s="2">
        <v>2210.6850589999999</v>
      </c>
      <c r="D61" s="2">
        <v>3693.9504390000002</v>
      </c>
      <c r="E61" s="2">
        <v>489.86648600000001</v>
      </c>
      <c r="F61" s="2">
        <v>1425.950439</v>
      </c>
      <c r="G61" s="2">
        <v>2694.7299800000001</v>
      </c>
      <c r="H61" s="2">
        <v>5384.9409180000002</v>
      </c>
      <c r="I61" s="2">
        <v>140.61466999999999</v>
      </c>
      <c r="J61" s="2">
        <v>279.20236199999999</v>
      </c>
      <c r="K61" s="3">
        <v>3934.4260250000002</v>
      </c>
    </row>
    <row r="62" spans="1:11" x14ac:dyDescent="0.55000000000000004">
      <c r="A62" s="1">
        <v>43486</v>
      </c>
      <c r="B62" s="2">
        <v>598.82665999999995</v>
      </c>
      <c r="C62" s="2">
        <v>2107.2641600000002</v>
      </c>
      <c r="D62" s="2">
        <v>3649.7170409999999</v>
      </c>
      <c r="E62" s="2">
        <v>474.514252</v>
      </c>
      <c r="F62" s="2">
        <v>1370.5720209999999</v>
      </c>
      <c r="G62" s="2">
        <v>2658.030518</v>
      </c>
      <c r="H62" s="2">
        <v>5192.5522460000002</v>
      </c>
      <c r="I62" s="2">
        <v>128.99565100000001</v>
      </c>
      <c r="J62" s="2">
        <v>278.96792599999998</v>
      </c>
      <c r="K62" s="3">
        <v>3854.438232</v>
      </c>
    </row>
    <row r="63" spans="1:11" x14ac:dyDescent="0.55000000000000004">
      <c r="A63" s="1">
        <v>43493</v>
      </c>
      <c r="B63" s="2">
        <v>599.76525900000001</v>
      </c>
      <c r="C63" s="2">
        <v>2231.275635</v>
      </c>
      <c r="D63" s="2">
        <v>3980.9965820000002</v>
      </c>
      <c r="E63" s="2">
        <v>488.181488</v>
      </c>
      <c r="F63" s="2">
        <v>1411.487427</v>
      </c>
      <c r="G63" s="2">
        <v>2839.5710450000001</v>
      </c>
      <c r="H63" s="2">
        <v>5395.5756840000004</v>
      </c>
      <c r="I63" s="2">
        <v>130.72813400000001</v>
      </c>
      <c r="J63" s="2">
        <v>287.12597699999998</v>
      </c>
      <c r="K63" s="3">
        <v>3941.2128910000001</v>
      </c>
    </row>
    <row r="64" spans="1:11" x14ac:dyDescent="0.55000000000000004">
      <c r="A64" s="1">
        <v>43500</v>
      </c>
      <c r="B64" s="2">
        <v>602.48724400000003</v>
      </c>
      <c r="C64" s="2">
        <v>2259.3540039999998</v>
      </c>
      <c r="D64" s="2">
        <v>4013.9357909999999</v>
      </c>
      <c r="E64" s="2">
        <v>509.243988</v>
      </c>
      <c r="F64" s="2">
        <v>1488.941284</v>
      </c>
      <c r="G64" s="2">
        <v>2918.3527829999998</v>
      </c>
      <c r="H64" s="2">
        <v>5506.7548829999996</v>
      </c>
      <c r="I64" s="2">
        <v>130.577484</v>
      </c>
      <c r="J64" s="2">
        <v>273.85739100000001</v>
      </c>
      <c r="K64" s="3">
        <v>4049.3176269999999</v>
      </c>
    </row>
    <row r="65" spans="1:11" x14ac:dyDescent="0.55000000000000004">
      <c r="A65" s="1">
        <v>43507</v>
      </c>
      <c r="B65" s="2">
        <v>625.01361099999997</v>
      </c>
      <c r="C65" s="2">
        <v>2268.713135</v>
      </c>
      <c r="D65" s="2">
        <v>4139.1069340000004</v>
      </c>
      <c r="E65" s="2">
        <v>508.77590900000001</v>
      </c>
      <c r="F65" s="2">
        <v>1504.355957</v>
      </c>
      <c r="G65" s="2">
        <v>2999.0920409999999</v>
      </c>
      <c r="H65" s="2">
        <v>6033.6474609999996</v>
      </c>
      <c r="I65" s="2">
        <v>132.950256</v>
      </c>
      <c r="J65" s="2">
        <v>284.734802</v>
      </c>
      <c r="K65" s="3">
        <v>4119.6103519999997</v>
      </c>
    </row>
    <row r="66" spans="1:11" x14ac:dyDescent="0.55000000000000004">
      <c r="A66" s="1">
        <v>43514</v>
      </c>
      <c r="B66" s="2">
        <v>585.21698000000004</v>
      </c>
      <c r="C66" s="2">
        <v>2278.2053219999998</v>
      </c>
      <c r="D66" s="2">
        <v>4202.1625979999999</v>
      </c>
      <c r="E66" s="2">
        <v>509.94378699999999</v>
      </c>
      <c r="F66" s="2">
        <v>1461.727783</v>
      </c>
      <c r="G66" s="2">
        <v>2955.05249</v>
      </c>
      <c r="H66" s="2">
        <v>5954.3720700000003</v>
      </c>
      <c r="I66" s="2">
        <v>133.51521299999999</v>
      </c>
      <c r="J66" s="2">
        <v>289.61090100000001</v>
      </c>
      <c r="K66" s="3">
        <v>4094.7082519999999</v>
      </c>
    </row>
    <row r="67" spans="1:11" x14ac:dyDescent="0.55000000000000004">
      <c r="A67" s="1">
        <v>43521</v>
      </c>
      <c r="B67" s="2">
        <v>591.02465800000004</v>
      </c>
      <c r="C67" s="2">
        <v>2232.6127929999998</v>
      </c>
      <c r="D67" s="2">
        <v>4099.5791019999997</v>
      </c>
      <c r="E67" s="2">
        <v>506.05111699999998</v>
      </c>
      <c r="F67" s="2">
        <v>1458.4907229999999</v>
      </c>
      <c r="G67" s="2">
        <v>2875.2919919999999</v>
      </c>
      <c r="H67" s="2">
        <v>5980.4746089999999</v>
      </c>
      <c r="I67" s="2">
        <v>126.39690400000001</v>
      </c>
      <c r="J67" s="2">
        <v>285.43808000000001</v>
      </c>
      <c r="K67" s="3">
        <v>3892.41626</v>
      </c>
    </row>
    <row r="68" spans="1:11" x14ac:dyDescent="0.55000000000000004">
      <c r="A68" s="1">
        <v>43528</v>
      </c>
      <c r="B68" s="2">
        <v>600.55273399999999</v>
      </c>
      <c r="C68" s="2">
        <v>2209.8166500000002</v>
      </c>
      <c r="D68" s="2">
        <v>3877.4714359999998</v>
      </c>
      <c r="E68" s="2">
        <v>507.28539999999998</v>
      </c>
      <c r="F68" s="2">
        <v>1460.4219969999999</v>
      </c>
      <c r="G68" s="2">
        <v>2995.3725589999999</v>
      </c>
      <c r="H68" s="2">
        <v>6207.6914059999999</v>
      </c>
      <c r="I68" s="2">
        <v>128.80732699999999</v>
      </c>
      <c r="J68" s="2">
        <v>278.452179</v>
      </c>
      <c r="K68" s="3">
        <v>4066.368164</v>
      </c>
    </row>
    <row r="69" spans="1:11" x14ac:dyDescent="0.55000000000000004">
      <c r="A69" s="1">
        <v>43535</v>
      </c>
      <c r="B69" s="2">
        <v>598.24285899999995</v>
      </c>
      <c r="C69" s="2">
        <v>2262.5329590000001</v>
      </c>
      <c r="D69" s="2">
        <v>4028.9733890000002</v>
      </c>
      <c r="E69" s="2">
        <v>516.96972700000003</v>
      </c>
      <c r="F69" s="2">
        <v>1449.9930420000001</v>
      </c>
      <c r="G69" s="2">
        <v>3041.288086</v>
      </c>
      <c r="H69" s="2">
        <v>6210.6611329999996</v>
      </c>
      <c r="I69" s="2">
        <v>135.17237900000001</v>
      </c>
      <c r="J69" s="2">
        <v>286.42269900000002</v>
      </c>
      <c r="K69" s="3">
        <v>4156.7646480000003</v>
      </c>
    </row>
    <row r="70" spans="1:11" x14ac:dyDescent="0.55000000000000004">
      <c r="A70" s="1">
        <v>43542</v>
      </c>
      <c r="B70" s="2">
        <v>589.966003</v>
      </c>
      <c r="C70" s="2">
        <v>2271.5563959999999</v>
      </c>
      <c r="D70" s="2">
        <v>4106.6215819999998</v>
      </c>
      <c r="E70" s="2">
        <v>524.18536400000005</v>
      </c>
      <c r="F70" s="2">
        <v>1501.5577390000001</v>
      </c>
      <c r="G70" s="2">
        <v>3046.71875</v>
      </c>
      <c r="H70" s="2">
        <v>6286.8837890000004</v>
      </c>
      <c r="I70" s="2">
        <v>135.831467</v>
      </c>
      <c r="J70" s="2">
        <v>291.95517000000001</v>
      </c>
      <c r="K70" s="3">
        <v>4231.0361329999996</v>
      </c>
    </row>
    <row r="71" spans="1:11" x14ac:dyDescent="0.55000000000000004">
      <c r="A71" s="1">
        <v>43549</v>
      </c>
      <c r="B71" s="2">
        <v>599.87902799999995</v>
      </c>
      <c r="C71" s="2">
        <v>2292.453125</v>
      </c>
      <c r="D71" s="2">
        <v>4329.8603519999997</v>
      </c>
      <c r="E71" s="2">
        <v>530.261841</v>
      </c>
      <c r="F71" s="2">
        <v>1541.9212649999999</v>
      </c>
      <c r="G71" s="2">
        <v>3098.5590820000002</v>
      </c>
      <c r="H71" s="2">
        <v>6073.064453</v>
      </c>
      <c r="I71" s="2">
        <v>131.63204999999999</v>
      </c>
      <c r="J71" s="2">
        <v>298.14404300000001</v>
      </c>
      <c r="K71" s="3">
        <v>4295.0463870000003</v>
      </c>
    </row>
    <row r="72" spans="1:11" x14ac:dyDescent="0.55000000000000004">
      <c r="A72" s="1">
        <v>43556</v>
      </c>
      <c r="B72" s="2">
        <v>628.55926499999998</v>
      </c>
      <c r="C72" s="2">
        <v>2351.3435060000002</v>
      </c>
      <c r="D72" s="2">
        <v>4527.3784180000002</v>
      </c>
      <c r="E72" s="2">
        <v>539.85107400000004</v>
      </c>
      <c r="F72" s="2">
        <v>1539.2174070000001</v>
      </c>
      <c r="G72" s="2">
        <v>3080.7851559999999</v>
      </c>
      <c r="H72" s="2">
        <v>6082.9633789999998</v>
      </c>
      <c r="I72" s="2">
        <v>133.082077</v>
      </c>
      <c r="J72" s="2">
        <v>311.553223</v>
      </c>
      <c r="K72" s="3">
        <v>4301.8872069999998</v>
      </c>
    </row>
    <row r="73" spans="1:11" x14ac:dyDescent="0.55000000000000004">
      <c r="A73" s="1">
        <v>43563</v>
      </c>
      <c r="B73" s="2">
        <v>633.94885299999999</v>
      </c>
      <c r="C73" s="2">
        <v>2354.6679690000001</v>
      </c>
      <c r="D73" s="2">
        <v>4631.2329099999997</v>
      </c>
      <c r="E73" s="2">
        <v>541.75</v>
      </c>
      <c r="F73" s="2">
        <v>1497.888428</v>
      </c>
      <c r="G73" s="2">
        <v>3076.341797</v>
      </c>
      <c r="H73" s="2">
        <v>5927.5483400000003</v>
      </c>
      <c r="I73" s="2">
        <v>132.328812</v>
      </c>
      <c r="J73" s="2">
        <v>311.74078400000002</v>
      </c>
      <c r="K73" s="3">
        <v>4264.7514650000003</v>
      </c>
    </row>
    <row r="74" spans="1:11" x14ac:dyDescent="0.55000000000000004">
      <c r="A74" s="1">
        <v>43570</v>
      </c>
      <c r="B74" s="2">
        <v>641.45574999999997</v>
      </c>
      <c r="C74" s="2">
        <v>2342.7951659999999</v>
      </c>
      <c r="D74" s="2">
        <v>4464.7744140000004</v>
      </c>
      <c r="E74" s="2">
        <v>538.99664299999995</v>
      </c>
      <c r="F74" s="2">
        <v>1472.009399</v>
      </c>
      <c r="G74" s="2">
        <v>3086.7097170000002</v>
      </c>
      <c r="H74" s="2">
        <v>5756.294922</v>
      </c>
      <c r="I74" s="2">
        <v>134.23078899999999</v>
      </c>
      <c r="J74" s="2">
        <v>317.13259900000003</v>
      </c>
      <c r="K74" s="3">
        <v>4401.0786129999997</v>
      </c>
    </row>
    <row r="75" spans="1:11" x14ac:dyDescent="0.55000000000000004">
      <c r="A75" s="1">
        <v>43577</v>
      </c>
      <c r="B75" s="2">
        <v>640.39709500000004</v>
      </c>
      <c r="C75" s="2">
        <v>2316.6743160000001</v>
      </c>
      <c r="D75" s="2">
        <v>4411.3911129999997</v>
      </c>
      <c r="E75" s="2">
        <v>527.98309300000005</v>
      </c>
      <c r="F75" s="2">
        <v>1507.737793</v>
      </c>
      <c r="G75" s="2">
        <v>3182.4907229999999</v>
      </c>
      <c r="H75" s="2">
        <v>5736.4965819999998</v>
      </c>
      <c r="I75" s="2">
        <v>133.62818899999999</v>
      </c>
      <c r="J75" s="2">
        <v>291.48629799999998</v>
      </c>
      <c r="K75" s="3">
        <v>4482.6791990000002</v>
      </c>
    </row>
    <row r="76" spans="1:11" x14ac:dyDescent="0.55000000000000004">
      <c r="A76" s="1">
        <v>43584</v>
      </c>
      <c r="B76" s="2">
        <v>655.02593999999999</v>
      </c>
      <c r="C76" s="2">
        <v>2331.3967290000001</v>
      </c>
      <c r="D76" s="2">
        <v>4277.9331050000001</v>
      </c>
      <c r="E76" s="2">
        <v>520.38763400000005</v>
      </c>
      <c r="F76" s="2">
        <v>1498.854004</v>
      </c>
      <c r="G76" s="2">
        <v>3167.185547</v>
      </c>
      <c r="H76" s="2">
        <v>5683.0419920000004</v>
      </c>
      <c r="I76" s="2">
        <v>131.87686199999999</v>
      </c>
      <c r="J76" s="2">
        <v>288.446686</v>
      </c>
      <c r="K76" s="3">
        <v>4498.3154299999997</v>
      </c>
    </row>
    <row r="77" spans="1:11" x14ac:dyDescent="0.55000000000000004">
      <c r="A77" s="1">
        <v>43591</v>
      </c>
      <c r="B77" s="2">
        <v>627.50054899999998</v>
      </c>
      <c r="C77" s="2">
        <v>2304.8010250000002</v>
      </c>
      <c r="D77" s="2">
        <v>4282.3007809999999</v>
      </c>
      <c r="E77" s="2">
        <v>497.69604500000003</v>
      </c>
      <c r="F77" s="2">
        <v>1450.3792719999999</v>
      </c>
      <c r="G77" s="2">
        <v>3204.7077640000002</v>
      </c>
      <c r="H77" s="2">
        <v>5634.5366210000002</v>
      </c>
      <c r="I77" s="2">
        <v>130.87879899999999</v>
      </c>
      <c r="J77" s="2">
        <v>271.48208599999998</v>
      </c>
      <c r="K77" s="3">
        <v>4539.4340819999998</v>
      </c>
    </row>
    <row r="78" spans="1:11" x14ac:dyDescent="0.55000000000000004">
      <c r="A78" s="1">
        <v>43598</v>
      </c>
      <c r="B78" s="2">
        <v>630.09912099999997</v>
      </c>
      <c r="C78" s="2">
        <v>2408.8093260000001</v>
      </c>
      <c r="D78" s="2">
        <v>4535.6284180000002</v>
      </c>
      <c r="E78" s="2">
        <v>535.91803000000004</v>
      </c>
      <c r="F78" s="2">
        <v>1501.5577390000001</v>
      </c>
      <c r="G78" s="2">
        <v>3305.9194339999999</v>
      </c>
      <c r="H78" s="2">
        <v>5815.6889650000003</v>
      </c>
      <c r="I78" s="2">
        <v>117.018822</v>
      </c>
      <c r="J78" s="2">
        <v>267.47052000000002</v>
      </c>
      <c r="K78" s="3">
        <v>4723.591797</v>
      </c>
    </row>
    <row r="79" spans="1:11" x14ac:dyDescent="0.55000000000000004">
      <c r="A79" s="1">
        <v>43605</v>
      </c>
      <c r="B79" s="2">
        <v>642.21020499999997</v>
      </c>
      <c r="C79" s="2">
        <v>2397.4528810000002</v>
      </c>
      <c r="D79" s="2">
        <v>4505.5395509999998</v>
      </c>
      <c r="E79" s="2">
        <v>524.83343500000001</v>
      </c>
      <c r="F79" s="2">
        <v>1546.7882079999999</v>
      </c>
      <c r="G79" s="2">
        <v>3306.4133299999999</v>
      </c>
      <c r="H79" s="2">
        <v>6027.5288090000004</v>
      </c>
      <c r="I79" s="2">
        <v>118.732491</v>
      </c>
      <c r="J79" s="2">
        <v>252.29418899999999</v>
      </c>
      <c r="K79" s="3">
        <v>4809.2695309999999</v>
      </c>
    </row>
    <row r="80" spans="1:11" x14ac:dyDescent="0.55000000000000004">
      <c r="A80" s="1">
        <v>43612</v>
      </c>
      <c r="B80" s="2">
        <v>628.28295900000001</v>
      </c>
      <c r="C80" s="2">
        <v>2372.3891600000002</v>
      </c>
      <c r="D80" s="2">
        <v>4403.1411129999997</v>
      </c>
      <c r="E80" s="2">
        <v>520.59228499999995</v>
      </c>
      <c r="F80" s="2">
        <v>1493.0124510000001</v>
      </c>
      <c r="G80" s="2">
        <v>3283.702393</v>
      </c>
      <c r="H80" s="2">
        <v>5774.1132809999999</v>
      </c>
      <c r="I80" s="2">
        <v>121.858513</v>
      </c>
      <c r="J80" s="2">
        <v>246.155991</v>
      </c>
      <c r="K80" s="3">
        <v>4763.4760740000002</v>
      </c>
    </row>
    <row r="81" spans="1:11" x14ac:dyDescent="0.55000000000000004">
      <c r="A81" s="1">
        <v>43619</v>
      </c>
      <c r="B81" s="2">
        <v>633.93176300000005</v>
      </c>
      <c r="C81" s="2">
        <v>2432.1567380000001</v>
      </c>
      <c r="D81" s="2">
        <v>4385.669922</v>
      </c>
      <c r="E81" s="2">
        <v>531.86975099999995</v>
      </c>
      <c r="F81" s="2">
        <v>1530.362183</v>
      </c>
      <c r="G81" s="2">
        <v>3364.1779790000001</v>
      </c>
      <c r="H81" s="2">
        <v>5967.1445309999999</v>
      </c>
      <c r="I81" s="2">
        <v>122.310463</v>
      </c>
      <c r="J81" s="2">
        <v>252.19752500000001</v>
      </c>
      <c r="K81" s="3">
        <v>4839.3056640000004</v>
      </c>
    </row>
    <row r="82" spans="1:11" x14ac:dyDescent="0.55000000000000004">
      <c r="A82" s="1">
        <v>43626</v>
      </c>
      <c r="B82" s="2">
        <v>628.76989700000001</v>
      </c>
      <c r="C82" s="2">
        <v>2424.4448240000002</v>
      </c>
      <c r="D82" s="2">
        <v>4629.7768550000001</v>
      </c>
      <c r="E82" s="2">
        <v>519.43566899999996</v>
      </c>
      <c r="F82" s="2">
        <v>1549.134888</v>
      </c>
      <c r="G82" s="2">
        <v>3375.5334469999998</v>
      </c>
      <c r="H82" s="2">
        <v>6152.2568359999996</v>
      </c>
      <c r="I82" s="2">
        <v>124.42931400000001</v>
      </c>
      <c r="J82" s="2">
        <v>262.97558600000002</v>
      </c>
      <c r="K82" s="3">
        <v>4897.9013670000004</v>
      </c>
    </row>
    <row r="83" spans="1:11" x14ac:dyDescent="0.55000000000000004">
      <c r="A83" s="1">
        <v>43633</v>
      </c>
      <c r="B83" s="2">
        <v>632.66564900000003</v>
      </c>
      <c r="C83" s="2">
        <v>2490.9602049999999</v>
      </c>
      <c r="D83" s="2">
        <v>4551.6430659999996</v>
      </c>
      <c r="E83" s="2">
        <v>536.11084000000005</v>
      </c>
      <c r="F83" s="2">
        <v>1541.3129879999999</v>
      </c>
      <c r="G83" s="2">
        <v>3337.5173340000001</v>
      </c>
      <c r="H83" s="2">
        <v>6313.6108400000003</v>
      </c>
      <c r="I83" s="2">
        <v>123.340729</v>
      </c>
      <c r="J83" s="2">
        <v>270.90210000000002</v>
      </c>
      <c r="K83" s="3">
        <v>4833.8891599999997</v>
      </c>
    </row>
    <row r="84" spans="1:11" x14ac:dyDescent="0.55000000000000004">
      <c r="A84" s="1">
        <v>43640</v>
      </c>
      <c r="B84" s="2">
        <v>639.77539100000001</v>
      </c>
      <c r="C84" s="2">
        <v>2479.8745119999999</v>
      </c>
      <c r="D84" s="2">
        <v>4737.0283200000003</v>
      </c>
      <c r="E84" s="2">
        <v>528.78527799999995</v>
      </c>
      <c r="F84" s="2">
        <v>1541.508423</v>
      </c>
      <c r="G84" s="2">
        <v>3341.4670409999999</v>
      </c>
      <c r="H84" s="2">
        <v>6373.0053710000002</v>
      </c>
      <c r="I84" s="2">
        <v>125.69285600000001</v>
      </c>
      <c r="J84" s="2">
        <v>264.23226899999997</v>
      </c>
      <c r="K84" s="3">
        <v>4820.1020509999998</v>
      </c>
    </row>
    <row r="85" spans="1:11" x14ac:dyDescent="0.55000000000000004">
      <c r="A85" s="1">
        <v>43647</v>
      </c>
      <c r="B85" s="2">
        <v>654.96862799999997</v>
      </c>
      <c r="C85" s="2">
        <v>2492.8881839999999</v>
      </c>
      <c r="D85" s="2">
        <v>4584.6435549999997</v>
      </c>
      <c r="E85" s="2">
        <v>522.90563999999995</v>
      </c>
      <c r="F85" s="2">
        <v>1600.1729740000001</v>
      </c>
      <c r="G85" s="2">
        <v>3383.4328609999998</v>
      </c>
      <c r="H85" s="2">
        <v>6461.1069340000004</v>
      </c>
      <c r="I85" s="2">
        <v>130.863632</v>
      </c>
      <c r="J85" s="2">
        <v>260.55898999999999</v>
      </c>
      <c r="K85" s="3">
        <v>4968.314453</v>
      </c>
    </row>
    <row r="86" spans="1:11" x14ac:dyDescent="0.55000000000000004">
      <c r="A86" s="1">
        <v>43654</v>
      </c>
      <c r="B86" s="2">
        <v>646.10595699999999</v>
      </c>
      <c r="C86" s="2">
        <v>2494.8164059999999</v>
      </c>
      <c r="D86" s="2">
        <v>4667.1450199999999</v>
      </c>
      <c r="E86" s="2">
        <v>526.27923599999997</v>
      </c>
      <c r="F86" s="2">
        <v>1587.6579589999999</v>
      </c>
      <c r="G86" s="2">
        <v>3348.3791500000002</v>
      </c>
      <c r="H86" s="2">
        <v>6260.15625</v>
      </c>
      <c r="I86" s="2">
        <v>128.044983</v>
      </c>
      <c r="J86" s="2">
        <v>257.41738900000001</v>
      </c>
      <c r="K86" s="3">
        <v>4926.953125</v>
      </c>
    </row>
    <row r="87" spans="1:11" x14ac:dyDescent="0.55000000000000004">
      <c r="A87" s="1">
        <v>43661</v>
      </c>
      <c r="B87" s="2">
        <v>645.42419400000006</v>
      </c>
      <c r="C87" s="2">
        <v>2447.5805660000001</v>
      </c>
      <c r="D87" s="2">
        <v>4708.3955079999996</v>
      </c>
      <c r="E87" s="2">
        <v>499.001373</v>
      </c>
      <c r="F87" s="2">
        <v>1609.7548830000001</v>
      </c>
      <c r="G87" s="2">
        <v>3344.429443</v>
      </c>
      <c r="H87" s="2">
        <v>6325.4897460000002</v>
      </c>
      <c r="I87" s="2">
        <v>125.712288</v>
      </c>
      <c r="J87" s="2">
        <v>263.16894500000001</v>
      </c>
      <c r="K87" s="3">
        <v>4934.8315430000002</v>
      </c>
    </row>
    <row r="88" spans="1:11" x14ac:dyDescent="0.55000000000000004">
      <c r="A88" s="1">
        <v>43668</v>
      </c>
      <c r="B88" s="2">
        <v>645.13195800000005</v>
      </c>
      <c r="C88" s="2">
        <v>2456.2565920000002</v>
      </c>
      <c r="D88" s="2">
        <v>4470.1127930000002</v>
      </c>
      <c r="E88" s="2">
        <v>504.10995500000001</v>
      </c>
      <c r="F88" s="2">
        <v>1648.2779539999999</v>
      </c>
      <c r="G88" s="2">
        <v>3281.2338869999999</v>
      </c>
      <c r="H88" s="2">
        <v>6835.2905270000001</v>
      </c>
      <c r="I88" s="2">
        <v>141.90501399999999</v>
      </c>
      <c r="J88" s="2">
        <v>263.023956</v>
      </c>
      <c r="K88" s="3">
        <v>4824.5336909999996</v>
      </c>
    </row>
    <row r="89" spans="1:11" x14ac:dyDescent="0.55000000000000004">
      <c r="A89" s="1">
        <v>43675</v>
      </c>
      <c r="B89" s="2">
        <v>629.25683600000002</v>
      </c>
      <c r="C89" s="2">
        <v>2316.9592290000001</v>
      </c>
      <c r="D89" s="2">
        <v>4257.5502930000002</v>
      </c>
      <c r="E89" s="2">
        <v>507.86910999999998</v>
      </c>
      <c r="F89" s="2">
        <v>1653.362183</v>
      </c>
      <c r="G89" s="2">
        <v>3399.725586</v>
      </c>
      <c r="H89" s="2">
        <v>7166.9086909999996</v>
      </c>
      <c r="I89" s="2">
        <v>146.142731</v>
      </c>
      <c r="J89" s="2">
        <v>234.169601</v>
      </c>
      <c r="K89" s="3">
        <v>4864.4179690000001</v>
      </c>
    </row>
    <row r="90" spans="1:11" x14ac:dyDescent="0.55000000000000004">
      <c r="A90" s="1">
        <v>43682</v>
      </c>
      <c r="B90" s="2">
        <v>605.78515600000003</v>
      </c>
      <c r="C90" s="2">
        <v>2287.5576169999999</v>
      </c>
      <c r="D90" s="2">
        <v>3936.7661130000001</v>
      </c>
      <c r="E90" s="2">
        <v>484.73593099999999</v>
      </c>
      <c r="F90" s="2">
        <v>1632.634155</v>
      </c>
      <c r="G90" s="2">
        <v>3342.4545899999998</v>
      </c>
      <c r="H90" s="2">
        <v>7276.7880859999996</v>
      </c>
      <c r="I90" s="2">
        <v>144.89862099999999</v>
      </c>
      <c r="J90" s="2">
        <v>223.43985000000001</v>
      </c>
      <c r="K90" s="3">
        <v>4800.40625</v>
      </c>
    </row>
    <row r="91" spans="1:11" x14ac:dyDescent="0.55000000000000004">
      <c r="A91" s="1">
        <v>43689</v>
      </c>
      <c r="B91" s="2">
        <v>581.63165300000003</v>
      </c>
      <c r="C91" s="2">
        <v>2191.158203</v>
      </c>
      <c r="D91" s="2">
        <v>4005</v>
      </c>
      <c r="E91" s="2">
        <v>480.426514</v>
      </c>
      <c r="F91" s="2">
        <v>1639.8891599999999</v>
      </c>
      <c r="G91" s="2">
        <v>3452</v>
      </c>
      <c r="H91" s="2">
        <v>7256</v>
      </c>
      <c r="I91" s="2">
        <v>146.609253</v>
      </c>
      <c r="J91" s="2">
        <v>216.91499300000001</v>
      </c>
      <c r="K91" s="3">
        <v>4972.4804690000001</v>
      </c>
    </row>
    <row r="92" spans="1:11" x14ac:dyDescent="0.55000000000000004">
      <c r="A92" s="1">
        <v>43696</v>
      </c>
      <c r="B92" s="2">
        <v>578.83502199999998</v>
      </c>
      <c r="C92" s="2">
        <v>2220.8984380000002</v>
      </c>
      <c r="D92" s="2">
        <v>3924.5</v>
      </c>
      <c r="E92" s="2">
        <v>478.27038599999997</v>
      </c>
      <c r="F92" s="2">
        <v>1672.7264399999999</v>
      </c>
      <c r="G92" s="2">
        <v>3418</v>
      </c>
      <c r="H92" s="2">
        <v>7313</v>
      </c>
      <c r="I92" s="2">
        <v>146.123276</v>
      </c>
      <c r="J92" s="2">
        <v>217.978317</v>
      </c>
      <c r="K92" s="3">
        <v>4971.4877930000002</v>
      </c>
    </row>
    <row r="93" spans="1:11" x14ac:dyDescent="0.55000000000000004">
      <c r="A93" s="1">
        <v>43703</v>
      </c>
      <c r="B93" s="2">
        <v>583.77050799999995</v>
      </c>
      <c r="C93" s="2">
        <v>2229.7172850000002</v>
      </c>
      <c r="D93" s="2">
        <v>4149.5</v>
      </c>
      <c r="E93" s="2">
        <v>490.22714200000001</v>
      </c>
      <c r="F93" s="2">
        <v>1692.903564</v>
      </c>
      <c r="G93" s="2">
        <v>3503.5</v>
      </c>
      <c r="H93" s="2">
        <v>7318</v>
      </c>
      <c r="I93" s="2">
        <v>150.88584900000001</v>
      </c>
      <c r="J93" s="2">
        <v>229.04638700000001</v>
      </c>
      <c r="K93" s="3">
        <v>5156.0581050000001</v>
      </c>
    </row>
    <row r="94" spans="1:11" x14ac:dyDescent="0.55000000000000004">
      <c r="A94" s="1">
        <v>43710</v>
      </c>
      <c r="B94" s="2">
        <v>593.24664299999995</v>
      </c>
      <c r="C94" s="2">
        <v>2214.039307</v>
      </c>
      <c r="D94" s="2">
        <v>4237</v>
      </c>
      <c r="E94" s="2">
        <v>491.01119999999997</v>
      </c>
      <c r="F94" s="2">
        <v>1696.4642329999999</v>
      </c>
      <c r="G94" s="2">
        <v>3458.5</v>
      </c>
      <c r="H94" s="2">
        <v>7255</v>
      </c>
      <c r="I94" s="2">
        <v>151.391266</v>
      </c>
      <c r="J94" s="2">
        <v>233.54129</v>
      </c>
      <c r="K94" s="3">
        <v>5150.1044920000004</v>
      </c>
    </row>
    <row r="95" spans="1:11" x14ac:dyDescent="0.55000000000000004">
      <c r="A95" s="1">
        <v>43717</v>
      </c>
      <c r="B95" s="2">
        <v>619.33367899999996</v>
      </c>
      <c r="C95" s="2">
        <v>2236.5764159999999</v>
      </c>
      <c r="D95" s="2">
        <v>4410.2202150000003</v>
      </c>
      <c r="E95" s="2">
        <v>493.95822099999998</v>
      </c>
      <c r="F95" s="2">
        <v>1624.419922</v>
      </c>
      <c r="G95" s="2">
        <v>3280.5</v>
      </c>
      <c r="H95" s="2">
        <v>6847.6899409999996</v>
      </c>
      <c r="I95" s="2">
        <v>156.892517</v>
      </c>
      <c r="J95" s="2">
        <v>261.35000600000001</v>
      </c>
      <c r="K95" s="3">
        <v>4872.7529299999997</v>
      </c>
    </row>
    <row r="96" spans="1:11" x14ac:dyDescent="0.55000000000000004">
      <c r="A96" s="1">
        <v>43724</v>
      </c>
      <c r="B96" s="2">
        <v>607.65826400000003</v>
      </c>
      <c r="C96" s="2">
        <v>2296.3491210000002</v>
      </c>
      <c r="D96" s="2">
        <v>4233</v>
      </c>
      <c r="E96" s="2">
        <v>510.61242700000003</v>
      </c>
      <c r="F96" s="2">
        <v>1653.3405760000001</v>
      </c>
      <c r="G96" s="2">
        <v>3222</v>
      </c>
      <c r="H96" s="2">
        <v>7167</v>
      </c>
      <c r="I96" s="2">
        <v>155.045807</v>
      </c>
      <c r="J96" s="2">
        <v>256.54998799999998</v>
      </c>
      <c r="K96" s="3">
        <v>4758.140625</v>
      </c>
    </row>
    <row r="97" spans="1:11" x14ac:dyDescent="0.55000000000000004">
      <c r="A97" s="1">
        <v>43731</v>
      </c>
      <c r="B97" s="2">
        <v>616.24603300000001</v>
      </c>
      <c r="C97" s="2">
        <v>2360.04126</v>
      </c>
      <c r="D97" s="2">
        <v>4249.5</v>
      </c>
      <c r="E97" s="2">
        <v>508.94632000000001</v>
      </c>
      <c r="F97" s="2">
        <v>1706.1572269999999</v>
      </c>
      <c r="G97" s="2">
        <v>3299.5</v>
      </c>
      <c r="H97" s="2">
        <v>7383</v>
      </c>
      <c r="I97" s="2">
        <v>157.65063499999999</v>
      </c>
      <c r="J97" s="2">
        <v>247</v>
      </c>
      <c r="K97" s="3">
        <v>4879.6992190000001</v>
      </c>
    </row>
    <row r="98" spans="1:11" x14ac:dyDescent="0.55000000000000004">
      <c r="A98" s="1">
        <v>43738</v>
      </c>
      <c r="B98" s="2">
        <v>594.13507100000004</v>
      </c>
      <c r="C98" s="2">
        <v>2272.3420409999999</v>
      </c>
      <c r="D98" s="2">
        <v>4035.5</v>
      </c>
      <c r="E98" s="2">
        <v>485.03280599999999</v>
      </c>
      <c r="F98" s="2">
        <v>1680.441284</v>
      </c>
      <c r="G98" s="2">
        <v>3288.5</v>
      </c>
      <c r="H98" s="2">
        <v>6998</v>
      </c>
      <c r="I98" s="2">
        <v>153.43237300000001</v>
      </c>
      <c r="J98" s="2">
        <v>226.64999399999999</v>
      </c>
      <c r="K98" s="3">
        <v>4764.5908200000003</v>
      </c>
    </row>
    <row r="99" spans="1:11" x14ac:dyDescent="0.55000000000000004">
      <c r="A99" s="1">
        <v>43745</v>
      </c>
      <c r="B99" s="2">
        <v>599.56408699999997</v>
      </c>
      <c r="C99" s="2">
        <v>2244.4155270000001</v>
      </c>
      <c r="D99" s="2">
        <v>4209.5</v>
      </c>
      <c r="E99" s="2">
        <v>483.70971700000001</v>
      </c>
      <c r="F99" s="2">
        <v>1656.7033690000001</v>
      </c>
      <c r="G99" s="2">
        <v>3210</v>
      </c>
      <c r="H99" s="2">
        <v>6916</v>
      </c>
      <c r="I99" s="2">
        <v>156.775879</v>
      </c>
      <c r="J99" s="2">
        <v>237.5</v>
      </c>
      <c r="K99" s="3">
        <v>4611.2783200000003</v>
      </c>
    </row>
    <row r="100" spans="1:11" x14ac:dyDescent="0.55000000000000004">
      <c r="A100" s="1">
        <v>43752</v>
      </c>
      <c r="B100" s="2">
        <v>601.59997599999997</v>
      </c>
      <c r="C100" s="2">
        <v>2194.9316410000001</v>
      </c>
      <c r="D100" s="2">
        <v>3961.5</v>
      </c>
      <c r="E100" s="2">
        <v>475.37918100000002</v>
      </c>
      <c r="F100" s="2">
        <v>1628.218018</v>
      </c>
      <c r="G100" s="2">
        <v>3116.5</v>
      </c>
      <c r="H100" s="2">
        <v>6772</v>
      </c>
      <c r="I100" s="2">
        <v>155.978882</v>
      </c>
      <c r="J100" s="2">
        <v>227.550003</v>
      </c>
      <c r="K100" s="3">
        <v>4590.4399409999996</v>
      </c>
    </row>
    <row r="101" spans="1:11" x14ac:dyDescent="0.55000000000000004">
      <c r="A101" s="1">
        <v>43759</v>
      </c>
      <c r="B101" s="2">
        <v>617.40002400000003</v>
      </c>
      <c r="C101" s="2">
        <v>2278.711182</v>
      </c>
      <c r="D101" s="2">
        <v>4118</v>
      </c>
      <c r="E101" s="2">
        <v>501.79187000000002</v>
      </c>
      <c r="F101" s="2">
        <v>1681.430298</v>
      </c>
      <c r="G101" s="2">
        <v>3121</v>
      </c>
      <c r="H101" s="2">
        <v>7383</v>
      </c>
      <c r="I101" s="2">
        <v>156.09551999999999</v>
      </c>
      <c r="J101" s="2">
        <v>234.25</v>
      </c>
      <c r="K101" s="3">
        <v>4595.8974609999996</v>
      </c>
    </row>
    <row r="102" spans="1:11" x14ac:dyDescent="0.55000000000000004">
      <c r="A102" s="1">
        <v>43766</v>
      </c>
      <c r="B102" s="2">
        <v>588.79998799999998</v>
      </c>
      <c r="C102" s="2">
        <v>2215.0190429999998</v>
      </c>
      <c r="D102" s="2">
        <v>4168</v>
      </c>
      <c r="E102" s="2">
        <v>487.18893400000002</v>
      </c>
      <c r="F102" s="2">
        <v>1741.764038</v>
      </c>
      <c r="G102" s="2">
        <v>3154</v>
      </c>
      <c r="H102" s="2">
        <v>7465</v>
      </c>
      <c r="I102" s="2">
        <v>154.05441300000001</v>
      </c>
      <c r="J102" s="2">
        <v>240.949997</v>
      </c>
      <c r="K102" s="3">
        <v>4576.5473629999997</v>
      </c>
    </row>
    <row r="103" spans="1:11" x14ac:dyDescent="0.55000000000000004">
      <c r="A103" s="1">
        <v>43773</v>
      </c>
      <c r="B103" s="2">
        <v>595.59997599999997</v>
      </c>
      <c r="C103" s="2">
        <v>2293.899414</v>
      </c>
      <c r="D103" s="2">
        <v>4206</v>
      </c>
      <c r="E103" s="2">
        <v>498.459656</v>
      </c>
      <c r="F103" s="2">
        <v>1718.0261230000001</v>
      </c>
      <c r="G103" s="2">
        <v>3090</v>
      </c>
      <c r="H103" s="2">
        <v>7277</v>
      </c>
      <c r="I103" s="2">
        <v>157.689514</v>
      </c>
      <c r="J103" s="2">
        <v>254.39999399999999</v>
      </c>
      <c r="K103" s="3">
        <v>4675</v>
      </c>
    </row>
    <row r="104" spans="1:11" x14ac:dyDescent="0.55000000000000004">
      <c r="A104" s="1">
        <v>43780</v>
      </c>
      <c r="B104" s="2">
        <v>573.70001200000002</v>
      </c>
      <c r="C104" s="2">
        <v>2261.5634770000001</v>
      </c>
      <c r="D104" s="2">
        <v>4154.5</v>
      </c>
      <c r="E104" s="2">
        <v>508.89999399999999</v>
      </c>
      <c r="F104" s="2">
        <v>1681.232544</v>
      </c>
      <c r="G104" s="2">
        <v>3096.5</v>
      </c>
      <c r="H104" s="2">
        <v>7248</v>
      </c>
      <c r="I104" s="2">
        <v>150.26380900000001</v>
      </c>
      <c r="J104" s="2">
        <v>243.60000600000001</v>
      </c>
      <c r="K104" s="3">
        <v>4568</v>
      </c>
    </row>
    <row r="105" spans="1:11" x14ac:dyDescent="0.55000000000000004">
      <c r="A105" s="1">
        <v>43787</v>
      </c>
      <c r="B105" s="2">
        <v>579.79998799999998</v>
      </c>
      <c r="C105" s="2">
        <v>2281.5</v>
      </c>
      <c r="D105" s="2">
        <v>4184.5</v>
      </c>
      <c r="E105" s="2">
        <v>499</v>
      </c>
      <c r="F105" s="2">
        <v>1713.8000489999999</v>
      </c>
      <c r="G105" s="2">
        <v>3119.5</v>
      </c>
      <c r="H105" s="2">
        <v>7418</v>
      </c>
      <c r="I105" s="2">
        <v>152.18826300000001</v>
      </c>
      <c r="J105" s="2">
        <v>246.89999399999999</v>
      </c>
      <c r="K105" s="3">
        <v>4516.5</v>
      </c>
    </row>
    <row r="106" spans="1:11" ht="14.7" thickBot="1" x14ac:dyDescent="0.6">
      <c r="A106" s="4">
        <v>43794</v>
      </c>
      <c r="B106" s="5">
        <v>576.29998799999998</v>
      </c>
      <c r="C106" s="5">
        <v>2211</v>
      </c>
      <c r="D106" s="5">
        <v>4201.5</v>
      </c>
      <c r="E106" s="5">
        <v>480.20001200000002</v>
      </c>
      <c r="F106" s="5">
        <v>1754</v>
      </c>
      <c r="G106" s="5">
        <v>3165</v>
      </c>
      <c r="H106" s="5">
        <v>7458</v>
      </c>
      <c r="I106" s="5">
        <v>149.05857800000001</v>
      </c>
      <c r="J106" s="5">
        <v>243.89999399999999</v>
      </c>
      <c r="K106" s="6">
        <v>4578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D944A-4C6D-4950-9685-B4BF69890F9D}">
  <dimension ref="A1:U123"/>
  <sheetViews>
    <sheetView topLeftCell="J100" workbookViewId="0">
      <selection activeCell="K127" sqref="K127"/>
    </sheetView>
  </sheetViews>
  <sheetFormatPr defaultRowHeight="14.4" x14ac:dyDescent="0.55000000000000004"/>
  <cols>
    <col min="1" max="1" width="7.83984375" bestFit="1" customWidth="1"/>
    <col min="2" max="2" width="12.41796875" bestFit="1" customWidth="1"/>
    <col min="3" max="3" width="14.7890625" bestFit="1" customWidth="1"/>
    <col min="4" max="4" width="11.68359375" bestFit="1" customWidth="1"/>
    <col min="5" max="5" width="10.68359375" bestFit="1" customWidth="1"/>
    <col min="6" max="6" width="14.1015625" bestFit="1" customWidth="1"/>
    <col min="7" max="8" width="11.68359375" bestFit="1" customWidth="1"/>
    <col min="9" max="9" width="14.20703125" bestFit="1" customWidth="1"/>
    <col min="10" max="10" width="10.68359375" bestFit="1" customWidth="1"/>
    <col min="11" max="11" width="14.7890625" bestFit="1" customWidth="1"/>
    <col min="12" max="12" width="12.41796875" bestFit="1" customWidth="1"/>
    <col min="13" max="13" width="14.7890625" bestFit="1" customWidth="1"/>
    <col min="14" max="15" width="12.26171875" bestFit="1" customWidth="1"/>
    <col min="16" max="16" width="14.1015625" bestFit="1" customWidth="1"/>
    <col min="17" max="18" width="12.26171875" bestFit="1" customWidth="1"/>
    <col min="19" max="19" width="14.20703125" bestFit="1" customWidth="1"/>
    <col min="20" max="21" width="12.26171875" bestFit="1" customWidth="1"/>
    <col min="22" max="22" width="17.20703125" bestFit="1" customWidth="1"/>
  </cols>
  <sheetData>
    <row r="1" spans="1:21" ht="14.7" thickBot="1" x14ac:dyDescent="0.6">
      <c r="A1" s="35" t="s">
        <v>12</v>
      </c>
      <c r="B1" s="36"/>
      <c r="C1" s="36"/>
      <c r="D1" s="36"/>
      <c r="E1" s="36"/>
      <c r="F1" s="36"/>
      <c r="G1" s="36"/>
      <c r="H1" s="36"/>
      <c r="I1" s="36"/>
      <c r="J1" s="36"/>
      <c r="K1" s="37"/>
      <c r="L1" s="38" t="s">
        <v>13</v>
      </c>
      <c r="M1" s="36"/>
      <c r="N1" s="36"/>
      <c r="O1" s="36"/>
      <c r="P1" s="36"/>
      <c r="Q1" s="36"/>
      <c r="R1" s="36"/>
      <c r="S1" s="36"/>
      <c r="T1" s="36"/>
      <c r="U1" s="37"/>
    </row>
    <row r="2" spans="1:21" ht="14.7" thickBot="1" x14ac:dyDescent="0.6">
      <c r="A2" s="7" t="s">
        <v>0</v>
      </c>
      <c r="B2" s="8" t="s">
        <v>4</v>
      </c>
      <c r="C2" s="8" t="s">
        <v>1</v>
      </c>
      <c r="D2" s="8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9" t="s">
        <v>10</v>
      </c>
      <c r="L2" s="7" t="s">
        <v>4</v>
      </c>
      <c r="M2" s="8" t="s">
        <v>1</v>
      </c>
      <c r="N2" s="8" t="s">
        <v>2</v>
      </c>
      <c r="O2" s="8" t="s">
        <v>3</v>
      </c>
      <c r="P2" s="8" t="s">
        <v>5</v>
      </c>
      <c r="Q2" s="8" t="s">
        <v>6</v>
      </c>
      <c r="R2" s="8" t="s">
        <v>7</v>
      </c>
      <c r="S2" s="8" t="s">
        <v>8</v>
      </c>
      <c r="T2" s="8" t="s">
        <v>9</v>
      </c>
      <c r="U2" s="9" t="s">
        <v>10</v>
      </c>
    </row>
    <row r="3" spans="1:21" x14ac:dyDescent="0.55000000000000004">
      <c r="A3" s="1">
        <v>43066</v>
      </c>
      <c r="B3" s="2">
        <v>649.58093299999996</v>
      </c>
      <c r="C3" s="2">
        <v>2116.6689449999999</v>
      </c>
      <c r="D3" s="2">
        <v>3109.1123050000001</v>
      </c>
      <c r="E3" s="2">
        <v>435.04434199999997</v>
      </c>
      <c r="F3" s="2">
        <v>1162.215698</v>
      </c>
      <c r="G3" s="2">
        <v>2449.7629390000002</v>
      </c>
      <c r="H3" s="2">
        <v>4429.9643550000001</v>
      </c>
      <c r="I3" s="2">
        <v>194.997162</v>
      </c>
      <c r="J3" s="2">
        <v>303.79293799999999</v>
      </c>
      <c r="K3" s="3">
        <v>3860.6511230000001</v>
      </c>
      <c r="L3" s="11">
        <f>(B4-B3)/B3</f>
        <v>4.6586712236519074E-3</v>
      </c>
      <c r="M3" s="12">
        <f t="shared" ref="M3:U18" si="0">(C4-C3)/C3</f>
        <v>-3.759223197749479E-3</v>
      </c>
      <c r="N3" s="12">
        <f t="shared" si="0"/>
        <v>-9.5659780292175825E-3</v>
      </c>
      <c r="O3" s="12">
        <f t="shared" si="0"/>
        <v>1.5244606950894541E-3</v>
      </c>
      <c r="P3" s="12">
        <f t="shared" si="0"/>
        <v>-1.9378476851377238E-3</v>
      </c>
      <c r="Q3" s="12">
        <f t="shared" si="0"/>
        <v>2.7485519895849648E-2</v>
      </c>
      <c r="R3" s="12">
        <f t="shared" si="0"/>
        <v>3.5662453992816113E-3</v>
      </c>
      <c r="S3" s="12">
        <f t="shared" si="0"/>
        <v>2.4107125210365832E-2</v>
      </c>
      <c r="T3" s="12">
        <f t="shared" si="0"/>
        <v>1.9926292690845934E-2</v>
      </c>
      <c r="U3" s="13">
        <f t="shared" si="0"/>
        <v>1.6160332030084868E-2</v>
      </c>
    </row>
    <row r="4" spans="1:21" x14ac:dyDescent="0.55000000000000004">
      <c r="A4" s="1">
        <v>43073</v>
      </c>
      <c r="B4" s="2">
        <v>652.60711700000002</v>
      </c>
      <c r="C4" s="2">
        <v>2108.711914</v>
      </c>
      <c r="D4" s="2">
        <v>3079.3706050000001</v>
      </c>
      <c r="E4" s="2">
        <v>435.70755000000003</v>
      </c>
      <c r="F4" s="2">
        <v>1159.963501</v>
      </c>
      <c r="G4" s="2">
        <v>2517.0959469999998</v>
      </c>
      <c r="H4" s="2">
        <v>4445.7626950000003</v>
      </c>
      <c r="I4" s="2">
        <v>199.69798299999999</v>
      </c>
      <c r="J4" s="2">
        <v>309.846405</v>
      </c>
      <c r="K4" s="3">
        <v>3923.0405270000001</v>
      </c>
      <c r="L4" s="11">
        <f>(B5-B4)/B4</f>
        <v>2.4959140922148366E-2</v>
      </c>
      <c r="M4" s="12">
        <f t="shared" si="0"/>
        <v>2.8301836587432558E-2</v>
      </c>
      <c r="N4" s="12">
        <f t="shared" si="0"/>
        <v>4.4976089196642845E-2</v>
      </c>
      <c r="O4" s="12">
        <f t="shared" si="0"/>
        <v>2.5266394855907356E-2</v>
      </c>
      <c r="P4" s="12">
        <f t="shared" si="0"/>
        <v>5.8250419036245359E-3</v>
      </c>
      <c r="Q4" s="12">
        <f t="shared" si="0"/>
        <v>7.399012350799432E-3</v>
      </c>
      <c r="R4" s="12">
        <f t="shared" si="0"/>
        <v>2.0275846504668123E-2</v>
      </c>
      <c r="S4" s="12">
        <f t="shared" si="0"/>
        <v>2.6155647250578396E-3</v>
      </c>
      <c r="T4" s="12">
        <f t="shared" si="0"/>
        <v>4.9927572985718496E-2</v>
      </c>
      <c r="U4" s="13">
        <f t="shared" si="0"/>
        <v>3.4675950723360121E-3</v>
      </c>
    </row>
    <row r="5" spans="1:21" x14ac:dyDescent="0.55000000000000004">
      <c r="A5" s="1">
        <v>43080</v>
      </c>
      <c r="B5" s="2">
        <v>668.89562999999998</v>
      </c>
      <c r="C5" s="2">
        <v>2168.3923340000001</v>
      </c>
      <c r="D5" s="2">
        <v>3217.8686520000001</v>
      </c>
      <c r="E5" s="2">
        <v>446.71630900000002</v>
      </c>
      <c r="F5" s="2">
        <v>1166.720337</v>
      </c>
      <c r="G5" s="2">
        <v>2535.719971</v>
      </c>
      <c r="H5" s="2">
        <v>4535.904297</v>
      </c>
      <c r="I5" s="2">
        <v>200.22030599999999</v>
      </c>
      <c r="J5" s="2">
        <v>325.316284</v>
      </c>
      <c r="K5" s="3">
        <v>3936.6440429999998</v>
      </c>
      <c r="L5" s="11">
        <f>(B6-B5)/B5</f>
        <v>1.3439775350303966E-2</v>
      </c>
      <c r="M5" s="12">
        <f t="shared" si="0"/>
        <v>7.7471349333777702E-3</v>
      </c>
      <c r="N5" s="12">
        <f t="shared" si="0"/>
        <v>3.3660005647738196E-2</v>
      </c>
      <c r="O5" s="12">
        <f t="shared" si="0"/>
        <v>2.3753039202336301E-2</v>
      </c>
      <c r="P5" s="12">
        <f t="shared" si="0"/>
        <v>5.4056527515556332E-3</v>
      </c>
      <c r="Q5" s="12">
        <f t="shared" si="0"/>
        <v>1.2994317738880977E-2</v>
      </c>
      <c r="R5" s="12">
        <f t="shared" si="0"/>
        <v>1.2497400361266996E-2</v>
      </c>
      <c r="S5" s="12">
        <f t="shared" si="0"/>
        <v>2.565213340548984E-2</v>
      </c>
      <c r="T5" s="12">
        <f t="shared" si="0"/>
        <v>3.4872539611327913E-2</v>
      </c>
      <c r="U5" s="13">
        <f t="shared" si="0"/>
        <v>-1.6205779924004134E-2</v>
      </c>
    </row>
    <row r="6" spans="1:21" x14ac:dyDescent="0.55000000000000004">
      <c r="A6" s="1">
        <v>43087</v>
      </c>
      <c r="B6" s="2">
        <v>677.88543700000002</v>
      </c>
      <c r="C6" s="2">
        <v>2185.1911620000001</v>
      </c>
      <c r="D6" s="2">
        <v>3326.1821289999998</v>
      </c>
      <c r="E6" s="2">
        <v>457.327179</v>
      </c>
      <c r="F6" s="2">
        <v>1173.0272219999999</v>
      </c>
      <c r="G6" s="2">
        <v>2568.669922</v>
      </c>
      <c r="H6" s="2">
        <v>4592.5913090000004</v>
      </c>
      <c r="I6" s="2">
        <v>205.35638399999999</v>
      </c>
      <c r="J6" s="2">
        <v>336.660889</v>
      </c>
      <c r="K6" s="3">
        <v>3872.8476559999999</v>
      </c>
      <c r="L6" s="11">
        <f t="shared" ref="L6:L67" si="1">(B7-B6)/B6</f>
        <v>6.9590932958778695E-3</v>
      </c>
      <c r="M6" s="12">
        <f t="shared" si="0"/>
        <v>1.4970488426311787E-2</v>
      </c>
      <c r="N6" s="12">
        <f t="shared" si="0"/>
        <v>5.2181944123481344E-2</v>
      </c>
      <c r="O6" s="12">
        <f t="shared" si="0"/>
        <v>1.0634207244437593E-2</v>
      </c>
      <c r="P6" s="12">
        <f t="shared" si="0"/>
        <v>1.5744727533697482E-2</v>
      </c>
      <c r="Q6" s="12">
        <f t="shared" si="0"/>
        <v>1.3199449532075773E-2</v>
      </c>
      <c r="R6" s="12">
        <f t="shared" si="0"/>
        <v>3.6220232720036993E-2</v>
      </c>
      <c r="S6" s="12">
        <f t="shared" si="0"/>
        <v>-3.8152113157582791E-3</v>
      </c>
      <c r="T6" s="12">
        <f t="shared" si="0"/>
        <v>3.889181496220661E-2</v>
      </c>
      <c r="U6" s="13">
        <f t="shared" si="0"/>
        <v>-6.0574213301815361E-4</v>
      </c>
    </row>
    <row r="7" spans="1:21" x14ac:dyDescent="0.55000000000000004">
      <c r="A7" s="1">
        <v>43094</v>
      </c>
      <c r="B7" s="2">
        <v>682.60290499999996</v>
      </c>
      <c r="C7" s="2">
        <v>2217.9045409999999</v>
      </c>
      <c r="D7" s="2">
        <v>3499.748779</v>
      </c>
      <c r="E7" s="2">
        <v>462.19049100000001</v>
      </c>
      <c r="F7" s="2">
        <v>1191.496216</v>
      </c>
      <c r="G7" s="2">
        <v>2602.5749510000001</v>
      </c>
      <c r="H7" s="2">
        <v>4758.9360349999997</v>
      </c>
      <c r="I7" s="2">
        <v>204.57290599999999</v>
      </c>
      <c r="J7" s="2">
        <v>349.75424199999998</v>
      </c>
      <c r="K7" s="3">
        <v>3870.5017090000001</v>
      </c>
      <c r="L7" s="11">
        <f t="shared" si="1"/>
        <v>-4.4333901567559508E-3</v>
      </c>
      <c r="M7" s="12">
        <f t="shared" si="0"/>
        <v>2.1726258776797389E-2</v>
      </c>
      <c r="N7" s="12">
        <f t="shared" si="0"/>
        <v>4.4393532167870484E-3</v>
      </c>
      <c r="O7" s="12">
        <f t="shared" si="0"/>
        <v>1.3200542024998044E-2</v>
      </c>
      <c r="P7" s="12">
        <f t="shared" si="0"/>
        <v>2.9111735760644731E-2</v>
      </c>
      <c r="Q7" s="12">
        <f t="shared" si="0"/>
        <v>-1.944954399125005E-2</v>
      </c>
      <c r="R7" s="12">
        <f t="shared" si="0"/>
        <v>1.6207790025486335E-2</v>
      </c>
      <c r="S7" s="12">
        <f t="shared" si="0"/>
        <v>7.6596457988430044E-3</v>
      </c>
      <c r="T7" s="12">
        <f t="shared" si="0"/>
        <v>-3.5897320153159998E-3</v>
      </c>
      <c r="U7" s="13">
        <f t="shared" si="0"/>
        <v>-7.9988898927521902E-3</v>
      </c>
    </row>
    <row r="8" spans="1:21" x14ac:dyDescent="0.55000000000000004">
      <c r="A8" s="1">
        <v>43101</v>
      </c>
      <c r="B8" s="2">
        <v>679.57665999999995</v>
      </c>
      <c r="C8" s="2">
        <v>2266.0913089999999</v>
      </c>
      <c r="D8" s="2">
        <v>3515.2854000000002</v>
      </c>
      <c r="E8" s="2">
        <v>468.29165599999999</v>
      </c>
      <c r="F8" s="2">
        <v>1226.1827390000001</v>
      </c>
      <c r="G8" s="2">
        <v>2551.9560550000001</v>
      </c>
      <c r="H8" s="2">
        <v>4836.0678710000002</v>
      </c>
      <c r="I8" s="2">
        <v>206.13986199999999</v>
      </c>
      <c r="J8" s="2">
        <v>348.498718</v>
      </c>
      <c r="K8" s="3">
        <v>3839.5419919999999</v>
      </c>
      <c r="L8" s="11">
        <f t="shared" si="1"/>
        <v>3.6935351782093326E-2</v>
      </c>
      <c r="M8" s="12">
        <f t="shared" si="0"/>
        <v>1.560670166269987E-2</v>
      </c>
      <c r="N8" s="12">
        <f t="shared" si="0"/>
        <v>5.3163260655877238E-2</v>
      </c>
      <c r="O8" s="12">
        <f t="shared" si="0"/>
        <v>9.8187805421841492E-3</v>
      </c>
      <c r="P8" s="12">
        <f t="shared" si="0"/>
        <v>-5.8779142543451896E-3</v>
      </c>
      <c r="Q8" s="12">
        <f t="shared" si="0"/>
        <v>-1.1601758557711606E-2</v>
      </c>
      <c r="R8" s="12">
        <f t="shared" si="0"/>
        <v>-1.3835551895628108E-2</v>
      </c>
      <c r="S8" s="12">
        <f t="shared" si="0"/>
        <v>-3.1461149420969371E-2</v>
      </c>
      <c r="T8" s="12">
        <f t="shared" si="0"/>
        <v>4.8764730319610476E-2</v>
      </c>
      <c r="U8" s="13">
        <f t="shared" si="0"/>
        <v>-2.6512002007556087E-2</v>
      </c>
    </row>
    <row r="9" spans="1:21" x14ac:dyDescent="0.55000000000000004">
      <c r="A9" s="1">
        <v>43108</v>
      </c>
      <c r="B9" s="2">
        <v>704.67706299999998</v>
      </c>
      <c r="C9" s="2">
        <v>2301.4575199999999</v>
      </c>
      <c r="D9" s="2">
        <v>3702.1694339999999</v>
      </c>
      <c r="E9" s="2">
        <v>472.88970899999998</v>
      </c>
      <c r="F9" s="2">
        <v>1218.975342</v>
      </c>
      <c r="G9" s="2">
        <v>2522.3488769999999</v>
      </c>
      <c r="H9" s="2">
        <v>4769.158203</v>
      </c>
      <c r="I9" s="2">
        <v>199.65446499999999</v>
      </c>
      <c r="J9" s="2">
        <v>365.49316399999998</v>
      </c>
      <c r="K9" s="3">
        <v>3737.748047</v>
      </c>
      <c r="L9" s="11">
        <f t="shared" si="1"/>
        <v>-4.1684030234995272E-3</v>
      </c>
      <c r="M9" s="12">
        <f t="shared" si="0"/>
        <v>-1.6519338145333271E-2</v>
      </c>
      <c r="N9" s="12">
        <f t="shared" si="0"/>
        <v>-3.6810527294737508E-2</v>
      </c>
      <c r="O9" s="12">
        <f t="shared" si="0"/>
        <v>-4.655938917884124E-2</v>
      </c>
      <c r="P9" s="12">
        <f t="shared" si="0"/>
        <v>3.695329876492257E-3</v>
      </c>
      <c r="Q9" s="12">
        <f t="shared" si="0"/>
        <v>-7.3836031049561478E-3</v>
      </c>
      <c r="R9" s="12">
        <f t="shared" si="0"/>
        <v>-1.7342163014842558E-2</v>
      </c>
      <c r="S9" s="12">
        <f t="shared" si="0"/>
        <v>-1.5478556915819522E-2</v>
      </c>
      <c r="T9" s="12">
        <f t="shared" si="0"/>
        <v>-9.8142464847848386E-4</v>
      </c>
      <c r="U9" s="13">
        <f t="shared" si="0"/>
        <v>3.1124541177507566E-2</v>
      </c>
    </row>
    <row r="10" spans="1:21" x14ac:dyDescent="0.55000000000000004">
      <c r="A10" s="1">
        <v>43115</v>
      </c>
      <c r="B10" s="2">
        <v>701.73968500000001</v>
      </c>
      <c r="C10" s="2">
        <v>2263.4389649999998</v>
      </c>
      <c r="D10" s="2">
        <v>3565.890625</v>
      </c>
      <c r="E10" s="2">
        <v>450.872253</v>
      </c>
      <c r="F10" s="2">
        <v>1223.4798579999999</v>
      </c>
      <c r="G10" s="2">
        <v>2503.7248540000001</v>
      </c>
      <c r="H10" s="2">
        <v>4686.4506840000004</v>
      </c>
      <c r="I10" s="2">
        <v>196.56410199999999</v>
      </c>
      <c r="J10" s="2">
        <v>365.13445999999999</v>
      </c>
      <c r="K10" s="3">
        <v>3854.08374</v>
      </c>
      <c r="L10" s="11">
        <f t="shared" si="1"/>
        <v>-2.2577382095755313E-2</v>
      </c>
      <c r="M10" s="12">
        <f t="shared" si="0"/>
        <v>-2.3438564423582092E-3</v>
      </c>
      <c r="N10" s="12">
        <f t="shared" si="0"/>
        <v>-1.8424008167665012E-2</v>
      </c>
      <c r="O10" s="12">
        <f t="shared" si="0"/>
        <v>1.2551424405351452E-2</v>
      </c>
      <c r="P10" s="12">
        <f t="shared" si="0"/>
        <v>-2.2091740884219958E-3</v>
      </c>
      <c r="Q10" s="12">
        <f t="shared" si="0"/>
        <v>-2.3841430860357653E-2</v>
      </c>
      <c r="R10" s="12">
        <f t="shared" si="0"/>
        <v>1.0311474772365223E-2</v>
      </c>
      <c r="S10" s="12">
        <f t="shared" si="0"/>
        <v>-8.8573141396897765E-4</v>
      </c>
      <c r="T10" s="12">
        <f t="shared" si="0"/>
        <v>-1.2894570400175366E-2</v>
      </c>
      <c r="U10" s="13">
        <f t="shared" si="0"/>
        <v>-2.7750787013257779E-2</v>
      </c>
    </row>
    <row r="11" spans="1:21" x14ac:dyDescent="0.55000000000000004">
      <c r="A11" s="1">
        <v>43122</v>
      </c>
      <c r="B11" s="2">
        <v>685.89624000000003</v>
      </c>
      <c r="C11" s="2">
        <v>2258.133789</v>
      </c>
      <c r="D11" s="2">
        <v>3500.1926269999999</v>
      </c>
      <c r="E11" s="2">
        <v>456.531342</v>
      </c>
      <c r="F11" s="2">
        <v>1220.7769780000001</v>
      </c>
      <c r="G11" s="2">
        <v>2444.032471</v>
      </c>
      <c r="H11" s="2">
        <v>4734.7749020000001</v>
      </c>
      <c r="I11" s="2">
        <v>196.38999899999999</v>
      </c>
      <c r="J11" s="2">
        <v>360.42620799999997</v>
      </c>
      <c r="K11" s="3">
        <v>3747.1298830000001</v>
      </c>
      <c r="L11" s="11">
        <f t="shared" si="1"/>
        <v>-2.647288750263448E-2</v>
      </c>
      <c r="M11" s="12">
        <f t="shared" si="0"/>
        <v>-5.1096210756890567E-2</v>
      </c>
      <c r="N11" s="12">
        <f t="shared" si="0"/>
        <v>-1.0399469651816918E-2</v>
      </c>
      <c r="O11" s="12">
        <f t="shared" si="0"/>
        <v>-5.2004534663471103E-2</v>
      </c>
      <c r="P11" s="12">
        <f t="shared" si="0"/>
        <v>-3.2619827140940853E-2</v>
      </c>
      <c r="Q11" s="12">
        <f t="shared" si="0"/>
        <v>-1.778027400029579E-2</v>
      </c>
      <c r="R11" s="12">
        <f t="shared" si="0"/>
        <v>-1.1580086093816222E-2</v>
      </c>
      <c r="S11" s="12">
        <f t="shared" si="0"/>
        <v>-2.7039111090376763E-2</v>
      </c>
      <c r="T11" s="12">
        <f t="shared" si="0"/>
        <v>-4.7648579983395604E-2</v>
      </c>
      <c r="U11" s="13">
        <f t="shared" si="0"/>
        <v>1.1266956662361308E-2</v>
      </c>
    </row>
    <row r="12" spans="1:21" x14ac:dyDescent="0.55000000000000004">
      <c r="A12" s="1">
        <v>43129</v>
      </c>
      <c r="B12" s="2">
        <v>667.73858600000005</v>
      </c>
      <c r="C12" s="2">
        <v>2142.7517090000001</v>
      </c>
      <c r="D12" s="2">
        <v>3463.7924800000001</v>
      </c>
      <c r="E12" s="2">
        <v>432.78964200000001</v>
      </c>
      <c r="F12" s="2">
        <v>1180.9554439999999</v>
      </c>
      <c r="G12" s="2">
        <v>2400.576904</v>
      </c>
      <c r="H12" s="2">
        <v>4679.9458009999998</v>
      </c>
      <c r="I12" s="2">
        <v>191.07978800000001</v>
      </c>
      <c r="J12" s="2">
        <v>343.252411</v>
      </c>
      <c r="K12" s="3">
        <v>3789.3486330000001</v>
      </c>
      <c r="L12" s="11">
        <f t="shared" si="1"/>
        <v>-2.4526816846256131E-2</v>
      </c>
      <c r="M12" s="12">
        <f t="shared" si="0"/>
        <v>-7.0146607452781659E-2</v>
      </c>
      <c r="N12" s="12">
        <f t="shared" si="0"/>
        <v>-2.8963268896524633E-2</v>
      </c>
      <c r="O12" s="12">
        <f t="shared" si="0"/>
        <v>-3.9636570137692992E-2</v>
      </c>
      <c r="P12" s="12">
        <f t="shared" si="0"/>
        <v>-1.5105349732398556E-2</v>
      </c>
      <c r="Q12" s="12">
        <f t="shared" si="0"/>
        <v>-3.0236668893653638E-2</v>
      </c>
      <c r="R12" s="12">
        <f t="shared" si="0"/>
        <v>-5.281970572120312E-2</v>
      </c>
      <c r="S12" s="12">
        <f t="shared" si="0"/>
        <v>-8.0637775252294139E-2</v>
      </c>
      <c r="T12" s="12">
        <f t="shared" si="0"/>
        <v>-5.6825686797579461E-2</v>
      </c>
      <c r="U12" s="13">
        <f t="shared" si="0"/>
        <v>-6.3382004999063449E-2</v>
      </c>
    </row>
    <row r="13" spans="1:21" x14ac:dyDescent="0.55000000000000004">
      <c r="A13" s="1">
        <v>43136</v>
      </c>
      <c r="B13" s="2">
        <v>651.36108400000001</v>
      </c>
      <c r="C13" s="2">
        <v>1992.4449460000001</v>
      </c>
      <c r="D13" s="2">
        <v>3363.4697270000001</v>
      </c>
      <c r="E13" s="2">
        <v>415.63534499999997</v>
      </c>
      <c r="F13" s="2">
        <v>1163.1166989999999</v>
      </c>
      <c r="G13" s="2">
        <v>2327.9914549999999</v>
      </c>
      <c r="H13" s="2">
        <v>4432.7524409999996</v>
      </c>
      <c r="I13" s="2">
        <v>175.671539</v>
      </c>
      <c r="J13" s="2">
        <v>323.74685699999998</v>
      </c>
      <c r="K13" s="3">
        <v>3549.1721189999998</v>
      </c>
      <c r="L13" s="11">
        <f t="shared" si="1"/>
        <v>3.9628276287995132E-2</v>
      </c>
      <c r="M13" s="12">
        <f t="shared" si="0"/>
        <v>1.5531448967825085E-2</v>
      </c>
      <c r="N13" s="12">
        <f t="shared" si="0"/>
        <v>8.2750443913836264E-2</v>
      </c>
      <c r="O13" s="12">
        <f t="shared" si="0"/>
        <v>7.1269684728087843E-3</v>
      </c>
      <c r="P13" s="12">
        <f t="shared" si="0"/>
        <v>2.1378842743276703E-2</v>
      </c>
      <c r="Q13" s="12">
        <f t="shared" si="0"/>
        <v>2.7692234377209163E-2</v>
      </c>
      <c r="R13" s="12">
        <f t="shared" si="0"/>
        <v>-6.3940545693108751E-3</v>
      </c>
      <c r="S13" s="12">
        <f t="shared" si="0"/>
        <v>1.4122879631628869E-2</v>
      </c>
      <c r="T13" s="12">
        <f t="shared" si="0"/>
        <v>7.479240485723089E-2</v>
      </c>
      <c r="U13" s="13">
        <f t="shared" si="0"/>
        <v>4.8902111303889845E-3</v>
      </c>
    </row>
    <row r="14" spans="1:21" x14ac:dyDescent="0.55000000000000004">
      <c r="A14" s="1">
        <v>43143</v>
      </c>
      <c r="B14" s="2">
        <v>677.17340100000001</v>
      </c>
      <c r="C14" s="2">
        <v>2023.3905030000001</v>
      </c>
      <c r="D14" s="2">
        <v>3641.7983399999998</v>
      </c>
      <c r="E14" s="2">
        <v>418.59756499999997</v>
      </c>
      <c r="F14" s="2">
        <v>1187.982788</v>
      </c>
      <c r="G14" s="2">
        <v>2392.45874</v>
      </c>
      <c r="H14" s="2">
        <v>4404.4091799999997</v>
      </c>
      <c r="I14" s="2">
        <v>178.15252699999999</v>
      </c>
      <c r="J14" s="2">
        <v>347.96066300000001</v>
      </c>
      <c r="K14" s="3">
        <v>3566.5283199999999</v>
      </c>
      <c r="L14" s="11">
        <f t="shared" si="1"/>
        <v>-4.9158665935255808E-2</v>
      </c>
      <c r="M14" s="12">
        <f t="shared" si="0"/>
        <v>1.3284273085273114E-2</v>
      </c>
      <c r="N14" s="12">
        <f t="shared" si="0"/>
        <v>-2.450015120826261E-2</v>
      </c>
      <c r="O14" s="12">
        <f t="shared" si="0"/>
        <v>2.1118345492525829E-2</v>
      </c>
      <c r="P14" s="12">
        <f t="shared" si="0"/>
        <v>-1.7139515997768903E-2</v>
      </c>
      <c r="Q14" s="12">
        <f t="shared" si="0"/>
        <v>-1.0978098623343386E-2</v>
      </c>
      <c r="R14" s="12">
        <f t="shared" si="0"/>
        <v>3.1159626726597688E-2</v>
      </c>
      <c r="S14" s="12">
        <f t="shared" si="0"/>
        <v>-3.9089874936210868E-3</v>
      </c>
      <c r="T14" s="12">
        <f t="shared" si="0"/>
        <v>2.1262805790205067E-2</v>
      </c>
      <c r="U14" s="13">
        <f t="shared" si="0"/>
        <v>-2.485607628653299E-3</v>
      </c>
    </row>
    <row r="15" spans="1:21" x14ac:dyDescent="0.55000000000000004">
      <c r="A15" s="1">
        <v>43150</v>
      </c>
      <c r="B15" s="2">
        <v>643.88445999999999</v>
      </c>
      <c r="C15" s="2">
        <v>2050.2697750000002</v>
      </c>
      <c r="D15" s="2">
        <v>3552.5737300000001</v>
      </c>
      <c r="E15" s="2">
        <v>427.43765300000001</v>
      </c>
      <c r="F15" s="2">
        <v>1167.6213379999999</v>
      </c>
      <c r="G15" s="2">
        <v>2366.1940920000002</v>
      </c>
      <c r="H15" s="2">
        <v>4541.6489259999998</v>
      </c>
      <c r="I15" s="2">
        <v>177.456131</v>
      </c>
      <c r="J15" s="2">
        <v>355.359283</v>
      </c>
      <c r="K15" s="3">
        <v>3557.6633299999999</v>
      </c>
      <c r="L15" s="11">
        <f t="shared" si="1"/>
        <v>-5.7962510851714286E-3</v>
      </c>
      <c r="M15" s="12">
        <f t="shared" si="0"/>
        <v>-2.4068500936664629E-3</v>
      </c>
      <c r="N15" s="12">
        <f t="shared" si="0"/>
        <v>-9.0716100070919597E-2</v>
      </c>
      <c r="O15" s="12">
        <f t="shared" si="0"/>
        <v>-2.5204843149370406E-2</v>
      </c>
      <c r="P15" s="12">
        <f t="shared" si="0"/>
        <v>1.295912254046193E-2</v>
      </c>
      <c r="Q15" s="12">
        <f t="shared" si="0"/>
        <v>-2.9064589938972773E-2</v>
      </c>
      <c r="R15" s="12">
        <f t="shared" si="0"/>
        <v>-3.3669498125359514E-3</v>
      </c>
      <c r="S15" s="12">
        <f t="shared" si="0"/>
        <v>-2.3693855919804798E-2</v>
      </c>
      <c r="T15" s="12">
        <f t="shared" si="0"/>
        <v>-8.0126149399057614E-2</v>
      </c>
      <c r="U15" s="13">
        <f t="shared" si="0"/>
        <v>-1.2764382907474245E-2</v>
      </c>
    </row>
    <row r="16" spans="1:21" x14ac:dyDescent="0.55000000000000004">
      <c r="A16" s="1">
        <v>43157</v>
      </c>
      <c r="B16" s="2">
        <v>640.15234399999997</v>
      </c>
      <c r="C16" s="2">
        <v>2045.3350829999999</v>
      </c>
      <c r="D16" s="2">
        <v>3230.298096</v>
      </c>
      <c r="E16" s="2">
        <v>416.664154</v>
      </c>
      <c r="F16" s="2">
        <v>1182.752686</v>
      </c>
      <c r="G16" s="2">
        <v>2297.4216310000002</v>
      </c>
      <c r="H16" s="2">
        <v>4526.357422</v>
      </c>
      <c r="I16" s="2">
        <v>173.25151099999999</v>
      </c>
      <c r="J16" s="2">
        <v>326.88571200000001</v>
      </c>
      <c r="K16" s="3">
        <v>3512.251953</v>
      </c>
      <c r="L16" s="11">
        <f t="shared" si="1"/>
        <v>1.1347923768596324E-3</v>
      </c>
      <c r="M16" s="12">
        <f t="shared" si="0"/>
        <v>3.5093790057480999E-3</v>
      </c>
      <c r="N16" s="12">
        <f t="shared" si="0"/>
        <v>5.9101670906597278E-2</v>
      </c>
      <c r="O16" s="12">
        <f t="shared" si="0"/>
        <v>3.0381408812047671E-2</v>
      </c>
      <c r="P16" s="12">
        <f t="shared" si="0"/>
        <v>3.5659105660234419E-2</v>
      </c>
      <c r="Q16" s="12">
        <f t="shared" si="0"/>
        <v>2.7293674419138415E-2</v>
      </c>
      <c r="R16" s="12">
        <f t="shared" si="0"/>
        <v>1.0451910352915953E-2</v>
      </c>
      <c r="S16" s="12">
        <f t="shared" si="0"/>
        <v>4.0096308308676276E-2</v>
      </c>
      <c r="T16" s="12">
        <f t="shared" si="0"/>
        <v>1.4540406097651557E-2</v>
      </c>
      <c r="U16" s="13">
        <f t="shared" si="0"/>
        <v>4.9023563316102442E-2</v>
      </c>
    </row>
    <row r="17" spans="1:21" x14ac:dyDescent="0.55000000000000004">
      <c r="A17" s="1">
        <v>43164</v>
      </c>
      <c r="B17" s="2">
        <v>640.878784</v>
      </c>
      <c r="C17" s="2">
        <v>2052.5129390000002</v>
      </c>
      <c r="D17" s="2">
        <v>3421.2141109999998</v>
      </c>
      <c r="E17" s="2">
        <v>429.32299799999998</v>
      </c>
      <c r="F17" s="2">
        <v>1224.9285890000001</v>
      </c>
      <c r="G17" s="2">
        <v>2360.1267090000001</v>
      </c>
      <c r="H17" s="2">
        <v>4573.6665039999998</v>
      </c>
      <c r="I17" s="2">
        <v>180.19825700000001</v>
      </c>
      <c r="J17" s="2">
        <v>331.63876299999998</v>
      </c>
      <c r="K17" s="3">
        <v>3684.4350589999999</v>
      </c>
      <c r="L17" s="11">
        <f t="shared" si="1"/>
        <v>2.1252068784351681E-3</v>
      </c>
      <c r="M17" s="12">
        <f t="shared" si="0"/>
        <v>-1.7049234299613959E-2</v>
      </c>
      <c r="N17" s="12">
        <f t="shared" si="0"/>
        <v>2.280977087902588E-3</v>
      </c>
      <c r="O17" s="12">
        <f t="shared" si="0"/>
        <v>-9.3058350440383079E-3</v>
      </c>
      <c r="P17" s="12">
        <f t="shared" si="0"/>
        <v>-9.4310542702176359E-3</v>
      </c>
      <c r="Q17" s="12">
        <f t="shared" si="0"/>
        <v>-4.2918860929682104E-3</v>
      </c>
      <c r="R17" s="12">
        <f t="shared" si="0"/>
        <v>1.70305574164356E-2</v>
      </c>
      <c r="S17" s="12">
        <f t="shared" si="0"/>
        <v>-2.6570023926480162E-2</v>
      </c>
      <c r="T17" s="12">
        <f t="shared" si="0"/>
        <v>4.2455516576631373E-2</v>
      </c>
      <c r="U17" s="13">
        <f t="shared" si="0"/>
        <v>-2.7602987804486605E-2</v>
      </c>
    </row>
    <row r="18" spans="1:21" x14ac:dyDescent="0.55000000000000004">
      <c r="A18" s="1">
        <v>43171</v>
      </c>
      <c r="B18" s="2">
        <v>642.24078399999996</v>
      </c>
      <c r="C18" s="2">
        <v>2017.5191649999999</v>
      </c>
      <c r="D18" s="2">
        <v>3429.0178219999998</v>
      </c>
      <c r="E18" s="2">
        <v>425.327789</v>
      </c>
      <c r="F18" s="2">
        <v>1213.376221</v>
      </c>
      <c r="G18" s="2">
        <v>2349.9973140000002</v>
      </c>
      <c r="H18" s="2">
        <v>4651.5585940000001</v>
      </c>
      <c r="I18" s="2">
        <v>175.41038499999999</v>
      </c>
      <c r="J18" s="2">
        <v>345.718658</v>
      </c>
      <c r="K18" s="3">
        <v>3582.733643</v>
      </c>
      <c r="L18" s="11">
        <f t="shared" si="1"/>
        <v>-5.7542747082844785E-2</v>
      </c>
      <c r="M18" s="12">
        <f t="shared" si="0"/>
        <v>0</v>
      </c>
      <c r="N18" s="12">
        <f t="shared" si="0"/>
        <v>-4.5113806060585619E-2</v>
      </c>
      <c r="O18" s="12">
        <f t="shared" si="0"/>
        <v>-2.3852236468847304E-2</v>
      </c>
      <c r="P18" s="12">
        <f t="shared" si="0"/>
        <v>-5.8941784717898744E-3</v>
      </c>
      <c r="Q18" s="12">
        <f t="shared" si="0"/>
        <v>-3.160918251160192E-2</v>
      </c>
      <c r="R18" s="12">
        <f t="shared" si="0"/>
        <v>-1.6231748665359206E-2</v>
      </c>
      <c r="S18" s="12">
        <f t="shared" si="0"/>
        <v>-3.9106726776752671E-2</v>
      </c>
      <c r="T18" s="12">
        <f t="shared" si="0"/>
        <v>-7.00390489193672E-2</v>
      </c>
      <c r="U18" s="13">
        <f t="shared" si="0"/>
        <v>-1.3863284840346201E-2</v>
      </c>
    </row>
    <row r="19" spans="1:21" x14ac:dyDescent="0.55000000000000004">
      <c r="A19" s="1">
        <v>43178</v>
      </c>
      <c r="B19" s="2">
        <v>605.28448500000002</v>
      </c>
      <c r="C19" s="2">
        <v>2017.5191649999999</v>
      </c>
      <c r="D19" s="2">
        <v>3274.3217770000001</v>
      </c>
      <c r="E19" s="2">
        <v>415.18277</v>
      </c>
      <c r="F19" s="2">
        <v>1206.224365</v>
      </c>
      <c r="G19" s="2">
        <v>2275.7158199999999</v>
      </c>
      <c r="H19" s="2">
        <v>4576.0556640000004</v>
      </c>
      <c r="I19" s="2">
        <v>168.550659</v>
      </c>
      <c r="J19" s="2">
        <v>321.50485200000003</v>
      </c>
      <c r="K19" s="3">
        <v>3533.0651859999998</v>
      </c>
      <c r="L19" s="11">
        <f t="shared" si="1"/>
        <v>-1.8002460446346616E-3</v>
      </c>
      <c r="M19" s="12">
        <f t="shared" ref="M19:M82" si="2">(C20-C19)/C19</f>
        <v>1.26753462587306E-2</v>
      </c>
      <c r="N19" s="12">
        <f t="shared" ref="N19:N82" si="3">(D20-D19)/D19</f>
        <v>1.2477238274801303E-2</v>
      </c>
      <c r="O19" s="12">
        <f t="shared" ref="O19:O82" si="4">(E20-E19)/E19</f>
        <v>3.6328304279100922E-2</v>
      </c>
      <c r="P19" s="12">
        <f t="shared" ref="P19:P82" si="5">(F20-F19)/F19</f>
        <v>5.9592628109447827E-2</v>
      </c>
      <c r="Q19" s="12">
        <f t="shared" ref="Q19:Q82" si="6">(G20-G19)/G19</f>
        <v>2.2467175624766828E-2</v>
      </c>
      <c r="R19" s="12">
        <f t="shared" ref="R19:R82" si="7">(H20-H19)/H19</f>
        <v>2.2452021247965141E-2</v>
      </c>
      <c r="S19" s="12">
        <f t="shared" ref="S19:S82" si="8">(I20-I19)/I19</f>
        <v>3.0990030125009273E-3</v>
      </c>
      <c r="T19" s="12">
        <f t="shared" ref="T19:T82" si="9">(J20-J19)/J19</f>
        <v>-1.3110209608905191E-2</v>
      </c>
      <c r="U19" s="13">
        <f t="shared" ref="U19:U82" si="10">(K20-K19)/K19</f>
        <v>5.9177959644925837E-2</v>
      </c>
    </row>
    <row r="20" spans="1:21" x14ac:dyDescent="0.55000000000000004">
      <c r="A20" s="1">
        <v>43185</v>
      </c>
      <c r="B20" s="2">
        <v>604.19482400000004</v>
      </c>
      <c r="C20" s="2">
        <v>2043.091919</v>
      </c>
      <c r="D20" s="2">
        <v>3315.1762699999999</v>
      </c>
      <c r="E20" s="2">
        <v>430.26565599999998</v>
      </c>
      <c r="F20" s="2">
        <v>1278.1064449999999</v>
      </c>
      <c r="G20" s="2">
        <v>2326.8447270000001</v>
      </c>
      <c r="H20" s="2">
        <v>4678.7973629999997</v>
      </c>
      <c r="I20" s="2">
        <v>169.07299800000001</v>
      </c>
      <c r="J20" s="2">
        <v>317.28985599999999</v>
      </c>
      <c r="K20" s="3">
        <v>3742.1447750000002</v>
      </c>
      <c r="L20" s="11">
        <f t="shared" si="1"/>
        <v>-9.0159494646721691E-4</v>
      </c>
      <c r="M20" s="12">
        <f t="shared" si="2"/>
        <v>3.7768934565493816E-2</v>
      </c>
      <c r="N20" s="12">
        <f t="shared" si="3"/>
        <v>-1.4123612799629544E-2</v>
      </c>
      <c r="O20" s="12">
        <f t="shared" si="4"/>
        <v>3.9958236871222644E-2</v>
      </c>
      <c r="P20" s="12">
        <f t="shared" si="5"/>
        <v>2.0516610414244549E-2</v>
      </c>
      <c r="Q20" s="12">
        <f t="shared" si="6"/>
        <v>3.3374792094582106E-2</v>
      </c>
      <c r="R20" s="12">
        <f t="shared" si="7"/>
        <v>1.940550679069885E-2</v>
      </c>
      <c r="S20" s="12">
        <f t="shared" si="8"/>
        <v>5.035518445115638E-2</v>
      </c>
      <c r="T20" s="12">
        <f t="shared" si="9"/>
        <v>-7.4899810222737702E-3</v>
      </c>
      <c r="U20" s="13">
        <f t="shared" si="10"/>
        <v>1.4789639184924368E-2</v>
      </c>
    </row>
    <row r="21" spans="1:21" x14ac:dyDescent="0.55000000000000004">
      <c r="A21" s="1">
        <v>43192</v>
      </c>
      <c r="B21" s="2">
        <v>603.65008499999999</v>
      </c>
      <c r="C21" s="2">
        <v>2120.2573240000002</v>
      </c>
      <c r="D21" s="2">
        <v>3268.3540039999998</v>
      </c>
      <c r="E21" s="2">
        <v>447.45831299999998</v>
      </c>
      <c r="F21" s="2">
        <v>1304.328857</v>
      </c>
      <c r="G21" s="2">
        <v>2404.5026859999998</v>
      </c>
      <c r="H21" s="2">
        <v>4769.591797</v>
      </c>
      <c r="I21" s="2">
        <v>177.58670000000001</v>
      </c>
      <c r="J21" s="2">
        <v>314.91336100000001</v>
      </c>
      <c r="K21" s="3">
        <v>3797.4897460000002</v>
      </c>
      <c r="L21" s="11">
        <f t="shared" si="1"/>
        <v>3.0685922954852188E-2</v>
      </c>
      <c r="M21" s="12">
        <f t="shared" si="2"/>
        <v>2.496817928690236E-2</v>
      </c>
      <c r="N21" s="12">
        <f t="shared" si="3"/>
        <v>6.3202341835428777E-2</v>
      </c>
      <c r="O21" s="12">
        <f t="shared" si="4"/>
        <v>1.1837831248427419E-2</v>
      </c>
      <c r="P21" s="12">
        <f t="shared" si="5"/>
        <v>-1.8275981453655585E-3</v>
      </c>
      <c r="Q21" s="12">
        <f t="shared" si="6"/>
        <v>-2.0063275570804981E-4</v>
      </c>
      <c r="R21" s="12">
        <f t="shared" si="7"/>
        <v>3.9073008326880243E-3</v>
      </c>
      <c r="S21" s="12">
        <f t="shared" si="8"/>
        <v>1.3970657712542588E-2</v>
      </c>
      <c r="T21" s="12">
        <f t="shared" si="9"/>
        <v>-1.5235758764773493E-2</v>
      </c>
      <c r="U21" s="13">
        <f t="shared" si="10"/>
        <v>-2.1051311352244063E-2</v>
      </c>
    </row>
    <row r="22" spans="1:21" x14ac:dyDescent="0.55000000000000004">
      <c r="A22" s="1">
        <v>43199</v>
      </c>
      <c r="B22" s="2">
        <v>622.17364499999996</v>
      </c>
      <c r="C22" s="2">
        <v>2173.196289</v>
      </c>
      <c r="D22" s="2">
        <v>3474.9216310000002</v>
      </c>
      <c r="E22" s="2">
        <v>452.75524899999999</v>
      </c>
      <c r="F22" s="2">
        <v>1301.945068</v>
      </c>
      <c r="G22" s="2">
        <v>2404.0202640000002</v>
      </c>
      <c r="H22" s="2">
        <v>4788.2280270000001</v>
      </c>
      <c r="I22" s="2">
        <v>180.06770299999999</v>
      </c>
      <c r="J22" s="2">
        <v>310.11541699999998</v>
      </c>
      <c r="K22" s="3">
        <v>3717.547607</v>
      </c>
      <c r="L22" s="11">
        <f t="shared" si="1"/>
        <v>2.3350712645502831E-2</v>
      </c>
      <c r="M22" s="12">
        <f t="shared" si="2"/>
        <v>5.2023095001705037E-2</v>
      </c>
      <c r="N22" s="12">
        <f t="shared" si="3"/>
        <v>5.3368587753339095E-2</v>
      </c>
      <c r="O22" s="12">
        <f t="shared" si="4"/>
        <v>2.7563035497794972E-2</v>
      </c>
      <c r="P22" s="12">
        <f t="shared" si="5"/>
        <v>7.0421227633545519E-3</v>
      </c>
      <c r="Q22" s="12">
        <f t="shared" si="6"/>
        <v>-1.0834613746833276E-2</v>
      </c>
      <c r="R22" s="12">
        <f t="shared" si="7"/>
        <v>-6.7862557540641095E-3</v>
      </c>
      <c r="S22" s="12">
        <f t="shared" si="8"/>
        <v>1.5228311098076321E-2</v>
      </c>
      <c r="T22" s="12">
        <f t="shared" si="9"/>
        <v>0.100780942470848</v>
      </c>
      <c r="U22" s="13">
        <f t="shared" si="10"/>
        <v>-1.4505674896660463E-2</v>
      </c>
    </row>
    <row r="23" spans="1:21" x14ac:dyDescent="0.55000000000000004">
      <c r="A23" s="1">
        <v>43206</v>
      </c>
      <c r="B23" s="2">
        <v>636.70184300000005</v>
      </c>
      <c r="C23" s="2">
        <v>2286.2526859999998</v>
      </c>
      <c r="D23" s="2">
        <v>3660.3732909999999</v>
      </c>
      <c r="E23" s="2">
        <v>465.23455799999999</v>
      </c>
      <c r="F23" s="2">
        <v>1311.113525</v>
      </c>
      <c r="G23" s="2">
        <v>2377.9736330000001</v>
      </c>
      <c r="H23" s="2">
        <v>4755.7338870000003</v>
      </c>
      <c r="I23" s="2">
        <v>182.80983000000001</v>
      </c>
      <c r="J23" s="2">
        <v>341.36914100000001</v>
      </c>
      <c r="K23" s="3">
        <v>3663.6220699999999</v>
      </c>
      <c r="L23" s="11">
        <f t="shared" si="1"/>
        <v>2.6240823995855606E-2</v>
      </c>
      <c r="M23" s="12">
        <f t="shared" si="2"/>
        <v>1.8838503838066269E-2</v>
      </c>
      <c r="N23" s="12">
        <f t="shared" si="3"/>
        <v>-2.2574033693001649E-3</v>
      </c>
      <c r="O23" s="12">
        <f t="shared" si="4"/>
        <v>3.7051503813695624E-2</v>
      </c>
      <c r="P23" s="12">
        <f t="shared" si="5"/>
        <v>2.4615381799222985E-2</v>
      </c>
      <c r="Q23" s="12">
        <f t="shared" si="6"/>
        <v>3.7728152976538802E-2</v>
      </c>
      <c r="R23" s="12">
        <f t="shared" si="7"/>
        <v>2.1503133991483576E-2</v>
      </c>
      <c r="S23" s="12">
        <f t="shared" si="8"/>
        <v>2.6190604739362408E-3</v>
      </c>
      <c r="T23" s="12">
        <f t="shared" si="9"/>
        <v>-3.0605622316634624E-2</v>
      </c>
      <c r="U23" s="13">
        <f t="shared" si="10"/>
        <v>4.6094226635117981E-2</v>
      </c>
    </row>
    <row r="24" spans="1:21" x14ac:dyDescent="0.55000000000000004">
      <c r="A24" s="1">
        <v>43213</v>
      </c>
      <c r="B24" s="2">
        <v>653.40942399999994</v>
      </c>
      <c r="C24" s="2">
        <v>2329.3222660000001</v>
      </c>
      <c r="D24" s="2">
        <v>3652.1103520000001</v>
      </c>
      <c r="E24" s="2">
        <v>482.47219799999999</v>
      </c>
      <c r="F24" s="2">
        <v>1343.3870850000001</v>
      </c>
      <c r="G24" s="2">
        <v>2467.6901859999998</v>
      </c>
      <c r="H24" s="2">
        <v>4857.9970700000003</v>
      </c>
      <c r="I24" s="2">
        <v>183.28862000000001</v>
      </c>
      <c r="J24" s="2">
        <v>330.92132600000002</v>
      </c>
      <c r="K24" s="3">
        <v>3832.4938959999999</v>
      </c>
      <c r="L24" s="11">
        <f t="shared" si="1"/>
        <v>-7.2262196206095619E-3</v>
      </c>
      <c r="M24" s="12">
        <f t="shared" si="2"/>
        <v>2.2919840581646631E-2</v>
      </c>
      <c r="N24" s="12">
        <f t="shared" si="3"/>
        <v>5.5304333805080812E-3</v>
      </c>
      <c r="O24" s="12">
        <f t="shared" si="4"/>
        <v>3.8518565581679376E-2</v>
      </c>
      <c r="P24" s="12">
        <f t="shared" si="5"/>
        <v>2.7300247567884285E-3</v>
      </c>
      <c r="Q24" s="12">
        <f t="shared" si="6"/>
        <v>4.1047684419489847E-2</v>
      </c>
      <c r="R24" s="12">
        <f t="shared" si="7"/>
        <v>2.4001580964312787E-2</v>
      </c>
      <c r="S24" s="12">
        <f t="shared" si="8"/>
        <v>-2.3742881582067637E-4</v>
      </c>
      <c r="T24" s="12">
        <f t="shared" si="9"/>
        <v>-4.9926096331429394E-3</v>
      </c>
      <c r="U24" s="13">
        <f t="shared" si="10"/>
        <v>-1.7279641611202122E-2</v>
      </c>
    </row>
    <row r="25" spans="1:21" x14ac:dyDescent="0.55000000000000004">
      <c r="A25" s="1">
        <v>43220</v>
      </c>
      <c r="B25" s="2">
        <v>648.68774399999995</v>
      </c>
      <c r="C25" s="2">
        <v>2382.709961</v>
      </c>
      <c r="D25" s="2">
        <v>3672.3081050000001</v>
      </c>
      <c r="E25" s="2">
        <v>501.05633499999999</v>
      </c>
      <c r="F25" s="2">
        <v>1347.0545649999999</v>
      </c>
      <c r="G25" s="2">
        <v>2568.983154</v>
      </c>
      <c r="H25" s="2">
        <v>4974.5966799999997</v>
      </c>
      <c r="I25" s="2">
        <v>183.245102</v>
      </c>
      <c r="J25" s="2">
        <v>329.26916499999999</v>
      </c>
      <c r="K25" s="3">
        <v>3766.2697750000002</v>
      </c>
      <c r="L25" s="11">
        <f t="shared" si="1"/>
        <v>2.9955119670027393E-2</v>
      </c>
      <c r="M25" s="12">
        <f t="shared" si="2"/>
        <v>2.0711546855366452E-2</v>
      </c>
      <c r="N25" s="12">
        <f t="shared" si="3"/>
        <v>5.5999977158779309E-2</v>
      </c>
      <c r="O25" s="12">
        <f t="shared" si="4"/>
        <v>1.1467473013787997E-2</v>
      </c>
      <c r="P25" s="12">
        <f t="shared" si="5"/>
        <v>-1.9058322258829997E-3</v>
      </c>
      <c r="Q25" s="12">
        <f t="shared" si="6"/>
        <v>6.5715981724962444E-3</v>
      </c>
      <c r="R25" s="12">
        <f t="shared" si="7"/>
        <v>1.4216958187653622E-2</v>
      </c>
      <c r="S25" s="12">
        <f t="shared" si="8"/>
        <v>-1.9001326431088818E-3</v>
      </c>
      <c r="T25" s="12">
        <f t="shared" si="9"/>
        <v>7.2499983410229119E-2</v>
      </c>
      <c r="U25" s="13">
        <f t="shared" si="10"/>
        <v>4.8572207231225115E-2</v>
      </c>
    </row>
    <row r="26" spans="1:21" x14ac:dyDescent="0.55000000000000004">
      <c r="A26" s="1">
        <v>43227</v>
      </c>
      <c r="B26" s="2">
        <v>668.11926300000005</v>
      </c>
      <c r="C26" s="2">
        <v>2432.0595699999999</v>
      </c>
      <c r="D26" s="2">
        <v>3877.9572750000002</v>
      </c>
      <c r="E26" s="2">
        <v>506.80218500000001</v>
      </c>
      <c r="F26" s="2">
        <v>1344.4873050000001</v>
      </c>
      <c r="G26" s="2">
        <v>2585.8654790000001</v>
      </c>
      <c r="H26" s="2">
        <v>5045.3203130000002</v>
      </c>
      <c r="I26" s="2">
        <v>182.89691199999999</v>
      </c>
      <c r="J26" s="2">
        <v>353.14117399999998</v>
      </c>
      <c r="K26" s="3">
        <v>3949.2058109999998</v>
      </c>
      <c r="L26" s="11">
        <f t="shared" si="1"/>
        <v>-3.9412723832810675E-3</v>
      </c>
      <c r="M26" s="12">
        <f t="shared" si="2"/>
        <v>1.4506837922559723E-2</v>
      </c>
      <c r="N26" s="12">
        <f t="shared" si="3"/>
        <v>2.7462093944807562E-2</v>
      </c>
      <c r="O26" s="12">
        <f t="shared" si="4"/>
        <v>5.2312130422247416E-2</v>
      </c>
      <c r="P26" s="12">
        <f t="shared" si="5"/>
        <v>2.8077072099985292E-2</v>
      </c>
      <c r="Q26" s="12">
        <f t="shared" si="6"/>
        <v>6.9016269968155478E-3</v>
      </c>
      <c r="R26" s="12">
        <f t="shared" si="7"/>
        <v>-7.1982313801610392E-3</v>
      </c>
      <c r="S26" s="12">
        <f t="shared" si="8"/>
        <v>-8.0533229560485919E-2</v>
      </c>
      <c r="T26" s="12">
        <f t="shared" si="9"/>
        <v>-1.4892412403884645E-2</v>
      </c>
      <c r="U26" s="13">
        <f t="shared" si="10"/>
        <v>-3.6232829294793656E-4</v>
      </c>
    </row>
    <row r="27" spans="1:21" x14ac:dyDescent="0.55000000000000004">
      <c r="A27" s="1">
        <v>43234</v>
      </c>
      <c r="B27" s="2">
        <v>665.48602300000005</v>
      </c>
      <c r="C27" s="2">
        <v>2467.3410640000002</v>
      </c>
      <c r="D27" s="2">
        <v>3984.4541020000001</v>
      </c>
      <c r="E27" s="2">
        <v>533.31408699999997</v>
      </c>
      <c r="F27" s="2">
        <v>1382.236572</v>
      </c>
      <c r="G27" s="2">
        <v>2603.7121579999998</v>
      </c>
      <c r="H27" s="2">
        <v>5009.0029299999997</v>
      </c>
      <c r="I27" s="2">
        <v>168.167633</v>
      </c>
      <c r="J27" s="2">
        <v>347.88204999999999</v>
      </c>
      <c r="K27" s="3">
        <v>3947.7749020000001</v>
      </c>
      <c r="L27" s="11">
        <f t="shared" si="1"/>
        <v>1.0187261288280913E-2</v>
      </c>
      <c r="M27" s="12">
        <f t="shared" si="2"/>
        <v>-5.7805636229625076E-2</v>
      </c>
      <c r="N27" s="12">
        <f t="shared" si="3"/>
        <v>-1.7626733600657262E-2</v>
      </c>
      <c r="O27" s="12">
        <f t="shared" si="4"/>
        <v>-5.3215001613111247E-2</v>
      </c>
      <c r="P27" s="12">
        <f t="shared" si="5"/>
        <v>7.9291499168928237E-3</v>
      </c>
      <c r="Q27" s="12">
        <f t="shared" si="6"/>
        <v>2.3527293833837185E-2</v>
      </c>
      <c r="R27" s="12">
        <f t="shared" si="7"/>
        <v>4.5220432123005389E-2</v>
      </c>
      <c r="S27" s="12">
        <f t="shared" si="8"/>
        <v>9.628315336994691E-3</v>
      </c>
      <c r="T27" s="12">
        <f t="shared" si="9"/>
        <v>-7.4932035153868221E-3</v>
      </c>
      <c r="U27" s="13">
        <f t="shared" si="10"/>
        <v>1.0754055399281178E-2</v>
      </c>
    </row>
    <row r="28" spans="1:21" x14ac:dyDescent="0.55000000000000004">
      <c r="A28" s="1">
        <v>43241</v>
      </c>
      <c r="B28" s="2">
        <v>672.26550299999997</v>
      </c>
      <c r="C28" s="2">
        <v>2324.7148440000001</v>
      </c>
      <c r="D28" s="2">
        <v>3914.2211910000001</v>
      </c>
      <c r="E28" s="2">
        <v>504.93377700000002</v>
      </c>
      <c r="F28" s="2">
        <v>1393.196533</v>
      </c>
      <c r="G28" s="2">
        <v>2664.9704590000001</v>
      </c>
      <c r="H28" s="2">
        <v>5235.5122069999998</v>
      </c>
      <c r="I28" s="2">
        <v>169.78680399999999</v>
      </c>
      <c r="J28" s="2">
        <v>345.27529900000002</v>
      </c>
      <c r="K28" s="3">
        <v>3990.2294919999999</v>
      </c>
      <c r="L28" s="11">
        <f t="shared" si="1"/>
        <v>-1.0917164375158965E-2</v>
      </c>
      <c r="M28" s="12">
        <f t="shared" si="2"/>
        <v>2.2469783825237115E-2</v>
      </c>
      <c r="N28" s="12">
        <f t="shared" si="3"/>
        <v>6.6846717963107826E-3</v>
      </c>
      <c r="O28" s="12">
        <f t="shared" si="4"/>
        <v>3.8911811597820721E-2</v>
      </c>
      <c r="P28" s="12">
        <f t="shared" si="5"/>
        <v>1.5200034954436623E-2</v>
      </c>
      <c r="Q28" s="12">
        <f t="shared" si="6"/>
        <v>-1.6832514540079564E-2</v>
      </c>
      <c r="R28" s="12">
        <f t="shared" si="7"/>
        <v>-1.0405295383928774E-2</v>
      </c>
      <c r="S28" s="12">
        <f t="shared" si="8"/>
        <v>-6.1515970345961532E-4</v>
      </c>
      <c r="T28" s="12">
        <f t="shared" si="9"/>
        <v>1.0066306538771488E-2</v>
      </c>
      <c r="U28" s="13">
        <f t="shared" si="10"/>
        <v>-8.7268216201134598E-3</v>
      </c>
    </row>
    <row r="29" spans="1:21" x14ac:dyDescent="0.55000000000000004">
      <c r="A29" s="1">
        <v>43248</v>
      </c>
      <c r="B29" s="2">
        <v>664.92627000000005</v>
      </c>
      <c r="C29" s="2">
        <v>2376.9506839999999</v>
      </c>
      <c r="D29" s="2">
        <v>3940.3864749999998</v>
      </c>
      <c r="E29" s="2">
        <v>524.58166500000004</v>
      </c>
      <c r="F29" s="2">
        <v>1414.373169</v>
      </c>
      <c r="G29" s="2">
        <v>2620.1123050000001</v>
      </c>
      <c r="H29" s="2">
        <v>5181.0351559999999</v>
      </c>
      <c r="I29" s="2">
        <v>169.68235799999999</v>
      </c>
      <c r="J29" s="2">
        <v>348.750946</v>
      </c>
      <c r="K29" s="3">
        <v>3955.407471</v>
      </c>
      <c r="L29" s="11">
        <f t="shared" si="1"/>
        <v>7.0365275235703658E-3</v>
      </c>
      <c r="M29" s="12">
        <f t="shared" si="2"/>
        <v>-3.8220048321371603E-3</v>
      </c>
      <c r="N29" s="12">
        <f t="shared" si="3"/>
        <v>2.9822941669700138E-2</v>
      </c>
      <c r="O29" s="12">
        <f t="shared" si="4"/>
        <v>1.2311358613725043E-2</v>
      </c>
      <c r="P29" s="12">
        <f t="shared" si="5"/>
        <v>3.4146504655590318E-3</v>
      </c>
      <c r="Q29" s="12">
        <f t="shared" si="6"/>
        <v>2.9454023727428428E-3</v>
      </c>
      <c r="R29" s="12">
        <f t="shared" si="7"/>
        <v>-1.2543776300135224E-2</v>
      </c>
      <c r="S29" s="12">
        <f t="shared" si="8"/>
        <v>-3.8169554432995294E-2</v>
      </c>
      <c r="T29" s="12">
        <f t="shared" si="9"/>
        <v>6.6875976302011716E-3</v>
      </c>
      <c r="U29" s="13">
        <f t="shared" si="10"/>
        <v>-7.3565480202330159E-3</v>
      </c>
    </row>
    <row r="30" spans="1:21" x14ac:dyDescent="0.55000000000000004">
      <c r="A30" s="1">
        <v>43255</v>
      </c>
      <c r="B30" s="2">
        <v>669.60504200000003</v>
      </c>
      <c r="C30" s="2">
        <v>2367.8659670000002</v>
      </c>
      <c r="D30" s="2">
        <v>4057.9003910000001</v>
      </c>
      <c r="E30" s="2">
        <v>531.03997800000002</v>
      </c>
      <c r="F30" s="2">
        <v>1419.202759</v>
      </c>
      <c r="G30" s="2">
        <v>2627.8295899999998</v>
      </c>
      <c r="H30" s="2">
        <v>5116.0454099999997</v>
      </c>
      <c r="I30" s="2">
        <v>163.205658</v>
      </c>
      <c r="J30" s="2">
        <v>351.08325200000002</v>
      </c>
      <c r="K30" s="3">
        <v>3926.3093260000001</v>
      </c>
      <c r="L30" s="11">
        <f t="shared" si="1"/>
        <v>-9.7273595499599731E-3</v>
      </c>
      <c r="M30" s="12">
        <f t="shared" si="2"/>
        <v>-3.2610806133521332E-2</v>
      </c>
      <c r="N30" s="12">
        <f t="shared" si="3"/>
        <v>-4.5361936288100493E-2</v>
      </c>
      <c r="O30" s="12">
        <f t="shared" si="4"/>
        <v>-3.2202758188574661E-2</v>
      </c>
      <c r="P30" s="12">
        <f t="shared" si="5"/>
        <v>1.8324703665545818E-2</v>
      </c>
      <c r="Q30" s="12">
        <f t="shared" si="6"/>
        <v>2.2577132560563023E-2</v>
      </c>
      <c r="R30" s="12">
        <f t="shared" si="7"/>
        <v>8.4064564626294379E-3</v>
      </c>
      <c r="S30" s="12">
        <f t="shared" si="8"/>
        <v>3.3505995239454245E-2</v>
      </c>
      <c r="T30" s="12">
        <f t="shared" si="9"/>
        <v>-6.643170777055514E-3</v>
      </c>
      <c r="U30" s="13">
        <f t="shared" si="10"/>
        <v>-1.1906109814232169E-2</v>
      </c>
    </row>
    <row r="31" spans="1:21" x14ac:dyDescent="0.55000000000000004">
      <c r="A31" s="1">
        <v>43262</v>
      </c>
      <c r="B31" s="2">
        <v>663.09155299999998</v>
      </c>
      <c r="C31" s="2">
        <v>2290.6479490000002</v>
      </c>
      <c r="D31" s="2">
        <v>3873.826172</v>
      </c>
      <c r="E31" s="2">
        <v>513.93902600000001</v>
      </c>
      <c r="F31" s="2">
        <v>1445.2092290000001</v>
      </c>
      <c r="G31" s="2">
        <v>2687.1584469999998</v>
      </c>
      <c r="H31" s="2">
        <v>5159.0532229999999</v>
      </c>
      <c r="I31" s="2">
        <v>168.674026</v>
      </c>
      <c r="J31" s="2">
        <v>348.750946</v>
      </c>
      <c r="K31" s="3">
        <v>3879.5622560000002</v>
      </c>
      <c r="L31" s="11">
        <f t="shared" si="1"/>
        <v>-2.6286596354816571E-3</v>
      </c>
      <c r="M31" s="12">
        <f t="shared" si="2"/>
        <v>3.4701647642843461E-2</v>
      </c>
      <c r="N31" s="12">
        <f t="shared" si="3"/>
        <v>-8.8873319223369759E-3</v>
      </c>
      <c r="O31" s="12">
        <f t="shared" si="4"/>
        <v>2.0531028908475982E-2</v>
      </c>
      <c r="P31" s="12">
        <f t="shared" si="5"/>
        <v>-6.4267261885857371E-3</v>
      </c>
      <c r="Q31" s="12">
        <f t="shared" si="6"/>
        <v>-1.3821614814513333E-2</v>
      </c>
      <c r="R31" s="12">
        <f t="shared" si="7"/>
        <v>-3.1307790018509689E-2</v>
      </c>
      <c r="S31" s="12">
        <f t="shared" si="8"/>
        <v>1.3419944099751356E-2</v>
      </c>
      <c r="T31" s="12">
        <f t="shared" si="9"/>
        <v>1.5342140462609731E-2</v>
      </c>
      <c r="U31" s="13">
        <f t="shared" si="10"/>
        <v>1.6476002647242929E-2</v>
      </c>
    </row>
    <row r="32" spans="1:21" x14ac:dyDescent="0.55000000000000004">
      <c r="A32" s="1">
        <v>43269</v>
      </c>
      <c r="B32" s="2">
        <v>661.34851100000003</v>
      </c>
      <c r="C32" s="2">
        <v>2370.1372070000002</v>
      </c>
      <c r="D32" s="2">
        <v>3839.398193</v>
      </c>
      <c r="E32" s="2">
        <v>524.490723</v>
      </c>
      <c r="F32" s="2">
        <v>1435.9212649999999</v>
      </c>
      <c r="G32" s="2">
        <v>2650.017578</v>
      </c>
      <c r="H32" s="2">
        <v>4997.5346680000002</v>
      </c>
      <c r="I32" s="2">
        <v>170.937622</v>
      </c>
      <c r="J32" s="2">
        <v>354.10153200000002</v>
      </c>
      <c r="K32" s="3">
        <v>3943.4819339999999</v>
      </c>
      <c r="L32" s="11">
        <f t="shared" si="1"/>
        <v>-1.4149002899924941E-2</v>
      </c>
      <c r="M32" s="12">
        <f t="shared" si="2"/>
        <v>7.6657777222092667E-3</v>
      </c>
      <c r="N32" s="12">
        <f t="shared" si="3"/>
        <v>4.5432536879876093E-3</v>
      </c>
      <c r="O32" s="12">
        <f t="shared" si="4"/>
        <v>2.9483572009718542E-3</v>
      </c>
      <c r="P32" s="12">
        <f t="shared" si="5"/>
        <v>-1.0478644871938723E-2</v>
      </c>
      <c r="Q32" s="12">
        <f t="shared" si="6"/>
        <v>-9.1007649157562806E-3</v>
      </c>
      <c r="R32" s="12">
        <f t="shared" si="7"/>
        <v>4.5896654098006974E-3</v>
      </c>
      <c r="S32" s="12">
        <f t="shared" si="8"/>
        <v>-1.8475049337003235E-2</v>
      </c>
      <c r="T32" s="12">
        <f t="shared" si="9"/>
        <v>-6.4961825694671113E-2</v>
      </c>
      <c r="U32" s="13">
        <f t="shared" si="10"/>
        <v>1.4152605979708327E-2</v>
      </c>
    </row>
    <row r="33" spans="1:21" x14ac:dyDescent="0.55000000000000004">
      <c r="A33" s="1">
        <v>43276</v>
      </c>
      <c r="B33" s="2">
        <v>651.99108899999999</v>
      </c>
      <c r="C33" s="2">
        <v>2388.3061520000001</v>
      </c>
      <c r="D33" s="2">
        <v>3856.8415530000002</v>
      </c>
      <c r="E33" s="2">
        <v>526.03710899999999</v>
      </c>
      <c r="F33" s="2">
        <v>1420.8747559999999</v>
      </c>
      <c r="G33" s="2">
        <v>2625.9003910000001</v>
      </c>
      <c r="H33" s="2">
        <v>5020.4716799999997</v>
      </c>
      <c r="I33" s="2">
        <v>167.77954099999999</v>
      </c>
      <c r="J33" s="2">
        <v>331.09845000000001</v>
      </c>
      <c r="K33" s="3">
        <v>3999.2924800000001</v>
      </c>
      <c r="L33" s="11">
        <f t="shared" si="1"/>
        <v>-1.1819357856284983E-2</v>
      </c>
      <c r="M33" s="12">
        <f t="shared" si="2"/>
        <v>-4.1841034457127417E-3</v>
      </c>
      <c r="N33" s="12">
        <f t="shared" si="3"/>
        <v>-3.0944972034737887E-2</v>
      </c>
      <c r="O33" s="12">
        <f t="shared" si="4"/>
        <v>1.3834062037626496E-3</v>
      </c>
      <c r="P33" s="12">
        <f t="shared" si="5"/>
        <v>1.1766175681145042E-2</v>
      </c>
      <c r="Q33" s="12">
        <f t="shared" si="6"/>
        <v>9.1843495216570193E-3</v>
      </c>
      <c r="R33" s="12">
        <f t="shared" si="7"/>
        <v>-9.8991180844584473E-3</v>
      </c>
      <c r="S33" s="12">
        <f t="shared" si="8"/>
        <v>3.9059804079449742E-2</v>
      </c>
      <c r="T33" s="12">
        <f t="shared" si="9"/>
        <v>-9.1298313235836773E-2</v>
      </c>
      <c r="U33" s="13">
        <f t="shared" si="10"/>
        <v>4.0554660808403099E-3</v>
      </c>
    </row>
    <row r="34" spans="1:21" x14ac:dyDescent="0.55000000000000004">
      <c r="A34" s="1">
        <v>43283</v>
      </c>
      <c r="B34" s="2">
        <v>644.28497300000004</v>
      </c>
      <c r="C34" s="2">
        <v>2378.313232</v>
      </c>
      <c r="D34" s="2">
        <v>3737.4916990000002</v>
      </c>
      <c r="E34" s="2">
        <v>526.76483199999996</v>
      </c>
      <c r="F34" s="2">
        <v>1437.593018</v>
      </c>
      <c r="G34" s="2">
        <v>2650.017578</v>
      </c>
      <c r="H34" s="2">
        <v>4970.7734380000002</v>
      </c>
      <c r="I34" s="2">
        <v>174.332977</v>
      </c>
      <c r="J34" s="2">
        <v>300.86971999999997</v>
      </c>
      <c r="K34" s="3">
        <v>4015.5114749999998</v>
      </c>
      <c r="L34" s="11">
        <f t="shared" si="1"/>
        <v>8.5434167032791102E-3</v>
      </c>
      <c r="M34" s="12">
        <f t="shared" si="2"/>
        <v>1.0504158015801766E-2</v>
      </c>
      <c r="N34" s="12">
        <f t="shared" si="3"/>
        <v>-7.7376581218194232E-3</v>
      </c>
      <c r="O34" s="12">
        <f t="shared" si="4"/>
        <v>-1.4332748773934827E-2</v>
      </c>
      <c r="P34" s="12">
        <f t="shared" si="5"/>
        <v>1.8219438792516369E-2</v>
      </c>
      <c r="Q34" s="12">
        <f t="shared" si="6"/>
        <v>2.0749880852299746E-2</v>
      </c>
      <c r="R34" s="12">
        <f t="shared" si="7"/>
        <v>5.7873542736992391E-2</v>
      </c>
      <c r="S34" s="12">
        <f t="shared" si="8"/>
        <v>-4.9738180057580315E-2</v>
      </c>
      <c r="T34" s="12">
        <f t="shared" si="9"/>
        <v>-4.8487767396466326E-2</v>
      </c>
      <c r="U34" s="13">
        <f t="shared" si="10"/>
        <v>-2.6136441311003403E-3</v>
      </c>
    </row>
    <row r="35" spans="1:21" x14ac:dyDescent="0.55000000000000004">
      <c r="A35" s="1">
        <v>43290</v>
      </c>
      <c r="B35" s="2">
        <v>649.78936799999997</v>
      </c>
      <c r="C35" s="2">
        <v>2403.2954100000002</v>
      </c>
      <c r="D35" s="2">
        <v>3708.5722660000001</v>
      </c>
      <c r="E35" s="2">
        <v>519.21484399999997</v>
      </c>
      <c r="F35" s="2">
        <v>1463.7851559999999</v>
      </c>
      <c r="G35" s="2">
        <v>2705.0051269999999</v>
      </c>
      <c r="H35" s="2">
        <v>5258.4497069999998</v>
      </c>
      <c r="I35" s="2">
        <v>165.66197199999999</v>
      </c>
      <c r="J35" s="2">
        <v>286.28121900000002</v>
      </c>
      <c r="K35" s="3">
        <v>4005.016357</v>
      </c>
      <c r="L35" s="11">
        <f t="shared" si="1"/>
        <v>9.600466408370088E-3</v>
      </c>
      <c r="M35" s="12">
        <f t="shared" si="2"/>
        <v>3.7801083305026273E-3</v>
      </c>
      <c r="N35" s="12">
        <f t="shared" si="3"/>
        <v>1.1758876158299915E-2</v>
      </c>
      <c r="O35" s="12">
        <f t="shared" si="4"/>
        <v>-6.1316717670728436E-3</v>
      </c>
      <c r="P35" s="12">
        <f t="shared" si="5"/>
        <v>-1.6624346749421474E-2</v>
      </c>
      <c r="Q35" s="12">
        <f t="shared" si="6"/>
        <v>2.8352479717869375E-2</v>
      </c>
      <c r="R35" s="12">
        <f t="shared" si="7"/>
        <v>1.5812441048796713E-2</v>
      </c>
      <c r="S35" s="12">
        <f t="shared" si="8"/>
        <v>-2.126708958891297E-2</v>
      </c>
      <c r="T35" s="12">
        <f t="shared" si="9"/>
        <v>-4.3129270034301722E-3</v>
      </c>
      <c r="U35" s="13">
        <f t="shared" si="10"/>
        <v>3.8947311595211975E-2</v>
      </c>
    </row>
    <row r="36" spans="1:21" x14ac:dyDescent="0.55000000000000004">
      <c r="A36" s="1">
        <v>43297</v>
      </c>
      <c r="B36" s="2">
        <v>656.027649</v>
      </c>
      <c r="C36" s="2">
        <v>2412.3801269999999</v>
      </c>
      <c r="D36" s="2">
        <v>3752.1809079999998</v>
      </c>
      <c r="E36" s="2">
        <v>516.03118900000004</v>
      </c>
      <c r="F36" s="2">
        <v>1439.4506839999999</v>
      </c>
      <c r="G36" s="2">
        <v>2781.6987300000001</v>
      </c>
      <c r="H36" s="2">
        <v>5341.5986329999996</v>
      </c>
      <c r="I36" s="2">
        <v>162.138824</v>
      </c>
      <c r="J36" s="2">
        <v>285.04650900000001</v>
      </c>
      <c r="K36" s="3">
        <v>4161.0009769999997</v>
      </c>
      <c r="L36" s="11">
        <f t="shared" si="1"/>
        <v>1.7759830729329507E-2</v>
      </c>
      <c r="M36" s="12">
        <f t="shared" si="2"/>
        <v>-2.1276558957492961E-2</v>
      </c>
      <c r="N36" s="12">
        <f t="shared" si="3"/>
        <v>1.8350916090744157E-2</v>
      </c>
      <c r="O36" s="12">
        <f t="shared" si="4"/>
        <v>0</v>
      </c>
      <c r="P36" s="12">
        <f t="shared" si="5"/>
        <v>2.3229347397357588E-3</v>
      </c>
      <c r="Q36" s="12">
        <f t="shared" si="6"/>
        <v>-1.647311461367347E-2</v>
      </c>
      <c r="R36" s="12">
        <f t="shared" si="7"/>
        <v>2.5943833021046126E-2</v>
      </c>
      <c r="S36" s="12">
        <f t="shared" si="8"/>
        <v>1.3285238827191719E-2</v>
      </c>
      <c r="T36" s="12">
        <f t="shared" si="9"/>
        <v>4.6045117500456742E-2</v>
      </c>
      <c r="U36" s="13">
        <f t="shared" si="10"/>
        <v>-1.0776215686526643E-2</v>
      </c>
    </row>
    <row r="37" spans="1:21" x14ac:dyDescent="0.55000000000000004">
      <c r="A37" s="1">
        <v>43304</v>
      </c>
      <c r="B37" s="2">
        <v>667.67858899999999</v>
      </c>
      <c r="C37" s="2">
        <v>2361.0529790000001</v>
      </c>
      <c r="D37" s="2">
        <v>3821.036865</v>
      </c>
      <c r="E37" s="2">
        <v>516.03118900000004</v>
      </c>
      <c r="F37" s="2">
        <v>1442.7944339999999</v>
      </c>
      <c r="G37" s="2">
        <v>2735.8754880000001</v>
      </c>
      <c r="H37" s="2">
        <v>5480.1801759999998</v>
      </c>
      <c r="I37" s="2">
        <v>164.292877</v>
      </c>
      <c r="J37" s="2">
        <v>298.17150900000001</v>
      </c>
      <c r="K37" s="3">
        <v>4116.1611329999996</v>
      </c>
      <c r="L37" s="11">
        <f t="shared" si="1"/>
        <v>-1.6488247760779909E-2</v>
      </c>
      <c r="M37" s="12">
        <f t="shared" si="2"/>
        <v>-2.0969772148429319E-2</v>
      </c>
      <c r="N37" s="12">
        <f t="shared" si="3"/>
        <v>-4.0845782837010118E-2</v>
      </c>
      <c r="O37" s="12">
        <f t="shared" si="4"/>
        <v>-1.1986533240338822E-2</v>
      </c>
      <c r="P37" s="12">
        <f t="shared" si="5"/>
        <v>-1.2894144558352996E-4</v>
      </c>
      <c r="Q37" s="12">
        <f t="shared" si="6"/>
        <v>-4.5839129211132585E-3</v>
      </c>
      <c r="R37" s="12">
        <f t="shared" si="7"/>
        <v>1.9532568010953731E-2</v>
      </c>
      <c r="S37" s="12">
        <f t="shared" si="8"/>
        <v>2.6666700833292933E-2</v>
      </c>
      <c r="T37" s="12">
        <f t="shared" si="9"/>
        <v>-2.4232985989281829E-2</v>
      </c>
      <c r="U37" s="13">
        <f t="shared" si="10"/>
        <v>1.274784108409204E-2</v>
      </c>
    </row>
    <row r="38" spans="1:21" x14ac:dyDescent="0.55000000000000004">
      <c r="A38" s="1">
        <v>43311</v>
      </c>
      <c r="B38" s="2">
        <v>656.66973900000005</v>
      </c>
      <c r="C38" s="2">
        <v>2311.5422359999998</v>
      </c>
      <c r="D38" s="2">
        <v>3664.9636230000001</v>
      </c>
      <c r="E38" s="2">
        <v>509.84576399999997</v>
      </c>
      <c r="F38" s="2">
        <v>1442.6083980000001</v>
      </c>
      <c r="G38" s="2">
        <v>2723.3344729999999</v>
      </c>
      <c r="H38" s="2">
        <v>5587.2221680000002</v>
      </c>
      <c r="I38" s="2">
        <v>168.674026</v>
      </c>
      <c r="J38" s="2">
        <v>290.94592299999999</v>
      </c>
      <c r="K38" s="3">
        <v>4168.6333009999998</v>
      </c>
      <c r="L38" s="11">
        <f t="shared" si="1"/>
        <v>7.6838868921900059E-3</v>
      </c>
      <c r="M38" s="12">
        <f t="shared" si="2"/>
        <v>-5.305512401634474E-3</v>
      </c>
      <c r="N38" s="12">
        <f t="shared" si="3"/>
        <v>-4.7344699661156814E-2</v>
      </c>
      <c r="O38" s="12">
        <f t="shared" si="4"/>
        <v>-8.0287300376589883E-3</v>
      </c>
      <c r="P38" s="12">
        <f t="shared" si="5"/>
        <v>7.2110421750087731E-3</v>
      </c>
      <c r="Q38" s="12">
        <f t="shared" si="6"/>
        <v>-9.3871881156920092E-3</v>
      </c>
      <c r="R38" s="12">
        <f t="shared" si="7"/>
        <v>4.4645851104448069E-2</v>
      </c>
      <c r="S38" s="12">
        <f t="shared" si="8"/>
        <v>-1.2337726497380188E-2</v>
      </c>
      <c r="T38" s="12">
        <f t="shared" si="9"/>
        <v>9.5880773005368215E-3</v>
      </c>
      <c r="U38" s="13">
        <f t="shared" si="10"/>
        <v>8.8727650837331883E-3</v>
      </c>
    </row>
    <row r="39" spans="1:21" x14ac:dyDescent="0.55000000000000004">
      <c r="A39" s="1">
        <v>43318</v>
      </c>
      <c r="B39" s="2">
        <v>661.71551499999998</v>
      </c>
      <c r="C39" s="2">
        <v>2299.2783199999999</v>
      </c>
      <c r="D39" s="2">
        <v>3491.4470209999999</v>
      </c>
      <c r="E39" s="2">
        <v>505.75234999999998</v>
      </c>
      <c r="F39" s="2">
        <v>1453.0111079999999</v>
      </c>
      <c r="G39" s="2">
        <v>2697.7700199999999</v>
      </c>
      <c r="H39" s="2">
        <v>5836.6684569999998</v>
      </c>
      <c r="I39" s="2">
        <v>166.592972</v>
      </c>
      <c r="J39" s="2">
        <v>293.73553500000003</v>
      </c>
      <c r="K39" s="3">
        <v>4205.6206050000001</v>
      </c>
      <c r="L39" s="11">
        <f t="shared" si="1"/>
        <v>-3.3827920749296608E-2</v>
      </c>
      <c r="M39" s="12">
        <f t="shared" si="2"/>
        <v>-9.2420303428077388E-3</v>
      </c>
      <c r="N39" s="12">
        <f t="shared" si="3"/>
        <v>-1.0324475721150504E-3</v>
      </c>
      <c r="O39" s="12">
        <f t="shared" si="4"/>
        <v>4.4682540773175253E-4</v>
      </c>
      <c r="P39" s="12">
        <f t="shared" si="5"/>
        <v>4.594504930653294E-2</v>
      </c>
      <c r="Q39" s="12">
        <f t="shared" si="6"/>
        <v>1.338372089997503E-2</v>
      </c>
      <c r="R39" s="12">
        <f t="shared" si="7"/>
        <v>-1.7764926818079788E-2</v>
      </c>
      <c r="S39" s="12">
        <f t="shared" si="8"/>
        <v>-3.6927368100498216E-2</v>
      </c>
      <c r="T39" s="12">
        <f t="shared" si="9"/>
        <v>-5.0287967371738004E-2</v>
      </c>
      <c r="U39" s="13">
        <f t="shared" si="10"/>
        <v>9.4889060968922131E-3</v>
      </c>
    </row>
    <row r="40" spans="1:21" x14ac:dyDescent="0.55000000000000004">
      <c r="A40" s="1">
        <v>43325</v>
      </c>
      <c r="B40" s="2">
        <v>639.33105499999999</v>
      </c>
      <c r="C40" s="2">
        <v>2278.0283199999999</v>
      </c>
      <c r="D40" s="2">
        <v>3487.8422850000002</v>
      </c>
      <c r="E40" s="2">
        <v>505.97833300000002</v>
      </c>
      <c r="F40" s="2">
        <v>1519.769775</v>
      </c>
      <c r="G40" s="2">
        <v>2733.876221</v>
      </c>
      <c r="H40" s="2">
        <v>5732.9804690000001</v>
      </c>
      <c r="I40" s="2">
        <v>160.44113200000001</v>
      </c>
      <c r="J40" s="2">
        <v>278.96417200000002</v>
      </c>
      <c r="K40" s="3">
        <v>4245.5273440000001</v>
      </c>
      <c r="L40" s="11">
        <f t="shared" si="1"/>
        <v>-4.5852911055602958E-3</v>
      </c>
      <c r="M40" s="12">
        <f t="shared" si="2"/>
        <v>3.6804867289797302E-2</v>
      </c>
      <c r="N40" s="12">
        <f t="shared" si="3"/>
        <v>3.5077902038795419E-3</v>
      </c>
      <c r="O40" s="12">
        <f t="shared" si="4"/>
        <v>2.7524654894659262E-2</v>
      </c>
      <c r="P40" s="12">
        <f t="shared" si="5"/>
        <v>-8.6579436020169827E-3</v>
      </c>
      <c r="Q40" s="12">
        <f t="shared" si="6"/>
        <v>-1.5571858254953459E-2</v>
      </c>
      <c r="R40" s="12">
        <f t="shared" si="7"/>
        <v>-7.4199753915122147E-3</v>
      </c>
      <c r="S40" s="12">
        <f t="shared" si="8"/>
        <v>-2.8445074795408814E-3</v>
      </c>
      <c r="T40" s="12">
        <f t="shared" si="9"/>
        <v>5.1639201180286309E-2</v>
      </c>
      <c r="U40" s="13">
        <f t="shared" si="10"/>
        <v>4.4167575616962697E-3</v>
      </c>
    </row>
    <row r="41" spans="1:21" x14ac:dyDescent="0.55000000000000004">
      <c r="A41" s="1">
        <v>43332</v>
      </c>
      <c r="B41" s="2">
        <v>636.39953600000001</v>
      </c>
      <c r="C41" s="2">
        <v>2361.8708499999998</v>
      </c>
      <c r="D41" s="2">
        <v>3500.076904</v>
      </c>
      <c r="E41" s="2">
        <v>519.90521200000001</v>
      </c>
      <c r="F41" s="2">
        <v>1506.6116939999999</v>
      </c>
      <c r="G41" s="2">
        <v>2691.3046880000002</v>
      </c>
      <c r="H41" s="2">
        <v>5690.4418949999999</v>
      </c>
      <c r="I41" s="2">
        <v>159.984756</v>
      </c>
      <c r="J41" s="2">
        <v>293.36965900000001</v>
      </c>
      <c r="K41" s="3">
        <v>4264.2788090000004</v>
      </c>
      <c r="L41" s="11">
        <f t="shared" si="1"/>
        <v>-2.5211354019591847E-2</v>
      </c>
      <c r="M41" s="12">
        <f t="shared" si="2"/>
        <v>-2.4185611588372787E-2</v>
      </c>
      <c r="N41" s="12">
        <f t="shared" si="3"/>
        <v>-1.6133364651349999E-2</v>
      </c>
      <c r="O41" s="12">
        <f t="shared" si="4"/>
        <v>-2.9093366734703915E-2</v>
      </c>
      <c r="P41" s="12">
        <f t="shared" si="5"/>
        <v>-2.6575163434248511E-2</v>
      </c>
      <c r="Q41" s="12">
        <f t="shared" si="6"/>
        <v>-2.0181821197050618E-2</v>
      </c>
      <c r="R41" s="12">
        <f t="shared" si="7"/>
        <v>-1.5460409687567888E-2</v>
      </c>
      <c r="S41" s="12">
        <f t="shared" si="8"/>
        <v>-6.1501634568233515E-2</v>
      </c>
      <c r="T41" s="12">
        <f t="shared" si="9"/>
        <v>-2.2447406532929919E-2</v>
      </c>
      <c r="U41" s="13">
        <f t="shared" si="10"/>
        <v>-9.5839542465527491E-3</v>
      </c>
    </row>
    <row r="42" spans="1:21" x14ac:dyDescent="0.55000000000000004">
      <c r="A42" s="1">
        <v>43339</v>
      </c>
      <c r="B42" s="2">
        <v>620.35504200000003</v>
      </c>
      <c r="C42" s="2">
        <v>2304.7475589999999</v>
      </c>
      <c r="D42" s="2">
        <v>3443.6088869999999</v>
      </c>
      <c r="E42" s="2">
        <v>504.77941900000002</v>
      </c>
      <c r="F42" s="2">
        <v>1466.5732419999999</v>
      </c>
      <c r="G42" s="2">
        <v>2636.9892580000001</v>
      </c>
      <c r="H42" s="2">
        <v>5602.4653319999998</v>
      </c>
      <c r="I42" s="2">
        <v>150.145432</v>
      </c>
      <c r="J42" s="2">
        <v>286.78427099999999</v>
      </c>
      <c r="K42" s="3">
        <v>4223.4101559999999</v>
      </c>
      <c r="L42" s="11">
        <f t="shared" si="1"/>
        <v>-2.063106307436122E-2</v>
      </c>
      <c r="M42" s="12">
        <f t="shared" si="2"/>
        <v>-2.3186154505869621E-2</v>
      </c>
      <c r="N42" s="12">
        <f t="shared" si="3"/>
        <v>-4.0858213466446941E-2</v>
      </c>
      <c r="O42" s="12">
        <f t="shared" si="4"/>
        <v>-1.900231990242858E-2</v>
      </c>
      <c r="P42" s="12">
        <f t="shared" si="5"/>
        <v>-2.2686547829433176E-2</v>
      </c>
      <c r="Q42" s="12">
        <f t="shared" si="6"/>
        <v>-4.8246901125601456E-3</v>
      </c>
      <c r="R42" s="12">
        <f t="shared" si="7"/>
        <v>-2.5021507620816778E-2</v>
      </c>
      <c r="S42" s="12">
        <f t="shared" si="8"/>
        <v>4.6200473151923995E-3</v>
      </c>
      <c r="T42" s="12">
        <f t="shared" si="9"/>
        <v>-5.6131265302203331E-2</v>
      </c>
      <c r="U42" s="13">
        <f t="shared" si="10"/>
        <v>-3.3469798996240266E-2</v>
      </c>
    </row>
    <row r="43" spans="1:21" x14ac:dyDescent="0.55000000000000004">
      <c r="A43" s="1">
        <v>43346</v>
      </c>
      <c r="B43" s="2">
        <v>607.55645800000002</v>
      </c>
      <c r="C43" s="2">
        <v>2251.3093260000001</v>
      </c>
      <c r="D43" s="2">
        <v>3302.9091800000001</v>
      </c>
      <c r="E43" s="2">
        <v>495.18743899999998</v>
      </c>
      <c r="F43" s="2">
        <v>1433.3017580000001</v>
      </c>
      <c r="G43" s="2">
        <v>2624.2666020000001</v>
      </c>
      <c r="H43" s="2">
        <v>5462.283203</v>
      </c>
      <c r="I43" s="2">
        <v>150.839111</v>
      </c>
      <c r="J43" s="2">
        <v>270.68670700000001</v>
      </c>
      <c r="K43" s="3">
        <v>4082.0534670000002</v>
      </c>
      <c r="L43" s="11">
        <f t="shared" si="1"/>
        <v>5.0375680477089168E-3</v>
      </c>
      <c r="M43" s="12">
        <f t="shared" si="2"/>
        <v>1.064040099836557E-2</v>
      </c>
      <c r="N43" s="12">
        <f t="shared" si="3"/>
        <v>2.4789935640918807E-2</v>
      </c>
      <c r="O43" s="12">
        <f t="shared" si="4"/>
        <v>2.5144238361829743E-2</v>
      </c>
      <c r="P43" s="12">
        <f t="shared" si="5"/>
        <v>-2.6754087048290708E-2</v>
      </c>
      <c r="Q43" s="12">
        <f t="shared" si="6"/>
        <v>-4.102150670132379E-3</v>
      </c>
      <c r="R43" s="12">
        <f t="shared" si="7"/>
        <v>-8.8497498579805382E-4</v>
      </c>
      <c r="S43" s="12">
        <f t="shared" si="8"/>
        <v>1.3191386417014906E-2</v>
      </c>
      <c r="T43" s="12">
        <f t="shared" si="9"/>
        <v>4.4623240401679524E-2</v>
      </c>
      <c r="U43" s="13">
        <f t="shared" si="10"/>
        <v>4.1224058273707335E-3</v>
      </c>
    </row>
    <row r="44" spans="1:21" x14ac:dyDescent="0.55000000000000004">
      <c r="A44" s="1">
        <v>43353</v>
      </c>
      <c r="B44" s="2">
        <v>610.61706500000003</v>
      </c>
      <c r="C44" s="2">
        <v>2275.2641600000002</v>
      </c>
      <c r="D44" s="2">
        <v>3384.788086</v>
      </c>
      <c r="E44" s="2">
        <v>507.63855000000001</v>
      </c>
      <c r="F44" s="2">
        <v>1394.955078</v>
      </c>
      <c r="G44" s="2">
        <v>2613.5014649999998</v>
      </c>
      <c r="H44" s="2">
        <v>5457.4492190000001</v>
      </c>
      <c r="I44" s="2">
        <v>152.82888800000001</v>
      </c>
      <c r="J44" s="2">
        <v>282.765625</v>
      </c>
      <c r="K44" s="3">
        <v>4098.8813479999999</v>
      </c>
      <c r="L44" s="11">
        <f t="shared" si="1"/>
        <v>3.3414365843181873E-2</v>
      </c>
      <c r="M44" s="12">
        <f t="shared" si="2"/>
        <v>4.0089245285698884E-2</v>
      </c>
      <c r="N44" s="12">
        <f t="shared" si="3"/>
        <v>9.0226608354943297E-2</v>
      </c>
      <c r="O44" s="12">
        <f t="shared" si="4"/>
        <v>3.0159730776947526E-2</v>
      </c>
      <c r="P44" s="12">
        <f t="shared" si="5"/>
        <v>3.1801697201320284E-2</v>
      </c>
      <c r="Q44" s="12">
        <f t="shared" si="6"/>
        <v>1.1046621318806198E-2</v>
      </c>
      <c r="R44" s="12">
        <f t="shared" si="7"/>
        <v>4.4287050653361339E-3</v>
      </c>
      <c r="S44" s="12">
        <f t="shared" si="8"/>
        <v>2.0902985304715439E-2</v>
      </c>
      <c r="T44" s="12">
        <f t="shared" si="9"/>
        <v>0.11689599469525336</v>
      </c>
      <c r="U44" s="13">
        <f t="shared" si="10"/>
        <v>1.5249253318956229E-3</v>
      </c>
    </row>
    <row r="45" spans="1:21" x14ac:dyDescent="0.55000000000000004">
      <c r="A45" s="1">
        <v>43360</v>
      </c>
      <c r="B45" s="2">
        <v>631.02044699999999</v>
      </c>
      <c r="C45" s="2">
        <v>2366.4777829999998</v>
      </c>
      <c r="D45" s="2">
        <v>3690.1860350000002</v>
      </c>
      <c r="E45" s="2">
        <v>522.94879200000003</v>
      </c>
      <c r="F45" s="2">
        <v>1439.3170170000001</v>
      </c>
      <c r="G45" s="2">
        <v>2642.3718260000001</v>
      </c>
      <c r="H45" s="2">
        <v>5481.6186520000001</v>
      </c>
      <c r="I45" s="2">
        <v>156.02346800000001</v>
      </c>
      <c r="J45" s="2">
        <v>315.819794</v>
      </c>
      <c r="K45" s="3">
        <v>4105.1318359999996</v>
      </c>
      <c r="L45" s="11">
        <f t="shared" si="1"/>
        <v>-1.5579130671180877E-2</v>
      </c>
      <c r="M45" s="12">
        <f t="shared" si="2"/>
        <v>2.6474521523112221E-2</v>
      </c>
      <c r="N45" s="12">
        <f t="shared" si="3"/>
        <v>-1.045656496285563E-2</v>
      </c>
      <c r="O45" s="12">
        <f t="shared" si="4"/>
        <v>3.9329862339561511E-2</v>
      </c>
      <c r="P45" s="12">
        <f t="shared" si="5"/>
        <v>3.5260286233383528E-3</v>
      </c>
      <c r="Q45" s="12">
        <f t="shared" si="6"/>
        <v>7.0370425604136203E-3</v>
      </c>
      <c r="R45" s="12">
        <f t="shared" si="7"/>
        <v>5.1675454821478582E-2</v>
      </c>
      <c r="S45" s="12">
        <f t="shared" si="8"/>
        <v>-3.7674050419133152E-2</v>
      </c>
      <c r="T45" s="12">
        <f t="shared" si="9"/>
        <v>-1.5142458106979811E-2</v>
      </c>
      <c r="U45" s="13">
        <f t="shared" si="10"/>
        <v>-1.2415088731878575E-2</v>
      </c>
    </row>
    <row r="46" spans="1:21" x14ac:dyDescent="0.55000000000000004">
      <c r="A46" s="1">
        <v>43367</v>
      </c>
      <c r="B46" s="2">
        <v>621.18969700000002</v>
      </c>
      <c r="C46" s="2">
        <v>2429.1291500000002</v>
      </c>
      <c r="D46" s="2">
        <v>3651.599365</v>
      </c>
      <c r="E46" s="2">
        <v>543.51629600000001</v>
      </c>
      <c r="F46" s="2">
        <v>1444.3920900000001</v>
      </c>
      <c r="G46" s="2">
        <v>2660.9663089999999</v>
      </c>
      <c r="H46" s="2">
        <v>5764.8837890000004</v>
      </c>
      <c r="I46" s="2">
        <v>150.145432</v>
      </c>
      <c r="J46" s="2">
        <v>311.03750600000001</v>
      </c>
      <c r="K46" s="3">
        <v>4054.16626</v>
      </c>
      <c r="L46" s="11">
        <f t="shared" si="1"/>
        <v>-1.3436898648368896E-2</v>
      </c>
      <c r="M46" s="12">
        <f t="shared" si="2"/>
        <v>-1.4602732423675397E-2</v>
      </c>
      <c r="N46" s="12">
        <f t="shared" si="3"/>
        <v>-3.4922625472633091E-2</v>
      </c>
      <c r="O46" s="12">
        <f t="shared" si="4"/>
        <v>-1.3576685840529859E-3</v>
      </c>
      <c r="P46" s="12">
        <f t="shared" si="5"/>
        <v>-1.9130510469632895E-2</v>
      </c>
      <c r="Q46" s="12">
        <f t="shared" si="6"/>
        <v>-1.4343466458372192E-2</v>
      </c>
      <c r="R46" s="12">
        <f t="shared" si="7"/>
        <v>-1.3583809295414171E-2</v>
      </c>
      <c r="S46" s="12">
        <f t="shared" si="8"/>
        <v>-2.6018174165964619E-2</v>
      </c>
      <c r="T46" s="12">
        <f t="shared" si="9"/>
        <v>-2.0199023843767507E-2</v>
      </c>
      <c r="U46" s="13">
        <f t="shared" si="10"/>
        <v>-3.866218352870416E-2</v>
      </c>
    </row>
    <row r="47" spans="1:21" x14ac:dyDescent="0.55000000000000004">
      <c r="A47" s="1">
        <v>43374</v>
      </c>
      <c r="B47" s="2">
        <v>612.84283400000004</v>
      </c>
      <c r="C47" s="2">
        <v>2393.6572270000001</v>
      </c>
      <c r="D47" s="2">
        <v>3524.0759280000002</v>
      </c>
      <c r="E47" s="2">
        <v>542.77838099999997</v>
      </c>
      <c r="F47" s="2">
        <v>1416.7601320000001</v>
      </c>
      <c r="G47" s="2">
        <v>2622.798828</v>
      </c>
      <c r="H47" s="2">
        <v>5686.5747069999998</v>
      </c>
      <c r="I47" s="2">
        <v>146.238922</v>
      </c>
      <c r="J47" s="2">
        <v>304.75485200000003</v>
      </c>
      <c r="K47" s="3">
        <v>3897.4233399999998</v>
      </c>
      <c r="L47" s="11">
        <f t="shared" si="1"/>
        <v>-4.8274755546868303E-2</v>
      </c>
      <c r="M47" s="12">
        <f t="shared" si="2"/>
        <v>-4.6189371958895005E-2</v>
      </c>
      <c r="N47" s="12">
        <f t="shared" si="3"/>
        <v>-1.8694090690999546E-2</v>
      </c>
      <c r="O47" s="12">
        <f t="shared" si="4"/>
        <v>-5.1826623875795029E-2</v>
      </c>
      <c r="P47" s="12">
        <f t="shared" si="5"/>
        <v>-5.1744776934477016E-2</v>
      </c>
      <c r="Q47" s="12">
        <f t="shared" si="6"/>
        <v>-5.1865757124701518E-2</v>
      </c>
      <c r="R47" s="12">
        <f t="shared" si="7"/>
        <v>-5.7123390219447241E-2</v>
      </c>
      <c r="S47" s="12">
        <f t="shared" si="8"/>
        <v>-5.7545904229244729E-2</v>
      </c>
      <c r="T47" s="12">
        <f t="shared" si="9"/>
        <v>-3.5076882057320076E-2</v>
      </c>
      <c r="U47" s="13">
        <f t="shared" si="10"/>
        <v>-3.0101142412720282E-2</v>
      </c>
    </row>
    <row r="48" spans="1:21" x14ac:dyDescent="0.55000000000000004">
      <c r="A48" s="1">
        <v>43381</v>
      </c>
      <c r="B48" s="2">
        <v>583.25799600000005</v>
      </c>
      <c r="C48" s="2">
        <v>2283.095703</v>
      </c>
      <c r="D48" s="2">
        <v>3458.1965329999998</v>
      </c>
      <c r="E48" s="2">
        <v>514.64801</v>
      </c>
      <c r="F48" s="2">
        <v>1343.4501949999999</v>
      </c>
      <c r="G48" s="2">
        <v>2486.7653810000002</v>
      </c>
      <c r="H48" s="2">
        <v>5361.7382809999999</v>
      </c>
      <c r="I48" s="2">
        <v>137.82347100000001</v>
      </c>
      <c r="J48" s="2">
        <v>294.06500199999999</v>
      </c>
      <c r="K48" s="3">
        <v>3780.1064449999999</v>
      </c>
      <c r="L48" s="11">
        <f t="shared" si="1"/>
        <v>-1.6299545081590683E-3</v>
      </c>
      <c r="M48" s="12">
        <f t="shared" si="2"/>
        <v>1.7352826667730793E-2</v>
      </c>
      <c r="N48" s="12">
        <f t="shared" si="3"/>
        <v>6.8034970758565404E-4</v>
      </c>
      <c r="O48" s="12">
        <f t="shared" si="4"/>
        <v>-8.959910288976942E-4</v>
      </c>
      <c r="P48" s="12">
        <f t="shared" si="5"/>
        <v>8.9687979091774353E-2</v>
      </c>
      <c r="Q48" s="12">
        <f t="shared" si="6"/>
        <v>6.2967421935491333E-2</v>
      </c>
      <c r="R48" s="12">
        <f t="shared" si="7"/>
        <v>6.996031274582093E-2</v>
      </c>
      <c r="S48" s="12">
        <f t="shared" si="8"/>
        <v>9.6689699536009043E-3</v>
      </c>
      <c r="T48" s="12">
        <f t="shared" si="9"/>
        <v>-1.674100272564899E-2</v>
      </c>
      <c r="U48" s="13">
        <f t="shared" si="10"/>
        <v>4.566263450816669E-2</v>
      </c>
    </row>
    <row r="49" spans="1:21" x14ac:dyDescent="0.55000000000000004">
      <c r="A49" s="1">
        <v>43388</v>
      </c>
      <c r="B49" s="2">
        <v>582.30731200000002</v>
      </c>
      <c r="C49" s="2">
        <v>2322.7138669999999</v>
      </c>
      <c r="D49" s="2">
        <v>3460.5493160000001</v>
      </c>
      <c r="E49" s="2">
        <v>514.18688999999995</v>
      </c>
      <c r="F49" s="2">
        <v>1463.9415280000001</v>
      </c>
      <c r="G49" s="2">
        <v>2643.350586</v>
      </c>
      <c r="H49" s="2">
        <v>5736.8471680000002</v>
      </c>
      <c r="I49" s="2">
        <v>139.156082</v>
      </c>
      <c r="J49" s="2">
        <v>289.14205900000002</v>
      </c>
      <c r="K49" s="3">
        <v>3952.7160640000002</v>
      </c>
      <c r="L49" s="11">
        <f t="shared" si="1"/>
        <v>-2.4822748576442431E-2</v>
      </c>
      <c r="M49" s="12">
        <f t="shared" si="2"/>
        <v>-4.2840133007222343E-2</v>
      </c>
      <c r="N49" s="12">
        <f t="shared" si="3"/>
        <v>-3.3995065308296776E-3</v>
      </c>
      <c r="O49" s="12">
        <f t="shared" si="4"/>
        <v>-5.2735387710876727E-2</v>
      </c>
      <c r="P49" s="12">
        <f t="shared" si="5"/>
        <v>-3.0945059029707334E-2</v>
      </c>
      <c r="Q49" s="12">
        <f t="shared" si="6"/>
        <v>-2.2214495614392535E-3</v>
      </c>
      <c r="R49" s="12">
        <f t="shared" si="7"/>
        <v>-3.0165214085758941E-2</v>
      </c>
      <c r="S49" s="12">
        <f t="shared" si="8"/>
        <v>-5.5227819650742888E-2</v>
      </c>
      <c r="T49" s="12">
        <f t="shared" si="9"/>
        <v>-1.8972079049904063E-2</v>
      </c>
      <c r="U49" s="13">
        <f t="shared" si="10"/>
        <v>1.362369194449683E-2</v>
      </c>
    </row>
    <row r="50" spans="1:21" x14ac:dyDescent="0.55000000000000004">
      <c r="A50" s="1">
        <v>43395</v>
      </c>
      <c r="B50" s="2">
        <v>567.852844</v>
      </c>
      <c r="C50" s="2">
        <v>2223.2084960000002</v>
      </c>
      <c r="D50" s="2">
        <v>3448.7851559999999</v>
      </c>
      <c r="E50" s="2">
        <v>487.07104500000003</v>
      </c>
      <c r="F50" s="2">
        <v>1418.6397710000001</v>
      </c>
      <c r="G50" s="2">
        <v>2637.4785160000001</v>
      </c>
      <c r="H50" s="2">
        <v>5563.7939450000003</v>
      </c>
      <c r="I50" s="2">
        <v>131.47079500000001</v>
      </c>
      <c r="J50" s="2">
        <v>283.65643299999999</v>
      </c>
      <c r="K50" s="3">
        <v>4006.5666500000002</v>
      </c>
      <c r="L50" s="11">
        <f t="shared" si="1"/>
        <v>6.793382547539023E-2</v>
      </c>
      <c r="M50" s="12">
        <f t="shared" si="2"/>
        <v>-4.351510898508229E-3</v>
      </c>
      <c r="N50" s="12">
        <f t="shared" si="3"/>
        <v>5.1439507239632733E-2</v>
      </c>
      <c r="O50" s="12">
        <f t="shared" si="4"/>
        <v>9.8466538900911227E-3</v>
      </c>
      <c r="P50" s="12">
        <f t="shared" si="5"/>
        <v>-1.9477955972235405E-2</v>
      </c>
      <c r="Q50" s="12">
        <f t="shared" si="6"/>
        <v>-2.2634496409297045E-2</v>
      </c>
      <c r="R50" s="12">
        <f t="shared" si="7"/>
        <v>-3.9964368234705113E-3</v>
      </c>
      <c r="S50" s="12">
        <f t="shared" si="8"/>
        <v>4.4987679583134633E-2</v>
      </c>
      <c r="T50" s="12">
        <f t="shared" si="9"/>
        <v>5.7851365563777006E-2</v>
      </c>
      <c r="U50" s="13">
        <f t="shared" si="10"/>
        <v>-2.0880881639645268E-2</v>
      </c>
    </row>
    <row r="51" spans="1:21" x14ac:dyDescent="0.55000000000000004">
      <c r="A51" s="1">
        <v>43402</v>
      </c>
      <c r="B51" s="2">
        <v>606.42926</v>
      </c>
      <c r="C51" s="2">
        <v>2213.5341800000001</v>
      </c>
      <c r="D51" s="2">
        <v>3626.1889649999998</v>
      </c>
      <c r="E51" s="2">
        <v>491.86706500000003</v>
      </c>
      <c r="F51" s="2">
        <v>1391.007568</v>
      </c>
      <c r="G51" s="2">
        <v>2577.780518</v>
      </c>
      <c r="H51" s="2">
        <v>5541.5585940000001</v>
      </c>
      <c r="I51" s="2">
        <v>137.38536099999999</v>
      </c>
      <c r="J51" s="2">
        <v>300.06634500000001</v>
      </c>
      <c r="K51" s="3">
        <v>3922.9060060000002</v>
      </c>
      <c r="L51" s="11">
        <f t="shared" si="1"/>
        <v>-1.9037239397056878E-2</v>
      </c>
      <c r="M51" s="12">
        <f t="shared" si="2"/>
        <v>6.4516762962294558E-3</v>
      </c>
      <c r="N51" s="12">
        <f t="shared" si="3"/>
        <v>-9.0844410806914934E-4</v>
      </c>
      <c r="O51" s="12">
        <f t="shared" si="4"/>
        <v>-1.7626120179443226E-2</v>
      </c>
      <c r="P51" s="12">
        <f t="shared" si="5"/>
        <v>6.1081072421598812E-2</v>
      </c>
      <c r="Q51" s="12">
        <f t="shared" si="6"/>
        <v>4.2710630804759682E-2</v>
      </c>
      <c r="R51" s="12">
        <f t="shared" si="7"/>
        <v>7.6762040820171379E-2</v>
      </c>
      <c r="S51" s="12">
        <f t="shared" si="8"/>
        <v>-4.3848041422695688E-2</v>
      </c>
      <c r="T51" s="12">
        <f t="shared" si="9"/>
        <v>-5.0312563376609241E-2</v>
      </c>
      <c r="U51" s="13">
        <f t="shared" si="10"/>
        <v>2.4809463915562369E-2</v>
      </c>
    </row>
    <row r="52" spans="1:21" x14ac:dyDescent="0.55000000000000004">
      <c r="A52" s="1">
        <v>43409</v>
      </c>
      <c r="B52" s="2">
        <v>594.88452099999995</v>
      </c>
      <c r="C52" s="2">
        <v>2227.8151859999998</v>
      </c>
      <c r="D52" s="2">
        <v>3622.8947750000002</v>
      </c>
      <c r="E52" s="2">
        <v>483.19735700000001</v>
      </c>
      <c r="F52" s="2">
        <v>1475.971802</v>
      </c>
      <c r="G52" s="2">
        <v>2687.8791500000002</v>
      </c>
      <c r="H52" s="2">
        <v>5966.9399409999996</v>
      </c>
      <c r="I52" s="2">
        <v>131.36128199999999</v>
      </c>
      <c r="J52" s="2">
        <v>284.96923800000002</v>
      </c>
      <c r="K52" s="3">
        <v>4020.2312010000001</v>
      </c>
      <c r="L52" s="11">
        <f t="shared" si="1"/>
        <v>3.1713662625288026E-2</v>
      </c>
      <c r="M52" s="12">
        <f t="shared" si="2"/>
        <v>-4.5493046567283641E-3</v>
      </c>
      <c r="N52" s="12">
        <f t="shared" si="3"/>
        <v>1.5716360682874093E-2</v>
      </c>
      <c r="O52" s="12">
        <f t="shared" si="4"/>
        <v>1.6901853624998152E-2</v>
      </c>
      <c r="P52" s="12">
        <f t="shared" si="5"/>
        <v>-5.348949071589385E-3</v>
      </c>
      <c r="Q52" s="12">
        <f t="shared" si="6"/>
        <v>2.0389656283467953E-2</v>
      </c>
      <c r="R52" s="12">
        <f t="shared" si="7"/>
        <v>5.1846548324426395E-3</v>
      </c>
      <c r="S52" s="12">
        <f t="shared" si="8"/>
        <v>6.5869797159866489E-2</v>
      </c>
      <c r="T52" s="12">
        <f t="shared" si="9"/>
        <v>-2.1059508184529171E-2</v>
      </c>
      <c r="U52" s="13">
        <f t="shared" si="10"/>
        <v>3.0507624777772042E-2</v>
      </c>
    </row>
    <row r="53" spans="1:21" x14ac:dyDescent="0.55000000000000004">
      <c r="A53" s="1">
        <v>43416</v>
      </c>
      <c r="B53" s="2">
        <v>613.75048800000002</v>
      </c>
      <c r="C53" s="2">
        <v>2217.6801759999998</v>
      </c>
      <c r="D53" s="2">
        <v>3679.8334960000002</v>
      </c>
      <c r="E53" s="2">
        <v>491.36428799999999</v>
      </c>
      <c r="F53" s="2">
        <v>1468.076904</v>
      </c>
      <c r="G53" s="2">
        <v>2742.6840820000002</v>
      </c>
      <c r="H53" s="2">
        <v>5997.8764650000003</v>
      </c>
      <c r="I53" s="2">
        <v>140.01402300000001</v>
      </c>
      <c r="J53" s="2">
        <v>278.96792599999998</v>
      </c>
      <c r="K53" s="3">
        <v>4142.8789059999999</v>
      </c>
      <c r="L53" s="11">
        <f t="shared" si="1"/>
        <v>1.5274936938217148E-4</v>
      </c>
      <c r="M53" s="12">
        <f t="shared" si="2"/>
        <v>-2.9109326357616254E-2</v>
      </c>
      <c r="N53" s="12">
        <f t="shared" si="3"/>
        <v>-6.8542198247330793E-2</v>
      </c>
      <c r="O53" s="12">
        <f t="shared" si="4"/>
        <v>-2.343310305856006E-2</v>
      </c>
      <c r="P53" s="12">
        <f t="shared" si="5"/>
        <v>2.5360109472848162E-2</v>
      </c>
      <c r="Q53" s="12">
        <f t="shared" si="6"/>
        <v>-1.0704969702012418E-3</v>
      </c>
      <c r="R53" s="12">
        <f t="shared" si="7"/>
        <v>-2.0953867711912262E-3</v>
      </c>
      <c r="S53" s="12">
        <f t="shared" si="8"/>
        <v>1.1212562615960101E-2</v>
      </c>
      <c r="T53" s="12">
        <f t="shared" si="9"/>
        <v>-5.6974883198579566E-2</v>
      </c>
      <c r="U53" s="13">
        <f t="shared" si="10"/>
        <v>-6.4357654676763442E-3</v>
      </c>
    </row>
    <row r="54" spans="1:21" x14ac:dyDescent="0.55000000000000004">
      <c r="A54" s="1">
        <v>43423</v>
      </c>
      <c r="B54" s="2">
        <v>613.84423800000002</v>
      </c>
      <c r="C54" s="2">
        <v>2153.125</v>
      </c>
      <c r="D54" s="2">
        <v>3427.6096189999998</v>
      </c>
      <c r="E54" s="2">
        <v>479.850098</v>
      </c>
      <c r="F54" s="2">
        <v>1505.307495</v>
      </c>
      <c r="G54" s="2">
        <v>2739.748047</v>
      </c>
      <c r="H54" s="2">
        <v>5985.3085940000001</v>
      </c>
      <c r="I54" s="2">
        <v>141.58393899999999</v>
      </c>
      <c r="J54" s="2">
        <v>263.07376099999999</v>
      </c>
      <c r="K54" s="3">
        <v>4116.2163090000004</v>
      </c>
      <c r="L54" s="11">
        <f t="shared" si="1"/>
        <v>1.5749277099184868E-2</v>
      </c>
      <c r="M54" s="12">
        <f t="shared" si="2"/>
        <v>3.0210903686502245E-2</v>
      </c>
      <c r="N54" s="12">
        <f t="shared" si="3"/>
        <v>-2.2789718399375301E-2</v>
      </c>
      <c r="O54" s="12">
        <f t="shared" si="4"/>
        <v>1.4436270887247011E-2</v>
      </c>
      <c r="P54" s="12">
        <f t="shared" si="5"/>
        <v>2.5031628504580052E-2</v>
      </c>
      <c r="Q54" s="12">
        <f t="shared" si="6"/>
        <v>8.5730646019509978E-3</v>
      </c>
      <c r="R54" s="12">
        <f t="shared" si="7"/>
        <v>-1.1952851365377704E-2</v>
      </c>
      <c r="S54" s="12">
        <f t="shared" si="8"/>
        <v>0.12349984838322671</v>
      </c>
      <c r="T54" s="12">
        <f t="shared" si="9"/>
        <v>3.4218593164827379E-2</v>
      </c>
      <c r="U54" s="13">
        <f t="shared" si="10"/>
        <v>-4.7105517651265883E-4</v>
      </c>
    </row>
    <row r="55" spans="1:21" x14ac:dyDescent="0.55000000000000004">
      <c r="A55" s="1">
        <v>43430</v>
      </c>
      <c r="B55" s="2">
        <v>623.511841</v>
      </c>
      <c r="C55" s="2">
        <v>2218.1728520000001</v>
      </c>
      <c r="D55" s="2">
        <v>3349.4953609999998</v>
      </c>
      <c r="E55" s="2">
        <v>486.77734400000003</v>
      </c>
      <c r="F55" s="2">
        <v>1542.987793</v>
      </c>
      <c r="G55" s="2">
        <v>2763.2360840000001</v>
      </c>
      <c r="H55" s="2">
        <v>5913.7670900000003</v>
      </c>
      <c r="I55" s="2">
        <v>159.069534</v>
      </c>
      <c r="J55" s="2">
        <v>272.07577500000002</v>
      </c>
      <c r="K55" s="3">
        <v>4114.2773440000001</v>
      </c>
      <c r="L55" s="11">
        <f t="shared" si="1"/>
        <v>-3.0859611213061234E-2</v>
      </c>
      <c r="M55" s="12">
        <f t="shared" si="2"/>
        <v>-1.1603480755250037E-2</v>
      </c>
      <c r="N55" s="12">
        <f t="shared" si="3"/>
        <v>7.1649670811412096E-3</v>
      </c>
      <c r="O55" s="12">
        <f t="shared" si="4"/>
        <v>-1.0000050454279256E-2</v>
      </c>
      <c r="P55" s="12">
        <f t="shared" si="5"/>
        <v>-0.11359155710443129</v>
      </c>
      <c r="Q55" s="12">
        <f t="shared" si="6"/>
        <v>-1.3812778872208765E-2</v>
      </c>
      <c r="R55" s="12">
        <f t="shared" si="7"/>
        <v>-3.1060996688660594E-2</v>
      </c>
      <c r="S55" s="12">
        <f t="shared" si="8"/>
        <v>-3.6462733335221924E-2</v>
      </c>
      <c r="T55" s="12">
        <f t="shared" si="9"/>
        <v>-3.7049799821391678E-2</v>
      </c>
      <c r="U55" s="13">
        <f t="shared" si="10"/>
        <v>4.2417315462337773E-3</v>
      </c>
    </row>
    <row r="56" spans="1:21" x14ac:dyDescent="0.55000000000000004">
      <c r="A56" s="1">
        <v>43437</v>
      </c>
      <c r="B56" s="2">
        <v>604.27050799999995</v>
      </c>
      <c r="C56" s="2">
        <v>2192.4343260000001</v>
      </c>
      <c r="D56" s="2">
        <v>3373.494385</v>
      </c>
      <c r="E56" s="2">
        <v>481.90954599999998</v>
      </c>
      <c r="F56" s="2">
        <v>1367.7174070000001</v>
      </c>
      <c r="G56" s="2">
        <v>2725.068115</v>
      </c>
      <c r="H56" s="2">
        <v>5730.0795900000003</v>
      </c>
      <c r="I56" s="2">
        <v>153.26942399999999</v>
      </c>
      <c r="J56" s="2">
        <v>261.99542200000002</v>
      </c>
      <c r="K56" s="3">
        <v>4131.7290039999998</v>
      </c>
      <c r="L56" s="11">
        <f t="shared" si="1"/>
        <v>1.5066813421250224E-2</v>
      </c>
      <c r="M56" s="12">
        <f t="shared" si="2"/>
        <v>0</v>
      </c>
      <c r="N56" s="12">
        <f t="shared" si="3"/>
        <v>2.5387048628509899E-2</v>
      </c>
      <c r="O56" s="12">
        <f t="shared" si="4"/>
        <v>-4.0792302545506146E-3</v>
      </c>
      <c r="P56" s="12">
        <f t="shared" si="5"/>
        <v>2.9636816635177858E-2</v>
      </c>
      <c r="Q56" s="12">
        <f t="shared" si="6"/>
        <v>1.4544862853822622E-2</v>
      </c>
      <c r="R56" s="12">
        <f t="shared" si="7"/>
        <v>3.4250025312475507E-2</v>
      </c>
      <c r="S56" s="12">
        <f t="shared" si="8"/>
        <v>-1.2900877085569192E-2</v>
      </c>
      <c r="T56" s="12">
        <f t="shared" si="9"/>
        <v>3.6685683004033437E-2</v>
      </c>
      <c r="U56" s="13">
        <f t="shared" si="10"/>
        <v>1.3727724626927297E-2</v>
      </c>
    </row>
    <row r="57" spans="1:21" x14ac:dyDescent="0.55000000000000004">
      <c r="A57" s="1">
        <v>43444</v>
      </c>
      <c r="B57" s="2">
        <v>613.37493900000004</v>
      </c>
      <c r="C57" s="2">
        <v>2192.4343260000001</v>
      </c>
      <c r="D57" s="2">
        <v>3459.1374510000001</v>
      </c>
      <c r="E57" s="2">
        <v>479.94372600000003</v>
      </c>
      <c r="F57" s="2">
        <v>1408.252197</v>
      </c>
      <c r="G57" s="2">
        <v>2764.703857</v>
      </c>
      <c r="H57" s="2">
        <v>5926.3349609999996</v>
      </c>
      <c r="I57" s="2">
        <v>151.292114</v>
      </c>
      <c r="J57" s="2">
        <v>271.60690299999999</v>
      </c>
      <c r="K57" s="3">
        <v>4188.4482420000004</v>
      </c>
      <c r="L57" s="11">
        <f t="shared" si="1"/>
        <v>7.6510951159023159E-4</v>
      </c>
      <c r="M57" s="12">
        <f t="shared" si="2"/>
        <v>-3.2444003524509678E-2</v>
      </c>
      <c r="N57" s="12">
        <f t="shared" si="3"/>
        <v>3.3872936435679103E-2</v>
      </c>
      <c r="O57" s="12">
        <f t="shared" si="4"/>
        <v>-3.4133018336403913E-2</v>
      </c>
      <c r="P57" s="12">
        <f t="shared" si="5"/>
        <v>2.2432470595321965E-2</v>
      </c>
      <c r="Q57" s="12">
        <f t="shared" si="6"/>
        <v>-3.5401947211161354E-4</v>
      </c>
      <c r="R57" s="12">
        <f t="shared" si="7"/>
        <v>-3.7357254265398869E-2</v>
      </c>
      <c r="S57" s="12">
        <f t="shared" si="8"/>
        <v>-2.4520729480982668E-2</v>
      </c>
      <c r="T57" s="12">
        <f t="shared" si="9"/>
        <v>-8.4584116774085154E-3</v>
      </c>
      <c r="U57" s="13">
        <f t="shared" si="10"/>
        <v>-2.7199064765236855E-2</v>
      </c>
    </row>
    <row r="58" spans="1:21" x14ac:dyDescent="0.55000000000000004">
      <c r="A58" s="1">
        <v>43451</v>
      </c>
      <c r="B58" s="2">
        <v>613.84423800000002</v>
      </c>
      <c r="C58" s="2">
        <v>2121.3029790000001</v>
      </c>
      <c r="D58" s="2">
        <v>3576.3085940000001</v>
      </c>
      <c r="E58" s="2">
        <v>463.56179800000001</v>
      </c>
      <c r="F58" s="2">
        <v>1439.8427730000001</v>
      </c>
      <c r="G58" s="2">
        <v>2763.7250979999999</v>
      </c>
      <c r="H58" s="2">
        <v>5704.9433589999999</v>
      </c>
      <c r="I58" s="2">
        <v>147.58232100000001</v>
      </c>
      <c r="J58" s="2">
        <v>269.30954000000003</v>
      </c>
      <c r="K58" s="3">
        <v>4074.5263669999999</v>
      </c>
      <c r="L58" s="11">
        <f t="shared" si="1"/>
        <v>-5.8104495883531523E-3</v>
      </c>
      <c r="M58" s="12">
        <f t="shared" si="2"/>
        <v>1.5221909986296123E-2</v>
      </c>
      <c r="N58" s="12">
        <f t="shared" si="3"/>
        <v>-9.8683421948570563E-3</v>
      </c>
      <c r="O58" s="12">
        <f t="shared" si="4"/>
        <v>1.5145365796514525E-2</v>
      </c>
      <c r="P58" s="12">
        <f t="shared" si="5"/>
        <v>-4.0972626391062063E-3</v>
      </c>
      <c r="Q58" s="12">
        <f t="shared" si="6"/>
        <v>-1.2924928034937172E-2</v>
      </c>
      <c r="R58" s="12">
        <f t="shared" si="7"/>
        <v>-7.9647549748793692E-3</v>
      </c>
      <c r="S58" s="12">
        <f t="shared" si="8"/>
        <v>-1.3780871490698463E-2</v>
      </c>
      <c r="T58" s="12">
        <f t="shared" si="9"/>
        <v>9.7493018628302449E-3</v>
      </c>
      <c r="U58" s="13">
        <f t="shared" si="10"/>
        <v>-1.8441560621271592E-2</v>
      </c>
    </row>
    <row r="59" spans="1:21" x14ac:dyDescent="0.55000000000000004">
      <c r="A59" s="1">
        <v>43458</v>
      </c>
      <c r="B59" s="2">
        <v>610.27752699999996</v>
      </c>
      <c r="C59" s="2">
        <v>2153.5932619999999</v>
      </c>
      <c r="D59" s="2">
        <v>3541.016357</v>
      </c>
      <c r="E59" s="2">
        <v>470.58261099999999</v>
      </c>
      <c r="F59" s="2">
        <v>1433.9433590000001</v>
      </c>
      <c r="G59" s="2">
        <v>2728.0041500000002</v>
      </c>
      <c r="H59" s="2">
        <v>5659.5048829999996</v>
      </c>
      <c r="I59" s="2">
        <v>145.548508</v>
      </c>
      <c r="J59" s="2">
        <v>271.93511999999998</v>
      </c>
      <c r="K59" s="3">
        <v>3999.3857419999999</v>
      </c>
      <c r="L59" s="11">
        <f t="shared" si="1"/>
        <v>9.6893753061302792E-3</v>
      </c>
      <c r="M59" s="12">
        <f t="shared" si="2"/>
        <v>2.9117624068792269E-2</v>
      </c>
      <c r="N59" s="12">
        <f t="shared" si="3"/>
        <v>8.2391737452230992E-3</v>
      </c>
      <c r="O59" s="12">
        <f t="shared" si="4"/>
        <v>3.6005588825295531E-2</v>
      </c>
      <c r="P59" s="12">
        <f t="shared" si="5"/>
        <v>7.6974588506042987E-3</v>
      </c>
      <c r="Q59" s="12">
        <f t="shared" si="6"/>
        <v>-1.6860891505608676E-2</v>
      </c>
      <c r="R59" s="12">
        <f t="shared" si="7"/>
        <v>4.0143508610168389E-2</v>
      </c>
      <c r="S59" s="12">
        <f t="shared" si="8"/>
        <v>2.1995106950873086E-2</v>
      </c>
      <c r="T59" s="12">
        <f t="shared" si="9"/>
        <v>-2.0000068398667987E-2</v>
      </c>
      <c r="U59" s="13">
        <f t="shared" si="10"/>
        <v>6.5454999064203925E-3</v>
      </c>
    </row>
    <row r="60" spans="1:21" x14ac:dyDescent="0.55000000000000004">
      <c r="A60" s="1">
        <v>43465</v>
      </c>
      <c r="B60" s="2">
        <v>616.19073500000002</v>
      </c>
      <c r="C60" s="2">
        <v>2216.3007809999999</v>
      </c>
      <c r="D60" s="2">
        <v>3570.1914059999999</v>
      </c>
      <c r="E60" s="2">
        <v>487.52621499999998</v>
      </c>
      <c r="F60" s="2">
        <v>1444.9810789999999</v>
      </c>
      <c r="G60" s="2">
        <v>2682.007568</v>
      </c>
      <c r="H60" s="2">
        <v>5886.6972660000001</v>
      </c>
      <c r="I60" s="2">
        <v>148.749863</v>
      </c>
      <c r="J60" s="2">
        <v>266.496399</v>
      </c>
      <c r="K60" s="3">
        <v>4025.563721</v>
      </c>
      <c r="L60" s="11">
        <f t="shared" si="1"/>
        <v>-1.3556704970580275E-2</v>
      </c>
      <c r="M60" s="12">
        <f t="shared" si="2"/>
        <v>-2.7448873601239512E-3</v>
      </c>
      <c r="N60" s="12">
        <f t="shared" si="3"/>
        <v>1.9507089419059636E-2</v>
      </c>
      <c r="O60" s="12">
        <f t="shared" si="4"/>
        <v>7.6812484842482358E-4</v>
      </c>
      <c r="P60" s="12">
        <f t="shared" si="5"/>
        <v>4.3460977387649331E-3</v>
      </c>
      <c r="Q60" s="12">
        <f t="shared" si="6"/>
        <v>2.3717621366533439E-3</v>
      </c>
      <c r="R60" s="12">
        <f t="shared" si="7"/>
        <v>-6.1914874254721051E-2</v>
      </c>
      <c r="S60" s="12">
        <f t="shared" si="8"/>
        <v>-3.2535666940412558E-2</v>
      </c>
      <c r="T60" s="12">
        <f t="shared" si="9"/>
        <v>4.0288555643860753E-2</v>
      </c>
      <c r="U60" s="13">
        <f t="shared" si="10"/>
        <v>-1.2524085443485595E-2</v>
      </c>
    </row>
    <row r="61" spans="1:21" x14ac:dyDescent="0.55000000000000004">
      <c r="A61" s="1">
        <v>43472</v>
      </c>
      <c r="B61" s="2">
        <v>607.837219</v>
      </c>
      <c r="C61" s="2">
        <v>2210.2172850000002</v>
      </c>
      <c r="D61" s="2">
        <v>3639.8354490000002</v>
      </c>
      <c r="E61" s="2">
        <v>487.90069599999998</v>
      </c>
      <c r="F61" s="2">
        <v>1451.2611079999999</v>
      </c>
      <c r="G61" s="2">
        <v>2688.3686520000001</v>
      </c>
      <c r="H61" s="2">
        <v>5522.2231449999999</v>
      </c>
      <c r="I61" s="2">
        <v>143.91018700000001</v>
      </c>
      <c r="J61" s="2">
        <v>277.23315400000001</v>
      </c>
      <c r="K61" s="3">
        <v>3975.1472170000002</v>
      </c>
      <c r="L61" s="11">
        <f t="shared" si="1"/>
        <v>6.4855176300087627E-3</v>
      </c>
      <c r="M61" s="12">
        <f t="shared" si="2"/>
        <v>2.1164163504392087E-4</v>
      </c>
      <c r="N61" s="12">
        <f t="shared" si="3"/>
        <v>1.4867427596175388E-2</v>
      </c>
      <c r="O61" s="12">
        <f t="shared" si="4"/>
        <v>4.0290780810856375E-3</v>
      </c>
      <c r="P61" s="12">
        <f t="shared" si="5"/>
        <v>-1.7440465303229197E-2</v>
      </c>
      <c r="Q61" s="12">
        <f t="shared" si="6"/>
        <v>2.366240952581959E-3</v>
      </c>
      <c r="R61" s="12">
        <f t="shared" si="7"/>
        <v>-2.4859956469578646E-2</v>
      </c>
      <c r="S61" s="12">
        <f t="shared" si="8"/>
        <v>-2.2899817370121391E-2</v>
      </c>
      <c r="T61" s="12">
        <f t="shared" si="9"/>
        <v>7.1030754135559867E-3</v>
      </c>
      <c r="U61" s="13">
        <f t="shared" si="10"/>
        <v>-1.0243945639510631E-2</v>
      </c>
    </row>
    <row r="62" spans="1:21" x14ac:dyDescent="0.55000000000000004">
      <c r="A62" s="1">
        <v>43479</v>
      </c>
      <c r="B62" s="2">
        <v>611.779358</v>
      </c>
      <c r="C62" s="2">
        <v>2210.6850589999999</v>
      </c>
      <c r="D62" s="2">
        <v>3693.9504390000002</v>
      </c>
      <c r="E62" s="2">
        <v>489.86648600000001</v>
      </c>
      <c r="F62" s="2">
        <v>1425.950439</v>
      </c>
      <c r="G62" s="2">
        <v>2694.7299800000001</v>
      </c>
      <c r="H62" s="2">
        <v>5384.9409180000002</v>
      </c>
      <c r="I62" s="2">
        <v>140.61466999999999</v>
      </c>
      <c r="J62" s="2">
        <v>279.20236199999999</v>
      </c>
      <c r="K62" s="3">
        <v>3934.4260250000002</v>
      </c>
      <c r="L62" s="11">
        <f t="shared" si="1"/>
        <v>-2.1172172337334819E-2</v>
      </c>
      <c r="M62" s="12">
        <f t="shared" si="2"/>
        <v>-4.6782285237311018E-2</v>
      </c>
      <c r="N62" s="12">
        <f t="shared" si="3"/>
        <v>-1.1974551020769747E-2</v>
      </c>
      <c r="O62" s="12">
        <f t="shared" si="4"/>
        <v>-3.1339629141316702E-2</v>
      </c>
      <c r="P62" s="12">
        <f t="shared" si="5"/>
        <v>-3.8836144991712444E-2</v>
      </c>
      <c r="Q62" s="12">
        <f t="shared" si="6"/>
        <v>-1.3618975657071229E-2</v>
      </c>
      <c r="R62" s="12">
        <f t="shared" si="7"/>
        <v>-3.572716487137511E-2</v>
      </c>
      <c r="S62" s="12">
        <f t="shared" si="8"/>
        <v>-8.2630204942343369E-2</v>
      </c>
      <c r="T62" s="12">
        <f t="shared" si="9"/>
        <v>-8.3966338365008722E-4</v>
      </c>
      <c r="U62" s="13">
        <f t="shared" si="10"/>
        <v>-2.0330231777581899E-2</v>
      </c>
    </row>
    <row r="63" spans="1:21" x14ac:dyDescent="0.55000000000000004">
      <c r="A63" s="1">
        <v>43486</v>
      </c>
      <c r="B63" s="2">
        <v>598.82665999999995</v>
      </c>
      <c r="C63" s="2">
        <v>2107.2641600000002</v>
      </c>
      <c r="D63" s="2">
        <v>3649.7170409999999</v>
      </c>
      <c r="E63" s="2">
        <v>474.514252</v>
      </c>
      <c r="F63" s="2">
        <v>1370.5720209999999</v>
      </c>
      <c r="G63" s="2">
        <v>2658.030518</v>
      </c>
      <c r="H63" s="2">
        <v>5192.5522460000002</v>
      </c>
      <c r="I63" s="2">
        <v>128.99565100000001</v>
      </c>
      <c r="J63" s="2">
        <v>278.96792599999998</v>
      </c>
      <c r="K63" s="3">
        <v>3854.438232</v>
      </c>
      <c r="L63" s="11">
        <f t="shared" si="1"/>
        <v>1.5673968156328705E-3</v>
      </c>
      <c r="M63" s="12">
        <f t="shared" si="2"/>
        <v>5.884951557283629E-2</v>
      </c>
      <c r="N63" s="12">
        <f t="shared" si="3"/>
        <v>9.0768554734103932E-2</v>
      </c>
      <c r="O63" s="12">
        <f t="shared" si="4"/>
        <v>2.8802582730433991E-2</v>
      </c>
      <c r="P63" s="12">
        <f t="shared" si="5"/>
        <v>2.9852795309616258E-2</v>
      </c>
      <c r="Q63" s="12">
        <f t="shared" si="6"/>
        <v>6.8298887379441328E-2</v>
      </c>
      <c r="R63" s="12">
        <f t="shared" si="7"/>
        <v>3.9098968750174067E-2</v>
      </c>
      <c r="S63" s="12">
        <f t="shared" si="8"/>
        <v>1.3430553561840638E-2</v>
      </c>
      <c r="T63" s="12">
        <f t="shared" si="9"/>
        <v>2.9243688036021752E-2</v>
      </c>
      <c r="U63" s="13">
        <f t="shared" si="10"/>
        <v>2.251291985420514E-2</v>
      </c>
    </row>
    <row r="64" spans="1:21" x14ac:dyDescent="0.55000000000000004">
      <c r="A64" s="1">
        <v>43493</v>
      </c>
      <c r="B64" s="2">
        <v>599.76525900000001</v>
      </c>
      <c r="C64" s="2">
        <v>2231.275635</v>
      </c>
      <c r="D64" s="2">
        <v>3980.9965820000002</v>
      </c>
      <c r="E64" s="2">
        <v>488.181488</v>
      </c>
      <c r="F64" s="2">
        <v>1411.487427</v>
      </c>
      <c r="G64" s="2">
        <v>2839.5710450000001</v>
      </c>
      <c r="H64" s="2">
        <v>5395.5756840000004</v>
      </c>
      <c r="I64" s="2">
        <v>130.72813400000001</v>
      </c>
      <c r="J64" s="2">
        <v>287.12597699999998</v>
      </c>
      <c r="K64" s="3">
        <v>3941.2128910000001</v>
      </c>
      <c r="L64" s="11">
        <f t="shared" si="1"/>
        <v>4.5384172543411986E-3</v>
      </c>
      <c r="M64" s="12">
        <f t="shared" si="2"/>
        <v>1.2583998390678362E-2</v>
      </c>
      <c r="N64" s="12">
        <f t="shared" si="3"/>
        <v>8.2741113491364617E-3</v>
      </c>
      <c r="O64" s="12">
        <f t="shared" si="4"/>
        <v>4.3144815028299477E-2</v>
      </c>
      <c r="P64" s="12">
        <f t="shared" si="5"/>
        <v>5.4873926269837024E-2</v>
      </c>
      <c r="Q64" s="12">
        <f t="shared" si="6"/>
        <v>2.7744239095098842E-2</v>
      </c>
      <c r="R64" s="12">
        <f t="shared" si="7"/>
        <v>2.0605623108890716E-2</v>
      </c>
      <c r="S64" s="12">
        <f t="shared" si="8"/>
        <v>-1.1523915731866336E-3</v>
      </c>
      <c r="T64" s="12">
        <f t="shared" si="9"/>
        <v>-4.6211722598683475E-2</v>
      </c>
      <c r="U64" s="13">
        <f t="shared" si="10"/>
        <v>2.7429306406376457E-2</v>
      </c>
    </row>
    <row r="65" spans="1:21" x14ac:dyDescent="0.55000000000000004">
      <c r="A65" s="1">
        <v>43500</v>
      </c>
      <c r="B65" s="2">
        <v>602.48724400000003</v>
      </c>
      <c r="C65" s="2">
        <v>2259.3540039999998</v>
      </c>
      <c r="D65" s="2">
        <v>4013.9357909999999</v>
      </c>
      <c r="E65" s="2">
        <v>509.243988</v>
      </c>
      <c r="F65" s="2">
        <v>1488.941284</v>
      </c>
      <c r="G65" s="2">
        <v>2918.3527829999998</v>
      </c>
      <c r="H65" s="2">
        <v>5506.7548829999996</v>
      </c>
      <c r="I65" s="2">
        <v>130.577484</v>
      </c>
      <c r="J65" s="2">
        <v>273.85739100000001</v>
      </c>
      <c r="K65" s="3">
        <v>4049.3176269999999</v>
      </c>
      <c r="L65" s="11">
        <f t="shared" si="1"/>
        <v>3.7388952586687355E-2</v>
      </c>
      <c r="M65" s="12">
        <f t="shared" si="2"/>
        <v>4.1423924641426678E-3</v>
      </c>
      <c r="N65" s="12">
        <f t="shared" si="3"/>
        <v>3.1184141829238465E-2</v>
      </c>
      <c r="O65" s="12">
        <f t="shared" si="4"/>
        <v>-9.191645086244765E-4</v>
      </c>
      <c r="P65" s="12">
        <f t="shared" si="5"/>
        <v>1.0352774260237379E-2</v>
      </c>
      <c r="Q65" s="12">
        <f t="shared" si="6"/>
        <v>2.7666037660122076E-2</v>
      </c>
      <c r="R65" s="12">
        <f t="shared" si="7"/>
        <v>9.5681138745902658E-2</v>
      </c>
      <c r="S65" s="12">
        <f t="shared" si="8"/>
        <v>1.8171371719798168E-2</v>
      </c>
      <c r="T65" s="12">
        <f t="shared" si="9"/>
        <v>3.9719253003472871E-2</v>
      </c>
      <c r="U65" s="13">
        <f t="shared" si="10"/>
        <v>1.7359153189491151E-2</v>
      </c>
    </row>
    <row r="66" spans="1:21" x14ac:dyDescent="0.55000000000000004">
      <c r="A66" s="1">
        <v>43507</v>
      </c>
      <c r="B66" s="2">
        <v>625.01361099999997</v>
      </c>
      <c r="C66" s="2">
        <v>2268.713135</v>
      </c>
      <c r="D66" s="2">
        <v>4139.1069340000004</v>
      </c>
      <c r="E66" s="2">
        <v>508.77590900000001</v>
      </c>
      <c r="F66" s="2">
        <v>1504.355957</v>
      </c>
      <c r="G66" s="2">
        <v>2999.0920409999999</v>
      </c>
      <c r="H66" s="2">
        <v>6033.6474609999996</v>
      </c>
      <c r="I66" s="2">
        <v>132.950256</v>
      </c>
      <c r="J66" s="2">
        <v>284.734802</v>
      </c>
      <c r="K66" s="3">
        <v>4119.6103519999997</v>
      </c>
      <c r="L66" s="11">
        <f t="shared" si="1"/>
        <v>-6.3673222950019787E-2</v>
      </c>
      <c r="M66" s="12">
        <f t="shared" si="2"/>
        <v>4.1839520623218112E-3</v>
      </c>
      <c r="N66" s="12">
        <f t="shared" si="3"/>
        <v>1.5234122965521702E-2</v>
      </c>
      <c r="O66" s="12">
        <f t="shared" si="4"/>
        <v>2.2954663916682685E-3</v>
      </c>
      <c r="P66" s="12">
        <f t="shared" si="5"/>
        <v>-2.833649429953362E-2</v>
      </c>
      <c r="Q66" s="12">
        <f t="shared" si="6"/>
        <v>-1.4684294579140543E-2</v>
      </c>
      <c r="R66" s="12">
        <f t="shared" si="7"/>
        <v>-1.3138883488373439E-2</v>
      </c>
      <c r="S66" s="12">
        <f t="shared" si="8"/>
        <v>4.2493863268679424E-3</v>
      </c>
      <c r="T66" s="12">
        <f t="shared" si="9"/>
        <v>1.7125054491933904E-2</v>
      </c>
      <c r="U66" s="13">
        <f t="shared" si="10"/>
        <v>-6.0447707118490594E-3</v>
      </c>
    </row>
    <row r="67" spans="1:21" x14ac:dyDescent="0.55000000000000004">
      <c r="A67" s="1">
        <v>43514</v>
      </c>
      <c r="B67" s="2">
        <v>585.21698000000004</v>
      </c>
      <c r="C67" s="2">
        <v>2278.2053219999998</v>
      </c>
      <c r="D67" s="2">
        <v>4202.1625979999999</v>
      </c>
      <c r="E67" s="2">
        <v>509.94378699999999</v>
      </c>
      <c r="F67" s="2">
        <v>1461.727783</v>
      </c>
      <c r="G67" s="2">
        <v>2955.05249</v>
      </c>
      <c r="H67" s="2">
        <v>5954.3720700000003</v>
      </c>
      <c r="I67" s="2">
        <v>133.51521299999999</v>
      </c>
      <c r="J67" s="2">
        <v>289.61090100000001</v>
      </c>
      <c r="K67" s="3">
        <v>4094.7082519999999</v>
      </c>
      <c r="L67" s="11">
        <f t="shared" si="1"/>
        <v>9.9239738395834141E-3</v>
      </c>
      <c r="M67" s="12">
        <f t="shared" si="2"/>
        <v>-2.0012475855325923E-2</v>
      </c>
      <c r="N67" s="12">
        <f t="shared" si="3"/>
        <v>-2.4412072024253498E-2</v>
      </c>
      <c r="O67" s="12">
        <f t="shared" si="4"/>
        <v>-7.633527653901997E-3</v>
      </c>
      <c r="P67" s="12">
        <f t="shared" si="5"/>
        <v>-2.2145436637706407E-3</v>
      </c>
      <c r="Q67" s="12">
        <f t="shared" si="6"/>
        <v>-2.6991228842774329E-2</v>
      </c>
      <c r="R67" s="12">
        <f t="shared" si="7"/>
        <v>4.3837601502116951E-3</v>
      </c>
      <c r="S67" s="12">
        <f t="shared" si="8"/>
        <v>-5.3314591199431202E-2</v>
      </c>
      <c r="T67" s="12">
        <f t="shared" si="9"/>
        <v>-1.4408369939085956E-2</v>
      </c>
      <c r="U67" s="13">
        <f t="shared" si="10"/>
        <v>-4.9403273579062289E-2</v>
      </c>
    </row>
    <row r="68" spans="1:21" x14ac:dyDescent="0.55000000000000004">
      <c r="A68" s="1">
        <v>43521</v>
      </c>
      <c r="B68" s="2">
        <v>591.02465800000004</v>
      </c>
      <c r="C68" s="2">
        <v>2232.6127929999998</v>
      </c>
      <c r="D68" s="2">
        <v>4099.5791019999997</v>
      </c>
      <c r="E68" s="2">
        <v>506.05111699999998</v>
      </c>
      <c r="F68" s="2">
        <v>1458.4907229999999</v>
      </c>
      <c r="G68" s="2">
        <v>2875.2919919999999</v>
      </c>
      <c r="H68" s="2">
        <v>5980.4746089999999</v>
      </c>
      <c r="I68" s="2">
        <v>126.39690400000001</v>
      </c>
      <c r="J68" s="2">
        <v>285.43808000000001</v>
      </c>
      <c r="K68" s="3">
        <v>3892.41626</v>
      </c>
      <c r="L68" s="11">
        <f t="shared" ref="L68:L105" si="11">(B69-B68)/B68</f>
        <v>1.6121283386453803E-2</v>
      </c>
      <c r="M68" s="12">
        <f t="shared" si="2"/>
        <v>-1.0210522429806563E-2</v>
      </c>
      <c r="N68" s="12">
        <f t="shared" si="3"/>
        <v>-5.417816328794426E-2</v>
      </c>
      <c r="O68" s="12">
        <f t="shared" si="4"/>
        <v>2.4390480695253656E-3</v>
      </c>
      <c r="P68" s="12">
        <f t="shared" si="5"/>
        <v>1.3241592624103585E-3</v>
      </c>
      <c r="Q68" s="12">
        <f t="shared" si="6"/>
        <v>4.1762912196084183E-2</v>
      </c>
      <c r="R68" s="12">
        <f t="shared" si="7"/>
        <v>3.7993104536897811E-2</v>
      </c>
      <c r="S68" s="12">
        <f t="shared" si="8"/>
        <v>1.9070269316090054E-2</v>
      </c>
      <c r="T68" s="12">
        <f t="shared" si="9"/>
        <v>-2.447431330816131E-2</v>
      </c>
      <c r="U68" s="13">
        <f t="shared" si="10"/>
        <v>4.4689954100643907E-2</v>
      </c>
    </row>
    <row r="69" spans="1:21" x14ac:dyDescent="0.55000000000000004">
      <c r="A69" s="1">
        <v>43528</v>
      </c>
      <c r="B69" s="2">
        <v>600.55273399999999</v>
      </c>
      <c r="C69" s="2">
        <v>2209.8166500000002</v>
      </c>
      <c r="D69" s="2">
        <v>3877.4714359999998</v>
      </c>
      <c r="E69" s="2">
        <v>507.28539999999998</v>
      </c>
      <c r="F69" s="2">
        <v>1460.4219969999999</v>
      </c>
      <c r="G69" s="2">
        <v>2995.3725589999999</v>
      </c>
      <c r="H69" s="2">
        <v>6207.6914059999999</v>
      </c>
      <c r="I69" s="2">
        <v>128.80732699999999</v>
      </c>
      <c r="J69" s="2">
        <v>278.452179</v>
      </c>
      <c r="K69" s="3">
        <v>4066.368164</v>
      </c>
      <c r="L69" s="11">
        <f t="shared" si="11"/>
        <v>-3.8462484128829787E-3</v>
      </c>
      <c r="M69" s="12">
        <f t="shared" si="2"/>
        <v>2.385551262816302E-2</v>
      </c>
      <c r="N69" s="12">
        <f t="shared" si="3"/>
        <v>3.9072358236709501E-2</v>
      </c>
      <c r="O69" s="12">
        <f t="shared" si="4"/>
        <v>1.9090490284167559E-2</v>
      </c>
      <c r="P69" s="12">
        <f t="shared" si="5"/>
        <v>-7.1410558190872419E-3</v>
      </c>
      <c r="Q69" s="12">
        <f t="shared" si="6"/>
        <v>1.5328820070158128E-2</v>
      </c>
      <c r="R69" s="12">
        <f t="shared" si="7"/>
        <v>4.7839475350358509E-4</v>
      </c>
      <c r="S69" s="12">
        <f t="shared" si="8"/>
        <v>4.9415294519697783E-2</v>
      </c>
      <c r="T69" s="12">
        <f t="shared" si="9"/>
        <v>2.8624376467889023E-2</v>
      </c>
      <c r="U69" s="13">
        <f t="shared" si="10"/>
        <v>2.2230275359789171E-2</v>
      </c>
    </row>
    <row r="70" spans="1:21" x14ac:dyDescent="0.55000000000000004">
      <c r="A70" s="1">
        <v>43535</v>
      </c>
      <c r="B70" s="2">
        <v>598.24285899999995</v>
      </c>
      <c r="C70" s="2">
        <v>2262.5329590000001</v>
      </c>
      <c r="D70" s="2">
        <v>4028.9733890000002</v>
      </c>
      <c r="E70" s="2">
        <v>516.96972700000003</v>
      </c>
      <c r="F70" s="2">
        <v>1449.9930420000001</v>
      </c>
      <c r="G70" s="2">
        <v>3041.288086</v>
      </c>
      <c r="H70" s="2">
        <v>6210.6611329999996</v>
      </c>
      <c r="I70" s="2">
        <v>135.17237900000001</v>
      </c>
      <c r="J70" s="2">
        <v>286.42269900000002</v>
      </c>
      <c r="K70" s="3">
        <v>4156.7646480000003</v>
      </c>
      <c r="L70" s="11">
        <f t="shared" si="11"/>
        <v>-1.3835277555732517E-2</v>
      </c>
      <c r="M70" s="12">
        <f t="shared" si="2"/>
        <v>3.9882013493354948E-3</v>
      </c>
      <c r="N70" s="12">
        <f t="shared" si="3"/>
        <v>1.927245119364563E-2</v>
      </c>
      <c r="O70" s="12">
        <f t="shared" si="4"/>
        <v>1.3957561967646926E-2</v>
      </c>
      <c r="P70" s="12">
        <f t="shared" si="5"/>
        <v>3.556203064869605E-2</v>
      </c>
      <c r="Q70" s="12">
        <f t="shared" si="6"/>
        <v>1.7856460310350154E-3</v>
      </c>
      <c r="R70" s="12">
        <f t="shared" si="7"/>
        <v>1.2272873107662566E-2</v>
      </c>
      <c r="S70" s="12">
        <f t="shared" si="8"/>
        <v>4.875907377497565E-3</v>
      </c>
      <c r="T70" s="12">
        <f t="shared" si="9"/>
        <v>1.9315756116103026E-2</v>
      </c>
      <c r="U70" s="13">
        <f t="shared" si="10"/>
        <v>1.7867618518102663E-2</v>
      </c>
    </row>
    <row r="71" spans="1:21" x14ac:dyDescent="0.55000000000000004">
      <c r="A71" s="1">
        <v>43542</v>
      </c>
      <c r="B71" s="2">
        <v>589.966003</v>
      </c>
      <c r="C71" s="2">
        <v>2271.5563959999999</v>
      </c>
      <c r="D71" s="2">
        <v>4106.6215819999998</v>
      </c>
      <c r="E71" s="2">
        <v>524.18536400000005</v>
      </c>
      <c r="F71" s="2">
        <v>1501.5577390000001</v>
      </c>
      <c r="G71" s="2">
        <v>3046.71875</v>
      </c>
      <c r="H71" s="2">
        <v>6286.8837890000004</v>
      </c>
      <c r="I71" s="2">
        <v>135.831467</v>
      </c>
      <c r="J71" s="2">
        <v>291.95517000000001</v>
      </c>
      <c r="K71" s="3">
        <v>4231.0361329999996</v>
      </c>
      <c r="L71" s="11">
        <f t="shared" si="11"/>
        <v>1.6802705494201074E-2</v>
      </c>
      <c r="M71" s="12">
        <f t="shared" si="2"/>
        <v>9.1993001084178464E-3</v>
      </c>
      <c r="N71" s="12">
        <f t="shared" si="3"/>
        <v>5.4360686891261736E-2</v>
      </c>
      <c r="O71" s="12">
        <f t="shared" si="4"/>
        <v>1.1592229423635633E-2</v>
      </c>
      <c r="P71" s="12">
        <f t="shared" si="5"/>
        <v>2.6881101506546771E-2</v>
      </c>
      <c r="Q71" s="12">
        <f t="shared" si="6"/>
        <v>1.7015135381301675E-2</v>
      </c>
      <c r="R71" s="12">
        <f t="shared" si="7"/>
        <v>-3.4010384663720791E-2</v>
      </c>
      <c r="S71" s="12">
        <f t="shared" si="8"/>
        <v>-3.0916378161475726E-2</v>
      </c>
      <c r="T71" s="12">
        <f t="shared" si="9"/>
        <v>2.1198025025554439E-2</v>
      </c>
      <c r="U71" s="13">
        <f t="shared" si="10"/>
        <v>1.5128741988458155E-2</v>
      </c>
    </row>
    <row r="72" spans="1:21" x14ac:dyDescent="0.55000000000000004">
      <c r="A72" s="1">
        <v>43549</v>
      </c>
      <c r="B72" s="2">
        <v>599.87902799999995</v>
      </c>
      <c r="C72" s="2">
        <v>2292.453125</v>
      </c>
      <c r="D72" s="2">
        <v>4329.8603519999997</v>
      </c>
      <c r="E72" s="2">
        <v>530.261841</v>
      </c>
      <c r="F72" s="2">
        <v>1541.9212649999999</v>
      </c>
      <c r="G72" s="2">
        <v>3098.5590820000002</v>
      </c>
      <c r="H72" s="2">
        <v>6073.064453</v>
      </c>
      <c r="I72" s="2">
        <v>131.63204999999999</v>
      </c>
      <c r="J72" s="2">
        <v>298.14404300000001</v>
      </c>
      <c r="K72" s="3">
        <v>4295.0463870000003</v>
      </c>
      <c r="L72" s="11">
        <f t="shared" si="11"/>
        <v>4.7810034459147714E-2</v>
      </c>
      <c r="M72" s="12">
        <f t="shared" si="2"/>
        <v>2.5688804869238129E-2</v>
      </c>
      <c r="N72" s="12">
        <f t="shared" si="3"/>
        <v>4.5617652751494688E-2</v>
      </c>
      <c r="O72" s="12">
        <f t="shared" si="4"/>
        <v>1.8083958260915169E-2</v>
      </c>
      <c r="P72" s="12">
        <f t="shared" si="5"/>
        <v>-1.7535642457073544E-3</v>
      </c>
      <c r="Q72" s="12">
        <f t="shared" si="6"/>
        <v>-5.7361907679126514E-3</v>
      </c>
      <c r="R72" s="12">
        <f t="shared" si="7"/>
        <v>1.6299721625891736E-3</v>
      </c>
      <c r="S72" s="12">
        <f t="shared" si="8"/>
        <v>1.1015759459797259E-2</v>
      </c>
      <c r="T72" s="12">
        <f t="shared" si="9"/>
        <v>4.4975508700671879E-2</v>
      </c>
      <c r="U72" s="13">
        <f t="shared" si="10"/>
        <v>1.5927231940276222E-3</v>
      </c>
    </row>
    <row r="73" spans="1:21" x14ac:dyDescent="0.55000000000000004">
      <c r="A73" s="1">
        <v>43556</v>
      </c>
      <c r="B73" s="2">
        <v>628.55926499999998</v>
      </c>
      <c r="C73" s="2">
        <v>2351.3435060000002</v>
      </c>
      <c r="D73" s="2">
        <v>4527.3784180000002</v>
      </c>
      <c r="E73" s="2">
        <v>539.85107400000004</v>
      </c>
      <c r="F73" s="2">
        <v>1539.2174070000001</v>
      </c>
      <c r="G73" s="2">
        <v>3080.7851559999999</v>
      </c>
      <c r="H73" s="2">
        <v>6082.9633789999998</v>
      </c>
      <c r="I73" s="2">
        <v>133.082077</v>
      </c>
      <c r="J73" s="2">
        <v>311.553223</v>
      </c>
      <c r="K73" s="3">
        <v>4301.8872069999998</v>
      </c>
      <c r="L73" s="11">
        <f t="shared" si="11"/>
        <v>8.5745104719759449E-3</v>
      </c>
      <c r="M73" s="12">
        <f t="shared" si="2"/>
        <v>1.4138567978335714E-3</v>
      </c>
      <c r="N73" s="12">
        <f t="shared" si="3"/>
        <v>2.2939211705187635E-2</v>
      </c>
      <c r="O73" s="12">
        <f t="shared" si="4"/>
        <v>3.5174997169681657E-3</v>
      </c>
      <c r="P73" s="12">
        <f t="shared" si="5"/>
        <v>-2.6850644237809165E-2</v>
      </c>
      <c r="Q73" s="12">
        <f t="shared" si="6"/>
        <v>-1.4422813584862239E-3</v>
      </c>
      <c r="R73" s="12">
        <f t="shared" si="7"/>
        <v>-2.5549231405293905E-2</v>
      </c>
      <c r="S73" s="12">
        <f t="shared" si="8"/>
        <v>-5.6601536208365534E-3</v>
      </c>
      <c r="T73" s="12">
        <f t="shared" si="9"/>
        <v>6.020191291682337E-4</v>
      </c>
      <c r="U73" s="13">
        <f t="shared" si="10"/>
        <v>-8.6324304225300161E-3</v>
      </c>
    </row>
    <row r="74" spans="1:21" x14ac:dyDescent="0.55000000000000004">
      <c r="A74" s="1">
        <v>43563</v>
      </c>
      <c r="B74" s="2">
        <v>633.94885299999999</v>
      </c>
      <c r="C74" s="2">
        <v>2354.6679690000001</v>
      </c>
      <c r="D74" s="2">
        <v>4631.2329099999997</v>
      </c>
      <c r="E74" s="2">
        <v>541.75</v>
      </c>
      <c r="F74" s="2">
        <v>1497.888428</v>
      </c>
      <c r="G74" s="2">
        <v>3076.341797</v>
      </c>
      <c r="H74" s="2">
        <v>5927.5483400000003</v>
      </c>
      <c r="I74" s="2">
        <v>132.328812</v>
      </c>
      <c r="J74" s="2">
        <v>311.74078400000002</v>
      </c>
      <c r="K74" s="3">
        <v>4264.7514650000003</v>
      </c>
      <c r="L74" s="11">
        <f t="shared" si="11"/>
        <v>1.1841486839948555E-2</v>
      </c>
      <c r="M74" s="12">
        <f t="shared" si="2"/>
        <v>-5.0422408408784883E-3</v>
      </c>
      <c r="N74" s="12">
        <f t="shared" si="3"/>
        <v>-3.5942587910138012E-2</v>
      </c>
      <c r="O74" s="12">
        <f t="shared" si="4"/>
        <v>-5.082338717120537E-3</v>
      </c>
      <c r="P74" s="12">
        <f t="shared" si="5"/>
        <v>-1.7277007096285508E-2</v>
      </c>
      <c r="Q74" s="12">
        <f t="shared" si="6"/>
        <v>3.370210686637867E-3</v>
      </c>
      <c r="R74" s="12">
        <f t="shared" si="7"/>
        <v>-2.889110441231766E-2</v>
      </c>
      <c r="S74" s="12">
        <f t="shared" si="8"/>
        <v>1.4373113241581796E-2</v>
      </c>
      <c r="T74" s="12">
        <f t="shared" si="9"/>
        <v>1.7295828062073547E-2</v>
      </c>
      <c r="U74" s="13">
        <f t="shared" si="10"/>
        <v>3.1966024074042823E-2</v>
      </c>
    </row>
    <row r="75" spans="1:21" x14ac:dyDescent="0.55000000000000004">
      <c r="A75" s="1">
        <v>43570</v>
      </c>
      <c r="B75" s="2">
        <v>641.45574999999997</v>
      </c>
      <c r="C75" s="2">
        <v>2342.7951659999999</v>
      </c>
      <c r="D75" s="2">
        <v>4464.7744140000004</v>
      </c>
      <c r="E75" s="2">
        <v>538.99664299999995</v>
      </c>
      <c r="F75" s="2">
        <v>1472.009399</v>
      </c>
      <c r="G75" s="2">
        <v>3086.7097170000002</v>
      </c>
      <c r="H75" s="2">
        <v>5756.294922</v>
      </c>
      <c r="I75" s="2">
        <v>134.23078899999999</v>
      </c>
      <c r="J75" s="2">
        <v>317.13259900000003</v>
      </c>
      <c r="K75" s="3">
        <v>4401.0786129999997</v>
      </c>
      <c r="L75" s="11">
        <f t="shared" si="11"/>
        <v>-1.6503944348459432E-3</v>
      </c>
      <c r="M75" s="12">
        <f t="shared" si="2"/>
        <v>-1.1149438234755088E-2</v>
      </c>
      <c r="N75" s="12">
        <f t="shared" si="3"/>
        <v>-1.1956550555523936E-2</v>
      </c>
      <c r="O75" s="12">
        <f t="shared" si="4"/>
        <v>-2.0433429675367935E-2</v>
      </c>
      <c r="P75" s="12">
        <f t="shared" si="5"/>
        <v>2.4271851813087494E-2</v>
      </c>
      <c r="Q75" s="12">
        <f t="shared" si="6"/>
        <v>3.1030130715722141E-2</v>
      </c>
      <c r="R75" s="12">
        <f t="shared" si="7"/>
        <v>-3.4394241900867427E-3</v>
      </c>
      <c r="S75" s="12">
        <f t="shared" si="8"/>
        <v>-4.4892830064494028E-3</v>
      </c>
      <c r="T75" s="12">
        <f t="shared" si="9"/>
        <v>-8.0869330623434418E-2</v>
      </c>
      <c r="U75" s="13">
        <f t="shared" si="10"/>
        <v>1.8541042588734253E-2</v>
      </c>
    </row>
    <row r="76" spans="1:21" x14ac:dyDescent="0.55000000000000004">
      <c r="A76" s="1">
        <v>43577</v>
      </c>
      <c r="B76" s="2">
        <v>640.39709500000004</v>
      </c>
      <c r="C76" s="2">
        <v>2316.6743160000001</v>
      </c>
      <c r="D76" s="2">
        <v>4411.3911129999997</v>
      </c>
      <c r="E76" s="2">
        <v>527.98309300000005</v>
      </c>
      <c r="F76" s="2">
        <v>1507.737793</v>
      </c>
      <c r="G76" s="2">
        <v>3182.4907229999999</v>
      </c>
      <c r="H76" s="2">
        <v>5736.4965819999998</v>
      </c>
      <c r="I76" s="2">
        <v>133.62818899999999</v>
      </c>
      <c r="J76" s="2">
        <v>291.48629799999998</v>
      </c>
      <c r="K76" s="3">
        <v>4482.6791990000002</v>
      </c>
      <c r="L76" s="11">
        <f t="shared" si="11"/>
        <v>2.2843396877057904E-2</v>
      </c>
      <c r="M76" s="12">
        <f t="shared" si="2"/>
        <v>6.3549774339536295E-3</v>
      </c>
      <c r="N76" s="12">
        <f t="shared" si="3"/>
        <v>-3.0253043672938011E-2</v>
      </c>
      <c r="O76" s="12">
        <f t="shared" si="4"/>
        <v>-1.4385799660444818E-2</v>
      </c>
      <c r="P76" s="12">
        <f t="shared" si="5"/>
        <v>-5.8921312719259922E-3</v>
      </c>
      <c r="Q76" s="12">
        <f t="shared" si="6"/>
        <v>-4.8091816542900406E-3</v>
      </c>
      <c r="R76" s="12">
        <f t="shared" si="7"/>
        <v>-9.3183338011094408E-3</v>
      </c>
      <c r="S76" s="12">
        <f t="shared" si="8"/>
        <v>-1.3105969729186434E-2</v>
      </c>
      <c r="T76" s="12">
        <f t="shared" si="9"/>
        <v>-1.0427975588752981E-2</v>
      </c>
      <c r="U76" s="13">
        <f t="shared" si="10"/>
        <v>3.4881440999587126E-3</v>
      </c>
    </row>
    <row r="77" spans="1:21" x14ac:dyDescent="0.55000000000000004">
      <c r="A77" s="1">
        <v>43584</v>
      </c>
      <c r="B77" s="2">
        <v>655.02593999999999</v>
      </c>
      <c r="C77" s="2">
        <v>2331.3967290000001</v>
      </c>
      <c r="D77" s="2">
        <v>4277.9331050000001</v>
      </c>
      <c r="E77" s="2">
        <v>520.38763400000005</v>
      </c>
      <c r="F77" s="2">
        <v>1498.854004</v>
      </c>
      <c r="G77" s="2">
        <v>3167.185547</v>
      </c>
      <c r="H77" s="2">
        <v>5683.0419920000004</v>
      </c>
      <c r="I77" s="2">
        <v>131.87686199999999</v>
      </c>
      <c r="J77" s="2">
        <v>288.446686</v>
      </c>
      <c r="K77" s="3">
        <v>4498.3154299999997</v>
      </c>
      <c r="L77" s="11">
        <f t="shared" si="11"/>
        <v>-4.2021833517005468E-2</v>
      </c>
      <c r="M77" s="12">
        <f t="shared" si="2"/>
        <v>-1.1407626882708834E-2</v>
      </c>
      <c r="N77" s="12">
        <f t="shared" si="3"/>
        <v>1.0209780968512472E-3</v>
      </c>
      <c r="O77" s="12">
        <f t="shared" si="4"/>
        <v>-4.3605165683087733E-2</v>
      </c>
      <c r="P77" s="12">
        <f t="shared" si="5"/>
        <v>-3.2341196587950087E-2</v>
      </c>
      <c r="Q77" s="12">
        <f t="shared" si="6"/>
        <v>1.1847179915158972E-2</v>
      </c>
      <c r="R77" s="12">
        <f t="shared" si="7"/>
        <v>-8.5351069142689858E-3</v>
      </c>
      <c r="S77" s="12">
        <f t="shared" si="8"/>
        <v>-7.5681433790864847E-3</v>
      </c>
      <c r="T77" s="12">
        <f t="shared" si="9"/>
        <v>-5.8813641561477392E-2</v>
      </c>
      <c r="U77" s="13">
        <f t="shared" si="10"/>
        <v>9.1409001080211289E-3</v>
      </c>
    </row>
    <row r="78" spans="1:21" x14ac:dyDescent="0.55000000000000004">
      <c r="A78" s="1">
        <v>43591</v>
      </c>
      <c r="B78" s="2">
        <v>627.50054899999998</v>
      </c>
      <c r="C78" s="2">
        <v>2304.8010250000002</v>
      </c>
      <c r="D78" s="2">
        <v>4282.3007809999999</v>
      </c>
      <c r="E78" s="2">
        <v>497.69604500000003</v>
      </c>
      <c r="F78" s="2">
        <v>1450.3792719999999</v>
      </c>
      <c r="G78" s="2">
        <v>3204.7077640000002</v>
      </c>
      <c r="H78" s="2">
        <v>5634.5366210000002</v>
      </c>
      <c r="I78" s="2">
        <v>130.87879899999999</v>
      </c>
      <c r="J78" s="2">
        <v>271.48208599999998</v>
      </c>
      <c r="K78" s="3">
        <v>4539.4340819999998</v>
      </c>
      <c r="L78" s="11">
        <f t="shared" si="11"/>
        <v>4.1411469745184079E-3</v>
      </c>
      <c r="M78" s="12">
        <f t="shared" si="2"/>
        <v>4.5126802648831621E-2</v>
      </c>
      <c r="N78" s="12">
        <f t="shared" si="3"/>
        <v>5.9156899516255704E-2</v>
      </c>
      <c r="O78" s="12">
        <f t="shared" si="4"/>
        <v>7.6797847569795366E-2</v>
      </c>
      <c r="P78" s="12">
        <f t="shared" si="5"/>
        <v>3.5286264763993526E-2</v>
      </c>
      <c r="Q78" s="12">
        <f t="shared" si="6"/>
        <v>3.1582183916099404E-2</v>
      </c>
      <c r="R78" s="12">
        <f t="shared" si="7"/>
        <v>3.215035346914645E-2</v>
      </c>
      <c r="S78" s="12">
        <f t="shared" si="8"/>
        <v>-0.10589932904258992</v>
      </c>
      <c r="T78" s="12">
        <f t="shared" si="9"/>
        <v>-1.4776540357067831E-2</v>
      </c>
      <c r="U78" s="13">
        <f t="shared" si="10"/>
        <v>4.0568430265400711E-2</v>
      </c>
    </row>
    <row r="79" spans="1:21" x14ac:dyDescent="0.55000000000000004">
      <c r="A79" s="1">
        <v>43598</v>
      </c>
      <c r="B79" s="2">
        <v>630.09912099999997</v>
      </c>
      <c r="C79" s="2">
        <v>2408.8093260000001</v>
      </c>
      <c r="D79" s="2">
        <v>4535.6284180000002</v>
      </c>
      <c r="E79" s="2">
        <v>535.91803000000004</v>
      </c>
      <c r="F79" s="2">
        <v>1501.5577390000001</v>
      </c>
      <c r="G79" s="2">
        <v>3305.9194339999999</v>
      </c>
      <c r="H79" s="2">
        <v>5815.6889650000003</v>
      </c>
      <c r="I79" s="2">
        <v>117.018822</v>
      </c>
      <c r="J79" s="2">
        <v>267.47052000000002</v>
      </c>
      <c r="K79" s="3">
        <v>4723.591797</v>
      </c>
      <c r="L79" s="11">
        <f t="shared" si="11"/>
        <v>1.9220918735419101E-2</v>
      </c>
      <c r="M79" s="12">
        <f t="shared" si="2"/>
        <v>-4.7145470907230674E-3</v>
      </c>
      <c r="N79" s="12">
        <f t="shared" si="3"/>
        <v>-6.6338915420386608E-3</v>
      </c>
      <c r="O79" s="12">
        <f t="shared" si="4"/>
        <v>-2.0683377642659335E-2</v>
      </c>
      <c r="P79" s="12">
        <f t="shared" si="5"/>
        <v>3.0122364145731897E-2</v>
      </c>
      <c r="Q79" s="12">
        <f t="shared" si="6"/>
        <v>1.4939747016229002E-4</v>
      </c>
      <c r="R79" s="12">
        <f t="shared" si="7"/>
        <v>3.6425580060229383E-2</v>
      </c>
      <c r="S79" s="12">
        <f t="shared" si="8"/>
        <v>1.4644387720806109E-2</v>
      </c>
      <c r="T79" s="12">
        <f t="shared" si="9"/>
        <v>-5.6740200751843724E-2</v>
      </c>
      <c r="U79" s="13">
        <f t="shared" si="10"/>
        <v>1.8138259545292346E-2</v>
      </c>
    </row>
    <row r="80" spans="1:21" x14ac:dyDescent="0.55000000000000004">
      <c r="A80" s="1">
        <v>43605</v>
      </c>
      <c r="B80" s="2">
        <v>642.21020499999997</v>
      </c>
      <c r="C80" s="2">
        <v>2397.4528810000002</v>
      </c>
      <c r="D80" s="2">
        <v>4505.5395509999998</v>
      </c>
      <c r="E80" s="2">
        <v>524.83343500000001</v>
      </c>
      <c r="F80" s="2">
        <v>1546.7882079999999</v>
      </c>
      <c r="G80" s="2">
        <v>3306.4133299999999</v>
      </c>
      <c r="H80" s="2">
        <v>6027.5288090000004</v>
      </c>
      <c r="I80" s="2">
        <v>118.732491</v>
      </c>
      <c r="J80" s="2">
        <v>252.29418899999999</v>
      </c>
      <c r="K80" s="3">
        <v>4809.2695309999999</v>
      </c>
      <c r="L80" s="11">
        <f t="shared" si="11"/>
        <v>-2.1686428978499289E-2</v>
      </c>
      <c r="M80" s="12">
        <f t="shared" si="2"/>
        <v>-1.0454312240558268E-2</v>
      </c>
      <c r="N80" s="12">
        <f t="shared" si="3"/>
        <v>-2.2727230965550606E-2</v>
      </c>
      <c r="O80" s="12">
        <f t="shared" si="4"/>
        <v>-8.0809447667907468E-3</v>
      </c>
      <c r="P80" s="12">
        <f t="shared" si="5"/>
        <v>-3.4766076390983121E-2</v>
      </c>
      <c r="Q80" s="12">
        <f t="shared" si="6"/>
        <v>-6.8687531573676033E-3</v>
      </c>
      <c r="R80" s="12">
        <f t="shared" si="7"/>
        <v>-4.2043022278319638E-2</v>
      </c>
      <c r="S80" s="12">
        <f t="shared" si="8"/>
        <v>2.6328277741599865E-2</v>
      </c>
      <c r="T80" s="12">
        <f t="shared" si="9"/>
        <v>-2.4329525877427122E-2</v>
      </c>
      <c r="U80" s="13">
        <f t="shared" si="10"/>
        <v>-9.5219152731657875E-3</v>
      </c>
    </row>
    <row r="81" spans="1:21" x14ac:dyDescent="0.55000000000000004">
      <c r="A81" s="1">
        <v>43612</v>
      </c>
      <c r="B81" s="2">
        <v>628.28295900000001</v>
      </c>
      <c r="C81" s="2">
        <v>2372.3891600000002</v>
      </c>
      <c r="D81" s="2">
        <v>4403.1411129999997</v>
      </c>
      <c r="E81" s="2">
        <v>520.59228499999995</v>
      </c>
      <c r="F81" s="2">
        <v>1493.0124510000001</v>
      </c>
      <c r="G81" s="2">
        <v>3283.702393</v>
      </c>
      <c r="H81" s="2">
        <v>5774.1132809999999</v>
      </c>
      <c r="I81" s="2">
        <v>121.858513</v>
      </c>
      <c r="J81" s="2">
        <v>246.155991</v>
      </c>
      <c r="K81" s="3">
        <v>4763.4760740000002</v>
      </c>
      <c r="L81" s="11">
        <f t="shared" si="11"/>
        <v>8.9908598014354878E-3</v>
      </c>
      <c r="M81" s="12">
        <f t="shared" si="2"/>
        <v>2.5192990681174733E-2</v>
      </c>
      <c r="N81" s="12">
        <f t="shared" si="3"/>
        <v>-3.9678925911361398E-3</v>
      </c>
      <c r="O81" s="12">
        <f t="shared" si="4"/>
        <v>2.1662760522853323E-2</v>
      </c>
      <c r="P81" s="12">
        <f t="shared" si="5"/>
        <v>2.5016356678729333E-2</v>
      </c>
      <c r="Q81" s="12">
        <f t="shared" si="6"/>
        <v>2.4507576012842411E-2</v>
      </c>
      <c r="R81" s="12">
        <f t="shared" si="7"/>
        <v>3.3430457735420381E-2</v>
      </c>
      <c r="S81" s="12">
        <f t="shared" si="8"/>
        <v>3.7088094124371638E-3</v>
      </c>
      <c r="T81" s="12">
        <f t="shared" si="9"/>
        <v>2.4543518016589785E-2</v>
      </c>
      <c r="U81" s="13">
        <f t="shared" si="10"/>
        <v>1.5918961032237208E-2</v>
      </c>
    </row>
    <row r="82" spans="1:21" x14ac:dyDescent="0.55000000000000004">
      <c r="A82" s="1">
        <v>43619</v>
      </c>
      <c r="B82" s="2">
        <v>633.93176300000005</v>
      </c>
      <c r="C82" s="2">
        <v>2432.1567380000001</v>
      </c>
      <c r="D82" s="2">
        <v>4385.669922</v>
      </c>
      <c r="E82" s="2">
        <v>531.86975099999995</v>
      </c>
      <c r="F82" s="2">
        <v>1530.362183</v>
      </c>
      <c r="G82" s="2">
        <v>3364.1779790000001</v>
      </c>
      <c r="H82" s="2">
        <v>5967.1445309999999</v>
      </c>
      <c r="I82" s="2">
        <v>122.310463</v>
      </c>
      <c r="J82" s="2">
        <v>252.19752500000001</v>
      </c>
      <c r="K82" s="3">
        <v>4839.3056640000004</v>
      </c>
      <c r="L82" s="11">
        <f t="shared" si="11"/>
        <v>-8.1426208643847857E-3</v>
      </c>
      <c r="M82" s="12">
        <f t="shared" si="2"/>
        <v>-3.1708129165810275E-3</v>
      </c>
      <c r="N82" s="12">
        <f t="shared" si="3"/>
        <v>5.5660124300617626E-2</v>
      </c>
      <c r="O82" s="12">
        <f t="shared" si="4"/>
        <v>-2.3378058211849673E-2</v>
      </c>
      <c r="P82" s="12">
        <f t="shared" si="5"/>
        <v>1.2266838012946434E-2</v>
      </c>
      <c r="Q82" s="12">
        <f t="shared" si="6"/>
        <v>3.3754064353560607E-3</v>
      </c>
      <c r="R82" s="12">
        <f t="shared" si="7"/>
        <v>3.1021924144508318E-2</v>
      </c>
      <c r="S82" s="12">
        <f t="shared" si="8"/>
        <v>1.7323546555457047E-2</v>
      </c>
      <c r="T82" s="12">
        <f t="shared" si="9"/>
        <v>4.2736585142935116E-2</v>
      </c>
      <c r="U82" s="13">
        <f t="shared" si="10"/>
        <v>1.2108287235480556E-2</v>
      </c>
    </row>
    <row r="83" spans="1:21" x14ac:dyDescent="0.55000000000000004">
      <c r="A83" s="1">
        <v>43626</v>
      </c>
      <c r="B83" s="2">
        <v>628.76989700000001</v>
      </c>
      <c r="C83" s="2">
        <v>2424.4448240000002</v>
      </c>
      <c r="D83" s="2">
        <v>4629.7768550000001</v>
      </c>
      <c r="E83" s="2">
        <v>519.43566899999996</v>
      </c>
      <c r="F83" s="2">
        <v>1549.134888</v>
      </c>
      <c r="G83" s="2">
        <v>3375.5334469999998</v>
      </c>
      <c r="H83" s="2">
        <v>6152.2568359999996</v>
      </c>
      <c r="I83" s="2">
        <v>124.42931400000001</v>
      </c>
      <c r="J83" s="2">
        <v>262.97558600000002</v>
      </c>
      <c r="K83" s="3">
        <v>4897.9013670000004</v>
      </c>
      <c r="L83" s="11">
        <f t="shared" si="11"/>
        <v>6.1958309686699518E-3</v>
      </c>
      <c r="M83" s="12">
        <f t="shared" ref="M83:M106" si="12">(C84-C83)/C83</f>
        <v>2.743530409170479E-2</v>
      </c>
      <c r="N83" s="12">
        <f t="shared" ref="N83:N106" si="13">(D84-D83)/D83</f>
        <v>-1.6876361744220702E-2</v>
      </c>
      <c r="O83" s="12">
        <f t="shared" ref="O83:O106" si="14">(E84-E83)/E83</f>
        <v>3.2102475812072297E-2</v>
      </c>
      <c r="P83" s="12">
        <f t="shared" ref="P83:P106" si="15">(F84-F83)/F83</f>
        <v>-5.0492052439013568E-3</v>
      </c>
      <c r="Q83" s="12">
        <f t="shared" ref="Q83:Q106" si="16">(G84-G83)/G83</f>
        <v>-1.1262253388064171E-2</v>
      </c>
      <c r="R83" s="12">
        <f t="shared" ref="R83:R106" si="17">(H84-H83)/H83</f>
        <v>2.6226799091974829E-2</v>
      </c>
      <c r="S83" s="12">
        <f t="shared" ref="S83:S106" si="18">(I84-I83)/I83</f>
        <v>-8.7486217275135735E-3</v>
      </c>
      <c r="T83" s="12">
        <f t="shared" ref="T83:T106" si="19">(J84-J83)/J83</f>
        <v>3.0141634516597283E-2</v>
      </c>
      <c r="U83" s="13">
        <f t="shared" ref="U83:U106" si="20">(K84-K83)/K83</f>
        <v>-1.3069313202443806E-2</v>
      </c>
    </row>
    <row r="84" spans="1:21" x14ac:dyDescent="0.55000000000000004">
      <c r="A84" s="1">
        <v>43633</v>
      </c>
      <c r="B84" s="2">
        <v>632.66564900000003</v>
      </c>
      <c r="C84" s="2">
        <v>2490.9602049999999</v>
      </c>
      <c r="D84" s="2">
        <v>4551.6430659999996</v>
      </c>
      <c r="E84" s="2">
        <v>536.11084000000005</v>
      </c>
      <c r="F84" s="2">
        <v>1541.3129879999999</v>
      </c>
      <c r="G84" s="2">
        <v>3337.5173340000001</v>
      </c>
      <c r="H84" s="2">
        <v>6313.6108400000003</v>
      </c>
      <c r="I84" s="2">
        <v>123.340729</v>
      </c>
      <c r="J84" s="2">
        <v>270.90210000000002</v>
      </c>
      <c r="K84" s="3">
        <v>4833.8891599999997</v>
      </c>
      <c r="L84" s="11">
        <f t="shared" si="11"/>
        <v>1.1237755694872542E-2</v>
      </c>
      <c r="M84" s="12">
        <f t="shared" si="12"/>
        <v>-4.4503693707142111E-3</v>
      </c>
      <c r="N84" s="12">
        <f t="shared" si="13"/>
        <v>4.0729303970427087E-2</v>
      </c>
      <c r="O84" s="12">
        <f t="shared" si="14"/>
        <v>-1.3664267635401859E-2</v>
      </c>
      <c r="P84" s="12">
        <f t="shared" si="15"/>
        <v>1.2679773772209893E-4</v>
      </c>
      <c r="Q84" s="12">
        <f t="shared" si="16"/>
        <v>1.1834266626163273E-3</v>
      </c>
      <c r="R84" s="12">
        <f t="shared" si="17"/>
        <v>9.4073791535748044E-3</v>
      </c>
      <c r="S84" s="12">
        <f t="shared" si="18"/>
        <v>1.9070156460644968E-2</v>
      </c>
      <c r="T84" s="12">
        <f t="shared" si="19"/>
        <v>-2.4620816892892465E-2</v>
      </c>
      <c r="U84" s="13">
        <f t="shared" si="20"/>
        <v>-2.8521773138877422E-3</v>
      </c>
    </row>
    <row r="85" spans="1:21" x14ac:dyDescent="0.55000000000000004">
      <c r="A85" s="1">
        <v>43640</v>
      </c>
      <c r="B85" s="2">
        <v>639.77539100000001</v>
      </c>
      <c r="C85" s="2">
        <v>2479.8745119999999</v>
      </c>
      <c r="D85" s="2">
        <v>4737.0283200000003</v>
      </c>
      <c r="E85" s="2">
        <v>528.78527799999995</v>
      </c>
      <c r="F85" s="2">
        <v>1541.508423</v>
      </c>
      <c r="G85" s="2">
        <v>3341.4670409999999</v>
      </c>
      <c r="H85" s="2">
        <v>6373.0053710000002</v>
      </c>
      <c r="I85" s="2">
        <v>125.69285600000001</v>
      </c>
      <c r="J85" s="2">
        <v>264.23226899999997</v>
      </c>
      <c r="K85" s="3">
        <v>4820.1020509999998</v>
      </c>
      <c r="L85" s="11">
        <f t="shared" si="11"/>
        <v>2.3747767128479553E-2</v>
      </c>
      <c r="M85" s="12">
        <f t="shared" si="12"/>
        <v>5.2477139214212156E-3</v>
      </c>
      <c r="N85" s="12">
        <f t="shared" si="13"/>
        <v>-3.2168852433628832E-2</v>
      </c>
      <c r="O85" s="12">
        <f t="shared" si="14"/>
        <v>-1.1119140877443265E-2</v>
      </c>
      <c r="P85" s="12">
        <f t="shared" si="15"/>
        <v>3.8056588030722732E-2</v>
      </c>
      <c r="Q85" s="12">
        <f t="shared" si="16"/>
        <v>1.255910038467439E-2</v>
      </c>
      <c r="R85" s="12">
        <f t="shared" si="17"/>
        <v>1.3824178369737665E-2</v>
      </c>
      <c r="S85" s="12">
        <f t="shared" si="18"/>
        <v>4.1138185291930904E-2</v>
      </c>
      <c r="T85" s="12">
        <f t="shared" si="19"/>
        <v>-1.3901704791400704E-2</v>
      </c>
      <c r="U85" s="13">
        <f t="shared" si="20"/>
        <v>3.0748809969542306E-2</v>
      </c>
    </row>
    <row r="86" spans="1:21" x14ac:dyDescent="0.55000000000000004">
      <c r="A86" s="1">
        <v>43647</v>
      </c>
      <c r="B86" s="2">
        <v>654.96862799999997</v>
      </c>
      <c r="C86" s="2">
        <v>2492.8881839999999</v>
      </c>
      <c r="D86" s="2">
        <v>4584.6435549999997</v>
      </c>
      <c r="E86" s="2">
        <v>522.90563999999995</v>
      </c>
      <c r="F86" s="2">
        <v>1600.1729740000001</v>
      </c>
      <c r="G86" s="2">
        <v>3383.4328609999998</v>
      </c>
      <c r="H86" s="2">
        <v>6461.1069340000004</v>
      </c>
      <c r="I86" s="2">
        <v>130.863632</v>
      </c>
      <c r="J86" s="2">
        <v>260.55898999999999</v>
      </c>
      <c r="K86" s="3">
        <v>4968.314453</v>
      </c>
      <c r="L86" s="11">
        <f t="shared" si="11"/>
        <v>-1.353144352434538E-2</v>
      </c>
      <c r="M86" s="12">
        <f t="shared" si="12"/>
        <v>7.7348916504792794E-4</v>
      </c>
      <c r="N86" s="12">
        <f t="shared" si="13"/>
        <v>1.7995175417732184E-2</v>
      </c>
      <c r="O86" s="12">
        <f t="shared" si="14"/>
        <v>6.4516343713562178E-3</v>
      </c>
      <c r="P86" s="12">
        <f t="shared" si="15"/>
        <v>-7.8210388522660899E-3</v>
      </c>
      <c r="Q86" s="12">
        <f t="shared" si="16"/>
        <v>-1.036039798633367E-2</v>
      </c>
      <c r="R86" s="12">
        <f t="shared" si="17"/>
        <v>-3.1101587708221693E-2</v>
      </c>
      <c r="S86" s="12">
        <f t="shared" si="18"/>
        <v>-2.153882600476803E-2</v>
      </c>
      <c r="T86" s="12">
        <f t="shared" si="19"/>
        <v>-1.2057158342531111E-2</v>
      </c>
      <c r="U86" s="13">
        <f t="shared" si="20"/>
        <v>-8.325022176288558E-3</v>
      </c>
    </row>
    <row r="87" spans="1:21" x14ac:dyDescent="0.55000000000000004">
      <c r="A87" s="1">
        <v>43654</v>
      </c>
      <c r="B87" s="2">
        <v>646.10595699999999</v>
      </c>
      <c r="C87" s="2">
        <v>2494.8164059999999</v>
      </c>
      <c r="D87" s="2">
        <v>4667.1450199999999</v>
      </c>
      <c r="E87" s="2">
        <v>526.27923599999997</v>
      </c>
      <c r="F87" s="2">
        <v>1587.6579589999999</v>
      </c>
      <c r="G87" s="2">
        <v>3348.3791500000002</v>
      </c>
      <c r="H87" s="2">
        <v>6260.15625</v>
      </c>
      <c r="I87" s="2">
        <v>128.044983</v>
      </c>
      <c r="J87" s="2">
        <v>257.41738900000001</v>
      </c>
      <c r="K87" s="3">
        <v>4926.953125</v>
      </c>
      <c r="L87" s="11">
        <f t="shared" si="11"/>
        <v>-1.0551876091121268E-3</v>
      </c>
      <c r="M87" s="12">
        <f t="shared" si="12"/>
        <v>-1.8933593624924971E-2</v>
      </c>
      <c r="N87" s="12">
        <f t="shared" si="13"/>
        <v>8.8384843031939202E-3</v>
      </c>
      <c r="O87" s="12">
        <f t="shared" si="14"/>
        <v>-5.1831539483347525E-2</v>
      </c>
      <c r="P87" s="12">
        <f t="shared" si="15"/>
        <v>1.3917937345848794E-2</v>
      </c>
      <c r="Q87" s="12">
        <f t="shared" si="16"/>
        <v>-1.1795877417287754E-3</v>
      </c>
      <c r="R87" s="12">
        <f t="shared" si="17"/>
        <v>1.0436400209659335E-2</v>
      </c>
      <c r="S87" s="12">
        <f t="shared" si="18"/>
        <v>-1.8217777419674466E-2</v>
      </c>
      <c r="T87" s="12">
        <f t="shared" si="19"/>
        <v>2.2343307972873556E-2</v>
      </c>
      <c r="U87" s="13">
        <f t="shared" si="20"/>
        <v>1.5990446428288756E-3</v>
      </c>
    </row>
    <row r="88" spans="1:21" x14ac:dyDescent="0.55000000000000004">
      <c r="A88" s="1">
        <v>43661</v>
      </c>
      <c r="B88" s="2">
        <v>645.42419400000006</v>
      </c>
      <c r="C88" s="2">
        <v>2447.5805660000001</v>
      </c>
      <c r="D88" s="2">
        <v>4708.3955079999996</v>
      </c>
      <c r="E88" s="2">
        <v>499.001373</v>
      </c>
      <c r="F88" s="2">
        <v>1609.7548830000001</v>
      </c>
      <c r="G88" s="2">
        <v>3344.429443</v>
      </c>
      <c r="H88" s="2">
        <v>6325.4897460000002</v>
      </c>
      <c r="I88" s="2">
        <v>125.712288</v>
      </c>
      <c r="J88" s="2">
        <v>263.16894500000001</v>
      </c>
      <c r="K88" s="3">
        <v>4934.8315430000002</v>
      </c>
      <c r="L88" s="11">
        <f t="shared" si="11"/>
        <v>-4.5278129130684955E-4</v>
      </c>
      <c r="M88" s="12">
        <f t="shared" si="12"/>
        <v>3.5447356138225247E-3</v>
      </c>
      <c r="N88" s="12">
        <f t="shared" si="13"/>
        <v>-5.0608049938696734E-2</v>
      </c>
      <c r="O88" s="12">
        <f t="shared" si="14"/>
        <v>1.0237611109739397E-2</v>
      </c>
      <c r="P88" s="12">
        <f t="shared" si="15"/>
        <v>2.3931016707467161E-2</v>
      </c>
      <c r="Q88" s="12">
        <f t="shared" si="16"/>
        <v>-1.8895765952626237E-2</v>
      </c>
      <c r="R88" s="12">
        <f t="shared" si="17"/>
        <v>8.0594673530595573E-2</v>
      </c>
      <c r="S88" s="12">
        <f t="shared" si="18"/>
        <v>0.12880782187338755</v>
      </c>
      <c r="T88" s="12">
        <f t="shared" si="19"/>
        <v>-5.5093506568569322E-4</v>
      </c>
      <c r="U88" s="13">
        <f t="shared" si="20"/>
        <v>-2.2350884936783059E-2</v>
      </c>
    </row>
    <row r="89" spans="1:21" x14ac:dyDescent="0.55000000000000004">
      <c r="A89" s="1">
        <v>43668</v>
      </c>
      <c r="B89" s="2">
        <v>645.13195800000005</v>
      </c>
      <c r="C89" s="2">
        <v>2456.2565920000002</v>
      </c>
      <c r="D89" s="2">
        <v>4470.1127930000002</v>
      </c>
      <c r="E89" s="2">
        <v>504.10995500000001</v>
      </c>
      <c r="F89" s="2">
        <v>1648.2779539999999</v>
      </c>
      <c r="G89" s="2">
        <v>3281.2338869999999</v>
      </c>
      <c r="H89" s="2">
        <v>6835.2905270000001</v>
      </c>
      <c r="I89" s="2">
        <v>141.90501399999999</v>
      </c>
      <c r="J89" s="2">
        <v>263.023956</v>
      </c>
      <c r="K89" s="3">
        <v>4824.5336909999996</v>
      </c>
      <c r="L89" s="11">
        <f t="shared" si="11"/>
        <v>-2.460755788508005E-2</v>
      </c>
      <c r="M89" s="12">
        <f t="shared" si="12"/>
        <v>-5.6711242405899309E-2</v>
      </c>
      <c r="N89" s="12">
        <f t="shared" si="13"/>
        <v>-4.7551932097298195E-2</v>
      </c>
      <c r="O89" s="12">
        <f t="shared" si="14"/>
        <v>7.4570140159203246E-3</v>
      </c>
      <c r="P89" s="12">
        <f t="shared" si="15"/>
        <v>3.0845701646750596E-3</v>
      </c>
      <c r="Q89" s="12">
        <f t="shared" si="16"/>
        <v>3.6111933218005363E-2</v>
      </c>
      <c r="R89" s="12">
        <f t="shared" si="17"/>
        <v>4.8515591647506212E-2</v>
      </c>
      <c r="S89" s="12">
        <f t="shared" si="18"/>
        <v>2.9863053323824086E-2</v>
      </c>
      <c r="T89" s="12">
        <f t="shared" si="19"/>
        <v>-0.10970238391517463</v>
      </c>
      <c r="U89" s="13">
        <f t="shared" si="20"/>
        <v>8.2669705622334423E-3</v>
      </c>
    </row>
    <row r="90" spans="1:21" x14ac:dyDescent="0.55000000000000004">
      <c r="A90" s="1">
        <v>43675</v>
      </c>
      <c r="B90" s="2">
        <v>629.25683600000002</v>
      </c>
      <c r="C90" s="2">
        <v>2316.9592290000001</v>
      </c>
      <c r="D90" s="2">
        <v>4257.5502930000002</v>
      </c>
      <c r="E90" s="2">
        <v>507.86910999999998</v>
      </c>
      <c r="F90" s="2">
        <v>1653.362183</v>
      </c>
      <c r="G90" s="2">
        <v>3399.725586</v>
      </c>
      <c r="H90" s="2">
        <v>7166.9086909999996</v>
      </c>
      <c r="I90" s="2">
        <v>146.142731</v>
      </c>
      <c r="J90" s="2">
        <v>234.169601</v>
      </c>
      <c r="K90" s="3">
        <v>4864.4179690000001</v>
      </c>
      <c r="L90" s="11">
        <f t="shared" si="11"/>
        <v>-3.7300635697821792E-2</v>
      </c>
      <c r="M90" s="12">
        <f t="shared" si="12"/>
        <v>-1.2689740774027281E-2</v>
      </c>
      <c r="N90" s="12">
        <f t="shared" si="13"/>
        <v>-7.5344777612472019E-2</v>
      </c>
      <c r="O90" s="12">
        <f t="shared" si="14"/>
        <v>-4.5549490103857636E-2</v>
      </c>
      <c r="P90" s="12">
        <f t="shared" si="15"/>
        <v>-1.2536894948443365E-2</v>
      </c>
      <c r="Q90" s="12">
        <f t="shared" si="16"/>
        <v>-1.6845770210349029E-2</v>
      </c>
      <c r="R90" s="12">
        <f t="shared" si="17"/>
        <v>1.5331490847369572E-2</v>
      </c>
      <c r="S90" s="12">
        <f t="shared" si="18"/>
        <v>-8.5129789999613889E-3</v>
      </c>
      <c r="T90" s="12">
        <f t="shared" si="19"/>
        <v>-4.5820426537772484E-2</v>
      </c>
      <c r="U90" s="13">
        <f t="shared" si="20"/>
        <v>-1.3159173288137338E-2</v>
      </c>
    </row>
    <row r="91" spans="1:21" x14ac:dyDescent="0.55000000000000004">
      <c r="A91" s="1">
        <v>43682</v>
      </c>
      <c r="B91" s="2">
        <v>605.78515600000003</v>
      </c>
      <c r="C91" s="2">
        <v>2287.5576169999999</v>
      </c>
      <c r="D91" s="2">
        <v>3936.7661130000001</v>
      </c>
      <c r="E91" s="2">
        <v>484.73593099999999</v>
      </c>
      <c r="F91" s="2">
        <v>1632.634155</v>
      </c>
      <c r="G91" s="2">
        <v>3342.4545899999998</v>
      </c>
      <c r="H91" s="2">
        <v>7276.7880859999996</v>
      </c>
      <c r="I91" s="2">
        <v>144.89862099999999</v>
      </c>
      <c r="J91" s="2">
        <v>223.43985000000001</v>
      </c>
      <c r="K91" s="3">
        <v>4800.40625</v>
      </c>
      <c r="L91" s="11">
        <f t="shared" si="11"/>
        <v>-3.9871401206800119E-2</v>
      </c>
      <c r="M91" s="12">
        <f t="shared" si="12"/>
        <v>-4.2140758896565961E-2</v>
      </c>
      <c r="N91" s="12">
        <f t="shared" si="13"/>
        <v>1.7332471638250933E-2</v>
      </c>
      <c r="O91" s="12">
        <f t="shared" si="14"/>
        <v>-8.8902363625278612E-3</v>
      </c>
      <c r="P91" s="12">
        <f t="shared" si="15"/>
        <v>4.4437420213103299E-3</v>
      </c>
      <c r="Q91" s="12">
        <f t="shared" si="16"/>
        <v>3.2773941141261753E-2</v>
      </c>
      <c r="R91" s="12">
        <f t="shared" si="17"/>
        <v>-2.856766715523062E-3</v>
      </c>
      <c r="S91" s="12">
        <f t="shared" si="18"/>
        <v>1.1805716218651964E-2</v>
      </c>
      <c r="T91" s="12">
        <f t="shared" si="19"/>
        <v>-2.9201850072849572E-2</v>
      </c>
      <c r="U91" s="13">
        <f t="shared" si="20"/>
        <v>3.5845761804013998E-2</v>
      </c>
    </row>
    <row r="92" spans="1:21" x14ac:dyDescent="0.55000000000000004">
      <c r="A92" s="1">
        <v>43689</v>
      </c>
      <c r="B92" s="2">
        <v>581.63165300000003</v>
      </c>
      <c r="C92" s="2">
        <v>2191.158203</v>
      </c>
      <c r="D92" s="2">
        <v>4005</v>
      </c>
      <c r="E92" s="2">
        <v>480.426514</v>
      </c>
      <c r="F92" s="2">
        <v>1639.8891599999999</v>
      </c>
      <c r="G92" s="2">
        <v>3452</v>
      </c>
      <c r="H92" s="2">
        <v>7256</v>
      </c>
      <c r="I92" s="2">
        <v>146.609253</v>
      </c>
      <c r="J92" s="2">
        <v>216.91499300000001</v>
      </c>
      <c r="K92" s="3">
        <v>4972.4804690000001</v>
      </c>
      <c r="L92" s="11">
        <f t="shared" si="11"/>
        <v>-4.8082510392536137E-3</v>
      </c>
      <c r="M92" s="12">
        <f t="shared" si="12"/>
        <v>1.3572837853187277E-2</v>
      </c>
      <c r="N92" s="12">
        <f t="shared" si="13"/>
        <v>-2.0099875156054933E-2</v>
      </c>
      <c r="O92" s="12">
        <f t="shared" si="14"/>
        <v>-4.4879454758819243E-3</v>
      </c>
      <c r="P92" s="12">
        <f t="shared" si="15"/>
        <v>2.0024085042430528E-2</v>
      </c>
      <c r="Q92" s="12">
        <f t="shared" si="16"/>
        <v>-9.8493626882966388E-3</v>
      </c>
      <c r="R92" s="12">
        <f t="shared" si="17"/>
        <v>7.8555678059536935E-3</v>
      </c>
      <c r="S92" s="12">
        <f t="shared" si="18"/>
        <v>-3.3147771375657388E-3</v>
      </c>
      <c r="T92" s="12">
        <f t="shared" si="19"/>
        <v>4.9020309075638417E-3</v>
      </c>
      <c r="U92" s="13">
        <f t="shared" si="20"/>
        <v>-1.9963396662661616E-4</v>
      </c>
    </row>
    <row r="93" spans="1:21" x14ac:dyDescent="0.55000000000000004">
      <c r="A93" s="1">
        <v>43696</v>
      </c>
      <c r="B93" s="2">
        <v>578.83502199999998</v>
      </c>
      <c r="C93" s="2">
        <v>2220.8984380000002</v>
      </c>
      <c r="D93" s="2">
        <v>3924.5</v>
      </c>
      <c r="E93" s="2">
        <v>478.27038599999997</v>
      </c>
      <c r="F93" s="2">
        <v>1672.7264399999999</v>
      </c>
      <c r="G93" s="2">
        <v>3418</v>
      </c>
      <c r="H93" s="2">
        <v>7313</v>
      </c>
      <c r="I93" s="2">
        <v>146.123276</v>
      </c>
      <c r="J93" s="2">
        <v>217.978317</v>
      </c>
      <c r="K93" s="3">
        <v>4971.4877930000002</v>
      </c>
      <c r="L93" s="11">
        <f t="shared" si="11"/>
        <v>8.5265849722547873E-3</v>
      </c>
      <c r="M93" s="12">
        <f t="shared" si="12"/>
        <v>3.9708465948319989E-3</v>
      </c>
      <c r="N93" s="12">
        <f t="shared" si="13"/>
        <v>5.7332144222193911E-2</v>
      </c>
      <c r="O93" s="12">
        <f t="shared" si="14"/>
        <v>2.4999992368333761E-2</v>
      </c>
      <c r="P93" s="12">
        <f t="shared" si="15"/>
        <v>1.2062417091942453E-2</v>
      </c>
      <c r="Q93" s="12">
        <f t="shared" si="16"/>
        <v>2.5014628437682856E-2</v>
      </c>
      <c r="R93" s="12">
        <f t="shared" si="17"/>
        <v>6.8371393408997677E-4</v>
      </c>
      <c r="S93" s="12">
        <f t="shared" si="18"/>
        <v>3.2592843045758178E-2</v>
      </c>
      <c r="T93" s="12">
        <f t="shared" si="19"/>
        <v>5.0776013652770818E-2</v>
      </c>
      <c r="U93" s="13">
        <f t="shared" si="20"/>
        <v>3.7125769927441078E-2</v>
      </c>
    </row>
    <row r="94" spans="1:21" x14ac:dyDescent="0.55000000000000004">
      <c r="A94" s="1">
        <v>43703</v>
      </c>
      <c r="B94" s="2">
        <v>583.77050799999995</v>
      </c>
      <c r="C94" s="2">
        <v>2229.7172850000002</v>
      </c>
      <c r="D94" s="2">
        <v>4149.5</v>
      </c>
      <c r="E94" s="2">
        <v>490.22714200000001</v>
      </c>
      <c r="F94" s="2">
        <v>1692.903564</v>
      </c>
      <c r="G94" s="2">
        <v>3503.5</v>
      </c>
      <c r="H94" s="2">
        <v>7318</v>
      </c>
      <c r="I94" s="2">
        <v>150.88584900000001</v>
      </c>
      <c r="J94" s="2">
        <v>229.04638700000001</v>
      </c>
      <c r="K94" s="3">
        <v>5156.0581050000001</v>
      </c>
      <c r="L94" s="11">
        <f t="shared" si="11"/>
        <v>1.6232637432242465E-2</v>
      </c>
      <c r="M94" s="12">
        <f t="shared" si="12"/>
        <v>-7.0313748318994469E-3</v>
      </c>
      <c r="N94" s="12">
        <f t="shared" si="13"/>
        <v>2.1086877937100856E-2</v>
      </c>
      <c r="O94" s="12">
        <f t="shared" si="14"/>
        <v>1.5993769679932554E-3</v>
      </c>
      <c r="P94" s="12">
        <f t="shared" si="15"/>
        <v>2.1032911004019612E-3</v>
      </c>
      <c r="Q94" s="12">
        <f t="shared" si="16"/>
        <v>-1.2844298558584273E-2</v>
      </c>
      <c r="R94" s="12">
        <f t="shared" si="17"/>
        <v>-8.6089095381251708E-3</v>
      </c>
      <c r="S94" s="12">
        <f t="shared" si="18"/>
        <v>3.3496646859175918E-3</v>
      </c>
      <c r="T94" s="12">
        <f t="shared" si="19"/>
        <v>1.9624422191824371E-2</v>
      </c>
      <c r="U94" s="13">
        <f t="shared" si="20"/>
        <v>-1.1546830696547547E-3</v>
      </c>
    </row>
    <row r="95" spans="1:21" x14ac:dyDescent="0.55000000000000004">
      <c r="A95" s="1">
        <v>43710</v>
      </c>
      <c r="B95" s="2">
        <v>593.24664299999995</v>
      </c>
      <c r="C95" s="2">
        <v>2214.039307</v>
      </c>
      <c r="D95" s="2">
        <v>4237</v>
      </c>
      <c r="E95" s="2">
        <v>491.01119999999997</v>
      </c>
      <c r="F95" s="2">
        <v>1696.4642329999999</v>
      </c>
      <c r="G95" s="2">
        <v>3458.5</v>
      </c>
      <c r="H95" s="2">
        <v>7255</v>
      </c>
      <c r="I95" s="2">
        <v>151.391266</v>
      </c>
      <c r="J95" s="2">
        <v>233.54129</v>
      </c>
      <c r="K95" s="3">
        <v>5150.1044920000004</v>
      </c>
      <c r="L95" s="11">
        <f t="shared" si="11"/>
        <v>4.3973339432786328E-2</v>
      </c>
      <c r="M95" s="12">
        <f t="shared" si="12"/>
        <v>1.0179181972400218E-2</v>
      </c>
      <c r="N95" s="12">
        <f t="shared" si="13"/>
        <v>4.0882750767052223E-2</v>
      </c>
      <c r="O95" s="12">
        <f t="shared" si="14"/>
        <v>6.0019425218813885E-3</v>
      </c>
      <c r="P95" s="12">
        <f t="shared" si="15"/>
        <v>-4.2467332702085844E-2</v>
      </c>
      <c r="Q95" s="12">
        <f t="shared" si="16"/>
        <v>-5.1467399161486196E-2</v>
      </c>
      <c r="R95" s="12">
        <f t="shared" si="17"/>
        <v>-5.6141979186767797E-2</v>
      </c>
      <c r="S95" s="12">
        <f t="shared" si="18"/>
        <v>3.6337968136153878E-2</v>
      </c>
      <c r="T95" s="12">
        <f t="shared" si="19"/>
        <v>0.1190740874986175</v>
      </c>
      <c r="U95" s="13">
        <f t="shared" si="20"/>
        <v>-5.3853579559566093E-2</v>
      </c>
    </row>
    <row r="96" spans="1:21" x14ac:dyDescent="0.55000000000000004">
      <c r="A96" s="1">
        <v>43717</v>
      </c>
      <c r="B96" s="2">
        <v>619.33367899999996</v>
      </c>
      <c r="C96" s="2">
        <v>2236.5764159999999</v>
      </c>
      <c r="D96" s="2">
        <v>4410.2202150000003</v>
      </c>
      <c r="E96" s="2">
        <v>493.95822099999998</v>
      </c>
      <c r="F96" s="2">
        <v>1624.419922</v>
      </c>
      <c r="G96" s="2">
        <v>3280.5</v>
      </c>
      <c r="H96" s="2">
        <v>6847.6899409999996</v>
      </c>
      <c r="I96" s="2">
        <v>156.892517</v>
      </c>
      <c r="J96" s="2">
        <v>261.35000600000001</v>
      </c>
      <c r="K96" s="3">
        <v>4872.7529299999997</v>
      </c>
      <c r="L96" s="11">
        <f t="shared" si="11"/>
        <v>-1.8851574516101734E-2</v>
      </c>
      <c r="M96" s="12">
        <f t="shared" si="12"/>
        <v>2.6725089548650733E-2</v>
      </c>
      <c r="N96" s="12">
        <f t="shared" si="13"/>
        <v>-4.0183983193682826E-2</v>
      </c>
      <c r="O96" s="12">
        <f t="shared" si="14"/>
        <v>3.3715819055069526E-2</v>
      </c>
      <c r="P96" s="12">
        <f t="shared" si="15"/>
        <v>1.7803680937619044E-2</v>
      </c>
      <c r="Q96" s="12">
        <f t="shared" si="16"/>
        <v>-1.7832647462277092E-2</v>
      </c>
      <c r="R96" s="12">
        <f t="shared" si="17"/>
        <v>4.6630332528369421E-2</v>
      </c>
      <c r="S96" s="12">
        <f t="shared" si="18"/>
        <v>-1.1770542249634516E-2</v>
      </c>
      <c r="T96" s="12">
        <f t="shared" si="19"/>
        <v>-1.8366244078066033E-2</v>
      </c>
      <c r="U96" s="13">
        <f t="shared" si="20"/>
        <v>-2.3521058146487975E-2</v>
      </c>
    </row>
    <row r="97" spans="1:21" x14ac:dyDescent="0.55000000000000004">
      <c r="A97" s="1">
        <v>43724</v>
      </c>
      <c r="B97" s="2">
        <v>607.65826400000003</v>
      </c>
      <c r="C97" s="2">
        <v>2296.3491210000002</v>
      </c>
      <c r="D97" s="2">
        <v>4233</v>
      </c>
      <c r="E97" s="2">
        <v>510.61242700000003</v>
      </c>
      <c r="F97" s="2">
        <v>1653.3405760000001</v>
      </c>
      <c r="G97" s="2">
        <v>3222</v>
      </c>
      <c r="H97" s="2">
        <v>7167</v>
      </c>
      <c r="I97" s="2">
        <v>155.045807</v>
      </c>
      <c r="J97" s="2">
        <v>256.54998799999998</v>
      </c>
      <c r="K97" s="3">
        <v>4758.140625</v>
      </c>
      <c r="L97" s="11">
        <f t="shared" si="11"/>
        <v>1.4132563496248246E-2</v>
      </c>
      <c r="M97" s="12">
        <f t="shared" si="12"/>
        <v>2.7736261188483179E-2</v>
      </c>
      <c r="N97" s="12">
        <f t="shared" si="13"/>
        <v>3.8979447200566974E-3</v>
      </c>
      <c r="O97" s="12">
        <f t="shared" si="14"/>
        <v>-3.2629581888339171E-3</v>
      </c>
      <c r="P97" s="12">
        <f t="shared" si="15"/>
        <v>3.1945415098794422E-2</v>
      </c>
      <c r="Q97" s="12">
        <f t="shared" si="16"/>
        <v>2.4053382991930477E-2</v>
      </c>
      <c r="R97" s="12">
        <f t="shared" si="17"/>
        <v>3.0138133110087902E-2</v>
      </c>
      <c r="S97" s="12">
        <f t="shared" si="18"/>
        <v>1.6800376936346288E-2</v>
      </c>
      <c r="T97" s="12">
        <f t="shared" si="19"/>
        <v>-3.7224667498327792E-2</v>
      </c>
      <c r="U97" s="13">
        <f t="shared" si="20"/>
        <v>2.5547499239789721E-2</v>
      </c>
    </row>
    <row r="98" spans="1:21" x14ac:dyDescent="0.55000000000000004">
      <c r="A98" s="1">
        <v>43731</v>
      </c>
      <c r="B98" s="2">
        <v>616.24603300000001</v>
      </c>
      <c r="C98" s="2">
        <v>2360.04126</v>
      </c>
      <c r="D98" s="2">
        <v>4249.5</v>
      </c>
      <c r="E98" s="2">
        <v>508.94632000000001</v>
      </c>
      <c r="F98" s="2">
        <v>1706.1572269999999</v>
      </c>
      <c r="G98" s="2">
        <v>3299.5</v>
      </c>
      <c r="H98" s="2">
        <v>7383</v>
      </c>
      <c r="I98" s="2">
        <v>157.65063499999999</v>
      </c>
      <c r="J98" s="2">
        <v>247</v>
      </c>
      <c r="K98" s="3">
        <v>4879.6992190000001</v>
      </c>
      <c r="L98" s="11">
        <f t="shared" si="11"/>
        <v>-3.5880088172510753E-2</v>
      </c>
      <c r="M98" s="12">
        <f t="shared" si="12"/>
        <v>-3.7160036346144253E-2</v>
      </c>
      <c r="N98" s="12">
        <f t="shared" si="13"/>
        <v>-5.0358865748911637E-2</v>
      </c>
      <c r="O98" s="12">
        <f t="shared" si="14"/>
        <v>-4.6986318714319457E-2</v>
      </c>
      <c r="P98" s="12">
        <f t="shared" si="15"/>
        <v>-1.5072434470308009E-2</v>
      </c>
      <c r="Q98" s="12">
        <f t="shared" si="16"/>
        <v>-3.3338384603727837E-3</v>
      </c>
      <c r="R98" s="12">
        <f t="shared" si="17"/>
        <v>-5.2146823784369495E-2</v>
      </c>
      <c r="S98" s="12">
        <f t="shared" si="18"/>
        <v>-2.6757025114424574E-2</v>
      </c>
      <c r="T98" s="12">
        <f t="shared" si="19"/>
        <v>-8.2388688259109347E-2</v>
      </c>
      <c r="U98" s="13">
        <f t="shared" si="20"/>
        <v>-2.358924061380754E-2</v>
      </c>
    </row>
    <row r="99" spans="1:21" x14ac:dyDescent="0.55000000000000004">
      <c r="A99" s="1">
        <v>43738</v>
      </c>
      <c r="B99" s="2">
        <v>594.13507100000004</v>
      </c>
      <c r="C99" s="2">
        <v>2272.3420409999999</v>
      </c>
      <c r="D99" s="2">
        <v>4035.5</v>
      </c>
      <c r="E99" s="2">
        <v>485.03280599999999</v>
      </c>
      <c r="F99" s="2">
        <v>1680.441284</v>
      </c>
      <c r="G99" s="2">
        <v>3288.5</v>
      </c>
      <c r="H99" s="2">
        <v>6998</v>
      </c>
      <c r="I99" s="2">
        <v>153.43237300000001</v>
      </c>
      <c r="J99" s="2">
        <v>226.64999399999999</v>
      </c>
      <c r="K99" s="3">
        <v>4764.5908200000003</v>
      </c>
      <c r="L99" s="11">
        <f t="shared" si="11"/>
        <v>9.1376797381481842E-3</v>
      </c>
      <c r="M99" s="12">
        <f t="shared" si="12"/>
        <v>-1.228974929659358E-2</v>
      </c>
      <c r="N99" s="12">
        <f t="shared" si="13"/>
        <v>4.311733366373436E-2</v>
      </c>
      <c r="O99" s="12">
        <f t="shared" si="14"/>
        <v>-2.7278340426317095E-3</v>
      </c>
      <c r="P99" s="12">
        <f t="shared" si="15"/>
        <v>-1.4126000846334795E-2</v>
      </c>
      <c r="Q99" s="12">
        <f t="shared" si="16"/>
        <v>-2.3871065835487305E-2</v>
      </c>
      <c r="R99" s="12">
        <f t="shared" si="17"/>
        <v>-1.1717633609602743E-2</v>
      </c>
      <c r="S99" s="12">
        <f t="shared" si="18"/>
        <v>2.1791398611817014E-2</v>
      </c>
      <c r="T99" s="12">
        <f t="shared" si="19"/>
        <v>4.7871194737379996E-2</v>
      </c>
      <c r="U99" s="13">
        <f t="shared" si="20"/>
        <v>-3.2177474581122578E-2</v>
      </c>
    </row>
    <row r="100" spans="1:21" x14ac:dyDescent="0.55000000000000004">
      <c r="A100" s="1">
        <v>43745</v>
      </c>
      <c r="B100" s="2">
        <v>599.56408699999997</v>
      </c>
      <c r="C100" s="2">
        <v>2244.4155270000001</v>
      </c>
      <c r="D100" s="2">
        <v>4209.5</v>
      </c>
      <c r="E100" s="2">
        <v>483.70971700000001</v>
      </c>
      <c r="F100" s="2">
        <v>1656.7033690000001</v>
      </c>
      <c r="G100" s="2">
        <v>3210</v>
      </c>
      <c r="H100" s="2">
        <v>6916</v>
      </c>
      <c r="I100" s="2">
        <v>156.775879</v>
      </c>
      <c r="J100" s="2">
        <v>237.5</v>
      </c>
      <c r="K100" s="3">
        <v>4611.2783200000003</v>
      </c>
      <c r="L100" s="11">
        <f t="shared" si="11"/>
        <v>3.3956153214360178E-3</v>
      </c>
      <c r="M100" s="12">
        <f t="shared" si="12"/>
        <v>-2.2047560001575404E-2</v>
      </c>
      <c r="N100" s="12">
        <f t="shared" si="13"/>
        <v>-5.8914360375341493E-2</v>
      </c>
      <c r="O100" s="12">
        <f t="shared" si="14"/>
        <v>-1.7222180384687195E-2</v>
      </c>
      <c r="P100" s="12">
        <f t="shared" si="15"/>
        <v>-1.7193995939776493E-2</v>
      </c>
      <c r="Q100" s="12">
        <f t="shared" si="16"/>
        <v>-2.912772585669782E-2</v>
      </c>
      <c r="R100" s="12">
        <f t="shared" si="17"/>
        <v>-2.0821283979178717E-2</v>
      </c>
      <c r="S100" s="12">
        <f t="shared" si="18"/>
        <v>-5.0836710665165818E-3</v>
      </c>
      <c r="T100" s="12">
        <f t="shared" si="19"/>
        <v>-4.1894724210526299E-2</v>
      </c>
      <c r="U100" s="13">
        <f t="shared" si="20"/>
        <v>-4.5190026612838916E-3</v>
      </c>
    </row>
    <row r="101" spans="1:21" x14ac:dyDescent="0.55000000000000004">
      <c r="A101" s="1">
        <v>43752</v>
      </c>
      <c r="B101" s="2">
        <v>601.59997599999997</v>
      </c>
      <c r="C101" s="2">
        <v>2194.9316410000001</v>
      </c>
      <c r="D101" s="2">
        <v>3961.5</v>
      </c>
      <c r="E101" s="2">
        <v>475.37918100000002</v>
      </c>
      <c r="F101" s="2">
        <v>1628.218018</v>
      </c>
      <c r="G101" s="2">
        <v>3116.5</v>
      </c>
      <c r="H101" s="2">
        <v>6772</v>
      </c>
      <c r="I101" s="2">
        <v>155.978882</v>
      </c>
      <c r="J101" s="2">
        <v>227.550003</v>
      </c>
      <c r="K101" s="3">
        <v>4590.4399409999996</v>
      </c>
      <c r="L101" s="11">
        <f t="shared" si="11"/>
        <v>2.6263378707315741E-2</v>
      </c>
      <c r="M101" s="12">
        <f t="shared" si="12"/>
        <v>3.8169544524780885E-2</v>
      </c>
      <c r="N101" s="12">
        <f t="shared" si="13"/>
        <v>3.9505237914931213E-2</v>
      </c>
      <c r="O101" s="12">
        <f t="shared" si="14"/>
        <v>5.5561307805778733E-2</v>
      </c>
      <c r="P101" s="12">
        <f t="shared" si="15"/>
        <v>3.2681299071584138E-2</v>
      </c>
      <c r="Q101" s="12">
        <f t="shared" si="16"/>
        <v>1.4439274827530884E-3</v>
      </c>
      <c r="R101" s="12">
        <f t="shared" si="17"/>
        <v>9.022445363260484E-2</v>
      </c>
      <c r="S101" s="12">
        <f t="shared" si="18"/>
        <v>7.4778071559709403E-4</v>
      </c>
      <c r="T101" s="12">
        <f t="shared" si="19"/>
        <v>2.9444064652462326E-2</v>
      </c>
      <c r="U101" s="13">
        <f t="shared" si="20"/>
        <v>1.1888882264323979E-3</v>
      </c>
    </row>
    <row r="102" spans="1:21" x14ac:dyDescent="0.55000000000000004">
      <c r="A102" s="1">
        <v>43759</v>
      </c>
      <c r="B102" s="2">
        <v>617.40002400000003</v>
      </c>
      <c r="C102" s="2">
        <v>2278.711182</v>
      </c>
      <c r="D102" s="2">
        <v>4118</v>
      </c>
      <c r="E102" s="2">
        <v>501.79187000000002</v>
      </c>
      <c r="F102" s="2">
        <v>1681.430298</v>
      </c>
      <c r="G102" s="2">
        <v>3121</v>
      </c>
      <c r="H102" s="2">
        <v>7383</v>
      </c>
      <c r="I102" s="2">
        <v>156.09551999999999</v>
      </c>
      <c r="J102" s="2">
        <v>234.25</v>
      </c>
      <c r="K102" s="3">
        <v>4595.8974609999996</v>
      </c>
      <c r="L102" s="11">
        <f t="shared" si="11"/>
        <v>-4.6323347729575151E-2</v>
      </c>
      <c r="M102" s="12">
        <f t="shared" si="12"/>
        <v>-2.7950948546317453E-2</v>
      </c>
      <c r="N102" s="12">
        <f t="shared" si="13"/>
        <v>1.2141816415735794E-2</v>
      </c>
      <c r="O102" s="12">
        <f t="shared" si="14"/>
        <v>-2.910157950546309E-2</v>
      </c>
      <c r="P102" s="12">
        <f t="shared" si="15"/>
        <v>3.5882391361547854E-2</v>
      </c>
      <c r="Q102" s="12">
        <f t="shared" si="16"/>
        <v>1.0573534123678308E-2</v>
      </c>
      <c r="R102" s="12">
        <f t="shared" si="17"/>
        <v>1.1106596234592984E-2</v>
      </c>
      <c r="S102" s="12">
        <f t="shared" si="18"/>
        <v>-1.3076012687615778E-2</v>
      </c>
      <c r="T102" s="12">
        <f t="shared" si="19"/>
        <v>2.8601908217716097E-2</v>
      </c>
      <c r="U102" s="13">
        <f t="shared" si="20"/>
        <v>-4.210298024314405E-3</v>
      </c>
    </row>
    <row r="103" spans="1:21" x14ac:dyDescent="0.55000000000000004">
      <c r="A103" s="1">
        <v>43766</v>
      </c>
      <c r="B103" s="2">
        <v>588.79998799999998</v>
      </c>
      <c r="C103" s="2">
        <v>2215.0190429999998</v>
      </c>
      <c r="D103" s="2">
        <v>4168</v>
      </c>
      <c r="E103" s="2">
        <v>487.18893400000002</v>
      </c>
      <c r="F103" s="2">
        <v>1741.764038</v>
      </c>
      <c r="G103" s="2">
        <v>3154</v>
      </c>
      <c r="H103" s="2">
        <v>7465</v>
      </c>
      <c r="I103" s="2">
        <v>154.05441300000001</v>
      </c>
      <c r="J103" s="2">
        <v>240.949997</v>
      </c>
      <c r="K103" s="3">
        <v>4576.5473629999997</v>
      </c>
      <c r="L103" s="11">
        <f t="shared" si="11"/>
        <v>1.1548892898414912E-2</v>
      </c>
      <c r="M103" s="12">
        <f t="shared" si="12"/>
        <v>3.561159948005025E-2</v>
      </c>
      <c r="N103" s="12">
        <f t="shared" si="13"/>
        <v>9.1170825335892512E-3</v>
      </c>
      <c r="O103" s="12">
        <f t="shared" si="14"/>
        <v>2.3134191303286002E-2</v>
      </c>
      <c r="P103" s="12">
        <f t="shared" si="15"/>
        <v>-1.3628662942919211E-2</v>
      </c>
      <c r="Q103" s="12">
        <f t="shared" si="16"/>
        <v>-2.0291693088142042E-2</v>
      </c>
      <c r="R103" s="12">
        <f t="shared" si="17"/>
        <v>-2.5184192900200939E-2</v>
      </c>
      <c r="S103" s="12">
        <f t="shared" si="18"/>
        <v>2.3596214669942571E-2</v>
      </c>
      <c r="T103" s="12">
        <f t="shared" si="19"/>
        <v>5.5820697935098945E-2</v>
      </c>
      <c r="U103" s="13">
        <f t="shared" si="20"/>
        <v>2.1512426113178704E-2</v>
      </c>
    </row>
    <row r="104" spans="1:21" x14ac:dyDescent="0.55000000000000004">
      <c r="A104" s="1">
        <v>43773</v>
      </c>
      <c r="B104" s="2">
        <v>595.59997599999997</v>
      </c>
      <c r="C104" s="2">
        <v>2293.899414</v>
      </c>
      <c r="D104" s="2">
        <v>4206</v>
      </c>
      <c r="E104" s="2">
        <v>498.459656</v>
      </c>
      <c r="F104" s="2">
        <v>1718.0261230000001</v>
      </c>
      <c r="G104" s="2">
        <v>3090</v>
      </c>
      <c r="H104" s="2">
        <v>7277</v>
      </c>
      <c r="I104" s="2">
        <v>157.689514</v>
      </c>
      <c r="J104" s="2">
        <v>254.39999399999999</v>
      </c>
      <c r="K104" s="3">
        <v>4675</v>
      </c>
      <c r="L104" s="11">
        <f t="shared" si="11"/>
        <v>-3.676958509481195E-2</v>
      </c>
      <c r="M104" s="12">
        <f t="shared" si="12"/>
        <v>-1.4096492985982267E-2</v>
      </c>
      <c r="N104" s="12">
        <f t="shared" si="13"/>
        <v>-1.2244412743699477E-2</v>
      </c>
      <c r="O104" s="12">
        <f t="shared" si="14"/>
        <v>2.0945201631323192E-2</v>
      </c>
      <c r="P104" s="12">
        <f t="shared" si="15"/>
        <v>-2.1416192982998159E-2</v>
      </c>
      <c r="Q104" s="12">
        <f t="shared" si="16"/>
        <v>2.103559870550162E-3</v>
      </c>
      <c r="R104" s="12">
        <f t="shared" si="17"/>
        <v>-3.9851587192524388E-3</v>
      </c>
      <c r="S104" s="12">
        <f t="shared" si="18"/>
        <v>-4.709067084828477E-2</v>
      </c>
      <c r="T104" s="12">
        <f t="shared" si="19"/>
        <v>-4.2452784020112773E-2</v>
      </c>
      <c r="U104" s="13">
        <f t="shared" si="20"/>
        <v>-2.2887700534759359E-2</v>
      </c>
    </row>
    <row r="105" spans="1:21" x14ac:dyDescent="0.55000000000000004">
      <c r="A105" s="1">
        <v>43780</v>
      </c>
      <c r="B105" s="2">
        <v>573.70001200000002</v>
      </c>
      <c r="C105" s="2">
        <v>2261.5634770000001</v>
      </c>
      <c r="D105" s="2">
        <v>4154.5</v>
      </c>
      <c r="E105" s="2">
        <v>508.89999399999999</v>
      </c>
      <c r="F105" s="2">
        <v>1681.232544</v>
      </c>
      <c r="G105" s="2">
        <v>3096.5</v>
      </c>
      <c r="H105" s="2">
        <v>7248</v>
      </c>
      <c r="I105" s="2">
        <v>150.26380900000001</v>
      </c>
      <c r="J105" s="2">
        <v>243.60000600000001</v>
      </c>
      <c r="K105" s="3">
        <v>4568</v>
      </c>
      <c r="L105" s="11">
        <f t="shared" si="11"/>
        <v>1.0632692822742994E-2</v>
      </c>
      <c r="M105" s="12">
        <f t="shared" si="12"/>
        <v>8.8153718446346528E-3</v>
      </c>
      <c r="N105" s="12">
        <f t="shared" si="13"/>
        <v>7.2210855698640027E-3</v>
      </c>
      <c r="O105" s="12">
        <f t="shared" si="14"/>
        <v>-1.9453712157049059E-2</v>
      </c>
      <c r="P105" s="12">
        <f t="shared" si="15"/>
        <v>1.9371207817875779E-2</v>
      </c>
      <c r="Q105" s="12">
        <f t="shared" si="16"/>
        <v>7.4277409979008561E-3</v>
      </c>
      <c r="R105" s="12">
        <f t="shared" si="17"/>
        <v>2.3454746136865341E-2</v>
      </c>
      <c r="S105" s="12">
        <f t="shared" si="18"/>
        <v>1.280716902364692E-2</v>
      </c>
      <c r="T105" s="12">
        <f t="shared" si="19"/>
        <v>1.3546748434809089E-2</v>
      </c>
      <c r="U105" s="13">
        <f t="shared" si="20"/>
        <v>-1.1274080560420315E-2</v>
      </c>
    </row>
    <row r="106" spans="1:21" x14ac:dyDescent="0.55000000000000004">
      <c r="A106" s="1">
        <v>43787</v>
      </c>
      <c r="B106" s="2">
        <v>579.79998799999998</v>
      </c>
      <c r="C106" s="2">
        <v>2281.5</v>
      </c>
      <c r="D106" s="2">
        <v>4184.5</v>
      </c>
      <c r="E106" s="2">
        <v>499</v>
      </c>
      <c r="F106" s="2">
        <v>1713.8000489999999</v>
      </c>
      <c r="G106" s="2">
        <v>3119.5</v>
      </c>
      <c r="H106" s="2">
        <v>7418</v>
      </c>
      <c r="I106" s="2">
        <v>152.18826300000001</v>
      </c>
      <c r="J106" s="2">
        <v>246.89999399999999</v>
      </c>
      <c r="K106" s="3">
        <v>4516.5</v>
      </c>
      <c r="L106" s="11">
        <f>(B107-B106)/B106</f>
        <v>-6.0365644574659769E-3</v>
      </c>
      <c r="M106" s="12">
        <f t="shared" si="12"/>
        <v>-3.0900723208415515E-2</v>
      </c>
      <c r="N106" s="12">
        <f t="shared" si="13"/>
        <v>4.0626120205520377E-3</v>
      </c>
      <c r="O106" s="12">
        <f t="shared" si="14"/>
        <v>-3.7675326653306584E-2</v>
      </c>
      <c r="P106" s="12">
        <f t="shared" si="15"/>
        <v>2.3456616787621561E-2</v>
      </c>
      <c r="Q106" s="12">
        <f t="shared" si="16"/>
        <v>1.4585670780573811E-2</v>
      </c>
      <c r="R106" s="12">
        <f t="shared" si="17"/>
        <v>5.3922890266918308E-3</v>
      </c>
      <c r="S106" s="12">
        <f t="shared" si="18"/>
        <v>-2.0564562196231879E-2</v>
      </c>
      <c r="T106" s="12">
        <f t="shared" si="19"/>
        <v>-1.2150668582033258E-2</v>
      </c>
      <c r="U106" s="13">
        <f t="shared" si="20"/>
        <v>1.3616738625041515E-2</v>
      </c>
    </row>
    <row r="107" spans="1:21" ht="14.7" thickBot="1" x14ac:dyDescent="0.6">
      <c r="A107" s="4">
        <v>43794</v>
      </c>
      <c r="B107" s="5">
        <v>576.29998799999998</v>
      </c>
      <c r="C107" s="5">
        <v>2211</v>
      </c>
      <c r="D107" s="5">
        <v>4201.5</v>
      </c>
      <c r="E107" s="5">
        <v>480.20001200000002</v>
      </c>
      <c r="F107" s="5">
        <v>1754</v>
      </c>
      <c r="G107" s="5">
        <v>3165</v>
      </c>
      <c r="H107" s="5">
        <v>7458</v>
      </c>
      <c r="I107" s="5">
        <v>149.05857800000001</v>
      </c>
      <c r="J107" s="5">
        <v>243.89999399999999</v>
      </c>
      <c r="K107" s="5">
        <v>4578</v>
      </c>
      <c r="L107" s="14" t="s">
        <v>11</v>
      </c>
      <c r="M107" s="15" t="s">
        <v>11</v>
      </c>
      <c r="N107" s="15" t="s">
        <v>11</v>
      </c>
      <c r="O107" s="15" t="s">
        <v>11</v>
      </c>
      <c r="P107" s="15" t="s">
        <v>11</v>
      </c>
      <c r="Q107" s="15" t="s">
        <v>11</v>
      </c>
      <c r="R107" s="15" t="s">
        <v>11</v>
      </c>
      <c r="S107" s="15" t="s">
        <v>11</v>
      </c>
      <c r="T107" s="15" t="s">
        <v>11</v>
      </c>
      <c r="U107" s="16" t="s">
        <v>11</v>
      </c>
    </row>
    <row r="108" spans="1:21" ht="14.7" thickBot="1" x14ac:dyDescent="0.6">
      <c r="A108" s="2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4.7" customHeight="1" thickBot="1" x14ac:dyDescent="0.6">
      <c r="A109" s="27"/>
      <c r="B109" s="2"/>
      <c r="C109" s="2"/>
      <c r="D109" s="2"/>
      <c r="E109" s="2"/>
      <c r="F109" s="2"/>
      <c r="G109" s="2"/>
      <c r="H109" s="2"/>
      <c r="I109" s="2"/>
      <c r="J109" s="2"/>
      <c r="L109" s="38" t="s">
        <v>14</v>
      </c>
      <c r="M109" s="36"/>
      <c r="N109" s="36"/>
      <c r="O109" s="36"/>
      <c r="P109" s="36"/>
      <c r="Q109" s="36"/>
      <c r="R109" s="36"/>
      <c r="S109" s="36"/>
      <c r="T109" s="36"/>
      <c r="U109" s="37"/>
    </row>
    <row r="110" spans="1:21" ht="14.7" customHeight="1" thickBot="1" x14ac:dyDescent="0.6">
      <c r="L110" s="7">
        <f>AVERAGE(L3:L107)</f>
        <v>-8.7858696862283699E-4</v>
      </c>
      <c r="M110" s="7">
        <f t="shared" ref="M110:U110" si="21">AVERAGE(M3:M107)</f>
        <v>7.2555832309431124E-4</v>
      </c>
      <c r="N110" s="7">
        <f t="shared" si="21"/>
        <v>3.551437259365295E-3</v>
      </c>
      <c r="O110" s="7">
        <f t="shared" si="21"/>
        <v>1.3045191541787419E-3</v>
      </c>
      <c r="P110" s="7">
        <f t="shared" si="21"/>
        <v>4.3193423970686023E-3</v>
      </c>
      <c r="Q110" s="7">
        <f>AVERAGE(Q3:Q107)</f>
        <v>2.698312507815763E-3</v>
      </c>
      <c r="R110" s="7">
        <f t="shared" si="21"/>
        <v>5.4911263060240323E-3</v>
      </c>
      <c r="S110" s="7">
        <f t="shared" si="21"/>
        <v>-1.9578413858975571E-3</v>
      </c>
      <c r="T110" s="7">
        <f t="shared" si="21"/>
        <v>-1.1914870421494666E-3</v>
      </c>
      <c r="U110" s="23">
        <f t="shared" si="21"/>
        <v>1.9050294329250232E-3</v>
      </c>
    </row>
    <row r="111" spans="1:21" ht="14.7" thickBot="1" x14ac:dyDescent="0.6">
      <c r="L111" s="7" t="s">
        <v>4</v>
      </c>
      <c r="M111" s="8" t="s">
        <v>1</v>
      </c>
      <c r="N111" s="8" t="s">
        <v>2</v>
      </c>
      <c r="O111" s="8" t="s">
        <v>3</v>
      </c>
      <c r="P111" s="8" t="s">
        <v>5</v>
      </c>
      <c r="Q111" s="8" t="s">
        <v>6</v>
      </c>
      <c r="R111" s="8" t="s">
        <v>7</v>
      </c>
      <c r="S111" s="8" t="s">
        <v>8</v>
      </c>
      <c r="T111" s="8" t="s">
        <v>9</v>
      </c>
      <c r="U111" s="9" t="s">
        <v>10</v>
      </c>
    </row>
    <row r="112" spans="1:21" ht="14.7" thickBot="1" x14ac:dyDescent="0.6"/>
    <row r="113" spans="11:21" ht="14.7" thickBot="1" x14ac:dyDescent="0.6">
      <c r="K113" s="22"/>
      <c r="L113" s="20" t="s">
        <v>4</v>
      </c>
      <c r="M113" s="20" t="s">
        <v>1</v>
      </c>
      <c r="N113" s="20" t="s">
        <v>2</v>
      </c>
      <c r="O113" s="20" t="s">
        <v>3</v>
      </c>
      <c r="P113" s="20" t="s">
        <v>5</v>
      </c>
      <c r="Q113" s="20" t="s">
        <v>6</v>
      </c>
      <c r="R113" s="20" t="s">
        <v>7</v>
      </c>
      <c r="S113" s="20" t="s">
        <v>8</v>
      </c>
      <c r="T113" s="20" t="s">
        <v>9</v>
      </c>
      <c r="U113" s="21" t="s">
        <v>10</v>
      </c>
    </row>
    <row r="114" spans="11:21" x14ac:dyDescent="0.55000000000000004">
      <c r="K114" s="24" t="s">
        <v>4</v>
      </c>
      <c r="L114" s="17">
        <f>_xlfn.COVARIANCE.P(L3:L107,L3:L107)</f>
        <v>5.4120212082613573E-4</v>
      </c>
      <c r="M114" s="17">
        <f>_xlfn.COVARIANCE.P(L3:L107,M3:M107)</f>
        <v>2.3675354741105922E-4</v>
      </c>
      <c r="N114" s="17">
        <f>_xlfn.COVARIANCE.P(L3:L107,N3:N107)</f>
        <v>3.8374486917536687E-4</v>
      </c>
      <c r="O114" s="17">
        <f>_xlfn.COVARIANCE.P(L3:L107,O3:O107)</f>
        <v>2.111074559551503E-4</v>
      </c>
      <c r="P114" s="17">
        <f>_xlfn.COVARIANCE.P(L3:L107,P3:P107)</f>
        <v>1.4145431210635858E-4</v>
      </c>
      <c r="Q114" s="17">
        <f>_xlfn.COVARIANCE.P(L3:L107,Q3:Q107)</f>
        <v>7.6534359690527671E-5</v>
      </c>
      <c r="R114" s="17">
        <f>_xlfn.COVARIANCE.P(L3:L107,R3:R107)</f>
        <v>1.5130904784012753E-4</v>
      </c>
      <c r="S114" s="17">
        <f>_xlfn.COVARIANCE.P(L3:L107,S3:S107)</f>
        <v>2.9199927147700557E-4</v>
      </c>
      <c r="T114" s="17">
        <f>_xlfn.COVARIANCE.P(L3:L107,T3:T107)</f>
        <v>5.2814695211302021E-4</v>
      </c>
      <c r="U114" s="18">
        <f>_xlfn.COVARIANCE.P(L3:L107,U3:U107)</f>
        <v>7.8605718967101075E-5</v>
      </c>
    </row>
    <row r="115" spans="11:21" x14ac:dyDescent="0.55000000000000004">
      <c r="K115" s="25" t="s">
        <v>1</v>
      </c>
      <c r="L115" s="2">
        <v>2.36753547411059E-4</v>
      </c>
      <c r="M115" s="2">
        <f>_xlfn.COVARIANCE.P(M3:M106,M3:M106)</f>
        <v>6.086220861066348E-4</v>
      </c>
      <c r="N115" s="2">
        <f>_xlfn.COVARIANCE.P(M3:M107,N3:N107)</f>
        <v>3.9173552370989965E-4</v>
      </c>
      <c r="O115" s="2">
        <f>_xlfn.COVARIANCE.P(M3:M107,O3:O107)</f>
        <v>5.084939252970079E-4</v>
      </c>
      <c r="P115" s="2">
        <f>_xlfn.COVARIANCE.P(M3:M107,P3:P107)</f>
        <v>2.1303893506233122E-4</v>
      </c>
      <c r="Q115" s="2">
        <f>_xlfn.COVARIANCE.P(M3:M107,Q3:Q107)</f>
        <v>1.0851746594439071E-4</v>
      </c>
      <c r="R115" s="2">
        <f>_xlfn.COVARIANCE.P(M3:M107,R3:R107)</f>
        <v>2.367172410544075E-4</v>
      </c>
      <c r="S115" s="2">
        <f>_xlfn.COVARIANCE.P(M3:M107,S3:S107)</f>
        <v>2.2236678388690782E-4</v>
      </c>
      <c r="T115" s="2">
        <f>_xlfn.COVARIANCE.P(M3:M107,T3:T107)</f>
        <v>4.8372439942523669E-4</v>
      </c>
      <c r="U115" s="3">
        <f>_xlfn.COVARIANCE.P(M3:M107,U3:U107)</f>
        <v>1.4031108852423393E-4</v>
      </c>
    </row>
    <row r="116" spans="11:21" x14ac:dyDescent="0.55000000000000004">
      <c r="K116" s="25" t="s">
        <v>2</v>
      </c>
      <c r="L116" s="12">
        <v>3.8374486917536687E-4</v>
      </c>
      <c r="M116" s="2">
        <v>3.9173552370989965E-4</v>
      </c>
      <c r="N116" s="12">
        <f>_xlfn.COVARIANCE.P(N3:N106,N3:N106)</f>
        <v>1.3082693668066063E-3</v>
      </c>
      <c r="O116" s="2">
        <f>_xlfn.COVARIANCE.P(N3:N107,O3:O107)</f>
        <v>4.0573458066539667E-4</v>
      </c>
      <c r="P116" s="2">
        <f>_xlfn.COVARIANCE.P(N3:N107,P3:P107)</f>
        <v>1.3227840807027719E-4</v>
      </c>
      <c r="Q116" s="2">
        <f>_xlfn.COVARIANCE.P(N3:N107,Q3:Q107)</f>
        <v>1.9963456054927881E-4</v>
      </c>
      <c r="R116" s="2">
        <f>_xlfn.COVARIANCE.P(N3:N107,R3:R107)</f>
        <v>3.3194472541833972E-5</v>
      </c>
      <c r="S116" s="2">
        <f>_xlfn.COVARIANCE.P(N3:N107,S3:S107)</f>
        <v>4.7864055335050094E-5</v>
      </c>
      <c r="T116" s="2">
        <f>_xlfn.COVARIANCE.P(N3:N107,T3:T107)</f>
        <v>9.9712377181350605E-4</v>
      </c>
      <c r="U116" s="3">
        <f>_xlfn.COVARIANCE.P(N3:N107,U3:U107)</f>
        <v>1.4040709715601603E-4</v>
      </c>
    </row>
    <row r="117" spans="11:21" x14ac:dyDescent="0.55000000000000004">
      <c r="K117" s="25" t="s">
        <v>3</v>
      </c>
      <c r="L117" s="12">
        <v>2.111074559551503E-4</v>
      </c>
      <c r="M117" s="12">
        <v>5.084939252970079E-4</v>
      </c>
      <c r="N117" s="12">
        <v>4.0573458066539667E-4</v>
      </c>
      <c r="O117" s="12">
        <f>_xlfn.COVARIANCE.P(O3:O107,O3:O107)</f>
        <v>7.0815037048319019E-4</v>
      </c>
      <c r="P117" s="2">
        <f>_xlfn.COVARIANCE.P(O3:O107,P3:P107)</f>
        <v>1.994323627276274E-4</v>
      </c>
      <c r="Q117" s="2">
        <f>_xlfn.COVARIANCE.P(O3:O107,Q3:Q107)</f>
        <v>1.3412138900089303E-4</v>
      </c>
      <c r="R117" s="2">
        <f>_xlfn.COVARIANCE.P(O3:O107,R3:R107)</f>
        <v>2.3796924366984779E-4</v>
      </c>
      <c r="S117" s="2">
        <f>_xlfn.COVARIANCE.P(O3:O107,S3:S107)</f>
        <v>1.807977842065642E-4</v>
      </c>
      <c r="T117" s="2">
        <f>_xlfn.COVARIANCE.P(O3:O107,T3:T107)</f>
        <v>4.0327053154305047E-4</v>
      </c>
      <c r="U117" s="3">
        <f>_xlfn.COVARIANCE.P(O3:O107,U3:U107)</f>
        <v>1.2267487347921425E-4</v>
      </c>
    </row>
    <row r="118" spans="11:21" x14ac:dyDescent="0.55000000000000004">
      <c r="K118" s="25" t="s">
        <v>5</v>
      </c>
      <c r="L118" s="12">
        <v>1.4145431210635858E-4</v>
      </c>
      <c r="M118" s="12">
        <v>2.1303893506233122E-4</v>
      </c>
      <c r="N118" s="12">
        <v>1.3227840807027719E-4</v>
      </c>
      <c r="O118" s="12">
        <v>1.994323627276274E-4</v>
      </c>
      <c r="P118" s="12">
        <f>_xlfn.COVARIANCE.P(P3:P107,P3:P107)</f>
        <v>7.0399081162293177E-4</v>
      </c>
      <c r="Q118" s="2">
        <f>_xlfn.COVARIANCE.P(P3:P107,Q3:Q107)</f>
        <v>3.2203709747797318E-4</v>
      </c>
      <c r="R118" s="2">
        <f>_xlfn.COVARIANCE.P(P3:P107,R3:R107)</f>
        <v>4.4494308178532715E-4</v>
      </c>
      <c r="S118" s="2">
        <f>_xlfn.COVARIANCE.P(P3:P107,S3:S107)</f>
        <v>1.6653744694905797E-4</v>
      </c>
      <c r="T118" s="2">
        <f>_xlfn.COVARIANCE.P(P3:P107,T3:T107)</f>
        <v>9.3254902304658252E-6</v>
      </c>
      <c r="U118" s="3">
        <f>_xlfn.COVARIANCE.P(P3:P107,U3:U107)</f>
        <v>2.518525741904723E-4</v>
      </c>
    </row>
    <row r="119" spans="11:21" x14ac:dyDescent="0.55000000000000004">
      <c r="K119" s="25" t="s">
        <v>6</v>
      </c>
      <c r="L119" s="12">
        <v>7.6534359690527671E-5</v>
      </c>
      <c r="M119" s="12">
        <v>1.0851746594439071E-4</v>
      </c>
      <c r="N119" s="12">
        <v>1.9963456054927881E-4</v>
      </c>
      <c r="O119" s="12">
        <v>1.3412138900089303E-4</v>
      </c>
      <c r="P119" s="12">
        <v>3.2203709747797318E-4</v>
      </c>
      <c r="Q119" s="12">
        <f>_xlfn.COVARIANCE.P(Q3:Q106,Q3:Q106)</f>
        <v>4.6753460104234683E-4</v>
      </c>
      <c r="R119" s="2">
        <f>_xlfn.COVARIANCE.P(Q3:Q107,R3:R107)</f>
        <v>3.1735952298047779E-4</v>
      </c>
      <c r="S119" s="2">
        <f>_xlfn.COVARIANCE.P(Q3:Q107,S3:S107)</f>
        <v>1.2374979559171882E-4</v>
      </c>
      <c r="T119" s="2">
        <f>_xlfn.COVARIANCE.P(Q3:Q107,T3:T107)</f>
        <v>-6.8195966682278787E-5</v>
      </c>
      <c r="U119" s="3">
        <f>_xlfn.COVARIANCE.P(Q3:Q107,U3:U107)</f>
        <v>3.2896937532716711E-4</v>
      </c>
    </row>
    <row r="120" spans="11:21" x14ac:dyDescent="0.55000000000000004">
      <c r="K120" s="25" t="s">
        <v>7</v>
      </c>
      <c r="L120" s="12">
        <v>1.5130904784012753E-4</v>
      </c>
      <c r="M120" s="12">
        <v>2.367172410544075E-4</v>
      </c>
      <c r="N120" s="12">
        <v>3.3194472541833972E-5</v>
      </c>
      <c r="O120" s="12">
        <v>2.3796924366984779E-4</v>
      </c>
      <c r="P120" s="12">
        <v>4.4494308178532715E-4</v>
      </c>
      <c r="Q120" s="12">
        <v>3.1735952298047779E-4</v>
      </c>
      <c r="R120" s="12">
        <f>_xlfn.COVARIANCE.P(R3:R106,R3:R106)</f>
        <v>9.518992985500976E-4</v>
      </c>
      <c r="S120" s="2">
        <f>_xlfn.COVARIANCE.P(R3:R107,S3:S107)</f>
        <v>2.6264499298855458E-4</v>
      </c>
      <c r="T120" s="2">
        <f>_xlfn.COVARIANCE.P(R3:R107,T3:T107)</f>
        <v>3.0046825849962075E-6</v>
      </c>
      <c r="U120" s="3">
        <f>_xlfn.COVARIANCE.P(R3:R107,U3:U107)</f>
        <v>2.4589991995245693E-4</v>
      </c>
    </row>
    <row r="121" spans="11:21" x14ac:dyDescent="0.55000000000000004">
      <c r="K121" s="25" t="s">
        <v>8</v>
      </c>
      <c r="L121" s="12">
        <v>2.9199927147700557E-4</v>
      </c>
      <c r="M121" s="12">
        <v>2.2236678388690782E-4</v>
      </c>
      <c r="N121" s="12">
        <v>4.7864055335050094E-5</v>
      </c>
      <c r="O121" s="12">
        <v>1.807977842065642E-4</v>
      </c>
      <c r="P121" s="12">
        <v>1.6653744694905797E-4</v>
      </c>
      <c r="Q121" s="12">
        <v>1.2374979559171882E-4</v>
      </c>
      <c r="R121" s="12">
        <v>2.6264499298855458E-4</v>
      </c>
      <c r="S121" s="12">
        <f>_xlfn.COVARIANCE.P(S3:S106,S3:S106)</f>
        <v>1.2475197963607637E-3</v>
      </c>
      <c r="T121" s="2">
        <f>_xlfn.COVARIANCE.P(S3:S107,T3:T107)</f>
        <v>3.9171054330581535E-4</v>
      </c>
      <c r="U121" s="3">
        <f>_xlfn.COVARIANCE.P(S3:S107,U3:U107)</f>
        <v>1.5994617681085725E-4</v>
      </c>
    </row>
    <row r="122" spans="11:21" x14ac:dyDescent="0.55000000000000004">
      <c r="K122" s="25" t="s">
        <v>9</v>
      </c>
      <c r="L122" s="12">
        <v>5.2814695211302021E-4</v>
      </c>
      <c r="M122" s="12">
        <v>4.8372439942523669E-4</v>
      </c>
      <c r="N122" s="12">
        <v>9.9712377181350605E-4</v>
      </c>
      <c r="O122" s="12">
        <v>4.0327053154305047E-4</v>
      </c>
      <c r="P122" s="12">
        <v>9.3254902304658252E-6</v>
      </c>
      <c r="Q122" s="12">
        <v>-6.8195966682278787E-5</v>
      </c>
      <c r="R122" s="12">
        <v>3.0046825849962075E-6</v>
      </c>
      <c r="S122" s="12">
        <v>3.9171054330581535E-4</v>
      </c>
      <c r="T122" s="12">
        <f>_xlfn.COVARIANCE.P(T3:T106,T3:T106)</f>
        <v>1.8373563133542636E-3</v>
      </c>
      <c r="U122" s="3">
        <f>_xlfn.COVARIANCE.P(T3:T107,U3:U107)</f>
        <v>-3.0632897153519146E-5</v>
      </c>
    </row>
    <row r="123" spans="11:21" ht="14.7" thickBot="1" x14ac:dyDescent="0.6">
      <c r="K123" s="26" t="s">
        <v>10</v>
      </c>
      <c r="L123" s="5">
        <v>7.8605718967101075E-5</v>
      </c>
      <c r="M123" s="5">
        <v>1.4031108852423393E-4</v>
      </c>
      <c r="N123" s="5">
        <v>1.4040709715601603E-4</v>
      </c>
      <c r="O123" s="5">
        <v>1.2267487347921425E-4</v>
      </c>
      <c r="P123" s="5">
        <v>2.518525741904723E-4</v>
      </c>
      <c r="Q123" s="5">
        <v>3.2896937532716711E-4</v>
      </c>
      <c r="R123" s="5">
        <v>2.4589991995245693E-4</v>
      </c>
      <c r="S123" s="5">
        <v>1.5994617681085725E-4</v>
      </c>
      <c r="T123" s="5">
        <v>-3.0632897153519146E-5</v>
      </c>
      <c r="U123" s="6">
        <f>_xlfn.COVARIANCE.P(U3:U106,U3:U106)</f>
        <v>5.3065027183629915E-4</v>
      </c>
    </row>
  </sheetData>
  <mergeCells count="3">
    <mergeCell ref="A1:K1"/>
    <mergeCell ref="L1:U1"/>
    <mergeCell ref="L109:U10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439F-EFFF-4430-BD50-A20C481138ED}">
  <dimension ref="A1:F13"/>
  <sheetViews>
    <sheetView tabSelected="1" workbookViewId="0">
      <selection activeCell="J26" sqref="J26"/>
    </sheetView>
  </sheetViews>
  <sheetFormatPr defaultRowHeight="14.4" x14ac:dyDescent="0.55000000000000004"/>
  <cols>
    <col min="2" max="2" width="9.68359375" customWidth="1"/>
  </cols>
  <sheetData>
    <row r="1" spans="1:6" ht="14.7" thickBot="1" x14ac:dyDescent="0.6">
      <c r="A1" s="33" t="s">
        <v>15</v>
      </c>
      <c r="B1" s="34" t="s">
        <v>16</v>
      </c>
    </row>
    <row r="2" spans="1:6" x14ac:dyDescent="0.55000000000000004">
      <c r="A2" s="30">
        <v>2.9999999999999997E-4</v>
      </c>
      <c r="B2" s="3">
        <v>2.9032630689999998E-3</v>
      </c>
    </row>
    <row r="3" spans="1:6" x14ac:dyDescent="0.55000000000000004">
      <c r="A3" s="30">
        <v>4.0000000000000002E-4</v>
      </c>
      <c r="B3" s="3">
        <v>4.1248801050000001E-3</v>
      </c>
    </row>
    <row r="4" spans="1:6" x14ac:dyDescent="0.55000000000000004">
      <c r="A4" s="30">
        <v>5.0000000000000001E-4</v>
      </c>
      <c r="B4" s="31">
        <v>4.7187267089999997E-3</v>
      </c>
    </row>
    <row r="5" spans="1:6" x14ac:dyDescent="0.55000000000000004">
      <c r="A5" s="30">
        <v>5.9999999999999995E-4</v>
      </c>
      <c r="B5" s="31">
        <v>4.9881935099999998E-3</v>
      </c>
    </row>
    <row r="6" spans="1:6" x14ac:dyDescent="0.55000000000000004">
      <c r="A6" s="30">
        <v>6.9999999999999999E-4</v>
      </c>
      <c r="B6" s="3">
        <v>5.1671840330000003E-3</v>
      </c>
    </row>
    <row r="7" spans="1:6" x14ac:dyDescent="0.55000000000000004">
      <c r="A7" s="30">
        <v>8.0000000000000004E-4</v>
      </c>
      <c r="B7" s="31">
        <v>5.3113064100000001E-3</v>
      </c>
    </row>
    <row r="8" spans="1:6" x14ac:dyDescent="0.55000000000000004">
      <c r="A8" s="30">
        <v>8.9999999999999998E-4</v>
      </c>
      <c r="B8" s="31">
        <v>5.4343437670000003E-3</v>
      </c>
    </row>
    <row r="9" spans="1:6" x14ac:dyDescent="0.55000000000000004">
      <c r="A9" s="30">
        <v>1E-3</v>
      </c>
      <c r="B9" s="31">
        <v>5.4911259999999998E-3</v>
      </c>
    </row>
    <row r="10" spans="1:6" x14ac:dyDescent="0.55000000000000004">
      <c r="A10" s="30">
        <v>1.1000000000000001E-3</v>
      </c>
      <c r="B10" s="31">
        <v>5.4911259959999998E-3</v>
      </c>
    </row>
    <row r="11" spans="1:6" ht="14.7" thickBot="1" x14ac:dyDescent="0.6">
      <c r="A11" s="19">
        <v>1.1999999999999999E-3</v>
      </c>
      <c r="B11" s="32">
        <v>5.4911259990000003E-3</v>
      </c>
    </row>
    <row r="12" spans="1:6" x14ac:dyDescent="0.55000000000000004">
      <c r="B12" s="29"/>
      <c r="F12" s="28"/>
    </row>
    <row r="13" spans="1:6" x14ac:dyDescent="0.55000000000000004">
      <c r="B13" s="29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2019-12-03T12:11:56Z</dcterms:modified>
</cp:coreProperties>
</file>