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 - ALL DATA" sheetId="1" r:id="rId4"/>
    <sheet state="visible" name="Summary" sheetId="2" r:id="rId5"/>
  </sheets>
  <definedNames>
    <definedName hidden="1" localSheetId="0" name="_xlnm._FilterDatabase">'Clean - ALL DATA'!$A$1:$X$769</definedName>
  </definedNames>
  <calcPr/>
</workbook>
</file>

<file path=xl/sharedStrings.xml><?xml version="1.0" encoding="utf-8"?>
<sst xmlns="http://schemas.openxmlformats.org/spreadsheetml/2006/main" count="888" uniqueCount="35">
  <si>
    <t>Partic</t>
  </si>
  <si>
    <t>Session</t>
  </si>
  <si>
    <t>Token</t>
  </si>
  <si>
    <t>Group #</t>
  </si>
  <si>
    <t>Duration</t>
  </si>
  <si>
    <t>I-min</t>
  </si>
  <si>
    <t>I-max</t>
  </si>
  <si>
    <t>RI</t>
  </si>
  <si>
    <t>RI%</t>
  </si>
  <si>
    <t>MaxRisingVelocity</t>
  </si>
  <si>
    <t>WMRV</t>
  </si>
  <si>
    <t>Newest</t>
  </si>
  <si>
    <t>tap</t>
  </si>
  <si>
    <t>stop</t>
  </si>
  <si>
    <t>fricative</t>
  </si>
  <si>
    <t>paired, within groups</t>
  </si>
  <si>
    <t>Participant Summary</t>
  </si>
  <si>
    <t>Counts</t>
  </si>
  <si>
    <t>Percentages</t>
  </si>
  <si>
    <t>ttest 1 vs 5</t>
  </si>
  <si>
    <t>ttest 1 vs 6</t>
  </si>
  <si>
    <t>ttest 5 vs 6</t>
  </si>
  <si>
    <t>Partic #</t>
  </si>
  <si>
    <t>RI% Increase</t>
  </si>
  <si>
    <t>unpaired, between groups</t>
  </si>
  <si>
    <t>ttest: 1 v 2</t>
  </si>
  <si>
    <t>1 v 3</t>
  </si>
  <si>
    <t>2 v 3</t>
  </si>
  <si>
    <t>Group Summary</t>
  </si>
  <si>
    <t>Group</t>
  </si>
  <si>
    <t>#</t>
  </si>
  <si>
    <t>Control</t>
  </si>
  <si>
    <t>Exp</t>
  </si>
  <si>
    <t>Comp</t>
  </si>
  <si>
    <t>Rejected Participants (due to unusually high fricatives, &gt;30%,  at Session 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</si>
</sst>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8.0"/>
      <color theme="1"/>
      <name val="Arial"/>
      <scheme val="minor"/>
    </font>
    <font>
      <color theme="1"/>
      <name val="Arial"/>
      <scheme val="minor"/>
    </font>
    <font>
      <sz val="8.0"/>
      <color rgb="FF000000"/>
      <name val="Inconsolata"/>
    </font>
    <font>
      <sz val="8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1" numFmtId="9" xfId="0" applyAlignment="1" applyFont="1" applyNumberFormat="1">
      <alignment readingOrder="0"/>
    </xf>
    <xf borderId="0" fillId="2" fontId="3" numFmtId="0" xfId="0" applyAlignment="1" applyFill="1" applyFont="1">
      <alignment horizontal="left"/>
    </xf>
    <xf borderId="0" fillId="0" fontId="1" numFmtId="0" xfId="0" applyFont="1"/>
    <xf borderId="0" fillId="0" fontId="1" numFmtId="9" xfId="0" applyFont="1" applyNumberFormat="1"/>
    <xf borderId="0" fillId="3" fontId="1" numFmtId="0" xfId="0" applyFill="1" applyFont="1"/>
    <xf borderId="0" fillId="4" fontId="1" numFmtId="0" xfId="0" applyFill="1" applyFont="1"/>
    <xf borderId="0" fillId="4" fontId="1" numFmtId="0" xfId="0" applyFont="1"/>
    <xf borderId="0" fillId="5" fontId="1" numFmtId="0" xfId="0" applyFill="1" applyFont="1"/>
    <xf borderId="0" fillId="5" fontId="1" numFmtId="0" xfId="0" applyFont="1"/>
    <xf borderId="0" fillId="3" fontId="1" numFmtId="0" xfId="0" applyAlignment="1" applyFont="1">
      <alignment readingOrder="0"/>
    </xf>
    <xf borderId="0" fillId="6" fontId="1" numFmtId="0" xfId="0" applyFill="1" applyFont="1"/>
    <xf borderId="0" fillId="6" fontId="1" numFmtId="0" xfId="0" applyAlignment="1" applyFont="1">
      <alignment readingOrder="0"/>
    </xf>
    <xf borderId="0" fillId="7" fontId="1" numFmtId="0" xfId="0" applyFill="1" applyFont="1"/>
    <xf borderId="0" fillId="7" fontId="1" numFmtId="0" xfId="0" applyAlignment="1" applyFont="1">
      <alignment readingOrder="0"/>
    </xf>
    <xf borderId="0" fillId="8" fontId="1" numFmtId="0" xfId="0" applyFill="1" applyFont="1"/>
    <xf borderId="0" fillId="8" fontId="1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5" fontId="1" numFmtId="10" xfId="0" applyFont="1" applyNumberFormat="1"/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8" fontId="4" numFmtId="0" xfId="0" applyAlignment="1" applyFont="1">
      <alignment horizontal="right"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10" fontId="4" numFmtId="0" xfId="0" applyAlignment="1" applyFill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>
      <c r="A2" s="1">
        <v>1.0</v>
      </c>
      <c r="B2" s="1">
        <v>1.0</v>
      </c>
      <c r="C2" s="1">
        <v>13.0</v>
      </c>
      <c r="D2" s="2">
        <v>2.0</v>
      </c>
      <c r="E2" s="1">
        <v>0.00998900186249829</v>
      </c>
      <c r="F2" s="1">
        <v>61.888465656938</v>
      </c>
      <c r="G2" s="1">
        <v>77.7768169171189</v>
      </c>
      <c r="H2" s="1">
        <v>15.8883512601808</v>
      </c>
      <c r="I2" s="1">
        <v>0.25672556415041337</v>
      </c>
      <c r="J2" s="1">
        <v>919.304354470869</v>
      </c>
      <c r="K2" s="3">
        <f t="shared" ref="K2:K769" si="1">J2/G2</f>
        <v>11.81977344</v>
      </c>
      <c r="L2" s="3" t="s">
        <v>12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>
      <c r="A3" s="1">
        <v>1.0</v>
      </c>
      <c r="B3" s="1">
        <v>1.0</v>
      </c>
      <c r="C3" s="1">
        <v>16.0</v>
      </c>
      <c r="D3" s="2">
        <v>2.0</v>
      </c>
      <c r="E3" s="1">
        <v>0.0157363220740373</v>
      </c>
      <c r="F3" s="1">
        <v>59.3837687166139</v>
      </c>
      <c r="G3" s="1">
        <v>67.5058035360995</v>
      </c>
      <c r="H3" s="1">
        <v>8.12203481948558</v>
      </c>
      <c r="I3" s="1">
        <v>0.1367719663978364</v>
      </c>
      <c r="J3" s="1">
        <v>293.196598987436</v>
      </c>
      <c r="K3" s="3">
        <f t="shared" si="1"/>
        <v>4.34327989</v>
      </c>
      <c r="L3" s="3" t="s">
        <v>12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>
      <c r="A4" s="1">
        <v>1.0</v>
      </c>
      <c r="B4" s="1">
        <v>1.0</v>
      </c>
      <c r="C4" s="1">
        <v>23.0</v>
      </c>
      <c r="D4" s="2">
        <v>2.0</v>
      </c>
      <c r="E4" s="1">
        <v>0.0179327454866781</v>
      </c>
      <c r="F4" s="1">
        <v>55.884795666449</v>
      </c>
      <c r="G4" s="1">
        <v>66.9480556824156</v>
      </c>
      <c r="H4" s="1">
        <v>11.0632600159666</v>
      </c>
      <c r="I4" s="1">
        <v>0.1979654731494087</v>
      </c>
      <c r="J4" s="1">
        <v>755.037997648762</v>
      </c>
      <c r="K4" s="3">
        <f t="shared" si="1"/>
        <v>11.27796752</v>
      </c>
      <c r="L4" s="3" t="s">
        <v>12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>
      <c r="A5" s="1">
        <v>1.0</v>
      </c>
      <c r="B5" s="1">
        <v>1.0</v>
      </c>
      <c r="C5" s="1">
        <v>32.0</v>
      </c>
      <c r="D5" s="2">
        <v>2.0</v>
      </c>
      <c r="E5" s="1">
        <v>0.01301920834596</v>
      </c>
      <c r="F5" s="1">
        <v>66.0575710379627</v>
      </c>
      <c r="G5" s="1">
        <v>75.5082358295203</v>
      </c>
      <c r="H5" s="1">
        <v>9.4506647915576</v>
      </c>
      <c r="I5" s="1">
        <v>0.14306709500605752</v>
      </c>
      <c r="J5" s="1">
        <v>209.837309331377</v>
      </c>
      <c r="K5" s="3">
        <f t="shared" si="1"/>
        <v>2.778998966</v>
      </c>
      <c r="L5" s="3" t="s">
        <v>12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>
      <c r="A6" s="1">
        <v>1.0</v>
      </c>
      <c r="B6" s="1">
        <v>1.0</v>
      </c>
      <c r="C6" s="1">
        <v>37.0</v>
      </c>
      <c r="D6" s="2">
        <v>2.0</v>
      </c>
      <c r="E6" s="1">
        <v>0.0171244895410838</v>
      </c>
      <c r="F6" s="1">
        <v>59.9486221058908</v>
      </c>
      <c r="G6" s="1">
        <v>71.9708944895748</v>
      </c>
      <c r="H6" s="1">
        <v>12.0222723836839</v>
      </c>
      <c r="I6" s="1">
        <v>0.20054293095258058</v>
      </c>
      <c r="J6" s="1">
        <v>660.655369280374</v>
      </c>
      <c r="K6" s="3">
        <f t="shared" si="1"/>
        <v>9.17947976</v>
      </c>
      <c r="L6" s="3" t="s">
        <v>12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>
      <c r="A7" s="1">
        <v>1.0</v>
      </c>
      <c r="B7" s="1">
        <v>1.0</v>
      </c>
      <c r="C7" s="1">
        <v>38.0</v>
      </c>
      <c r="D7" s="2">
        <v>2.0</v>
      </c>
      <c r="E7" s="1">
        <v>0.0295263677100881</v>
      </c>
      <c r="F7" s="1">
        <v>53.7548255614554</v>
      </c>
      <c r="G7" s="1">
        <v>77.5133425003437</v>
      </c>
      <c r="H7" s="1">
        <v>23.7585169388883</v>
      </c>
      <c r="I7" s="1">
        <v>0.44197923983078113</v>
      </c>
      <c r="J7" s="1">
        <v>1056.46914965383</v>
      </c>
      <c r="K7" s="3">
        <f t="shared" si="1"/>
        <v>13.62951352</v>
      </c>
      <c r="L7" s="3" t="s">
        <v>12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>
      <c r="A8" s="1">
        <v>1.0</v>
      </c>
      <c r="B8" s="1">
        <v>1.0</v>
      </c>
      <c r="C8" s="1">
        <v>43.0</v>
      </c>
      <c r="D8" s="2">
        <v>2.0</v>
      </c>
      <c r="E8" s="1">
        <v>0.0136532451413037</v>
      </c>
      <c r="F8" s="1">
        <v>65.6111549381869</v>
      </c>
      <c r="G8" s="1">
        <v>75.2285689604891</v>
      </c>
      <c r="H8" s="1">
        <v>9.61741402230217</v>
      </c>
      <c r="I8" s="1">
        <v>0.14658199556710882</v>
      </c>
      <c r="J8" s="1">
        <v>583.977619703855</v>
      </c>
      <c r="K8" s="3">
        <f t="shared" si="1"/>
        <v>7.762710733</v>
      </c>
      <c r="L8" s="3" t="s">
        <v>12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>
      <c r="A9" s="1">
        <v>1.0</v>
      </c>
      <c r="B9" s="1">
        <v>1.0</v>
      </c>
      <c r="C9" s="1">
        <v>44.0</v>
      </c>
      <c r="D9" s="2">
        <v>2.0</v>
      </c>
      <c r="E9" s="1">
        <v>0.0190191542869252</v>
      </c>
      <c r="F9" s="1">
        <v>55.8398870275293</v>
      </c>
      <c r="G9" s="1">
        <v>78.0042733903651</v>
      </c>
      <c r="H9" s="1">
        <v>22.1643863628358</v>
      </c>
      <c r="I9" s="1">
        <v>0.3969274929211204</v>
      </c>
      <c r="J9" s="1">
        <v>838.717654742795</v>
      </c>
      <c r="K9" s="3">
        <f t="shared" si="1"/>
        <v>10.75220136</v>
      </c>
      <c r="L9" s="3" t="s">
        <v>12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>
      <c r="A10" s="1">
        <v>1.0</v>
      </c>
      <c r="B10" s="1">
        <v>5.0</v>
      </c>
      <c r="C10" s="1">
        <v>12.0</v>
      </c>
      <c r="D10" s="2">
        <v>2.0</v>
      </c>
      <c r="E10" s="1">
        <v>0.0256333727434332</v>
      </c>
      <c r="F10" s="1">
        <v>39.8799787682001</v>
      </c>
      <c r="G10" s="1">
        <v>53.4296114442235</v>
      </c>
      <c r="H10" s="1">
        <v>13.5496326760234</v>
      </c>
      <c r="I10" s="3">
        <v>0.33976027807787457</v>
      </c>
      <c r="J10" s="1">
        <v>615.136331291713</v>
      </c>
      <c r="K10" s="3">
        <f t="shared" si="1"/>
        <v>11.51302274</v>
      </c>
      <c r="L10" s="3" t="s">
        <v>12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>
      <c r="A11" s="1">
        <v>1.0</v>
      </c>
      <c r="B11" s="1">
        <v>5.0</v>
      </c>
      <c r="C11" s="1">
        <v>18.0</v>
      </c>
      <c r="D11" s="2">
        <v>2.0</v>
      </c>
      <c r="E11" s="1">
        <v>0.0178730385740236</v>
      </c>
      <c r="F11" s="1">
        <v>58.0557224280871</v>
      </c>
      <c r="G11" s="1">
        <v>69.4884274454524</v>
      </c>
      <c r="H11" s="1">
        <v>11.4327050173653</v>
      </c>
      <c r="I11" s="3">
        <v>0.19692641033839253</v>
      </c>
      <c r="J11" s="1">
        <v>412.630803752695</v>
      </c>
      <c r="K11" s="3">
        <f t="shared" si="1"/>
        <v>5.938122633</v>
      </c>
      <c r="L11" s="3" t="s">
        <v>12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>
      <c r="A12" s="1">
        <v>1.0</v>
      </c>
      <c r="B12" s="1">
        <v>5.0</v>
      </c>
      <c r="C12" s="1">
        <v>21.0</v>
      </c>
      <c r="D12" s="2">
        <v>2.0</v>
      </c>
      <c r="E12" s="1">
        <v>0.0230116198139519</v>
      </c>
      <c r="F12" s="1">
        <v>44.0607074494255</v>
      </c>
      <c r="G12" s="1">
        <v>73.290389709439</v>
      </c>
      <c r="H12" s="1">
        <v>29.2296822600134</v>
      </c>
      <c r="I12" s="3">
        <v>0.6633956636661906</v>
      </c>
      <c r="J12" s="1">
        <v>1108.7158643678</v>
      </c>
      <c r="K12" s="3">
        <f t="shared" si="1"/>
        <v>15.12771141</v>
      </c>
      <c r="L12" s="3" t="s">
        <v>12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</row>
    <row r="13">
      <c r="A13" s="1">
        <v>1.0</v>
      </c>
      <c r="B13" s="1">
        <v>5.0</v>
      </c>
      <c r="C13" s="1">
        <v>22.0</v>
      </c>
      <c r="D13" s="2">
        <v>2.0</v>
      </c>
      <c r="E13" s="1">
        <v>0.0188354607902268</v>
      </c>
      <c r="F13" s="1">
        <v>49.670959178187</v>
      </c>
      <c r="G13" s="1">
        <v>66.2355243042202</v>
      </c>
      <c r="H13" s="1">
        <v>16.5645651260332</v>
      </c>
      <c r="I13" s="3">
        <v>0.3334859120922218</v>
      </c>
      <c r="J13" s="1">
        <v>898.676176176024</v>
      </c>
      <c r="K13" s="3">
        <f t="shared" si="1"/>
        <v>13.56788801</v>
      </c>
      <c r="L13" s="3" t="s">
        <v>12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>
      <c r="A14" s="1">
        <v>1.0</v>
      </c>
      <c r="B14" s="1">
        <v>5.0</v>
      </c>
      <c r="C14" s="1">
        <v>23.0</v>
      </c>
      <c r="D14" s="2">
        <v>2.0</v>
      </c>
      <c r="E14" s="1">
        <v>0.0159055002228582</v>
      </c>
      <c r="F14" s="1">
        <v>66.727518029924</v>
      </c>
      <c r="G14" s="1">
        <v>75.9155975058672</v>
      </c>
      <c r="H14" s="1">
        <v>9.18807947594318</v>
      </c>
      <c r="I14" s="3">
        <v>0.13769550774873407</v>
      </c>
      <c r="J14" s="1">
        <v>547.309936681393</v>
      </c>
      <c r="K14" s="3">
        <f t="shared" si="1"/>
        <v>7.209453059</v>
      </c>
      <c r="L14" s="3" t="s">
        <v>12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>
      <c r="A15" s="1">
        <v>1.0</v>
      </c>
      <c r="B15" s="1">
        <v>5.0</v>
      </c>
      <c r="C15" s="1">
        <v>25.0</v>
      </c>
      <c r="D15" s="2">
        <v>2.0</v>
      </c>
      <c r="E15" s="1">
        <v>0.0120688151976361</v>
      </c>
      <c r="F15" s="1">
        <v>64.4131600544813</v>
      </c>
      <c r="G15" s="1">
        <v>78.9742830421567</v>
      </c>
      <c r="H15" s="1">
        <v>14.5611229876754</v>
      </c>
      <c r="I15" s="3">
        <v>0.22605819952567852</v>
      </c>
      <c r="J15" s="1">
        <v>572.853204768049</v>
      </c>
      <c r="K15" s="3">
        <f t="shared" si="1"/>
        <v>7.253667684</v>
      </c>
      <c r="L15" s="3" t="s">
        <v>12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>
      <c r="A16" s="1">
        <v>1.0</v>
      </c>
      <c r="B16" s="1">
        <v>5.0</v>
      </c>
      <c r="C16" s="1">
        <v>29.0</v>
      </c>
      <c r="D16" s="2">
        <v>2.0</v>
      </c>
      <c r="E16" s="1">
        <v>0.0433055478287188</v>
      </c>
      <c r="F16" s="1">
        <v>28.6935741088756</v>
      </c>
      <c r="G16" s="1">
        <v>55.9664212626925</v>
      </c>
      <c r="H16" s="1">
        <v>27.2728471538169</v>
      </c>
      <c r="I16" s="3">
        <v>0.9504862325736119</v>
      </c>
      <c r="J16" s="1">
        <v>1123.65251328567</v>
      </c>
      <c r="K16" s="3">
        <f t="shared" si="1"/>
        <v>20.07726219</v>
      </c>
      <c r="L16" s="3" t="s">
        <v>13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>
      <c r="A17" s="1">
        <v>1.0</v>
      </c>
      <c r="B17" s="1">
        <v>5.0</v>
      </c>
      <c r="C17" s="1">
        <v>30.0</v>
      </c>
      <c r="D17" s="2">
        <v>2.0</v>
      </c>
      <c r="E17" s="1">
        <v>0.0126952950868379</v>
      </c>
      <c r="F17" s="1">
        <v>63.7207699326797</v>
      </c>
      <c r="G17" s="1">
        <v>68.7517034919025</v>
      </c>
      <c r="H17" s="1">
        <v>5.03093355922275</v>
      </c>
      <c r="I17" s="3">
        <v>0.07895280556932893</v>
      </c>
      <c r="J17" s="1">
        <v>292.224780626533</v>
      </c>
      <c r="K17" s="3">
        <f t="shared" si="1"/>
        <v>4.250436946</v>
      </c>
      <c r="L17" s="3" t="s">
        <v>12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>
      <c r="A18" s="1">
        <v>1.0</v>
      </c>
      <c r="B18" s="1">
        <v>5.0</v>
      </c>
      <c r="C18" s="1">
        <v>33.0</v>
      </c>
      <c r="D18" s="2">
        <v>2.0</v>
      </c>
      <c r="E18" s="1">
        <v>0.00987570333159637</v>
      </c>
      <c r="F18" s="1">
        <v>74.8759067977486</v>
      </c>
      <c r="G18" s="1">
        <v>79.760627348819</v>
      </c>
      <c r="H18" s="1">
        <v>4.8847205510704</v>
      </c>
      <c r="I18" s="3">
        <v>0.06523754783050295</v>
      </c>
      <c r="J18" s="1">
        <v>322.833578672923</v>
      </c>
      <c r="K18" s="3">
        <f t="shared" si="1"/>
        <v>4.047530585</v>
      </c>
      <c r="L18" s="3" t="s">
        <v>12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>
      <c r="A19" s="1">
        <v>1.0</v>
      </c>
      <c r="B19" s="1">
        <v>5.0</v>
      </c>
      <c r="C19" s="1">
        <v>41.0</v>
      </c>
      <c r="D19" s="2">
        <v>2.0</v>
      </c>
      <c r="E19" s="1">
        <v>0.0387090453683429</v>
      </c>
      <c r="F19" s="1">
        <v>46.1372706310451</v>
      </c>
      <c r="G19" s="1">
        <v>72.5064470196798</v>
      </c>
      <c r="H19" s="1">
        <v>26.3691763886347</v>
      </c>
      <c r="I19" s="3">
        <v>0.5715374149352317</v>
      </c>
      <c r="J19" s="1">
        <v>1406.51992057049</v>
      </c>
      <c r="K19" s="3">
        <f t="shared" si="1"/>
        <v>19.39854976</v>
      </c>
      <c r="L19" s="3" t="s">
        <v>13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>
      <c r="A20" s="1">
        <v>1.0</v>
      </c>
      <c r="B20" s="1">
        <v>5.0</v>
      </c>
      <c r="C20" s="1">
        <v>44.0</v>
      </c>
      <c r="D20" s="2">
        <v>2.0</v>
      </c>
      <c r="E20" s="1">
        <v>0.0117728077725266</v>
      </c>
      <c r="F20" s="1">
        <v>71.24375160189</v>
      </c>
      <c r="G20" s="1">
        <v>74.8166549388535</v>
      </c>
      <c r="H20" s="1">
        <v>3.57290333696349</v>
      </c>
      <c r="I20" s="3">
        <v>0.05015040977809382</v>
      </c>
      <c r="J20" s="1">
        <v>365.336431930273</v>
      </c>
      <c r="K20" s="3">
        <f t="shared" si="1"/>
        <v>4.883089631</v>
      </c>
      <c r="L20" s="3" t="s">
        <v>12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>
      <c r="A21" s="1">
        <v>1.0</v>
      </c>
      <c r="B21" s="1">
        <v>6.0</v>
      </c>
      <c r="C21" s="1">
        <v>3.0</v>
      </c>
      <c r="D21" s="2">
        <v>2.0</v>
      </c>
      <c r="E21" s="1">
        <v>0.0182031140420085</v>
      </c>
      <c r="F21" s="1">
        <v>68.3259204591324</v>
      </c>
      <c r="G21" s="1">
        <v>76.2585923710944</v>
      </c>
      <c r="H21" s="1">
        <v>7.93267191196198</v>
      </c>
      <c r="I21" s="1">
        <v>0.11610047634421172</v>
      </c>
      <c r="J21" s="1">
        <v>223.719772137668</v>
      </c>
      <c r="K21" s="3">
        <f t="shared" si="1"/>
        <v>2.933699209</v>
      </c>
      <c r="L21" s="3" t="s">
        <v>12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>
      <c r="A22" s="1">
        <v>1.0</v>
      </c>
      <c r="B22" s="1">
        <v>6.0</v>
      </c>
      <c r="C22" s="1">
        <v>11.0</v>
      </c>
      <c r="D22" s="2">
        <v>2.0</v>
      </c>
      <c r="E22" s="1">
        <v>0.0196757180279378</v>
      </c>
      <c r="F22" s="1">
        <v>65.8676223187054</v>
      </c>
      <c r="G22" s="1">
        <v>75.0208294402928</v>
      </c>
      <c r="H22" s="1">
        <v>9.15320712158741</v>
      </c>
      <c r="I22" s="1">
        <v>0.13896367895745376</v>
      </c>
      <c r="J22" s="1">
        <v>277.015019399416</v>
      </c>
      <c r="K22" s="3">
        <f t="shared" si="1"/>
        <v>3.692508087</v>
      </c>
      <c r="L22" s="3" t="s">
        <v>12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>
      <c r="A23" s="1">
        <v>1.0</v>
      </c>
      <c r="B23" s="1">
        <v>6.0</v>
      </c>
      <c r="C23" s="1">
        <v>27.0</v>
      </c>
      <c r="D23" s="2">
        <v>2.0</v>
      </c>
      <c r="E23" s="1">
        <v>0.0178876993683716</v>
      </c>
      <c r="F23" s="1">
        <v>68.1880164456972</v>
      </c>
      <c r="G23" s="1">
        <v>77.1512050244202</v>
      </c>
      <c r="H23" s="1">
        <v>8.963188578723</v>
      </c>
      <c r="I23" s="1">
        <v>0.1314481494832893</v>
      </c>
      <c r="J23" s="1">
        <v>394.629830384218</v>
      </c>
      <c r="K23" s="3">
        <f t="shared" si="1"/>
        <v>5.115018362</v>
      </c>
      <c r="L23" s="3" t="s">
        <v>12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>
      <c r="A24" s="1">
        <v>1.0</v>
      </c>
      <c r="B24" s="1">
        <v>6.0</v>
      </c>
      <c r="C24" s="1">
        <v>36.0</v>
      </c>
      <c r="D24" s="2">
        <v>2.0</v>
      </c>
      <c r="E24" s="1">
        <v>0.0342680849623888</v>
      </c>
      <c r="F24" s="1">
        <v>63.3634763185694</v>
      </c>
      <c r="G24" s="1">
        <v>77.2474408003683</v>
      </c>
      <c r="H24" s="1">
        <v>13.8839644817989</v>
      </c>
      <c r="I24" s="1">
        <v>0.219116205240937</v>
      </c>
      <c r="J24" s="1">
        <v>435.419625489033</v>
      </c>
      <c r="K24" s="3">
        <f t="shared" si="1"/>
        <v>5.636686743</v>
      </c>
      <c r="L24" s="3" t="s">
        <v>14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>
      <c r="A25" s="1">
        <v>1.0</v>
      </c>
      <c r="B25" s="1">
        <v>6.0</v>
      </c>
      <c r="C25" s="1">
        <v>37.0</v>
      </c>
      <c r="D25" s="2">
        <v>2.0</v>
      </c>
      <c r="E25" s="1">
        <v>0.0379186054194491</v>
      </c>
      <c r="F25" s="1">
        <v>70.7386626892541</v>
      </c>
      <c r="G25" s="1">
        <v>80.1443543934701</v>
      </c>
      <c r="H25" s="1">
        <v>9.40569170421601</v>
      </c>
      <c r="I25" s="1">
        <v>0.1329639456930929</v>
      </c>
      <c r="J25" s="1">
        <v>142.184058063366</v>
      </c>
      <c r="K25" s="3">
        <f t="shared" si="1"/>
        <v>1.774099488</v>
      </c>
      <c r="L25" s="3" t="s">
        <v>14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>
      <c r="A26" s="1">
        <v>1.0</v>
      </c>
      <c r="B26" s="1">
        <v>6.0</v>
      </c>
      <c r="C26" s="1">
        <v>42.0</v>
      </c>
      <c r="D26" s="2">
        <v>2.0</v>
      </c>
      <c r="E26" s="1">
        <v>0.0536402599771294</v>
      </c>
      <c r="F26" s="1">
        <v>52.0089093984037</v>
      </c>
      <c r="G26" s="1">
        <v>72.7702205098935</v>
      </c>
      <c r="H26" s="1">
        <v>20.7613111114898</v>
      </c>
      <c r="I26" s="1">
        <v>0.39918758827361644</v>
      </c>
      <c r="J26" s="1">
        <v>779.717338129999</v>
      </c>
      <c r="K26" s="3">
        <f t="shared" si="1"/>
        <v>10.71478598</v>
      </c>
      <c r="L26" s="3" t="s">
        <v>13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>
      <c r="A27" s="1">
        <v>1.0</v>
      </c>
      <c r="B27" s="1">
        <v>6.0</v>
      </c>
      <c r="C27" s="1">
        <v>62.0</v>
      </c>
      <c r="D27" s="2">
        <v>2.0</v>
      </c>
      <c r="E27" s="1">
        <v>0.0207109447444499</v>
      </c>
      <c r="F27" s="1">
        <v>71.9904740713219</v>
      </c>
      <c r="G27" s="1">
        <v>84.1802704279494</v>
      </c>
      <c r="H27" s="1">
        <v>12.1897963566274</v>
      </c>
      <c r="I27" s="1">
        <v>0.16932512966300117</v>
      </c>
      <c r="J27" s="1">
        <v>330.186079814172</v>
      </c>
      <c r="K27" s="3">
        <f t="shared" si="1"/>
        <v>3.922368961</v>
      </c>
      <c r="L27" s="3" t="s">
        <v>14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>
      <c r="A28" s="1">
        <v>1.0</v>
      </c>
      <c r="B28" s="1">
        <v>6.0</v>
      </c>
      <c r="C28" s="1">
        <v>66.0</v>
      </c>
      <c r="D28" s="2">
        <v>2.0</v>
      </c>
      <c r="E28" s="1">
        <v>0.0194864401571323</v>
      </c>
      <c r="F28" s="1">
        <v>65.7677504566338</v>
      </c>
      <c r="G28" s="1">
        <v>82.3224013954625</v>
      </c>
      <c r="H28" s="1">
        <v>16.5546509388287</v>
      </c>
      <c r="I28" s="1">
        <v>0.2517138084226336</v>
      </c>
      <c r="J28" s="1">
        <v>510.057063845555</v>
      </c>
      <c r="K28" s="3">
        <f t="shared" si="1"/>
        <v>6.19584773</v>
      </c>
      <c r="L28" s="3" t="s">
        <v>12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>
      <c r="A29" s="1">
        <v>3.0</v>
      </c>
      <c r="B29" s="1">
        <v>1.0</v>
      </c>
      <c r="C29" s="1">
        <v>23.0</v>
      </c>
      <c r="D29" s="2">
        <v>3.0</v>
      </c>
      <c r="E29" s="1">
        <v>0.0490321901956659</v>
      </c>
      <c r="F29" s="1">
        <v>51.9590706275993</v>
      </c>
      <c r="G29" s="1">
        <v>73.4053728671768</v>
      </c>
      <c r="H29" s="1">
        <v>21.4463022395774</v>
      </c>
      <c r="I29" s="1">
        <v>0.4127537690827321</v>
      </c>
      <c r="J29" s="1">
        <v>778.293300884927</v>
      </c>
      <c r="K29" s="3">
        <f t="shared" si="1"/>
        <v>10.60267485</v>
      </c>
      <c r="L29" s="3" t="s">
        <v>13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>
      <c r="A30" s="1">
        <v>3.0</v>
      </c>
      <c r="B30" s="1">
        <v>1.0</v>
      </c>
      <c r="C30" s="1">
        <v>32.0</v>
      </c>
      <c r="D30" s="2">
        <v>3.0</v>
      </c>
      <c r="E30" s="1">
        <v>0.0390226697303587</v>
      </c>
      <c r="F30" s="1">
        <v>46.0565812397888</v>
      </c>
      <c r="G30" s="1">
        <v>81.9067339817861</v>
      </c>
      <c r="H30" s="1">
        <v>35.8501527419973</v>
      </c>
      <c r="I30" s="1">
        <v>0.778393701333306</v>
      </c>
      <c r="J30" s="1">
        <v>1103.48979568476</v>
      </c>
      <c r="K30" s="3">
        <f t="shared" si="1"/>
        <v>13.47251614</v>
      </c>
      <c r="L30" s="3" t="s">
        <v>13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>
      <c r="A31" s="1">
        <v>3.0</v>
      </c>
      <c r="B31" s="1">
        <v>1.0</v>
      </c>
      <c r="C31" s="1">
        <v>37.0</v>
      </c>
      <c r="D31" s="2">
        <v>3.0</v>
      </c>
      <c r="E31" s="1">
        <v>0.0333861224424859</v>
      </c>
      <c r="F31" s="1">
        <v>54.1459868913894</v>
      </c>
      <c r="G31" s="1">
        <v>72.3857151966119</v>
      </c>
      <c r="H31" s="1">
        <v>18.2397283052225</v>
      </c>
      <c r="I31" s="1">
        <v>0.3368620529866653</v>
      </c>
      <c r="J31" s="1">
        <v>981.846842317735</v>
      </c>
      <c r="K31" s="3">
        <f t="shared" si="1"/>
        <v>13.56409672</v>
      </c>
      <c r="L31" s="3" t="s">
        <v>13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>
      <c r="A32" s="1">
        <v>3.0</v>
      </c>
      <c r="B32" s="1">
        <v>1.0</v>
      </c>
      <c r="C32" s="1">
        <v>38.0</v>
      </c>
      <c r="D32" s="2">
        <v>3.0</v>
      </c>
      <c r="E32" s="1">
        <v>0.0553664125062014</v>
      </c>
      <c r="F32" s="1">
        <v>50.2449130792706</v>
      </c>
      <c r="G32" s="1">
        <v>73.585055301139</v>
      </c>
      <c r="H32" s="1">
        <v>23.3401422218683</v>
      </c>
      <c r="I32" s="1">
        <v>0.46452746738849005</v>
      </c>
      <c r="J32" s="1">
        <v>735.559394070675</v>
      </c>
      <c r="K32" s="3">
        <f t="shared" si="1"/>
        <v>9.996043233</v>
      </c>
      <c r="L32" s="3" t="s">
        <v>13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>
      <c r="A33" s="1">
        <v>3.0</v>
      </c>
      <c r="B33" s="1">
        <v>1.0</v>
      </c>
      <c r="C33" s="1">
        <v>43.0</v>
      </c>
      <c r="D33" s="2">
        <v>3.0</v>
      </c>
      <c r="E33" s="1">
        <v>0.0354765825287732</v>
      </c>
      <c r="F33" s="1">
        <v>50.6791779745142</v>
      </c>
      <c r="G33" s="1">
        <v>76.4027389413874</v>
      </c>
      <c r="H33" s="1">
        <v>25.7235609668732</v>
      </c>
      <c r="I33" s="1">
        <v>0.5075765234355063</v>
      </c>
      <c r="J33" s="1">
        <v>1079.70521132596</v>
      </c>
      <c r="K33" s="3">
        <f t="shared" si="1"/>
        <v>14.13176054</v>
      </c>
      <c r="L33" s="3" t="s">
        <v>13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</row>
    <row r="34">
      <c r="A34" s="1">
        <v>3.0</v>
      </c>
      <c r="B34" s="1">
        <v>1.0</v>
      </c>
      <c r="C34" s="1">
        <v>44.0</v>
      </c>
      <c r="D34" s="2">
        <v>3.0</v>
      </c>
      <c r="E34" s="1">
        <v>0.0348436732940599</v>
      </c>
      <c r="F34" s="1">
        <v>43.0528302829228</v>
      </c>
      <c r="G34" s="1">
        <v>73.9659507593052</v>
      </c>
      <c r="H34" s="1">
        <v>30.9131204763823</v>
      </c>
      <c r="I34" s="1">
        <v>0.7180276017450193</v>
      </c>
      <c r="J34" s="1">
        <v>852.084812560637</v>
      </c>
      <c r="K34" s="3">
        <f t="shared" si="1"/>
        <v>11.51996025</v>
      </c>
      <c r="L34" s="3" t="s">
        <v>13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>
      <c r="A35" s="1">
        <v>3.0</v>
      </c>
      <c r="B35" s="1">
        <v>5.0</v>
      </c>
      <c r="C35" s="1">
        <v>11.0</v>
      </c>
      <c r="D35" s="2">
        <v>3.0</v>
      </c>
      <c r="E35" s="1">
        <v>0.0438886155272073</v>
      </c>
      <c r="F35" s="1">
        <v>40.8493286925189</v>
      </c>
      <c r="G35" s="1">
        <v>60.4575235616434</v>
      </c>
      <c r="H35" s="1">
        <v>19.6081948691244</v>
      </c>
      <c r="I35" s="1">
        <v>0.4800126586343516</v>
      </c>
      <c r="J35" s="1">
        <v>1014.87092377293</v>
      </c>
      <c r="K35" s="3">
        <f t="shared" si="1"/>
        <v>16.78651165</v>
      </c>
      <c r="L35" s="3" t="s">
        <v>13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>
      <c r="A36" s="1">
        <v>3.0</v>
      </c>
      <c r="B36" s="1">
        <v>5.0</v>
      </c>
      <c r="C36" s="1">
        <v>12.0</v>
      </c>
      <c r="D36" s="2">
        <v>3.0</v>
      </c>
      <c r="E36" s="1">
        <v>0.0402058105104541</v>
      </c>
      <c r="F36" s="1">
        <v>35.6761693856268</v>
      </c>
      <c r="G36" s="1">
        <v>59.7118665373734</v>
      </c>
      <c r="H36" s="1">
        <v>24.0356971517466</v>
      </c>
      <c r="I36" s="1">
        <v>0.6737185512251238</v>
      </c>
      <c r="J36" s="1">
        <v>1701.8502431124</v>
      </c>
      <c r="K36" s="3">
        <f t="shared" si="1"/>
        <v>28.5010391</v>
      </c>
      <c r="L36" s="3" t="s">
        <v>13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>
      <c r="A37" s="1">
        <v>3.0</v>
      </c>
      <c r="B37" s="1">
        <v>5.0</v>
      </c>
      <c r="C37" s="1">
        <v>21.0</v>
      </c>
      <c r="D37" s="2">
        <v>3.0</v>
      </c>
      <c r="E37" s="1">
        <v>0.0442498182975403</v>
      </c>
      <c r="F37" s="1">
        <v>31.4455109711747</v>
      </c>
      <c r="G37" s="1">
        <v>51.0513774951417</v>
      </c>
      <c r="H37" s="1">
        <v>19.605866523967</v>
      </c>
      <c r="I37" s="1">
        <v>0.6234869753568069</v>
      </c>
      <c r="J37" s="1">
        <v>1687.45919089616</v>
      </c>
      <c r="K37" s="3">
        <f t="shared" si="1"/>
        <v>33.05413632</v>
      </c>
      <c r="L37" s="3" t="s">
        <v>13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</row>
    <row r="38">
      <c r="A38" s="1">
        <v>3.0</v>
      </c>
      <c r="B38" s="1">
        <v>5.0</v>
      </c>
      <c r="C38" s="1">
        <v>22.0</v>
      </c>
      <c r="D38" s="2">
        <v>3.0</v>
      </c>
      <c r="E38" s="1">
        <v>0.0427695091797636</v>
      </c>
      <c r="F38" s="1">
        <v>33.5319551777277</v>
      </c>
      <c r="G38" s="1">
        <v>47.6754501215939</v>
      </c>
      <c r="H38" s="1">
        <v>14.1434949438662</v>
      </c>
      <c r="I38" s="1">
        <v>0.42179153791963975</v>
      </c>
      <c r="J38" s="1">
        <v>544.385297974814</v>
      </c>
      <c r="K38" s="3">
        <f t="shared" si="1"/>
        <v>11.41856651</v>
      </c>
      <c r="L38" s="3" t="s">
        <v>13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</row>
    <row r="39">
      <c r="A39" s="1">
        <v>3.0</v>
      </c>
      <c r="B39" s="1">
        <v>5.0</v>
      </c>
      <c r="C39" s="1">
        <v>23.0</v>
      </c>
      <c r="D39" s="2">
        <v>3.0</v>
      </c>
      <c r="E39" s="1">
        <v>0.0381078316839814</v>
      </c>
      <c r="F39" s="1">
        <v>37.8011767661477</v>
      </c>
      <c r="G39" s="1">
        <v>59.92694795797</v>
      </c>
      <c r="H39" s="1">
        <v>22.1257711918222</v>
      </c>
      <c r="I39" s="1">
        <v>0.5853196404096266</v>
      </c>
      <c r="J39" s="1">
        <v>1550.82815963431</v>
      </c>
      <c r="K39" s="3">
        <f t="shared" si="1"/>
        <v>25.87864412</v>
      </c>
      <c r="L39" s="3" t="s">
        <v>13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</row>
    <row r="40">
      <c r="A40" s="1">
        <v>3.0</v>
      </c>
      <c r="B40" s="1">
        <v>5.0</v>
      </c>
      <c r="C40" s="1">
        <v>25.0</v>
      </c>
      <c r="D40" s="2">
        <v>3.0</v>
      </c>
      <c r="E40" s="1">
        <v>0.0444847162481693</v>
      </c>
      <c r="F40" s="1">
        <v>35.5010708537592</v>
      </c>
      <c r="G40" s="1">
        <v>62.5730297578115</v>
      </c>
      <c r="H40" s="1">
        <v>27.0719589040522</v>
      </c>
      <c r="I40" s="1">
        <v>0.762567388898514</v>
      </c>
      <c r="J40" s="1">
        <v>1239.42704566356</v>
      </c>
      <c r="K40" s="3">
        <f t="shared" si="1"/>
        <v>19.80768792</v>
      </c>
      <c r="L40" s="3" t="s">
        <v>13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</row>
    <row r="41">
      <c r="A41" s="1">
        <v>3.0</v>
      </c>
      <c r="B41" s="1">
        <v>5.0</v>
      </c>
      <c r="C41" s="1">
        <v>29.0</v>
      </c>
      <c r="D41" s="2">
        <v>3.0</v>
      </c>
      <c r="E41" s="1">
        <v>0.0311066130858042</v>
      </c>
      <c r="F41" s="1">
        <v>38.2932151173177</v>
      </c>
      <c r="G41" s="1">
        <v>62.9386635328001</v>
      </c>
      <c r="H41" s="1">
        <v>24.6454484154824</v>
      </c>
      <c r="I41" s="1">
        <v>0.6435983069057254</v>
      </c>
      <c r="J41" s="1">
        <v>1085.57104235439</v>
      </c>
      <c r="K41" s="3">
        <f t="shared" si="1"/>
        <v>17.24807903</v>
      </c>
      <c r="L41" s="3" t="s">
        <v>13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</row>
    <row r="42">
      <c r="A42" s="1">
        <v>3.0</v>
      </c>
      <c r="B42" s="1">
        <v>5.0</v>
      </c>
      <c r="C42" s="1">
        <v>30.0</v>
      </c>
      <c r="D42" s="2">
        <v>3.0</v>
      </c>
      <c r="E42" s="1">
        <v>0.0328687574086828</v>
      </c>
      <c r="F42" s="1">
        <v>43.6128529755241</v>
      </c>
      <c r="G42" s="1">
        <v>50.5224767580113</v>
      </c>
      <c r="H42" s="1">
        <v>6.9096237824872</v>
      </c>
      <c r="I42" s="1">
        <v>0.15843090536555682</v>
      </c>
      <c r="J42" s="1">
        <v>764.268845952975</v>
      </c>
      <c r="K42" s="3">
        <f t="shared" si="1"/>
        <v>15.12730363</v>
      </c>
      <c r="L42" s="3" t="s">
        <v>14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</row>
    <row r="43">
      <c r="A43" s="1">
        <v>3.0</v>
      </c>
      <c r="B43" s="1">
        <v>5.0</v>
      </c>
      <c r="C43" s="1">
        <v>33.0</v>
      </c>
      <c r="D43" s="2">
        <v>3.0</v>
      </c>
      <c r="E43" s="1">
        <v>0.0530850877373081</v>
      </c>
      <c r="F43" s="1">
        <v>32.6088900320691</v>
      </c>
      <c r="G43" s="1">
        <v>52.8974646808154</v>
      </c>
      <c r="H43" s="1">
        <v>20.2885746487462</v>
      </c>
      <c r="I43" s="1">
        <v>0.6221792470946903</v>
      </c>
      <c r="J43" s="1">
        <v>958.517207598753</v>
      </c>
      <c r="K43" s="3">
        <f t="shared" si="1"/>
        <v>18.12028636</v>
      </c>
      <c r="L43" s="3" t="s">
        <v>13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</row>
    <row r="44">
      <c r="A44" s="1">
        <v>3.0</v>
      </c>
      <c r="B44" s="1">
        <v>5.0</v>
      </c>
      <c r="C44" s="1">
        <v>41.0</v>
      </c>
      <c r="D44" s="2">
        <v>3.0</v>
      </c>
      <c r="E44" s="1">
        <v>0.0481376228459191</v>
      </c>
      <c r="F44" s="1">
        <v>31.8475114032946</v>
      </c>
      <c r="G44" s="1">
        <v>59.0881734700912</v>
      </c>
      <c r="H44" s="1">
        <v>27.2406620667966</v>
      </c>
      <c r="I44" s="1">
        <v>0.8553466461426111</v>
      </c>
      <c r="J44" s="1">
        <v>1551.97864463751</v>
      </c>
      <c r="K44" s="3">
        <f t="shared" si="1"/>
        <v>26.26546995</v>
      </c>
      <c r="L44" s="3" t="s">
        <v>13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</row>
    <row r="45">
      <c r="A45" s="1">
        <v>3.0</v>
      </c>
      <c r="B45" s="1">
        <v>5.0</v>
      </c>
      <c r="C45" s="1">
        <v>44.0</v>
      </c>
      <c r="D45" s="2">
        <v>3.0</v>
      </c>
      <c r="E45" s="1">
        <v>0.0414360971098701</v>
      </c>
      <c r="F45" s="1">
        <v>38.7551619176214</v>
      </c>
      <c r="G45" s="1">
        <v>58.5122481665059</v>
      </c>
      <c r="H45" s="1">
        <v>19.7570862488844</v>
      </c>
      <c r="I45" s="1">
        <v>0.5097923804545181</v>
      </c>
      <c r="J45" s="1">
        <v>1274.03755420721</v>
      </c>
      <c r="K45" s="3">
        <f t="shared" si="1"/>
        <v>21.77386093</v>
      </c>
      <c r="L45" s="3" t="s">
        <v>13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</row>
    <row r="46">
      <c r="A46" s="1">
        <v>3.0</v>
      </c>
      <c r="B46" s="1">
        <v>6.0</v>
      </c>
      <c r="C46" s="1">
        <v>3.0</v>
      </c>
      <c r="D46" s="2">
        <v>3.0</v>
      </c>
      <c r="E46" s="1">
        <v>0.046900694986244</v>
      </c>
      <c r="F46" s="1">
        <v>53.2411607236155</v>
      </c>
      <c r="G46" s="1">
        <v>63.6121238625165</v>
      </c>
      <c r="H46" s="1">
        <v>10.3709631389009</v>
      </c>
      <c r="I46" s="1">
        <v>0.19479220584123902</v>
      </c>
      <c r="J46" s="1">
        <v>835.272156056283</v>
      </c>
      <c r="K46" s="3">
        <f t="shared" si="1"/>
        <v>13.13070694</v>
      </c>
      <c r="L46" s="3" t="s">
        <v>14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</row>
    <row r="47">
      <c r="A47" s="1">
        <v>3.0</v>
      </c>
      <c r="B47" s="1">
        <v>6.0</v>
      </c>
      <c r="C47" s="1">
        <v>6.0</v>
      </c>
      <c r="D47" s="2">
        <v>3.0</v>
      </c>
      <c r="E47" s="1">
        <v>0.0639724937208283</v>
      </c>
      <c r="F47" s="1">
        <v>40.6162174997259</v>
      </c>
      <c r="G47" s="1">
        <v>63.8167104142288</v>
      </c>
      <c r="H47" s="1">
        <v>23.2004929145029</v>
      </c>
      <c r="I47" s="1">
        <v>0.5712125437249167</v>
      </c>
      <c r="J47" s="1">
        <v>1000.90021345519</v>
      </c>
      <c r="K47" s="3">
        <f t="shared" si="1"/>
        <v>15.68398319</v>
      </c>
      <c r="L47" s="3" t="s">
        <v>13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</row>
    <row r="48">
      <c r="A48" s="1">
        <v>3.0</v>
      </c>
      <c r="B48" s="1">
        <v>6.0</v>
      </c>
      <c r="C48" s="1">
        <v>11.0</v>
      </c>
      <c r="D48" s="2">
        <v>3.0</v>
      </c>
      <c r="E48" s="1">
        <v>0.0234266789512585</v>
      </c>
      <c r="F48" s="1">
        <v>43.8972443511948</v>
      </c>
      <c r="G48" s="1">
        <v>65.5691603110778</v>
      </c>
      <c r="H48" s="1">
        <v>21.671915959883</v>
      </c>
      <c r="I48" s="1">
        <v>0.49369650145916566</v>
      </c>
      <c r="J48" s="1">
        <v>715.069380153512</v>
      </c>
      <c r="K48" s="3">
        <f t="shared" si="1"/>
        <v>10.90557477</v>
      </c>
      <c r="L48" s="3" t="s">
        <v>12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</row>
    <row r="49">
      <c r="A49" s="1">
        <v>3.0</v>
      </c>
      <c r="B49" s="1">
        <v>6.0</v>
      </c>
      <c r="C49" s="1">
        <v>27.0</v>
      </c>
      <c r="D49" s="2">
        <v>3.0</v>
      </c>
      <c r="E49" s="1">
        <v>0.0285742169855869</v>
      </c>
      <c r="F49" s="1">
        <v>44.9275518838447</v>
      </c>
      <c r="G49" s="1">
        <v>63.4830648681891</v>
      </c>
      <c r="H49" s="1">
        <v>18.5555129843444</v>
      </c>
      <c r="I49" s="1">
        <v>0.4130096612501315</v>
      </c>
      <c r="J49" s="1">
        <v>575.091214252812</v>
      </c>
      <c r="K49" s="3">
        <f t="shared" si="1"/>
        <v>9.058970537</v>
      </c>
      <c r="L49" s="3" t="s">
        <v>12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</row>
    <row r="50">
      <c r="A50" s="1">
        <v>3.0</v>
      </c>
      <c r="B50" s="1">
        <v>6.0</v>
      </c>
      <c r="C50" s="1">
        <v>37.0</v>
      </c>
      <c r="D50" s="2">
        <v>3.0</v>
      </c>
      <c r="E50" s="1">
        <v>0.0146721537558685</v>
      </c>
      <c r="F50" s="1">
        <v>48.9706750021695</v>
      </c>
      <c r="G50" s="1">
        <v>69.7199420147033</v>
      </c>
      <c r="H50" s="1">
        <v>20.7492670125337</v>
      </c>
      <c r="I50" s="1">
        <v>0.4237080050788471</v>
      </c>
      <c r="J50" s="1">
        <v>583.357396679384</v>
      </c>
      <c r="K50" s="3">
        <f t="shared" si="1"/>
        <v>8.367152637</v>
      </c>
      <c r="L50" s="3" t="s">
        <v>12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</row>
    <row r="51">
      <c r="A51" s="1">
        <v>3.0</v>
      </c>
      <c r="B51" s="1">
        <v>6.0</v>
      </c>
      <c r="C51" s="1">
        <v>42.0</v>
      </c>
      <c r="D51" s="2">
        <v>3.0</v>
      </c>
      <c r="E51" s="1">
        <v>0.0444188264792839</v>
      </c>
      <c r="F51" s="1">
        <v>30.4156890422927</v>
      </c>
      <c r="G51" s="1">
        <v>60.7924850771913</v>
      </c>
      <c r="H51" s="1">
        <v>30.3767960348986</v>
      </c>
      <c r="I51" s="1">
        <v>0.9987212846850182</v>
      </c>
      <c r="J51" s="1">
        <v>1590.43639971868</v>
      </c>
      <c r="K51" s="3">
        <f t="shared" si="1"/>
        <v>26.16172702</v>
      </c>
      <c r="L51" s="3" t="s">
        <v>13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</row>
    <row r="52">
      <c r="A52" s="1">
        <v>3.0</v>
      </c>
      <c r="B52" s="1">
        <v>6.0</v>
      </c>
      <c r="C52" s="1">
        <v>60.0</v>
      </c>
      <c r="D52" s="2">
        <v>3.0</v>
      </c>
      <c r="E52" s="1">
        <v>0.0464750618720828</v>
      </c>
      <c r="F52" s="1">
        <v>38.1025559933446</v>
      </c>
      <c r="G52" s="1">
        <v>61.2642890986692</v>
      </c>
      <c r="H52" s="1">
        <v>23.1617331053245</v>
      </c>
      <c r="I52" s="1">
        <v>0.6078787236575487</v>
      </c>
      <c r="J52" s="1">
        <v>1210.70689662452</v>
      </c>
      <c r="K52" s="3">
        <f t="shared" si="1"/>
        <v>19.7620329</v>
      </c>
      <c r="L52" s="3" t="s">
        <v>13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</row>
    <row r="53">
      <c r="A53" s="1">
        <v>3.0</v>
      </c>
      <c r="B53" s="1">
        <v>6.0</v>
      </c>
      <c r="C53" s="1">
        <v>62.0</v>
      </c>
      <c r="D53" s="2">
        <v>3.0</v>
      </c>
      <c r="E53" s="1">
        <v>0.0417330017092349</v>
      </c>
      <c r="F53" s="1">
        <v>37.1173677429171</v>
      </c>
      <c r="G53" s="1">
        <v>63.5649613383844</v>
      </c>
      <c r="H53" s="1">
        <v>26.4475935954673</v>
      </c>
      <c r="I53" s="1">
        <v>0.712539579278602</v>
      </c>
      <c r="J53" s="1">
        <v>1379.18382055665</v>
      </c>
      <c r="K53" s="3">
        <f t="shared" si="1"/>
        <v>21.69723369</v>
      </c>
      <c r="L53" s="3" t="s">
        <v>13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</row>
    <row r="54">
      <c r="A54" s="1">
        <v>3.0</v>
      </c>
      <c r="B54" s="1">
        <v>6.0</v>
      </c>
      <c r="C54" s="1">
        <v>66.0</v>
      </c>
      <c r="D54" s="2">
        <v>3.0</v>
      </c>
      <c r="E54" s="1">
        <v>0.0438468983544121</v>
      </c>
      <c r="F54" s="1">
        <v>32.557172743895</v>
      </c>
      <c r="G54" s="1">
        <v>67.3374617631385</v>
      </c>
      <c r="H54" s="1">
        <v>34.7802890192435</v>
      </c>
      <c r="I54" s="1">
        <v>1.0682834560861973</v>
      </c>
      <c r="J54" s="1">
        <v>1256.73610011595</v>
      </c>
      <c r="K54" s="3">
        <f t="shared" si="1"/>
        <v>18.66325322</v>
      </c>
      <c r="L54" s="3" t="s">
        <v>13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</row>
    <row r="55">
      <c r="A55" s="1">
        <v>6.0</v>
      </c>
      <c r="B55" s="1">
        <v>1.0</v>
      </c>
      <c r="C55" s="1">
        <v>13.0</v>
      </c>
      <c r="D55" s="2">
        <v>1.0</v>
      </c>
      <c r="E55" s="1">
        <v>0.010407945183508</v>
      </c>
      <c r="F55" s="1">
        <v>69.0342236435983</v>
      </c>
      <c r="G55" s="1">
        <v>79.9869252395016</v>
      </c>
      <c r="H55" s="1">
        <v>10.9527015959033</v>
      </c>
      <c r="I55" s="3">
        <v>0.1586561131251163</v>
      </c>
      <c r="J55" s="1">
        <v>725.213086040271</v>
      </c>
      <c r="K55" s="3">
        <f t="shared" si="1"/>
        <v>9.066645378</v>
      </c>
      <c r="L55" s="3" t="s">
        <v>12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</row>
    <row r="56">
      <c r="A56" s="1">
        <v>6.0</v>
      </c>
      <c r="B56" s="1">
        <v>1.0</v>
      </c>
      <c r="C56" s="1">
        <v>16.0</v>
      </c>
      <c r="D56" s="2">
        <v>1.0</v>
      </c>
      <c r="E56" s="1">
        <v>0.0129071228370661</v>
      </c>
      <c r="F56" s="1">
        <v>67.4469123538494</v>
      </c>
      <c r="G56" s="1">
        <v>68.5341310640584</v>
      </c>
      <c r="H56" s="1">
        <v>1.08721871020893</v>
      </c>
      <c r="I56" s="3">
        <v>0.01611962167378511</v>
      </c>
      <c r="J56" s="1">
        <v>88.0251128917252</v>
      </c>
      <c r="K56" s="3">
        <f t="shared" si="1"/>
        <v>1.284398175</v>
      </c>
      <c r="L56" s="3" t="s">
        <v>12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</row>
    <row r="57">
      <c r="A57" s="1">
        <v>6.0</v>
      </c>
      <c r="B57" s="1">
        <v>1.0</v>
      </c>
      <c r="C57" s="1">
        <v>23.0</v>
      </c>
      <c r="D57" s="2">
        <v>1.0</v>
      </c>
      <c r="E57" s="1">
        <v>0.0196832646945421</v>
      </c>
      <c r="F57" s="1">
        <v>64.1214748095437</v>
      </c>
      <c r="G57" s="1">
        <v>68.6923485647832</v>
      </c>
      <c r="H57" s="1">
        <v>4.57087375523954</v>
      </c>
      <c r="I57" s="3">
        <v>0.07128460112335389</v>
      </c>
      <c r="J57" s="1">
        <v>1289.30514980796</v>
      </c>
      <c r="K57" s="3">
        <f t="shared" si="1"/>
        <v>18.76926873</v>
      </c>
      <c r="L57" s="3" t="s">
        <v>12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</row>
    <row r="58">
      <c r="A58" s="1">
        <v>6.0</v>
      </c>
      <c r="B58" s="1">
        <v>1.0</v>
      </c>
      <c r="C58" s="1">
        <v>32.0</v>
      </c>
      <c r="D58" s="2">
        <v>1.0</v>
      </c>
      <c r="E58" s="1">
        <v>0.0167404738951729</v>
      </c>
      <c r="F58" s="1">
        <v>66.734091599489</v>
      </c>
      <c r="G58" s="1">
        <v>78.2692403636645</v>
      </c>
      <c r="H58" s="1">
        <v>11.5351487641754</v>
      </c>
      <c r="I58" s="3">
        <v>0.17285241302758392</v>
      </c>
      <c r="J58" s="1">
        <v>394.36546081146</v>
      </c>
      <c r="K58" s="3">
        <f t="shared" si="1"/>
        <v>5.038575294</v>
      </c>
      <c r="L58" s="3" t="s">
        <v>12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</row>
    <row r="59">
      <c r="A59" s="1">
        <v>6.0</v>
      </c>
      <c r="B59" s="1">
        <v>1.0</v>
      </c>
      <c r="C59" s="1">
        <v>38.0</v>
      </c>
      <c r="D59" s="2">
        <v>1.0</v>
      </c>
      <c r="E59" s="1">
        <v>0.0199153534515981</v>
      </c>
      <c r="F59" s="1">
        <v>66.4476002589612</v>
      </c>
      <c r="G59" s="1">
        <v>72.4678215367578</v>
      </c>
      <c r="H59" s="1">
        <v>6.0202212777966</v>
      </c>
      <c r="I59" s="3">
        <v>0.09060103381212326</v>
      </c>
      <c r="J59" s="1">
        <v>177.561544462497</v>
      </c>
      <c r="K59" s="3">
        <f t="shared" si="1"/>
        <v>2.450212256</v>
      </c>
      <c r="L59" s="3" t="s">
        <v>12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</row>
    <row r="60">
      <c r="A60" s="1">
        <v>6.0</v>
      </c>
      <c r="B60" s="1">
        <v>1.0</v>
      </c>
      <c r="C60" s="1">
        <v>43.0</v>
      </c>
      <c r="D60" s="2">
        <v>1.0</v>
      </c>
      <c r="E60" s="1">
        <v>0.0178400529243826</v>
      </c>
      <c r="F60" s="1">
        <v>58.7856402359325</v>
      </c>
      <c r="G60" s="1">
        <v>69.3402451452751</v>
      </c>
      <c r="H60" s="1">
        <v>10.5546049093425</v>
      </c>
      <c r="I60" s="3">
        <v>0.1795439305752622</v>
      </c>
      <c r="J60" s="1">
        <v>404.65213555816</v>
      </c>
      <c r="K60" s="3">
        <f t="shared" si="1"/>
        <v>5.835747115</v>
      </c>
      <c r="L60" s="3" t="s">
        <v>12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</row>
    <row r="61">
      <c r="A61" s="1">
        <v>6.0</v>
      </c>
      <c r="B61" s="1">
        <v>1.0</v>
      </c>
      <c r="C61" s="1">
        <v>44.0</v>
      </c>
      <c r="D61" s="2">
        <v>1.0</v>
      </c>
      <c r="E61" s="1">
        <v>0.016191558605569</v>
      </c>
      <c r="F61" s="1">
        <v>64.7012071498768</v>
      </c>
      <c r="G61" s="1">
        <v>69.3120255216987</v>
      </c>
      <c r="H61" s="1">
        <v>4.61081837182187</v>
      </c>
      <c r="I61" s="3">
        <v>0.07126325110351028</v>
      </c>
      <c r="J61" s="1">
        <v>175.8159456529</v>
      </c>
      <c r="K61" s="3">
        <f t="shared" si="1"/>
        <v>2.536586463</v>
      </c>
      <c r="L61" s="3" t="s">
        <v>12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</row>
    <row r="62">
      <c r="A62" s="1">
        <v>6.0</v>
      </c>
      <c r="B62" s="1">
        <v>5.0</v>
      </c>
      <c r="C62" s="1">
        <v>11.0</v>
      </c>
      <c r="D62" s="2">
        <v>1.0</v>
      </c>
      <c r="E62" s="1">
        <v>0.014921619460985</v>
      </c>
      <c r="F62" s="1">
        <v>59.4697973862808</v>
      </c>
      <c r="G62" s="1">
        <v>68.9938532074246</v>
      </c>
      <c r="H62" s="1">
        <v>9.52405582114382</v>
      </c>
      <c r="I62" s="3">
        <v>0.1601494580397027</v>
      </c>
      <c r="J62" s="1">
        <v>438.250035606888</v>
      </c>
      <c r="K62" s="3">
        <f t="shared" si="1"/>
        <v>6.352015654</v>
      </c>
      <c r="L62" s="3" t="s">
        <v>12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</row>
    <row r="63">
      <c r="A63" s="1">
        <v>6.0</v>
      </c>
      <c r="B63" s="1">
        <v>5.0</v>
      </c>
      <c r="C63" s="1">
        <v>12.0</v>
      </c>
      <c r="D63" s="2">
        <v>1.0</v>
      </c>
      <c r="E63" s="1">
        <v>0.0494278324949041</v>
      </c>
      <c r="F63" s="1">
        <v>44.3750036422493</v>
      </c>
      <c r="G63" s="1">
        <v>71.7340490523323</v>
      </c>
      <c r="H63" s="1">
        <v>27.359045410083</v>
      </c>
      <c r="I63" s="3">
        <v>0.6165418177911886</v>
      </c>
      <c r="J63" s="1">
        <v>1077.10707988967</v>
      </c>
      <c r="K63" s="3">
        <f t="shared" si="1"/>
        <v>15.01528345</v>
      </c>
      <c r="L63" s="3" t="s">
        <v>13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</row>
    <row r="64">
      <c r="A64" s="1">
        <v>6.0</v>
      </c>
      <c r="B64" s="1">
        <v>5.0</v>
      </c>
      <c r="C64" s="1">
        <v>17.0</v>
      </c>
      <c r="D64" s="2">
        <v>1.0</v>
      </c>
      <c r="E64" s="1">
        <v>0.0269188177595429</v>
      </c>
      <c r="F64" s="1">
        <v>52.7427888979291</v>
      </c>
      <c r="G64" s="1">
        <v>65.7443935315253</v>
      </c>
      <c r="H64" s="1">
        <v>13.0016046335961</v>
      </c>
      <c r="I64" s="3">
        <v>0.2465096159165503</v>
      </c>
      <c r="J64" s="1">
        <v>536.255035929721</v>
      </c>
      <c r="K64" s="3">
        <f t="shared" si="1"/>
        <v>8.156665643</v>
      </c>
      <c r="L64" s="3" t="s">
        <v>12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</row>
    <row r="65">
      <c r="A65" s="1">
        <v>6.0</v>
      </c>
      <c r="B65" s="1">
        <v>5.0</v>
      </c>
      <c r="C65" s="1">
        <v>18.0</v>
      </c>
      <c r="D65" s="2">
        <v>1.0</v>
      </c>
      <c r="E65" s="1">
        <v>0.018838517139522</v>
      </c>
      <c r="F65" s="1">
        <v>52.3794057361059</v>
      </c>
      <c r="G65" s="1">
        <v>63.9490752918633</v>
      </c>
      <c r="H65" s="1">
        <v>11.5696695557573</v>
      </c>
      <c r="I65" s="3">
        <v>0.22088203165279996</v>
      </c>
      <c r="J65" s="1">
        <v>638.626371604927</v>
      </c>
      <c r="K65" s="3">
        <f t="shared" si="1"/>
        <v>9.986483287</v>
      </c>
      <c r="L65" s="3" t="s">
        <v>12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</row>
    <row r="66">
      <c r="A66" s="1">
        <v>6.0</v>
      </c>
      <c r="B66" s="1">
        <v>5.0</v>
      </c>
      <c r="C66" s="1">
        <v>21.0</v>
      </c>
      <c r="D66" s="2">
        <v>1.0</v>
      </c>
      <c r="E66" s="1">
        <v>0.0111760960990651</v>
      </c>
      <c r="F66" s="1">
        <v>59.3878627063029</v>
      </c>
      <c r="G66" s="1">
        <v>62.1931185241642</v>
      </c>
      <c r="H66" s="1">
        <v>2.80525581786129</v>
      </c>
      <c r="I66" s="3">
        <v>0.04723618076195857</v>
      </c>
      <c r="J66" s="1">
        <v>158.496076800723</v>
      </c>
      <c r="K66" s="3">
        <f t="shared" si="1"/>
        <v>2.548450384</v>
      </c>
      <c r="L66" s="3" t="s">
        <v>12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</row>
    <row r="67">
      <c r="A67" s="1">
        <v>6.0</v>
      </c>
      <c r="B67" s="1">
        <v>5.0</v>
      </c>
      <c r="C67" s="1">
        <v>23.0</v>
      </c>
      <c r="D67" s="2">
        <v>1.0</v>
      </c>
      <c r="E67" s="1">
        <v>0.0107791527127308</v>
      </c>
      <c r="F67" s="1">
        <v>59.8098592399137</v>
      </c>
      <c r="G67" s="1">
        <v>63.8500453631509</v>
      </c>
      <c r="H67" s="1">
        <v>4.04018612323721</v>
      </c>
      <c r="I67" s="3">
        <v>0.06755050378953253</v>
      </c>
      <c r="J67" s="1">
        <v>198.255412764306</v>
      </c>
      <c r="K67" s="3">
        <f t="shared" si="1"/>
        <v>3.105016005</v>
      </c>
      <c r="L67" s="3" t="s">
        <v>12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</row>
    <row r="68">
      <c r="A68" s="1">
        <v>6.0</v>
      </c>
      <c r="B68" s="1">
        <v>5.0</v>
      </c>
      <c r="C68" s="1">
        <v>25.0</v>
      </c>
      <c r="D68" s="2">
        <v>1.0</v>
      </c>
      <c r="E68" s="1">
        <v>0.0443295325316177</v>
      </c>
      <c r="F68" s="1">
        <v>54.1096637710357</v>
      </c>
      <c r="G68" s="1">
        <v>69.540024497718</v>
      </c>
      <c r="H68" s="1">
        <v>15.4303607266822</v>
      </c>
      <c r="I68" s="3">
        <v>0.28516829806918875</v>
      </c>
      <c r="J68" s="1">
        <v>583.983366036649</v>
      </c>
      <c r="K68" s="3">
        <f t="shared" si="1"/>
        <v>8.397802133</v>
      </c>
      <c r="L68" s="3" t="s">
        <v>14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</row>
    <row r="69">
      <c r="A69" s="1">
        <v>6.0</v>
      </c>
      <c r="B69" s="1">
        <v>5.0</v>
      </c>
      <c r="C69" s="1">
        <v>29.0</v>
      </c>
      <c r="D69" s="2">
        <v>1.0</v>
      </c>
      <c r="E69" s="1">
        <v>0.0252655996992141</v>
      </c>
      <c r="F69" s="1">
        <v>56.1716125694196</v>
      </c>
      <c r="G69" s="1">
        <v>67.399701035197</v>
      </c>
      <c r="H69" s="1">
        <v>11.2280884657773</v>
      </c>
      <c r="I69" s="3">
        <v>0.1998890178184074</v>
      </c>
      <c r="J69" s="1">
        <v>574.971498134652</v>
      </c>
      <c r="K69" s="3">
        <f t="shared" si="1"/>
        <v>8.530772233</v>
      </c>
      <c r="L69" s="3" t="s">
        <v>12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</row>
    <row r="70">
      <c r="A70" s="1">
        <v>6.0</v>
      </c>
      <c r="B70" s="1">
        <v>5.0</v>
      </c>
      <c r="C70" s="1">
        <v>30.0</v>
      </c>
      <c r="D70" s="2">
        <v>1.0</v>
      </c>
      <c r="E70" s="1">
        <v>0.0177946457797236</v>
      </c>
      <c r="F70" s="1">
        <v>53.7732387154316</v>
      </c>
      <c r="G70" s="1">
        <v>65.4902589189419</v>
      </c>
      <c r="H70" s="1">
        <v>11.7170202035102</v>
      </c>
      <c r="I70" s="3">
        <v>0.2178968662370675</v>
      </c>
      <c r="J70" s="1">
        <v>364.132805594023</v>
      </c>
      <c r="K70" s="3">
        <f t="shared" si="1"/>
        <v>5.560106367</v>
      </c>
      <c r="L70" s="3" t="s">
        <v>12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</row>
    <row r="71">
      <c r="A71" s="1">
        <v>6.0</v>
      </c>
      <c r="B71" s="1">
        <v>5.0</v>
      </c>
      <c r="C71" s="1">
        <v>33.0</v>
      </c>
      <c r="D71" s="2">
        <v>1.0</v>
      </c>
      <c r="E71" s="1">
        <v>0.0188823161005254</v>
      </c>
      <c r="F71" s="1">
        <v>57.0535689413393</v>
      </c>
      <c r="G71" s="1">
        <v>64.6704725293552</v>
      </c>
      <c r="H71" s="1">
        <v>7.61690358801586</v>
      </c>
      <c r="I71" s="3">
        <v>0.1335044192563546</v>
      </c>
      <c r="J71" s="1">
        <v>315.156514821416</v>
      </c>
      <c r="K71" s="3">
        <f t="shared" si="1"/>
        <v>4.873267544</v>
      </c>
      <c r="L71" s="3" t="s">
        <v>12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</row>
    <row r="72">
      <c r="A72" s="1">
        <v>6.0</v>
      </c>
      <c r="B72" s="1">
        <v>5.0</v>
      </c>
      <c r="C72" s="1">
        <v>41.0</v>
      </c>
      <c r="D72" s="2">
        <v>1.0</v>
      </c>
      <c r="E72" s="1">
        <v>0.0169818869909635</v>
      </c>
      <c r="F72" s="1">
        <v>54.3956892999502</v>
      </c>
      <c r="G72" s="1">
        <v>61.9699759356164</v>
      </c>
      <c r="H72" s="1">
        <v>7.57428663566629</v>
      </c>
      <c r="I72" s="3">
        <v>0.13924424404110147</v>
      </c>
      <c r="J72" s="1">
        <v>401.668828834962</v>
      </c>
      <c r="K72" s="3">
        <f t="shared" si="1"/>
        <v>6.481668304</v>
      </c>
      <c r="L72" s="3" t="s">
        <v>12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</row>
    <row r="73">
      <c r="A73" s="1">
        <v>6.0</v>
      </c>
      <c r="B73" s="1">
        <v>5.0</v>
      </c>
      <c r="C73" s="1">
        <v>44.0</v>
      </c>
      <c r="D73" s="2">
        <v>1.0</v>
      </c>
      <c r="E73" s="1">
        <v>0.0161397022887357</v>
      </c>
      <c r="F73" s="1">
        <v>64.3343277412997</v>
      </c>
      <c r="G73" s="1">
        <v>72.173571412416</v>
      </c>
      <c r="H73" s="1">
        <v>7.8392436711163</v>
      </c>
      <c r="I73" s="3">
        <v>0.1218516450912388</v>
      </c>
      <c r="J73" s="1">
        <v>218.714538607915</v>
      </c>
      <c r="K73" s="3">
        <f t="shared" si="1"/>
        <v>3.030396506</v>
      </c>
      <c r="L73" s="3" t="s">
        <v>12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</row>
    <row r="74">
      <c r="A74" s="1">
        <v>6.0</v>
      </c>
      <c r="B74" s="1">
        <v>6.0</v>
      </c>
      <c r="C74" s="1">
        <v>3.0</v>
      </c>
      <c r="D74" s="2">
        <v>1.0</v>
      </c>
      <c r="E74" s="1">
        <v>0.0159106372816384</v>
      </c>
      <c r="F74" s="1">
        <v>64.1267931332686</v>
      </c>
      <c r="G74" s="1">
        <v>70.0676414864262</v>
      </c>
      <c r="H74" s="1">
        <v>5.94084835315763</v>
      </c>
      <c r="I74" s="1">
        <v>0.09264221806338102</v>
      </c>
      <c r="J74" s="1">
        <v>156.226196875665</v>
      </c>
      <c r="K74" s="3">
        <f t="shared" si="1"/>
        <v>2.229648288</v>
      </c>
      <c r="L74" s="3" t="s">
        <v>12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</row>
    <row r="75">
      <c r="A75" s="1">
        <v>6.0</v>
      </c>
      <c r="B75" s="1">
        <v>6.0</v>
      </c>
      <c r="C75" s="1">
        <v>11.0</v>
      </c>
      <c r="D75" s="2">
        <v>1.0</v>
      </c>
      <c r="E75" s="1">
        <v>0.01631057871334</v>
      </c>
      <c r="F75" s="1">
        <v>61.0338967851347</v>
      </c>
      <c r="G75" s="1">
        <v>64.5416060158294</v>
      </c>
      <c r="H75" s="1">
        <v>3.5077092306947</v>
      </c>
      <c r="I75" s="1">
        <v>0.05747149396413809</v>
      </c>
      <c r="J75" s="1">
        <v>209.220756499757</v>
      </c>
      <c r="K75" s="3">
        <f t="shared" si="1"/>
        <v>3.241641623</v>
      </c>
      <c r="L75" s="3" t="s">
        <v>12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</row>
    <row r="76">
      <c r="A76" s="1">
        <v>6.0</v>
      </c>
      <c r="B76" s="1">
        <v>6.0</v>
      </c>
      <c r="C76" s="1">
        <v>27.0</v>
      </c>
      <c r="D76" s="2">
        <v>1.0</v>
      </c>
      <c r="E76" s="1">
        <v>0.0176096680130781</v>
      </c>
      <c r="F76" s="1">
        <v>60.7294311938165</v>
      </c>
      <c r="G76" s="1">
        <v>64.6955649305578</v>
      </c>
      <c r="H76" s="1">
        <v>3.96613373674122</v>
      </c>
      <c r="I76" s="1">
        <v>0.06530826419373947</v>
      </c>
      <c r="J76" s="1">
        <v>176.017457122909</v>
      </c>
      <c r="K76" s="3">
        <f t="shared" si="1"/>
        <v>2.720703611</v>
      </c>
      <c r="L76" s="3" t="s">
        <v>12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</row>
    <row r="77">
      <c r="A77" s="1">
        <v>6.0</v>
      </c>
      <c r="B77" s="1">
        <v>6.0</v>
      </c>
      <c r="C77" s="1">
        <v>36.0</v>
      </c>
      <c r="D77" s="2">
        <v>1.0</v>
      </c>
      <c r="E77" s="1">
        <v>0.0143950294292515</v>
      </c>
      <c r="F77" s="1">
        <v>59.6039519674204</v>
      </c>
      <c r="G77" s="1">
        <v>62.4677372557105</v>
      </c>
      <c r="H77" s="1">
        <v>2.86378528829011</v>
      </c>
      <c r="I77" s="1">
        <v>0.04804690282710533</v>
      </c>
      <c r="J77" s="1">
        <v>64.3400814860167</v>
      </c>
      <c r="K77" s="3">
        <f t="shared" si="1"/>
        <v>1.02997298</v>
      </c>
      <c r="L77" s="3" t="s">
        <v>12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</row>
    <row r="78">
      <c r="A78" s="1">
        <v>6.0</v>
      </c>
      <c r="B78" s="1">
        <v>6.0</v>
      </c>
      <c r="C78" s="1">
        <v>37.0</v>
      </c>
      <c r="D78" s="2">
        <v>1.0</v>
      </c>
      <c r="E78" s="1">
        <v>0.0187082273769875</v>
      </c>
      <c r="F78" s="1">
        <v>58.219503877454</v>
      </c>
      <c r="G78" s="1">
        <v>65.1896112513287</v>
      </c>
      <c r="H78" s="1">
        <v>6.97010737387472</v>
      </c>
      <c r="I78" s="1">
        <v>0.1197211743429838</v>
      </c>
      <c r="J78" s="1">
        <v>306.763844655691</v>
      </c>
      <c r="K78" s="3">
        <f t="shared" si="1"/>
        <v>4.705716736</v>
      </c>
      <c r="L78" s="3" t="s">
        <v>12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</row>
    <row r="79">
      <c r="A79" s="1">
        <v>6.0</v>
      </c>
      <c r="B79" s="1">
        <v>6.0</v>
      </c>
      <c r="C79" s="1">
        <v>42.0</v>
      </c>
      <c r="D79" s="2">
        <v>1.0</v>
      </c>
      <c r="E79" s="1">
        <v>0.0182467290586587</v>
      </c>
      <c r="F79" s="1">
        <v>55.9922708000974</v>
      </c>
      <c r="G79" s="1">
        <v>66.4943645514396</v>
      </c>
      <c r="H79" s="1">
        <v>10.5020937513422</v>
      </c>
      <c r="I79" s="1">
        <v>0.18756327616782298</v>
      </c>
      <c r="J79" s="1">
        <v>460.947073987077</v>
      </c>
      <c r="K79" s="3">
        <f t="shared" si="1"/>
        <v>6.9321224</v>
      </c>
      <c r="L79" s="3" t="s">
        <v>12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</row>
    <row r="80">
      <c r="A80" s="1">
        <v>6.0</v>
      </c>
      <c r="B80" s="1">
        <v>6.0</v>
      </c>
      <c r="C80" s="1">
        <v>62.0</v>
      </c>
      <c r="D80" s="2">
        <v>1.0</v>
      </c>
      <c r="E80" s="1">
        <v>0.0158857460392455</v>
      </c>
      <c r="F80" s="1">
        <v>59.3161732340899</v>
      </c>
      <c r="G80" s="1">
        <v>60.7545795373019</v>
      </c>
      <c r="H80" s="1">
        <v>1.438406303212</v>
      </c>
      <c r="I80" s="1">
        <v>0.024249816277516212</v>
      </c>
      <c r="J80" s="1">
        <v>81.9972521281553</v>
      </c>
      <c r="K80" s="3">
        <f t="shared" si="1"/>
        <v>1.349647265</v>
      </c>
      <c r="L80" s="3" t="s">
        <v>12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</row>
    <row r="81">
      <c r="A81" s="1">
        <v>6.0</v>
      </c>
      <c r="B81" s="1">
        <v>6.0</v>
      </c>
      <c r="C81" s="1">
        <v>66.0</v>
      </c>
      <c r="D81" s="2">
        <v>1.0</v>
      </c>
      <c r="E81" s="1">
        <v>0.0100953888031087</v>
      </c>
      <c r="F81" s="1">
        <v>59.865752775561</v>
      </c>
      <c r="G81" s="1">
        <v>64.3188268290727</v>
      </c>
      <c r="H81" s="1">
        <v>4.45307405351171</v>
      </c>
      <c r="I81" s="1">
        <v>0.07438433239462383</v>
      </c>
      <c r="J81" s="1">
        <v>124.582644843776</v>
      </c>
      <c r="K81" s="3">
        <f t="shared" si="1"/>
        <v>1.936954559</v>
      </c>
      <c r="L81" s="3" t="s">
        <v>12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</row>
    <row r="82">
      <c r="A82" s="1">
        <v>7.0</v>
      </c>
      <c r="B82" s="1">
        <v>1.0</v>
      </c>
      <c r="C82" s="1">
        <v>13.0</v>
      </c>
      <c r="D82" s="2">
        <v>3.0</v>
      </c>
      <c r="E82" s="1">
        <v>0.0156938736046947</v>
      </c>
      <c r="F82" s="1">
        <v>76.3100382843918</v>
      </c>
      <c r="G82" s="1">
        <v>81.8571701859951</v>
      </c>
      <c r="H82" s="1">
        <v>5.54713190160326</v>
      </c>
      <c r="I82" s="1">
        <v>0.07269203405363633</v>
      </c>
      <c r="J82" s="1">
        <v>213.43305070403</v>
      </c>
      <c r="K82" s="3">
        <f t="shared" si="1"/>
        <v>2.607383693</v>
      </c>
      <c r="L82" s="3" t="s">
        <v>12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</row>
    <row r="83">
      <c r="A83" s="1">
        <v>7.0</v>
      </c>
      <c r="B83" s="1">
        <v>1.0</v>
      </c>
      <c r="C83" s="1">
        <v>16.0</v>
      </c>
      <c r="D83" s="2">
        <v>3.0</v>
      </c>
      <c r="E83" s="1">
        <v>0.0135333536903887</v>
      </c>
      <c r="F83" s="1">
        <v>74.6537402907458</v>
      </c>
      <c r="G83" s="1">
        <v>79.4452138348301</v>
      </c>
      <c r="H83" s="1">
        <v>4.79147354408429</v>
      </c>
      <c r="I83" s="1">
        <v>0.06418263204795194</v>
      </c>
      <c r="J83" s="1">
        <v>402.082356605527</v>
      </c>
      <c r="K83" s="3">
        <f t="shared" si="1"/>
        <v>5.061127502</v>
      </c>
      <c r="L83" s="3" t="s">
        <v>12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</row>
    <row r="84">
      <c r="A84" s="1">
        <v>7.0</v>
      </c>
      <c r="B84" s="1">
        <v>1.0</v>
      </c>
      <c r="C84" s="1">
        <v>23.0</v>
      </c>
      <c r="D84" s="2">
        <v>3.0</v>
      </c>
      <c r="E84" s="1">
        <v>0.0586725937630684</v>
      </c>
      <c r="F84" s="1">
        <v>52.2804411224077</v>
      </c>
      <c r="G84" s="1">
        <v>71.445786552816</v>
      </c>
      <c r="H84" s="1">
        <v>19.1653454304083</v>
      </c>
      <c r="I84" s="1">
        <v>0.366587293812904</v>
      </c>
      <c r="J84" s="1">
        <v>666.414146733972</v>
      </c>
      <c r="K84" s="3">
        <f t="shared" si="1"/>
        <v>9.327550005</v>
      </c>
      <c r="L84" s="3" t="s">
        <v>13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</row>
    <row r="85">
      <c r="A85" s="1">
        <v>7.0</v>
      </c>
      <c r="B85" s="1">
        <v>1.0</v>
      </c>
      <c r="C85" s="1">
        <v>32.0</v>
      </c>
      <c r="D85" s="2">
        <v>3.0</v>
      </c>
      <c r="E85" s="1">
        <v>0.0181260229766438</v>
      </c>
      <c r="F85" s="1">
        <v>62.5846994025358</v>
      </c>
      <c r="G85" s="1">
        <v>83.1118229517608</v>
      </c>
      <c r="H85" s="1">
        <v>20.5271235492249</v>
      </c>
      <c r="I85" s="1">
        <v>0.3279894885680843</v>
      </c>
      <c r="J85" s="1">
        <v>586.034405550011</v>
      </c>
      <c r="K85" s="3">
        <f t="shared" si="1"/>
        <v>7.051155717</v>
      </c>
      <c r="L85" s="3" t="s">
        <v>12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</row>
    <row r="86">
      <c r="A86" s="1">
        <v>7.0</v>
      </c>
      <c r="B86" s="1">
        <v>1.0</v>
      </c>
      <c r="C86" s="1">
        <v>37.0</v>
      </c>
      <c r="D86" s="2">
        <v>3.0</v>
      </c>
      <c r="E86" s="1">
        <v>0.0187334388331306</v>
      </c>
      <c r="F86" s="1">
        <v>62.9598155080704</v>
      </c>
      <c r="G86" s="1">
        <v>75.1251355687902</v>
      </c>
      <c r="H86" s="1">
        <v>12.1653200607198</v>
      </c>
      <c r="I86" s="1">
        <v>0.1932235658975272</v>
      </c>
      <c r="J86" s="1">
        <v>458.785926308003</v>
      </c>
      <c r="K86" s="3">
        <f t="shared" si="1"/>
        <v>6.106956385</v>
      </c>
      <c r="L86" s="3" t="s">
        <v>12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</row>
    <row r="87">
      <c r="A87" s="1">
        <v>7.0</v>
      </c>
      <c r="B87" s="1">
        <v>1.0</v>
      </c>
      <c r="C87" s="1">
        <v>38.0</v>
      </c>
      <c r="D87" s="2">
        <v>3.0</v>
      </c>
      <c r="E87" s="1">
        <v>0.0326975619878426</v>
      </c>
      <c r="F87" s="1">
        <v>57.626188574482</v>
      </c>
      <c r="G87" s="1">
        <v>77.0113148405661</v>
      </c>
      <c r="H87" s="1">
        <v>19.3851262660841</v>
      </c>
      <c r="I87" s="1">
        <v>0.3363943850117517</v>
      </c>
      <c r="J87" s="1">
        <v>720.572698963117</v>
      </c>
      <c r="K87" s="3">
        <f t="shared" si="1"/>
        <v>9.356712068</v>
      </c>
      <c r="L87" s="3" t="s">
        <v>13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</row>
    <row r="88">
      <c r="A88" s="1">
        <v>7.0</v>
      </c>
      <c r="B88" s="1">
        <v>1.0</v>
      </c>
      <c r="C88" s="1">
        <v>43.0</v>
      </c>
      <c r="D88" s="2">
        <v>3.0</v>
      </c>
      <c r="E88" s="1">
        <v>0.0157438136317734</v>
      </c>
      <c r="F88" s="1">
        <v>66.3773111721167</v>
      </c>
      <c r="G88" s="1">
        <v>75.1272658120371</v>
      </c>
      <c r="H88" s="1">
        <v>8.74995463992044</v>
      </c>
      <c r="I88" s="1">
        <v>0.13182146859235844</v>
      </c>
      <c r="J88" s="1">
        <v>351.30722252694</v>
      </c>
      <c r="K88" s="3">
        <f t="shared" si="1"/>
        <v>4.676161427</v>
      </c>
      <c r="L88" s="3" t="s">
        <v>12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</row>
    <row r="89">
      <c r="A89" s="1">
        <v>7.0</v>
      </c>
      <c r="B89" s="1">
        <v>1.0</v>
      </c>
      <c r="C89" s="1">
        <v>44.0</v>
      </c>
      <c r="D89" s="2">
        <v>3.0</v>
      </c>
      <c r="E89" s="1">
        <v>0.0135872783486506</v>
      </c>
      <c r="F89" s="1">
        <v>71.813767166179</v>
      </c>
      <c r="G89" s="1">
        <v>78.09923760169</v>
      </c>
      <c r="H89" s="1">
        <v>6.28547043551105</v>
      </c>
      <c r="I89" s="1">
        <v>0.08752458871801361</v>
      </c>
      <c r="J89" s="1">
        <v>326.990041018163</v>
      </c>
      <c r="K89" s="3">
        <f t="shared" si="1"/>
        <v>4.186853176</v>
      </c>
      <c r="L89" s="3" t="s">
        <v>12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</row>
    <row r="90">
      <c r="A90" s="1">
        <v>7.0</v>
      </c>
      <c r="B90" s="1">
        <v>5.0</v>
      </c>
      <c r="C90" s="1">
        <v>11.0</v>
      </c>
      <c r="D90" s="2">
        <v>3.0</v>
      </c>
      <c r="E90" s="1">
        <v>0.030475393315517</v>
      </c>
      <c r="F90" s="1">
        <v>59.0578512518207</v>
      </c>
      <c r="G90" s="1">
        <v>81.1315693920306</v>
      </c>
      <c r="H90" s="1">
        <v>22.0737181402098</v>
      </c>
      <c r="I90" s="1">
        <v>0.3737643289134971</v>
      </c>
      <c r="J90" s="1">
        <v>742.926027772557</v>
      </c>
      <c r="K90" s="3">
        <f t="shared" si="1"/>
        <v>9.157052345</v>
      </c>
      <c r="L90" s="3" t="s">
        <v>13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</row>
    <row r="91">
      <c r="A91" s="1">
        <v>7.0</v>
      </c>
      <c r="B91" s="1">
        <v>5.0</v>
      </c>
      <c r="C91" s="1">
        <v>12.0</v>
      </c>
      <c r="D91" s="2">
        <v>3.0</v>
      </c>
      <c r="E91" s="1">
        <v>0.0191875815016875</v>
      </c>
      <c r="F91" s="1">
        <v>56.1710770445518</v>
      </c>
      <c r="G91" s="1">
        <v>72.6507691452883</v>
      </c>
      <c r="H91" s="1">
        <v>16.4796921007365</v>
      </c>
      <c r="I91" s="1">
        <v>0.29338394362041</v>
      </c>
      <c r="J91" s="1">
        <v>629.081814745718</v>
      </c>
      <c r="K91" s="3">
        <f t="shared" si="1"/>
        <v>8.658983548</v>
      </c>
      <c r="L91" s="3" t="s">
        <v>12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</row>
    <row r="92">
      <c r="A92" s="1">
        <v>7.0</v>
      </c>
      <c r="B92" s="1">
        <v>5.0</v>
      </c>
      <c r="C92" s="1">
        <v>21.0</v>
      </c>
      <c r="D92" s="2">
        <v>3.0</v>
      </c>
      <c r="E92" s="1">
        <v>0.0513053859722963</v>
      </c>
      <c r="F92" s="1">
        <v>55.3035627347127</v>
      </c>
      <c r="G92" s="1">
        <v>81.7810719569726</v>
      </c>
      <c r="H92" s="1">
        <v>26.4775092222599</v>
      </c>
      <c r="I92" s="1">
        <v>0.47876679029289027</v>
      </c>
      <c r="J92" s="1">
        <v>1330.85816731865</v>
      </c>
      <c r="K92" s="3">
        <f t="shared" si="1"/>
        <v>16.27342532</v>
      </c>
      <c r="L92" s="3" t="s">
        <v>13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</row>
    <row r="93">
      <c r="A93" s="1">
        <v>7.0</v>
      </c>
      <c r="B93" s="1">
        <v>5.0</v>
      </c>
      <c r="C93" s="1">
        <v>22.0</v>
      </c>
      <c r="D93" s="2">
        <v>3.0</v>
      </c>
      <c r="E93" s="1">
        <v>0.0327480780516432</v>
      </c>
      <c r="F93" s="1">
        <v>67.2132307960882</v>
      </c>
      <c r="G93" s="1">
        <v>75.076055142073</v>
      </c>
      <c r="H93" s="1">
        <v>7.86282434598483</v>
      </c>
      <c r="I93" s="1">
        <v>0.11698328220286092</v>
      </c>
      <c r="J93" s="1">
        <v>365.901984267952</v>
      </c>
      <c r="K93" s="3">
        <f t="shared" si="1"/>
        <v>4.873750806</v>
      </c>
      <c r="L93" s="3" t="s">
        <v>14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</row>
    <row r="94">
      <c r="A94" s="1">
        <v>7.0</v>
      </c>
      <c r="B94" s="1">
        <v>5.0</v>
      </c>
      <c r="C94" s="1">
        <v>25.0</v>
      </c>
      <c r="D94" s="2">
        <v>3.0</v>
      </c>
      <c r="E94" s="1">
        <v>0.0193868457905895</v>
      </c>
      <c r="F94" s="1">
        <v>63.2797934334368</v>
      </c>
      <c r="G94" s="1">
        <v>78.9958112331253</v>
      </c>
      <c r="H94" s="1">
        <v>15.7160177996885</v>
      </c>
      <c r="I94" s="1">
        <v>0.24835760275071017</v>
      </c>
      <c r="J94" s="1">
        <v>575.462928411611</v>
      </c>
      <c r="K94" s="3">
        <f t="shared" si="1"/>
        <v>7.284727119</v>
      </c>
      <c r="L94" s="3" t="s">
        <v>12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</row>
    <row r="95">
      <c r="A95" s="1">
        <v>7.0</v>
      </c>
      <c r="B95" s="1">
        <v>5.0</v>
      </c>
      <c r="C95" s="1">
        <v>29.0</v>
      </c>
      <c r="D95" s="2">
        <v>3.0</v>
      </c>
      <c r="E95" s="1">
        <v>0.0191959270931713</v>
      </c>
      <c r="F95" s="1">
        <v>71.9658340951108</v>
      </c>
      <c r="G95" s="1">
        <v>74.1008152764954</v>
      </c>
      <c r="H95" s="1">
        <v>2.13498118138451</v>
      </c>
      <c r="I95" s="1">
        <v>0.029666593991851675</v>
      </c>
      <c r="J95" s="1">
        <v>121.187496955409</v>
      </c>
      <c r="K95" s="3">
        <f t="shared" si="1"/>
        <v>1.635440805</v>
      </c>
      <c r="L95" s="3" t="s">
        <v>12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</row>
    <row r="96">
      <c r="A96" s="1">
        <v>7.0</v>
      </c>
      <c r="B96" s="1">
        <v>5.0</v>
      </c>
      <c r="C96" s="1">
        <v>30.0</v>
      </c>
      <c r="D96" s="2">
        <v>3.0</v>
      </c>
      <c r="E96" s="1">
        <v>0.0151841925547021</v>
      </c>
      <c r="F96" s="1">
        <v>64.7635489011464</v>
      </c>
      <c r="G96" s="1">
        <v>78.6080098382283</v>
      </c>
      <c r="H96" s="1">
        <v>13.8444609370818</v>
      </c>
      <c r="I96" s="1">
        <v>0.2137693374125278</v>
      </c>
      <c r="J96" s="1">
        <v>603.347751613411</v>
      </c>
      <c r="K96" s="3">
        <f t="shared" si="1"/>
        <v>7.675397874</v>
      </c>
      <c r="L96" s="3" t="s">
        <v>12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</row>
    <row r="97">
      <c r="A97" s="1">
        <v>7.0</v>
      </c>
      <c r="B97" s="1">
        <v>5.0</v>
      </c>
      <c r="C97" s="1">
        <v>33.0</v>
      </c>
      <c r="D97" s="2">
        <v>3.0</v>
      </c>
      <c r="E97" s="1">
        <v>0.0170079429810153</v>
      </c>
      <c r="F97" s="1">
        <v>64.8935257216205</v>
      </c>
      <c r="G97" s="1">
        <v>82.3495876710805</v>
      </c>
      <c r="H97" s="1">
        <v>17.4560619494599</v>
      </c>
      <c r="I97" s="1">
        <v>0.2689954314447762</v>
      </c>
      <c r="J97" s="1">
        <v>952.736317039443</v>
      </c>
      <c r="K97" s="3">
        <f t="shared" si="1"/>
        <v>11.56941211</v>
      </c>
      <c r="L97" s="3" t="s">
        <v>12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</row>
    <row r="98">
      <c r="A98" s="1">
        <v>7.0</v>
      </c>
      <c r="B98" s="1">
        <v>5.0</v>
      </c>
      <c r="C98" s="1">
        <v>41.0</v>
      </c>
      <c r="D98" s="2">
        <v>3.0</v>
      </c>
      <c r="E98" s="1">
        <v>0.0437981436236466</v>
      </c>
      <c r="F98" s="1">
        <v>43.1212993548886</v>
      </c>
      <c r="G98" s="1">
        <v>79.5926539615361</v>
      </c>
      <c r="H98" s="1">
        <v>36.4713546066474</v>
      </c>
      <c r="I98" s="1">
        <v>0.8457851491553627</v>
      </c>
      <c r="J98" s="1">
        <v>1519.13530769429</v>
      </c>
      <c r="K98" s="3">
        <f t="shared" si="1"/>
        <v>19.08637584</v>
      </c>
      <c r="L98" s="3" t="s">
        <v>13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</row>
    <row r="99">
      <c r="A99" s="1">
        <v>7.0</v>
      </c>
      <c r="B99" s="1">
        <v>5.0</v>
      </c>
      <c r="C99" s="1">
        <v>44.0</v>
      </c>
      <c r="D99" s="2">
        <v>3.0</v>
      </c>
      <c r="E99" s="1">
        <v>0.0323794898215825</v>
      </c>
      <c r="F99" s="1">
        <v>71.9080316092885</v>
      </c>
      <c r="G99" s="1">
        <v>84.0910664656224</v>
      </c>
      <c r="H99" s="1">
        <v>12.1830348563339</v>
      </c>
      <c r="I99" s="1">
        <v>0.1694252308633657</v>
      </c>
      <c r="J99" s="1">
        <v>421.971617634609</v>
      </c>
      <c r="K99" s="3">
        <f t="shared" si="1"/>
        <v>5.018031467</v>
      </c>
      <c r="L99" s="3" t="s">
        <v>14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</row>
    <row r="100">
      <c r="A100" s="1">
        <v>7.0</v>
      </c>
      <c r="B100" s="1">
        <v>6.0</v>
      </c>
      <c r="C100" s="1">
        <v>3.0</v>
      </c>
      <c r="D100" s="2">
        <v>3.0</v>
      </c>
      <c r="E100" s="1">
        <v>0.0711979324929167</v>
      </c>
      <c r="F100" s="1">
        <v>51.0319343898259</v>
      </c>
      <c r="G100" s="1">
        <v>79.7814465686909</v>
      </c>
      <c r="H100" s="1">
        <v>28.7495121788649</v>
      </c>
      <c r="I100" s="1">
        <v>0.5633631670563659</v>
      </c>
      <c r="J100" s="1">
        <v>892.465763556479</v>
      </c>
      <c r="K100" s="3">
        <f t="shared" si="1"/>
        <v>11.18638232</v>
      </c>
      <c r="L100" s="3" t="s">
        <v>13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</row>
    <row r="101">
      <c r="A101" s="1">
        <v>7.0</v>
      </c>
      <c r="B101" s="1">
        <v>6.0</v>
      </c>
      <c r="C101" s="1">
        <v>11.0</v>
      </c>
      <c r="D101" s="2">
        <v>3.0</v>
      </c>
      <c r="E101" s="1">
        <v>0.0179509164692765</v>
      </c>
      <c r="F101" s="1">
        <v>59.5146729031391</v>
      </c>
      <c r="G101" s="1">
        <v>71.4839351237707</v>
      </c>
      <c r="H101" s="1">
        <v>11.9692622206316</v>
      </c>
      <c r="I101" s="1">
        <v>0.2011144754187213</v>
      </c>
      <c r="J101" s="1">
        <v>508.096053945131</v>
      </c>
      <c r="K101" s="3">
        <f t="shared" si="1"/>
        <v>7.107835531</v>
      </c>
      <c r="L101" s="3" t="s">
        <v>12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</row>
    <row r="102">
      <c r="A102" s="1">
        <v>7.0</v>
      </c>
      <c r="B102" s="1">
        <v>6.0</v>
      </c>
      <c r="C102" s="1">
        <v>27.0</v>
      </c>
      <c r="D102" s="2">
        <v>3.0</v>
      </c>
      <c r="E102" s="1">
        <v>0.0518970995188819</v>
      </c>
      <c r="F102" s="1">
        <v>52.3794107045746</v>
      </c>
      <c r="G102" s="1">
        <v>73.1328530601314</v>
      </c>
      <c r="H102" s="1">
        <v>20.7534423555567</v>
      </c>
      <c r="I102" s="1">
        <v>0.39621374269764886</v>
      </c>
      <c r="J102" s="1">
        <v>601.156305079933</v>
      </c>
      <c r="K102" s="3">
        <f t="shared" si="1"/>
        <v>8.220058153</v>
      </c>
      <c r="L102" s="3" t="s">
        <v>14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</row>
    <row r="103">
      <c r="A103" s="1">
        <v>7.0</v>
      </c>
      <c r="B103" s="1">
        <v>6.0</v>
      </c>
      <c r="C103" s="1">
        <v>36.0</v>
      </c>
      <c r="D103" s="2">
        <v>3.0</v>
      </c>
      <c r="E103" s="1">
        <v>0.0187242107164083</v>
      </c>
      <c r="F103" s="1">
        <v>59.557990950712</v>
      </c>
      <c r="G103" s="1">
        <v>76.0320884108308</v>
      </c>
      <c r="H103" s="1">
        <v>16.4740974601188</v>
      </c>
      <c r="I103" s="1">
        <v>0.2766059968972452</v>
      </c>
      <c r="J103" s="1">
        <v>410.891986367329</v>
      </c>
      <c r="K103" s="3">
        <f t="shared" si="1"/>
        <v>5.404191769</v>
      </c>
      <c r="L103" s="3" t="s">
        <v>12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</row>
    <row r="104">
      <c r="A104" s="1">
        <v>7.0</v>
      </c>
      <c r="B104" s="1">
        <v>6.0</v>
      </c>
      <c r="C104" s="1">
        <v>37.0</v>
      </c>
      <c r="D104" s="2">
        <v>3.0</v>
      </c>
      <c r="E104" s="1">
        <v>0.0428248981131688</v>
      </c>
      <c r="F104" s="1">
        <v>59.6603960362042</v>
      </c>
      <c r="G104" s="1">
        <v>70.7902212782385</v>
      </c>
      <c r="H104" s="1">
        <v>11.1298252420343</v>
      </c>
      <c r="I104" s="1">
        <v>0.1865529896127458</v>
      </c>
      <c r="J104" s="1">
        <v>403.232760479901</v>
      </c>
      <c r="K104" s="3">
        <f t="shared" si="1"/>
        <v>5.696164713</v>
      </c>
      <c r="L104" s="3" t="s">
        <v>14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</row>
    <row r="105">
      <c r="A105" s="1">
        <v>7.0</v>
      </c>
      <c r="B105" s="1">
        <v>6.0</v>
      </c>
      <c r="C105" s="1">
        <v>42.0</v>
      </c>
      <c r="D105" s="2">
        <v>3.0</v>
      </c>
      <c r="E105" s="1">
        <v>0.0447542540960045</v>
      </c>
      <c r="F105" s="1">
        <v>55.6327851309991</v>
      </c>
      <c r="G105" s="1">
        <v>73.327049072025</v>
      </c>
      <c r="H105" s="1">
        <v>17.6942639410258</v>
      </c>
      <c r="I105" s="1">
        <v>0.31805461292942705</v>
      </c>
      <c r="J105" s="1">
        <v>767.994661148162</v>
      </c>
      <c r="K105" s="3">
        <f t="shared" si="1"/>
        <v>10.473552</v>
      </c>
      <c r="L105" s="3" t="s">
        <v>13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</row>
    <row r="106">
      <c r="A106" s="1">
        <v>7.0</v>
      </c>
      <c r="B106" s="1">
        <v>6.0</v>
      </c>
      <c r="C106" s="1">
        <v>62.0</v>
      </c>
      <c r="D106" s="2">
        <v>3.0</v>
      </c>
      <c r="E106" s="1">
        <v>0.0388620829665221</v>
      </c>
      <c r="F106" s="1">
        <v>51.5961876947787</v>
      </c>
      <c r="G106" s="1">
        <v>73.6762074605152</v>
      </c>
      <c r="H106" s="1">
        <v>22.0800197657365</v>
      </c>
      <c r="I106" s="1">
        <v>0.42793897673899073</v>
      </c>
      <c r="J106" s="1">
        <v>772.855628252111</v>
      </c>
      <c r="K106" s="3">
        <f t="shared" si="1"/>
        <v>10.48989429</v>
      </c>
      <c r="L106" s="3" t="s">
        <v>13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</row>
    <row r="107">
      <c r="A107" s="1">
        <v>7.0</v>
      </c>
      <c r="B107" s="1">
        <v>6.0</v>
      </c>
      <c r="C107" s="1">
        <v>66.0</v>
      </c>
      <c r="D107" s="2">
        <v>3.0</v>
      </c>
      <c r="E107" s="1">
        <v>0.0298735906190936</v>
      </c>
      <c r="F107" s="1">
        <v>51.0229009027336</v>
      </c>
      <c r="G107" s="1">
        <v>71.8454209657202</v>
      </c>
      <c r="H107" s="1">
        <v>20.8225200629865</v>
      </c>
      <c r="I107" s="1">
        <v>0.408101454338732</v>
      </c>
      <c r="J107" s="1">
        <v>722.938790971372</v>
      </c>
      <c r="K107" s="3">
        <f t="shared" si="1"/>
        <v>10.06241986</v>
      </c>
      <c r="L107" s="3" t="s">
        <v>12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</row>
    <row r="108">
      <c r="A108" s="1">
        <v>8.0</v>
      </c>
      <c r="B108" s="1">
        <v>1.0</v>
      </c>
      <c r="C108" s="1">
        <v>13.0</v>
      </c>
      <c r="D108" s="2">
        <v>2.0</v>
      </c>
      <c r="E108" s="1">
        <v>0.0118419053907376</v>
      </c>
      <c r="F108" s="1">
        <v>60.6646749105702</v>
      </c>
      <c r="G108" s="1">
        <v>78.9726803509445</v>
      </c>
      <c r="H108" s="1">
        <v>18.3080054403743</v>
      </c>
      <c r="I108" s="1">
        <v>0.3017902175749452</v>
      </c>
      <c r="J108" s="1">
        <v>862.85350359676</v>
      </c>
      <c r="K108" s="3">
        <f t="shared" si="1"/>
        <v>10.92597465</v>
      </c>
      <c r="L108" s="3" t="s">
        <v>12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</row>
    <row r="109">
      <c r="A109" s="1">
        <v>8.0</v>
      </c>
      <c r="B109" s="1">
        <v>1.0</v>
      </c>
      <c r="C109" s="1">
        <v>16.0</v>
      </c>
      <c r="D109" s="2">
        <v>2.0</v>
      </c>
      <c r="E109" s="1">
        <v>0.00909915864973967</v>
      </c>
      <c r="F109" s="1">
        <v>66.8069684040919</v>
      </c>
      <c r="G109" s="1">
        <v>71.5764458290745</v>
      </c>
      <c r="H109" s="1">
        <v>4.76947742498262</v>
      </c>
      <c r="I109" s="1">
        <v>0.07139191522856869</v>
      </c>
      <c r="J109" s="1">
        <v>226.274368429962</v>
      </c>
      <c r="K109" s="3">
        <f t="shared" si="1"/>
        <v>3.16129651</v>
      </c>
      <c r="L109" s="3" t="s">
        <v>12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</row>
    <row r="110">
      <c r="A110" s="1">
        <v>8.0</v>
      </c>
      <c r="B110" s="1">
        <v>1.0</v>
      </c>
      <c r="C110" s="1">
        <v>23.0</v>
      </c>
      <c r="D110" s="2">
        <v>2.0</v>
      </c>
      <c r="E110" s="1">
        <v>0.0157166220516887</v>
      </c>
      <c r="F110" s="1">
        <v>66.0785732708304</v>
      </c>
      <c r="G110" s="1">
        <v>71.7904190799201</v>
      </c>
      <c r="H110" s="1">
        <v>5.71184580908968</v>
      </c>
      <c r="I110" s="1">
        <v>0.08644021089376519</v>
      </c>
      <c r="J110" s="1">
        <v>453.789103949969</v>
      </c>
      <c r="K110" s="3">
        <f t="shared" si="1"/>
        <v>6.321025978</v>
      </c>
      <c r="L110" s="3" t="s">
        <v>12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</row>
    <row r="111">
      <c r="A111" s="1">
        <v>8.0</v>
      </c>
      <c r="B111" s="1">
        <v>1.0</v>
      </c>
      <c r="C111" s="1">
        <v>32.0</v>
      </c>
      <c r="D111" s="2">
        <v>2.0</v>
      </c>
      <c r="E111" s="1">
        <v>0.0117602797831289</v>
      </c>
      <c r="F111" s="1">
        <v>51.4417394595536</v>
      </c>
      <c r="G111" s="1">
        <v>72.426131986146</v>
      </c>
      <c r="H111" s="1">
        <v>20.9843925265924</v>
      </c>
      <c r="I111" s="1">
        <v>0.40792540740368066</v>
      </c>
      <c r="J111" s="1">
        <v>844.057288576214</v>
      </c>
      <c r="K111" s="3">
        <f t="shared" si="1"/>
        <v>11.65404344</v>
      </c>
      <c r="L111" s="3" t="s">
        <v>12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</row>
    <row r="112">
      <c r="A112" s="1">
        <v>8.0</v>
      </c>
      <c r="B112" s="1">
        <v>1.0</v>
      </c>
      <c r="C112" s="1">
        <v>37.0</v>
      </c>
      <c r="D112" s="2">
        <v>2.0</v>
      </c>
      <c r="E112" s="1">
        <v>0.0194358774486773</v>
      </c>
      <c r="F112" s="1">
        <v>49.3880481519059</v>
      </c>
      <c r="G112" s="1">
        <v>63.4478102704727</v>
      </c>
      <c r="H112" s="1">
        <v>14.0597621185668</v>
      </c>
      <c r="I112" s="1">
        <v>0.2846794446162828</v>
      </c>
      <c r="J112" s="1">
        <v>759.835448809512</v>
      </c>
      <c r="K112" s="3">
        <f t="shared" si="1"/>
        <v>11.97575528</v>
      </c>
      <c r="L112" s="3" t="s">
        <v>12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</row>
    <row r="113">
      <c r="A113" s="1">
        <v>8.0</v>
      </c>
      <c r="B113" s="1">
        <v>1.0</v>
      </c>
      <c r="C113" s="1">
        <v>38.0</v>
      </c>
      <c r="D113" s="2">
        <v>2.0</v>
      </c>
      <c r="E113" s="1">
        <v>0.00783432305885281</v>
      </c>
      <c r="F113" s="1">
        <v>60.4448016108177</v>
      </c>
      <c r="G113" s="1">
        <v>68.5460435720556</v>
      </c>
      <c r="H113" s="1">
        <v>8.10124196123786</v>
      </c>
      <c r="I113" s="1">
        <v>0.1340271081274924</v>
      </c>
      <c r="J113" s="1">
        <v>278.900631619063</v>
      </c>
      <c r="K113" s="3">
        <f t="shared" si="1"/>
        <v>4.068807142</v>
      </c>
      <c r="L113" s="3" t="s">
        <v>12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</row>
    <row r="114">
      <c r="A114" s="1">
        <v>8.0</v>
      </c>
      <c r="B114" s="1">
        <v>1.0</v>
      </c>
      <c r="C114" s="1">
        <v>43.0</v>
      </c>
      <c r="D114" s="2">
        <v>2.0</v>
      </c>
      <c r="E114" s="1">
        <v>0.0157586257315581</v>
      </c>
      <c r="F114" s="1">
        <v>57.5338923070646</v>
      </c>
      <c r="G114" s="1">
        <v>68.2202627902577</v>
      </c>
      <c r="H114" s="1">
        <v>10.686370483193</v>
      </c>
      <c r="I114" s="1">
        <v>0.1857404401940823</v>
      </c>
      <c r="J114" s="1">
        <v>522.34251047746</v>
      </c>
      <c r="K114" s="3">
        <f t="shared" si="1"/>
        <v>7.656706221</v>
      </c>
      <c r="L114" s="3" t="s">
        <v>12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</row>
    <row r="115">
      <c r="A115" s="1">
        <v>8.0</v>
      </c>
      <c r="B115" s="1">
        <v>1.0</v>
      </c>
      <c r="C115" s="1">
        <v>44.0</v>
      </c>
      <c r="D115" s="2">
        <v>2.0</v>
      </c>
      <c r="E115" s="1">
        <v>0.0152381802240144</v>
      </c>
      <c r="F115" s="1">
        <v>50.2114724445498</v>
      </c>
      <c r="G115" s="1">
        <v>61.6984682837091</v>
      </c>
      <c r="H115" s="1">
        <v>11.4869958391593</v>
      </c>
      <c r="I115" s="1">
        <v>0.22877233588090395</v>
      </c>
      <c r="J115" s="1">
        <v>647.796933265496</v>
      </c>
      <c r="K115" s="3">
        <f t="shared" si="1"/>
        <v>10.49940057</v>
      </c>
      <c r="L115" s="3" t="s">
        <v>12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</row>
    <row r="116">
      <c r="A116" s="1">
        <v>8.0</v>
      </c>
      <c r="B116" s="1">
        <v>5.0</v>
      </c>
      <c r="C116" s="1">
        <v>11.0</v>
      </c>
      <c r="D116" s="2">
        <v>2.0</v>
      </c>
      <c r="E116" s="1">
        <v>0.0230817696528043</v>
      </c>
      <c r="F116" s="1">
        <v>65.6999278651793</v>
      </c>
      <c r="G116" s="1">
        <v>70.5320616744881</v>
      </c>
      <c r="H116" s="1">
        <v>4.83213380930874</v>
      </c>
      <c r="I116" s="3">
        <v>0.07354854055889781</v>
      </c>
      <c r="J116" s="1">
        <v>101.460184412692</v>
      </c>
      <c r="K116" s="3">
        <f t="shared" si="1"/>
        <v>1.438497359</v>
      </c>
      <c r="L116" s="3" t="s">
        <v>14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</row>
    <row r="117">
      <c r="A117" s="1">
        <v>8.0</v>
      </c>
      <c r="B117" s="1">
        <v>5.0</v>
      </c>
      <c r="C117" s="1">
        <v>12.0</v>
      </c>
      <c r="D117" s="2">
        <v>2.0</v>
      </c>
      <c r="E117" s="1">
        <v>0.0225004944988333</v>
      </c>
      <c r="F117" s="1">
        <v>61.4427574552219</v>
      </c>
      <c r="G117" s="1">
        <v>60.7922941963259</v>
      </c>
      <c r="H117" s="1">
        <v>-0.65046325889601</v>
      </c>
      <c r="I117" s="3">
        <v>-0.010586491977838786</v>
      </c>
      <c r="J117" s="1">
        <v>71.8007565169652</v>
      </c>
      <c r="K117" s="3">
        <f t="shared" si="1"/>
        <v>1.181083186</v>
      </c>
      <c r="L117" s="3" t="s">
        <v>14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</row>
    <row r="118">
      <c r="A118" s="1">
        <v>8.0</v>
      </c>
      <c r="B118" s="1">
        <v>5.0</v>
      </c>
      <c r="C118" s="1">
        <v>17.0</v>
      </c>
      <c r="D118" s="2">
        <v>2.0</v>
      </c>
      <c r="E118" s="1">
        <v>0.0464779882206212</v>
      </c>
      <c r="F118" s="1">
        <v>62.0295102497557</v>
      </c>
      <c r="G118" s="1">
        <v>66.9534352843675</v>
      </c>
      <c r="H118" s="1">
        <v>4.92392503461186</v>
      </c>
      <c r="I118" s="3">
        <v>0.07938036290768857</v>
      </c>
      <c r="J118" s="1">
        <v>162.956984963123</v>
      </c>
      <c r="K118" s="3">
        <f t="shared" si="1"/>
        <v>2.433885345</v>
      </c>
      <c r="L118" s="3" t="s">
        <v>14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</row>
    <row r="119">
      <c r="A119" s="1">
        <v>8.0</v>
      </c>
      <c r="B119" s="1">
        <v>5.0</v>
      </c>
      <c r="C119" s="1">
        <v>18.0</v>
      </c>
      <c r="D119" s="2">
        <v>2.0</v>
      </c>
      <c r="E119" s="1">
        <v>0.0214410768455227</v>
      </c>
      <c r="F119" s="1">
        <v>67.0962716349309</v>
      </c>
      <c r="G119" s="1">
        <v>68.1085096469085</v>
      </c>
      <c r="H119" s="1">
        <v>1.01223801197765</v>
      </c>
      <c r="I119" s="3">
        <v>0.015086352599219754</v>
      </c>
      <c r="J119" s="1">
        <v>75.1200503165806</v>
      </c>
      <c r="K119" s="3">
        <f t="shared" si="1"/>
        <v>1.102946617</v>
      </c>
      <c r="L119" s="3" t="s">
        <v>14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</row>
    <row r="120">
      <c r="A120" s="1">
        <v>8.0</v>
      </c>
      <c r="B120" s="1">
        <v>5.0</v>
      </c>
      <c r="C120" s="1">
        <v>21.0</v>
      </c>
      <c r="D120" s="2">
        <v>2.0</v>
      </c>
      <c r="E120" s="1">
        <v>0.0488618908972731</v>
      </c>
      <c r="F120" s="1">
        <v>63.1573167001016</v>
      </c>
      <c r="G120" s="1">
        <v>65.7038016824716</v>
      </c>
      <c r="H120" s="1">
        <v>2.54648498236996</v>
      </c>
      <c r="I120" s="3">
        <v>0.04031971457023453</v>
      </c>
      <c r="J120" s="1">
        <v>106.259165363127</v>
      </c>
      <c r="K120" s="3">
        <f t="shared" si="1"/>
        <v>1.617245314</v>
      </c>
      <c r="L120" s="3" t="s">
        <v>14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</row>
    <row r="121">
      <c r="A121" s="1">
        <v>8.0</v>
      </c>
      <c r="B121" s="1">
        <v>5.0</v>
      </c>
      <c r="C121" s="1">
        <v>22.0</v>
      </c>
      <c r="D121" s="2">
        <v>2.0</v>
      </c>
      <c r="E121" s="1">
        <v>0.0537930483410667</v>
      </c>
      <c r="F121" s="1">
        <v>37.0797272428441</v>
      </c>
      <c r="G121" s="1">
        <v>54.8777011950665</v>
      </c>
      <c r="H121" s="1">
        <v>17.7979739522224</v>
      </c>
      <c r="I121" s="3">
        <v>0.4799920408167828</v>
      </c>
      <c r="J121" s="1">
        <v>904.11761936619</v>
      </c>
      <c r="K121" s="3">
        <f t="shared" si="1"/>
        <v>16.47513652</v>
      </c>
      <c r="L121" s="3" t="s">
        <v>13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</row>
    <row r="122">
      <c r="A122" s="1">
        <v>8.0</v>
      </c>
      <c r="B122" s="1">
        <v>5.0</v>
      </c>
      <c r="C122" s="1">
        <v>23.0</v>
      </c>
      <c r="D122" s="2">
        <v>2.0</v>
      </c>
      <c r="E122" s="1">
        <v>0.0170370254909998</v>
      </c>
      <c r="F122" s="1">
        <v>52.483734372283</v>
      </c>
      <c r="G122" s="1">
        <v>61.5526383386339</v>
      </c>
      <c r="H122" s="1">
        <v>9.06890396635084</v>
      </c>
      <c r="I122" s="3">
        <v>0.1727945633979171</v>
      </c>
      <c r="J122" s="1">
        <v>411.054002356202</v>
      </c>
      <c r="K122" s="3">
        <f t="shared" si="1"/>
        <v>6.678089087</v>
      </c>
      <c r="L122" s="3" t="s">
        <v>12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</row>
    <row r="123">
      <c r="A123" s="1">
        <v>8.0</v>
      </c>
      <c r="B123" s="1">
        <v>5.0</v>
      </c>
      <c r="C123" s="1">
        <v>25.0</v>
      </c>
      <c r="D123" s="2">
        <v>2.0</v>
      </c>
      <c r="E123" s="1">
        <v>0.0493966166899355</v>
      </c>
      <c r="F123" s="1">
        <v>47.7360911474608</v>
      </c>
      <c r="G123" s="1">
        <v>67.469786007662</v>
      </c>
      <c r="H123" s="1">
        <v>19.7336948602011</v>
      </c>
      <c r="I123" s="3">
        <v>0.4133915112412987</v>
      </c>
      <c r="J123" s="1">
        <v>931.617632088917</v>
      </c>
      <c r="K123" s="3">
        <f t="shared" si="1"/>
        <v>13.80792333</v>
      </c>
      <c r="L123" s="3" t="s">
        <v>13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</row>
    <row r="124">
      <c r="A124" s="1">
        <v>8.0</v>
      </c>
      <c r="B124" s="1">
        <v>5.0</v>
      </c>
      <c r="C124" s="1">
        <v>29.0</v>
      </c>
      <c r="D124" s="2">
        <v>2.0</v>
      </c>
      <c r="E124" s="1">
        <v>0.0135278840750682</v>
      </c>
      <c r="F124" s="1">
        <v>59.4087436690567</v>
      </c>
      <c r="G124" s="1">
        <v>63.1539859517799</v>
      </c>
      <c r="H124" s="1">
        <v>3.74524228272323</v>
      </c>
      <c r="I124" s="3">
        <v>0.06304193711933226</v>
      </c>
      <c r="J124" s="1">
        <v>288.747439673305</v>
      </c>
      <c r="K124" s="3">
        <f t="shared" si="1"/>
        <v>4.572117426</v>
      </c>
      <c r="L124" s="3" t="s">
        <v>12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</row>
    <row r="125">
      <c r="A125" s="1">
        <v>8.0</v>
      </c>
      <c r="B125" s="1">
        <v>5.0</v>
      </c>
      <c r="C125" s="1">
        <v>30.0</v>
      </c>
      <c r="D125" s="2">
        <v>2.0</v>
      </c>
      <c r="E125" s="1">
        <v>0.014668141775438</v>
      </c>
      <c r="F125" s="1">
        <v>54.6803031296295</v>
      </c>
      <c r="G125" s="1">
        <v>65.4851352324307</v>
      </c>
      <c r="H125" s="1">
        <v>10.8048321028012</v>
      </c>
      <c r="I125" s="3">
        <v>0.19760007689032721</v>
      </c>
      <c r="J125" s="1">
        <v>643.164564293993</v>
      </c>
      <c r="K125" s="3">
        <f t="shared" si="1"/>
        <v>9.821535254</v>
      </c>
      <c r="L125" s="3" t="s">
        <v>12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</row>
    <row r="126">
      <c r="A126" s="1">
        <v>8.0</v>
      </c>
      <c r="B126" s="1">
        <v>5.0</v>
      </c>
      <c r="C126" s="1">
        <v>33.0</v>
      </c>
      <c r="D126" s="2">
        <v>2.0</v>
      </c>
      <c r="E126" s="1">
        <v>0.0379373329712006</v>
      </c>
      <c r="F126" s="1">
        <v>45.7802460386937</v>
      </c>
      <c r="G126" s="1">
        <v>63.4497155813689</v>
      </c>
      <c r="H126" s="1">
        <v>17.6694695426752</v>
      </c>
      <c r="I126" s="3">
        <v>0.3859627475077543</v>
      </c>
      <c r="J126" s="1">
        <v>875.017345774585</v>
      </c>
      <c r="K126" s="3">
        <f t="shared" si="1"/>
        <v>13.79072133</v>
      </c>
      <c r="L126" s="3" t="s">
        <v>13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</row>
    <row r="127">
      <c r="A127" s="1">
        <v>8.0</v>
      </c>
      <c r="B127" s="1">
        <v>5.0</v>
      </c>
      <c r="C127" s="1">
        <v>44.0</v>
      </c>
      <c r="D127" s="2">
        <v>2.0</v>
      </c>
      <c r="E127" s="1">
        <v>0.0170136811269159</v>
      </c>
      <c r="F127" s="1">
        <v>50.7434573929021</v>
      </c>
      <c r="G127" s="1">
        <v>58.9897162891915</v>
      </c>
      <c r="H127" s="1">
        <v>8.24625889628939</v>
      </c>
      <c r="I127" s="3">
        <v>0.16250881039577858</v>
      </c>
      <c r="J127" s="1">
        <v>286.492888516624</v>
      </c>
      <c r="K127" s="3">
        <f t="shared" si="1"/>
        <v>4.856658186</v>
      </c>
      <c r="L127" s="3" t="s">
        <v>12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</row>
    <row r="128">
      <c r="A128" s="1">
        <v>8.0</v>
      </c>
      <c r="B128" s="1">
        <v>6.0</v>
      </c>
      <c r="C128" s="1">
        <v>3.0</v>
      </c>
      <c r="D128" s="2">
        <v>2.0</v>
      </c>
      <c r="E128" s="1">
        <v>0.0187418403548895</v>
      </c>
      <c r="F128" s="1">
        <v>52.6775109040615</v>
      </c>
      <c r="G128" s="1">
        <v>60.4337602074083</v>
      </c>
      <c r="H128" s="1">
        <v>7.75624930334677</v>
      </c>
      <c r="I128" s="1">
        <v>0.14724023915011486</v>
      </c>
      <c r="J128" s="1">
        <v>164.230408874097</v>
      </c>
      <c r="K128" s="3">
        <f t="shared" si="1"/>
        <v>2.717527559</v>
      </c>
      <c r="L128" s="3" t="s">
        <v>12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</row>
    <row r="129">
      <c r="A129" s="1">
        <v>8.0</v>
      </c>
      <c r="B129" s="1">
        <v>6.0</v>
      </c>
      <c r="C129" s="1">
        <v>27.0</v>
      </c>
      <c r="D129" s="2">
        <v>2.0</v>
      </c>
      <c r="E129" s="1">
        <v>0.01362046769781</v>
      </c>
      <c r="F129" s="1">
        <v>61.0579850944783</v>
      </c>
      <c r="G129" s="1">
        <v>65.2847231498611</v>
      </c>
      <c r="H129" s="1">
        <v>4.22673805538283</v>
      </c>
      <c r="I129" s="1">
        <v>0.0692249842316699</v>
      </c>
      <c r="J129" s="1">
        <v>174.485752184143</v>
      </c>
      <c r="K129" s="3">
        <f t="shared" si="1"/>
        <v>2.672688858</v>
      </c>
      <c r="L129" s="3" t="s">
        <v>12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</row>
    <row r="130">
      <c r="A130" s="1">
        <v>8.0</v>
      </c>
      <c r="B130" s="1">
        <v>6.0</v>
      </c>
      <c r="C130" s="1">
        <v>36.0</v>
      </c>
      <c r="D130" s="2">
        <v>2.0</v>
      </c>
      <c r="E130" s="1">
        <v>0.0508616633938799</v>
      </c>
      <c r="F130" s="1">
        <v>45.0631053309162</v>
      </c>
      <c r="G130" s="1">
        <v>59.1669424214984</v>
      </c>
      <c r="H130" s="1">
        <v>14.1038370905822</v>
      </c>
      <c r="I130" s="1">
        <v>0.3129796978484316</v>
      </c>
      <c r="J130" s="1">
        <v>422.314710788339</v>
      </c>
      <c r="K130" s="3">
        <f t="shared" si="1"/>
        <v>7.137680156</v>
      </c>
      <c r="L130" s="3" t="s">
        <v>14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</row>
    <row r="131">
      <c r="A131" s="1">
        <v>8.0</v>
      </c>
      <c r="B131" s="1">
        <v>6.0</v>
      </c>
      <c r="C131" s="1">
        <v>37.0</v>
      </c>
      <c r="D131" s="2">
        <v>2.0</v>
      </c>
      <c r="E131" s="1">
        <v>0.0183550379989734</v>
      </c>
      <c r="F131" s="1">
        <v>59.1458078489138</v>
      </c>
      <c r="G131" s="1">
        <v>68.6224405305116</v>
      </c>
      <c r="H131" s="1">
        <v>9.47663268159779</v>
      </c>
      <c r="I131" s="1">
        <v>0.1602249259289108</v>
      </c>
      <c r="J131" s="1">
        <v>157.834019927473</v>
      </c>
      <c r="K131" s="3">
        <f t="shared" si="1"/>
        <v>2.300035072</v>
      </c>
      <c r="L131" s="3" t="s">
        <v>12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</row>
    <row r="132">
      <c r="A132" s="1">
        <v>8.0</v>
      </c>
      <c r="B132" s="1">
        <v>6.0</v>
      </c>
      <c r="C132" s="1">
        <v>42.0</v>
      </c>
      <c r="D132" s="2">
        <v>2.0</v>
      </c>
      <c r="E132" s="1">
        <v>0.0282580827768297</v>
      </c>
      <c r="F132" s="1">
        <v>55.9429879845598</v>
      </c>
      <c r="G132" s="1">
        <v>56.4826139551656</v>
      </c>
      <c r="H132" s="1">
        <v>0.539625970605733</v>
      </c>
      <c r="I132" s="1">
        <v>0.009645998364526731</v>
      </c>
      <c r="J132" s="1">
        <v>34.9099967941466</v>
      </c>
      <c r="K132" s="3">
        <f t="shared" si="1"/>
        <v>0.6180662393</v>
      </c>
      <c r="L132" s="3" t="s">
        <v>14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</row>
    <row r="133">
      <c r="A133" s="1">
        <v>8.0</v>
      </c>
      <c r="B133" s="1">
        <v>6.0</v>
      </c>
      <c r="C133" s="1">
        <v>62.0</v>
      </c>
      <c r="D133" s="2">
        <v>2.0</v>
      </c>
      <c r="E133" s="1">
        <v>0.0337139474639741</v>
      </c>
      <c r="F133" s="1">
        <v>51.9359467243589</v>
      </c>
      <c r="G133" s="1">
        <v>56.0528381548048</v>
      </c>
      <c r="H133" s="1">
        <v>4.11689143044595</v>
      </c>
      <c r="I133" s="1">
        <v>0.07926863165305509</v>
      </c>
      <c r="J133" s="1">
        <v>162.235856322917</v>
      </c>
      <c r="K133" s="3">
        <f t="shared" si="1"/>
        <v>2.894337944</v>
      </c>
      <c r="L133" s="3" t="s">
        <v>14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</row>
    <row r="134">
      <c r="A134" s="1">
        <v>8.0</v>
      </c>
      <c r="B134" s="1">
        <v>6.0</v>
      </c>
      <c r="C134" s="1">
        <v>66.0</v>
      </c>
      <c r="D134" s="2">
        <v>2.0</v>
      </c>
      <c r="E134" s="1">
        <v>0.0294830366536097</v>
      </c>
      <c r="F134" s="1">
        <v>54.4860418090143</v>
      </c>
      <c r="G134" s="1">
        <v>60.6242260695097</v>
      </c>
      <c r="H134" s="1">
        <v>6.13818426049536</v>
      </c>
      <c r="I134" s="1">
        <v>0.1126560868930635</v>
      </c>
      <c r="J134" s="1">
        <v>205.561035887507</v>
      </c>
      <c r="K134" s="3">
        <f t="shared" si="1"/>
        <v>3.390740785</v>
      </c>
      <c r="L134" s="3" t="s">
        <v>14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</row>
    <row r="135">
      <c r="A135" s="1">
        <v>11.0</v>
      </c>
      <c r="B135" s="1">
        <v>1.0</v>
      </c>
      <c r="C135" s="1">
        <v>13.0</v>
      </c>
      <c r="D135" s="2">
        <v>2.0</v>
      </c>
      <c r="E135" s="1">
        <v>0.0278507104801833</v>
      </c>
      <c r="F135" s="1">
        <v>74.1297095251657</v>
      </c>
      <c r="G135" s="1">
        <v>78.0570228063002</v>
      </c>
      <c r="H135" s="1">
        <v>3.92731328113451</v>
      </c>
      <c r="I135" s="1">
        <v>0.052978937949315075</v>
      </c>
      <c r="J135" s="1">
        <v>149.756354895797</v>
      </c>
      <c r="K135" s="3">
        <f t="shared" si="1"/>
        <v>1.918550689</v>
      </c>
      <c r="L135" s="3" t="s">
        <v>14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</row>
    <row r="136">
      <c r="A136" s="1">
        <v>11.0</v>
      </c>
      <c r="B136" s="1">
        <v>1.0</v>
      </c>
      <c r="C136" s="1">
        <v>16.0</v>
      </c>
      <c r="D136" s="2">
        <v>2.0</v>
      </c>
      <c r="E136" s="1">
        <v>0.021414356186848</v>
      </c>
      <c r="F136" s="1">
        <v>69.5998951168356</v>
      </c>
      <c r="G136" s="1">
        <v>75.7623243720794</v>
      </c>
      <c r="H136" s="1">
        <v>6.16242925524383</v>
      </c>
      <c r="I136" s="1">
        <v>0.0885407836448473</v>
      </c>
      <c r="J136" s="1">
        <v>270.12945476108</v>
      </c>
      <c r="K136" s="3">
        <f t="shared" si="1"/>
        <v>3.565485312</v>
      </c>
      <c r="L136" s="3" t="s">
        <v>14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</row>
    <row r="137">
      <c r="A137" s="1">
        <v>11.0</v>
      </c>
      <c r="B137" s="1">
        <v>1.0</v>
      </c>
      <c r="C137" s="1">
        <v>23.0</v>
      </c>
      <c r="D137" s="2">
        <v>2.0</v>
      </c>
      <c r="E137" s="1">
        <v>0.0167134682505406</v>
      </c>
      <c r="F137" s="1">
        <v>58.9834329329306</v>
      </c>
      <c r="G137" s="1">
        <v>69.3476392183387</v>
      </c>
      <c r="H137" s="1">
        <v>10.3642062854081</v>
      </c>
      <c r="I137" s="1">
        <v>0.17571385336613288</v>
      </c>
      <c r="J137" s="1">
        <v>692.652816011551</v>
      </c>
      <c r="K137" s="3">
        <f t="shared" si="1"/>
        <v>9.988123948</v>
      </c>
      <c r="L137" s="3" t="s">
        <v>12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</row>
    <row r="138">
      <c r="A138" s="1">
        <v>11.0</v>
      </c>
      <c r="B138" s="1">
        <v>1.0</v>
      </c>
      <c r="C138" s="1">
        <v>32.0</v>
      </c>
      <c r="D138" s="2">
        <v>2.0</v>
      </c>
      <c r="E138" s="1">
        <v>0.0218743665134419</v>
      </c>
      <c r="F138" s="1">
        <v>64.0141077436748</v>
      </c>
      <c r="G138" s="1">
        <v>66.1629238659919</v>
      </c>
      <c r="H138" s="1">
        <v>2.14881612231718</v>
      </c>
      <c r="I138" s="1">
        <v>0.03356785243217608</v>
      </c>
      <c r="J138" s="1">
        <v>142.589569744064</v>
      </c>
      <c r="K138" s="3">
        <f t="shared" si="1"/>
        <v>2.155127999</v>
      </c>
      <c r="L138" s="3" t="s">
        <v>14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</row>
    <row r="139">
      <c r="A139" s="1">
        <v>11.0</v>
      </c>
      <c r="B139" s="1">
        <v>1.0</v>
      </c>
      <c r="C139" s="1">
        <v>38.0</v>
      </c>
      <c r="D139" s="2">
        <v>2.0</v>
      </c>
      <c r="E139" s="1">
        <v>0.0214174590391501</v>
      </c>
      <c r="F139" s="1">
        <v>51.7368892636204</v>
      </c>
      <c r="G139" s="1">
        <v>66.3099079512479</v>
      </c>
      <c r="H139" s="1">
        <v>14.5730186876275</v>
      </c>
      <c r="I139" s="1">
        <v>0.28167558767153666</v>
      </c>
      <c r="J139" s="1">
        <v>522.439711459752</v>
      </c>
      <c r="K139" s="3">
        <f t="shared" si="1"/>
        <v>7.878757905</v>
      </c>
      <c r="L139" s="3" t="s">
        <v>12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</row>
    <row r="140">
      <c r="A140" s="1">
        <v>11.0</v>
      </c>
      <c r="B140" s="1">
        <v>5.0</v>
      </c>
      <c r="C140" s="1">
        <v>11.0</v>
      </c>
      <c r="D140" s="2">
        <v>2.0</v>
      </c>
      <c r="E140" s="1">
        <v>0.0511260228034876</v>
      </c>
      <c r="F140" s="1">
        <v>53.8933102256043</v>
      </c>
      <c r="G140" s="1">
        <v>69.0260962445392</v>
      </c>
      <c r="H140" s="1">
        <v>15.1327860189349</v>
      </c>
      <c r="I140" s="3">
        <v>0.2807915482568637</v>
      </c>
      <c r="J140" s="1">
        <v>448.093056918089</v>
      </c>
      <c r="K140" s="3">
        <f t="shared" si="1"/>
        <v>6.491647091</v>
      </c>
      <c r="L140" s="3" t="s">
        <v>14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</row>
    <row r="141">
      <c r="A141" s="1">
        <v>11.0</v>
      </c>
      <c r="B141" s="1">
        <v>5.0</v>
      </c>
      <c r="C141" s="1">
        <v>12.0</v>
      </c>
      <c r="D141" s="2">
        <v>2.0</v>
      </c>
      <c r="E141" s="1">
        <v>0.0217750585143514</v>
      </c>
      <c r="F141" s="1">
        <v>58.2946903379696</v>
      </c>
      <c r="G141" s="1">
        <v>69.6107953709363</v>
      </c>
      <c r="H141" s="1">
        <v>11.3161050329666</v>
      </c>
      <c r="I141" s="3">
        <v>0.1941189663648677</v>
      </c>
      <c r="J141" s="1">
        <v>695.220289967475</v>
      </c>
      <c r="K141" s="3">
        <f t="shared" si="1"/>
        <v>9.987248188</v>
      </c>
      <c r="L141" s="3" t="s">
        <v>14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</row>
    <row r="142">
      <c r="A142" s="1">
        <v>11.0</v>
      </c>
      <c r="B142" s="1">
        <v>5.0</v>
      </c>
      <c r="C142" s="1">
        <v>21.0</v>
      </c>
      <c r="D142" s="2">
        <v>2.0</v>
      </c>
      <c r="E142" s="1">
        <v>0.0476329405001437</v>
      </c>
      <c r="F142" s="1">
        <v>45.2943013304862</v>
      </c>
      <c r="G142" s="1">
        <v>68.0153029354021</v>
      </c>
      <c r="H142" s="1">
        <v>22.7210016049158</v>
      </c>
      <c r="I142" s="3">
        <v>0.5016304686793589</v>
      </c>
      <c r="J142" s="1">
        <v>1121.41713138677</v>
      </c>
      <c r="K142" s="3">
        <f t="shared" si="1"/>
        <v>16.48771795</v>
      </c>
      <c r="L142" s="3" t="s">
        <v>13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</row>
    <row r="143">
      <c r="A143" s="1">
        <v>11.0</v>
      </c>
      <c r="B143" s="1">
        <v>5.0</v>
      </c>
      <c r="C143" s="1">
        <v>22.0</v>
      </c>
      <c r="D143" s="2">
        <v>2.0</v>
      </c>
      <c r="E143" s="1">
        <v>0.0302128936886625</v>
      </c>
      <c r="F143" s="1">
        <v>41.9836366272354</v>
      </c>
      <c r="G143" s="1">
        <v>54.9839570386932</v>
      </c>
      <c r="H143" s="1">
        <v>13.0003204114577</v>
      </c>
      <c r="I143" s="3">
        <v>0.3096520800921829</v>
      </c>
      <c r="J143" s="1">
        <v>760.694542847735</v>
      </c>
      <c r="K143" s="3">
        <f t="shared" si="1"/>
        <v>13.83484536</v>
      </c>
      <c r="L143" s="3" t="s">
        <v>13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</row>
    <row r="144">
      <c r="A144" s="1">
        <v>11.0</v>
      </c>
      <c r="B144" s="1">
        <v>5.0</v>
      </c>
      <c r="C144" s="1">
        <v>23.0</v>
      </c>
      <c r="D144" s="2">
        <v>2.0</v>
      </c>
      <c r="E144" s="1">
        <v>0.0272188231429392</v>
      </c>
      <c r="F144" s="1">
        <v>79.2941533178112</v>
      </c>
      <c r="G144" s="1">
        <v>80.5302690273953</v>
      </c>
      <c r="H144" s="1">
        <v>1.23611570958412</v>
      </c>
      <c r="I144" s="3">
        <v>0.015588989324720526</v>
      </c>
      <c r="J144" s="1">
        <v>45.3154565544975</v>
      </c>
      <c r="K144" s="3">
        <f t="shared" si="1"/>
        <v>0.5627133387</v>
      </c>
      <c r="L144" s="3" t="s">
        <v>14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</row>
    <row r="145">
      <c r="A145" s="1">
        <v>11.0</v>
      </c>
      <c r="B145" s="1">
        <v>5.0</v>
      </c>
      <c r="C145" s="1">
        <v>25.0</v>
      </c>
      <c r="D145" s="2">
        <v>2.0</v>
      </c>
      <c r="E145" s="1">
        <v>0.0393311994415472</v>
      </c>
      <c r="F145" s="1">
        <v>66.8604175146532</v>
      </c>
      <c r="G145" s="1">
        <v>71.5938727336263</v>
      </c>
      <c r="H145" s="1">
        <v>4.7334552189731</v>
      </c>
      <c r="I145" s="3">
        <v>0.07079607628737472</v>
      </c>
      <c r="J145" s="1">
        <v>162.760161427487</v>
      </c>
      <c r="K145" s="3">
        <f t="shared" si="1"/>
        <v>2.27338116</v>
      </c>
      <c r="L145" s="3" t="s">
        <v>14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</row>
    <row r="146">
      <c r="A146" s="1">
        <v>11.0</v>
      </c>
      <c r="B146" s="1">
        <v>5.0</v>
      </c>
      <c r="C146" s="1">
        <v>29.0</v>
      </c>
      <c r="D146" s="2">
        <v>2.0</v>
      </c>
      <c r="E146" s="1">
        <v>0.035384470085821</v>
      </c>
      <c r="F146" s="1">
        <v>53.7652036484145</v>
      </c>
      <c r="G146" s="1">
        <v>69.5984829360051</v>
      </c>
      <c r="H146" s="1">
        <v>15.8332792875906</v>
      </c>
      <c r="I146" s="3">
        <v>0.2944893390738139</v>
      </c>
      <c r="J146" s="1">
        <v>744.969370551629</v>
      </c>
      <c r="K146" s="3">
        <f t="shared" si="1"/>
        <v>10.70381622</v>
      </c>
      <c r="L146" s="3" t="s">
        <v>13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</row>
    <row r="147">
      <c r="A147" s="1">
        <v>11.0</v>
      </c>
      <c r="B147" s="1">
        <v>5.0</v>
      </c>
      <c r="C147" s="1">
        <v>30.0</v>
      </c>
      <c r="D147" s="2">
        <v>2.0</v>
      </c>
      <c r="E147" s="1">
        <v>0.0362463994853474</v>
      </c>
      <c r="F147" s="1">
        <v>68.0322917777663</v>
      </c>
      <c r="G147" s="1">
        <v>74.198826801319</v>
      </c>
      <c r="H147" s="1">
        <v>6.16653502355271</v>
      </c>
      <c r="I147" s="3">
        <v>0.09064129492647766</v>
      </c>
      <c r="J147" s="1">
        <v>419.811536145158</v>
      </c>
      <c r="K147" s="3">
        <f t="shared" si="1"/>
        <v>5.657926874</v>
      </c>
      <c r="L147" s="3" t="s">
        <v>14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</row>
    <row r="148">
      <c r="A148" s="1">
        <v>11.0</v>
      </c>
      <c r="B148" s="1">
        <v>5.0</v>
      </c>
      <c r="C148" s="1">
        <v>33.0</v>
      </c>
      <c r="D148" s="2">
        <v>2.0</v>
      </c>
      <c r="E148" s="1">
        <v>0.0277144939814156</v>
      </c>
      <c r="F148" s="1">
        <v>67.446959521743</v>
      </c>
      <c r="G148" s="1">
        <v>73.3647024594855</v>
      </c>
      <c r="H148" s="1">
        <v>5.91774293774254</v>
      </c>
      <c r="I148" s="3">
        <v>0.08773920988736039</v>
      </c>
      <c r="J148" s="1">
        <v>248.635103851854</v>
      </c>
      <c r="K148" s="3">
        <f t="shared" si="1"/>
        <v>3.389028995</v>
      </c>
      <c r="L148" s="3" t="s">
        <v>14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</row>
    <row r="149">
      <c r="A149" s="1">
        <v>11.0</v>
      </c>
      <c r="B149" s="1">
        <v>5.0</v>
      </c>
      <c r="C149" s="1">
        <v>41.0</v>
      </c>
      <c r="D149" s="2">
        <v>2.0</v>
      </c>
      <c r="E149" s="1">
        <v>0.0432779287972734</v>
      </c>
      <c r="F149" s="1">
        <v>55.6959009122131</v>
      </c>
      <c r="G149" s="1">
        <v>70.1980515215469</v>
      </c>
      <c r="H149" s="1">
        <v>14.5021506093337</v>
      </c>
      <c r="I149" s="3">
        <v>0.26038093238121496</v>
      </c>
      <c r="J149" s="1">
        <v>240.512122064062</v>
      </c>
      <c r="K149" s="3">
        <f t="shared" si="1"/>
        <v>3.426193703</v>
      </c>
      <c r="L149" s="3" t="s">
        <v>14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</row>
    <row r="150">
      <c r="A150" s="1">
        <v>11.0</v>
      </c>
      <c r="B150" s="1">
        <v>5.0</v>
      </c>
      <c r="C150" s="1">
        <v>44.0</v>
      </c>
      <c r="D150" s="2">
        <v>2.0</v>
      </c>
      <c r="E150" s="1">
        <v>0.0228638114400689</v>
      </c>
      <c r="F150" s="1">
        <v>71.8458264041127</v>
      </c>
      <c r="G150" s="1">
        <v>78.4016599953421</v>
      </c>
      <c r="H150" s="1">
        <v>6.55583359122947</v>
      </c>
      <c r="I150" s="3">
        <v>0.0912486350195858</v>
      </c>
      <c r="J150" s="1">
        <v>159.068740769099</v>
      </c>
      <c r="K150" s="3">
        <f t="shared" si="1"/>
        <v>2.028895061</v>
      </c>
      <c r="L150" s="3" t="s">
        <v>14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</row>
    <row r="151">
      <c r="A151" s="1">
        <v>11.0</v>
      </c>
      <c r="B151" s="1">
        <v>6.0</v>
      </c>
      <c r="C151" s="1">
        <v>3.0</v>
      </c>
      <c r="D151" s="2">
        <v>2.0</v>
      </c>
      <c r="E151" s="1">
        <v>0.0153645630322049</v>
      </c>
      <c r="F151" s="1">
        <v>64.8999919598016</v>
      </c>
      <c r="G151" s="1">
        <v>72.970765889625</v>
      </c>
      <c r="H151" s="1">
        <v>8.07077392982346</v>
      </c>
      <c r="I151" s="1">
        <v>0.12435708674389923</v>
      </c>
      <c r="J151" s="1">
        <v>278.088630905335</v>
      </c>
      <c r="K151" s="3">
        <f t="shared" si="1"/>
        <v>3.810959465</v>
      </c>
      <c r="L151" s="3" t="s">
        <v>12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</row>
    <row r="152">
      <c r="A152" s="1">
        <v>11.0</v>
      </c>
      <c r="B152" s="1">
        <v>6.0</v>
      </c>
      <c r="C152" s="1">
        <v>11.0</v>
      </c>
      <c r="D152" s="2">
        <v>2.0</v>
      </c>
      <c r="E152" s="1">
        <v>0.0383636991790519</v>
      </c>
      <c r="F152" s="1">
        <v>70.145270633728</v>
      </c>
      <c r="G152" s="1">
        <v>75.0747269509836</v>
      </c>
      <c r="H152" s="1">
        <v>4.9294563172556</v>
      </c>
      <c r="I152" s="1">
        <v>0.07027496326866212</v>
      </c>
      <c r="J152" s="1">
        <v>121.366980175771</v>
      </c>
      <c r="K152" s="3">
        <f t="shared" si="1"/>
        <v>1.616615672</v>
      </c>
      <c r="L152" s="3" t="s">
        <v>14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</row>
    <row r="153">
      <c r="A153" s="1">
        <v>11.0</v>
      </c>
      <c r="B153" s="1">
        <v>6.0</v>
      </c>
      <c r="C153" s="1">
        <v>27.0</v>
      </c>
      <c r="D153" s="2">
        <v>2.0</v>
      </c>
      <c r="E153" s="1">
        <v>0.0150336257999532</v>
      </c>
      <c r="F153" s="1">
        <v>71.7279029766083</v>
      </c>
      <c r="G153" s="1">
        <v>75.4345376939887</v>
      </c>
      <c r="H153" s="1">
        <v>3.70663471738039</v>
      </c>
      <c r="I153" s="1">
        <v>0.05167632906526198</v>
      </c>
      <c r="J153" s="1">
        <v>135.119340793261</v>
      </c>
      <c r="K153" s="3">
        <f t="shared" si="1"/>
        <v>1.791213215</v>
      </c>
      <c r="L153" s="3" t="s">
        <v>12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</row>
    <row r="154">
      <c r="A154" s="1">
        <v>11.0</v>
      </c>
      <c r="B154" s="1">
        <v>6.0</v>
      </c>
      <c r="C154" s="1">
        <v>36.0</v>
      </c>
      <c r="D154" s="2">
        <v>2.0</v>
      </c>
      <c r="E154" s="1">
        <v>0.0340446013385308</v>
      </c>
      <c r="F154" s="1">
        <v>56.913239499115</v>
      </c>
      <c r="G154" s="1">
        <v>69.4663339910101</v>
      </c>
      <c r="H154" s="1">
        <v>12.5530944918951</v>
      </c>
      <c r="I154" s="1">
        <v>0.22056545370414748</v>
      </c>
      <c r="J154" s="1">
        <v>263.46785875407</v>
      </c>
      <c r="K154" s="3">
        <f t="shared" si="1"/>
        <v>3.792741658</v>
      </c>
      <c r="L154" s="3" t="s">
        <v>14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</row>
    <row r="155">
      <c r="A155" s="1">
        <v>11.0</v>
      </c>
      <c r="B155" s="1">
        <v>6.0</v>
      </c>
      <c r="C155" s="1">
        <v>37.0</v>
      </c>
      <c r="D155" s="2">
        <v>2.0</v>
      </c>
      <c r="E155" s="1">
        <v>0.0249035737890921</v>
      </c>
      <c r="F155" s="1">
        <v>66.6526926377763</v>
      </c>
      <c r="G155" s="1">
        <v>75.493975347527</v>
      </c>
      <c r="H155" s="1">
        <v>8.84128270975071</v>
      </c>
      <c r="I155" s="1">
        <v>0.13264704485081502</v>
      </c>
      <c r="J155" s="1">
        <v>320.273221009241</v>
      </c>
      <c r="K155" s="3">
        <f t="shared" si="1"/>
        <v>4.242367944</v>
      </c>
      <c r="L155" s="3" t="s">
        <v>14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</row>
    <row r="156">
      <c r="A156" s="1">
        <v>11.0</v>
      </c>
      <c r="B156" s="1">
        <v>6.0</v>
      </c>
      <c r="C156" s="1">
        <v>42.0</v>
      </c>
      <c r="D156" s="2">
        <v>2.0</v>
      </c>
      <c r="E156" s="1">
        <v>0.0608461752876026</v>
      </c>
      <c r="F156" s="1">
        <v>46.9138292472624</v>
      </c>
      <c r="G156" s="1">
        <v>72.8604684468568</v>
      </c>
      <c r="H156" s="1">
        <v>25.9466391995943</v>
      </c>
      <c r="I156" s="1">
        <v>0.5530701632314203</v>
      </c>
      <c r="J156" s="1">
        <v>937.995308902715</v>
      </c>
      <c r="K156" s="3">
        <f t="shared" si="1"/>
        <v>12.87385778</v>
      </c>
      <c r="L156" s="3" t="s">
        <v>13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</row>
    <row r="157">
      <c r="A157" s="1">
        <v>12.0</v>
      </c>
      <c r="B157" s="1">
        <v>1.0</v>
      </c>
      <c r="C157" s="1">
        <v>13.0</v>
      </c>
      <c r="D157" s="2">
        <v>2.0</v>
      </c>
      <c r="E157" s="1">
        <v>0.0132750317808209</v>
      </c>
      <c r="F157" s="1">
        <v>80.7187581257066</v>
      </c>
      <c r="G157" s="1">
        <v>86.2503587929535</v>
      </c>
      <c r="H157" s="1">
        <v>5.53160066724687</v>
      </c>
      <c r="I157" s="1">
        <v>0.06852930837504112</v>
      </c>
      <c r="J157" s="1">
        <v>418.700842211014</v>
      </c>
      <c r="K157" s="3">
        <f t="shared" si="1"/>
        <v>4.854482324</v>
      </c>
      <c r="L157" s="3" t="s">
        <v>12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</row>
    <row r="158">
      <c r="A158" s="1">
        <v>12.0</v>
      </c>
      <c r="B158" s="1">
        <v>1.0</v>
      </c>
      <c r="C158" s="1">
        <v>16.0</v>
      </c>
      <c r="D158" s="2">
        <v>2.0</v>
      </c>
      <c r="E158" s="1">
        <v>0.0193338869053772</v>
      </c>
      <c r="F158" s="1">
        <v>68.5111150251252</v>
      </c>
      <c r="G158" s="1">
        <v>85.6718934663546</v>
      </c>
      <c r="H158" s="1">
        <v>17.1607784412293</v>
      </c>
      <c r="I158" s="1">
        <v>0.250481669068384</v>
      </c>
      <c r="J158" s="1">
        <v>754.532605618372</v>
      </c>
      <c r="K158" s="3">
        <f t="shared" si="1"/>
        <v>8.807236249</v>
      </c>
      <c r="L158" s="3" t="s">
        <v>12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</row>
    <row r="159">
      <c r="A159" s="1">
        <v>12.0</v>
      </c>
      <c r="B159" s="1">
        <v>1.0</v>
      </c>
      <c r="C159" s="1">
        <v>23.0</v>
      </c>
      <c r="D159" s="2">
        <v>2.0</v>
      </c>
      <c r="E159" s="1">
        <v>0.0198030878027229</v>
      </c>
      <c r="F159" s="1">
        <v>50.9250498004157</v>
      </c>
      <c r="G159" s="1">
        <v>75.1338302910163</v>
      </c>
      <c r="H159" s="1">
        <v>24.2087804906005</v>
      </c>
      <c r="I159" s="1">
        <v>0.47538059531564714</v>
      </c>
      <c r="J159" s="1">
        <v>1227.01604812351</v>
      </c>
      <c r="K159" s="3">
        <f t="shared" si="1"/>
        <v>16.33107275</v>
      </c>
      <c r="L159" s="3" t="s">
        <v>12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</row>
    <row r="160">
      <c r="A160" s="1">
        <v>12.0</v>
      </c>
      <c r="B160" s="1">
        <v>1.0</v>
      </c>
      <c r="C160" s="1">
        <v>32.0</v>
      </c>
      <c r="D160" s="2">
        <v>2.0</v>
      </c>
      <c r="E160" s="1">
        <v>0.0167907118430282</v>
      </c>
      <c r="F160" s="1">
        <v>56.436949094883</v>
      </c>
      <c r="G160" s="1">
        <v>80.9055885926975</v>
      </c>
      <c r="H160" s="1">
        <v>24.4686394978145</v>
      </c>
      <c r="I160" s="1">
        <v>0.43355709141323895</v>
      </c>
      <c r="J160" s="1">
        <v>1548.04743363084</v>
      </c>
      <c r="K160" s="3">
        <f t="shared" si="1"/>
        <v>19.13399878</v>
      </c>
      <c r="L160" s="3" t="s">
        <v>12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</row>
    <row r="161">
      <c r="A161" s="1">
        <v>12.0</v>
      </c>
      <c r="B161" s="1">
        <v>1.0</v>
      </c>
      <c r="C161" s="1">
        <v>38.0</v>
      </c>
      <c r="D161" s="2">
        <v>2.0</v>
      </c>
      <c r="E161" s="1">
        <v>0.0196824119146925</v>
      </c>
      <c r="F161" s="1">
        <v>51.7152745452759</v>
      </c>
      <c r="G161" s="1">
        <v>82.4375461253726</v>
      </c>
      <c r="H161" s="1">
        <v>30.7222715800967</v>
      </c>
      <c r="I161" s="1">
        <v>0.5940657155981999</v>
      </c>
      <c r="J161" s="1">
        <v>1139.09677840012</v>
      </c>
      <c r="K161" s="3">
        <f t="shared" si="1"/>
        <v>13.8176939</v>
      </c>
      <c r="L161" s="3" t="s">
        <v>12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</row>
    <row r="162">
      <c r="A162" s="1">
        <v>12.0</v>
      </c>
      <c r="B162" s="1">
        <v>1.0</v>
      </c>
      <c r="C162" s="1">
        <v>43.0</v>
      </c>
      <c r="D162" s="2">
        <v>2.0</v>
      </c>
      <c r="E162" s="1">
        <v>0.0161293619700702</v>
      </c>
      <c r="F162" s="1">
        <v>68.2664103252227</v>
      </c>
      <c r="G162" s="1">
        <v>84.5414637709874</v>
      </c>
      <c r="H162" s="1">
        <v>16.2750534457647</v>
      </c>
      <c r="I162" s="1">
        <v>0.23840499842059937</v>
      </c>
      <c r="J162" s="1">
        <v>1117.41579133994</v>
      </c>
      <c r="K162" s="3">
        <f t="shared" si="1"/>
        <v>13.21736981</v>
      </c>
      <c r="L162" s="3" t="s">
        <v>12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</row>
    <row r="163">
      <c r="A163" s="1">
        <v>12.0</v>
      </c>
      <c r="B163" s="1">
        <v>1.0</v>
      </c>
      <c r="C163" s="1">
        <v>44.0</v>
      </c>
      <c r="D163" s="2">
        <v>2.0</v>
      </c>
      <c r="E163" s="1">
        <v>0.0180612881431659</v>
      </c>
      <c r="F163" s="1">
        <v>58.5700268041331</v>
      </c>
      <c r="G163" s="1">
        <v>72.6311921468686</v>
      </c>
      <c r="H163" s="1">
        <v>14.0611653427355</v>
      </c>
      <c r="I163" s="1">
        <v>0.24007442219137332</v>
      </c>
      <c r="J163" s="1">
        <v>457.682398941998</v>
      </c>
      <c r="K163" s="3">
        <f t="shared" si="1"/>
        <v>6.301457892</v>
      </c>
      <c r="L163" s="3" t="s">
        <v>12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</row>
    <row r="164">
      <c r="A164" s="1">
        <v>12.0</v>
      </c>
      <c r="B164" s="1">
        <v>5.0</v>
      </c>
      <c r="C164" s="1">
        <v>11.0</v>
      </c>
      <c r="D164" s="2">
        <v>2.0</v>
      </c>
      <c r="E164" s="1">
        <v>0.0702709146032658</v>
      </c>
      <c r="F164" s="1">
        <v>39.4646363813515</v>
      </c>
      <c r="G164" s="1">
        <v>68.6720335686378</v>
      </c>
      <c r="H164" s="1">
        <v>29.2073971872862</v>
      </c>
      <c r="I164" s="3">
        <v>0.7400903660951474</v>
      </c>
      <c r="J164" s="1">
        <v>1781.16780754713</v>
      </c>
      <c r="K164" s="3">
        <f t="shared" si="1"/>
        <v>25.93730977</v>
      </c>
      <c r="L164" s="3" t="s">
        <v>13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</row>
    <row r="165">
      <c r="A165" s="1">
        <v>12.0</v>
      </c>
      <c r="B165" s="1">
        <v>5.0</v>
      </c>
      <c r="C165" s="1">
        <v>12.0</v>
      </c>
      <c r="D165" s="2">
        <v>2.0</v>
      </c>
      <c r="E165" s="1">
        <v>0.0640748108549255</v>
      </c>
      <c r="F165" s="1">
        <v>42.1997144908572</v>
      </c>
      <c r="G165" s="1">
        <v>67.763086387401</v>
      </c>
      <c r="H165" s="1">
        <v>25.5633718965438</v>
      </c>
      <c r="I165" s="3">
        <v>0.6057712049706463</v>
      </c>
      <c r="J165" s="1">
        <v>2022.5992868971</v>
      </c>
      <c r="K165" s="3">
        <f t="shared" si="1"/>
        <v>29.84809864</v>
      </c>
      <c r="L165" s="3" t="s">
        <v>13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</row>
    <row r="166">
      <c r="A166" s="1">
        <v>12.0</v>
      </c>
      <c r="B166" s="1">
        <v>5.0</v>
      </c>
      <c r="C166" s="1">
        <v>21.0</v>
      </c>
      <c r="D166" s="2">
        <v>2.0</v>
      </c>
      <c r="E166" s="1">
        <v>0.0196789679016793</v>
      </c>
      <c r="F166" s="1">
        <v>62.4305900712887</v>
      </c>
      <c r="G166" s="1">
        <v>65.8755248165454</v>
      </c>
      <c r="H166" s="1">
        <v>3.44493474525663</v>
      </c>
      <c r="I166" s="3">
        <v>0.05518023682497586</v>
      </c>
      <c r="J166" s="1">
        <v>145.878102146123</v>
      </c>
      <c r="K166" s="3">
        <f t="shared" si="1"/>
        <v>2.214450702</v>
      </c>
      <c r="L166" s="3" t="s">
        <v>12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</row>
    <row r="167">
      <c r="A167" s="1">
        <v>12.0</v>
      </c>
      <c r="B167" s="1">
        <v>5.0</v>
      </c>
      <c r="C167" s="1">
        <v>22.0</v>
      </c>
      <c r="D167" s="2">
        <v>2.0</v>
      </c>
      <c r="E167" s="1">
        <v>0.0432744568459225</v>
      </c>
      <c r="F167" s="1">
        <v>27.6662669891921</v>
      </c>
      <c r="G167" s="1">
        <v>64.1220725577204</v>
      </c>
      <c r="H167" s="1">
        <v>36.4558055685283</v>
      </c>
      <c r="I167" s="3">
        <v>1.317698755049601</v>
      </c>
      <c r="J167" s="1">
        <v>1956.68855124464</v>
      </c>
      <c r="K167" s="3">
        <f t="shared" si="1"/>
        <v>30.51505469</v>
      </c>
      <c r="L167" s="3" t="s">
        <v>13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</row>
    <row r="168">
      <c r="A168" s="1">
        <v>12.0</v>
      </c>
      <c r="B168" s="1">
        <v>5.0</v>
      </c>
      <c r="C168" s="1">
        <v>23.0</v>
      </c>
      <c r="D168" s="2">
        <v>2.0</v>
      </c>
      <c r="E168" s="1">
        <v>0.0196602805184226</v>
      </c>
      <c r="F168" s="1">
        <v>60.0142567378662</v>
      </c>
      <c r="G168" s="1">
        <v>81.4133561652765</v>
      </c>
      <c r="H168" s="1">
        <v>21.3990994274102</v>
      </c>
      <c r="I168" s="3">
        <v>0.3565669324353802</v>
      </c>
      <c r="J168" s="1">
        <v>785.656581824697</v>
      </c>
      <c r="K168" s="3">
        <f t="shared" si="1"/>
        <v>9.650217346</v>
      </c>
      <c r="L168" s="3" t="s">
        <v>12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</row>
    <row r="169">
      <c r="A169" s="1">
        <v>12.0</v>
      </c>
      <c r="B169" s="1">
        <v>5.0</v>
      </c>
      <c r="C169" s="1">
        <v>25.0</v>
      </c>
      <c r="D169" s="2">
        <v>2.0</v>
      </c>
      <c r="E169" s="1">
        <v>0.0312143295683047</v>
      </c>
      <c r="F169" s="1">
        <v>51.9166884134812</v>
      </c>
      <c r="G169" s="1">
        <v>71.9459305807454</v>
      </c>
      <c r="H169" s="1">
        <v>20.0292421672642</v>
      </c>
      <c r="I169" s="3">
        <v>0.38579583519936556</v>
      </c>
      <c r="J169" s="1">
        <v>1199.27604339705</v>
      </c>
      <c r="K169" s="3">
        <f t="shared" si="1"/>
        <v>16.66912963</v>
      </c>
      <c r="L169" s="3" t="s">
        <v>13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</row>
    <row r="170">
      <c r="A170" s="1">
        <v>12.0</v>
      </c>
      <c r="B170" s="1">
        <v>5.0</v>
      </c>
      <c r="C170" s="1">
        <v>29.0</v>
      </c>
      <c r="D170" s="2">
        <v>2.0</v>
      </c>
      <c r="E170" s="1">
        <v>0.0621890321093226</v>
      </c>
      <c r="F170" s="1">
        <v>40.6490817621549</v>
      </c>
      <c r="G170" s="1">
        <v>68.0503910500768</v>
      </c>
      <c r="H170" s="1">
        <v>27.4013092879218</v>
      </c>
      <c r="I170" s="3">
        <v>0.6740941763027242</v>
      </c>
      <c r="J170" s="1">
        <v>1409.7334609553</v>
      </c>
      <c r="K170" s="3">
        <f t="shared" si="1"/>
        <v>20.71602292</v>
      </c>
      <c r="L170" s="3" t="s">
        <v>13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</row>
    <row r="171">
      <c r="A171" s="1">
        <v>12.0</v>
      </c>
      <c r="B171" s="1">
        <v>5.0</v>
      </c>
      <c r="C171" s="1">
        <v>30.0</v>
      </c>
      <c r="D171" s="2">
        <v>2.0</v>
      </c>
      <c r="E171" s="1">
        <v>0.0397555073639113</v>
      </c>
      <c r="F171" s="1">
        <v>49.8508013061327</v>
      </c>
      <c r="G171" s="1">
        <v>75.2353402931133</v>
      </c>
      <c r="H171" s="1">
        <v>25.3845389869805</v>
      </c>
      <c r="I171" s="3">
        <v>0.509210249823161</v>
      </c>
      <c r="J171" s="1">
        <v>1090.8460387137</v>
      </c>
      <c r="K171" s="3">
        <f t="shared" si="1"/>
        <v>14.4991175</v>
      </c>
      <c r="L171" s="3" t="s">
        <v>13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</row>
    <row r="172">
      <c r="A172" s="1">
        <v>12.0</v>
      </c>
      <c r="B172" s="1">
        <v>5.0</v>
      </c>
      <c r="C172" s="1">
        <v>33.0</v>
      </c>
      <c r="D172" s="2">
        <v>2.0</v>
      </c>
      <c r="E172" s="1">
        <v>0.0560145628875292</v>
      </c>
      <c r="F172" s="1">
        <v>49.7880380439191</v>
      </c>
      <c r="G172" s="1">
        <v>73.6477967004235</v>
      </c>
      <c r="H172" s="1">
        <v>23.8597586565044</v>
      </c>
      <c r="I172" s="3">
        <v>0.479226729831314</v>
      </c>
      <c r="J172" s="1">
        <v>1043.10437916184</v>
      </c>
      <c r="K172" s="3">
        <f t="shared" si="1"/>
        <v>14.16341596</v>
      </c>
      <c r="L172" s="3" t="s">
        <v>13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</row>
    <row r="173">
      <c r="A173" s="1">
        <v>12.0</v>
      </c>
      <c r="B173" s="1">
        <v>5.0</v>
      </c>
      <c r="C173" s="1">
        <v>41.0</v>
      </c>
      <c r="D173" s="2">
        <v>2.0</v>
      </c>
      <c r="E173" s="1">
        <v>0.0538577670102246</v>
      </c>
      <c r="F173" s="1">
        <v>34.2122264244037</v>
      </c>
      <c r="G173" s="1">
        <v>68.9194036949611</v>
      </c>
      <c r="H173" s="1">
        <v>34.7071772705573</v>
      </c>
      <c r="I173" s="3">
        <v>1.0144670750162184</v>
      </c>
      <c r="J173" s="1">
        <v>1731.93360146207</v>
      </c>
      <c r="K173" s="3">
        <f t="shared" si="1"/>
        <v>25.1298402</v>
      </c>
      <c r="L173" s="3" t="s">
        <v>13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</row>
    <row r="174">
      <c r="A174" s="1">
        <v>12.0</v>
      </c>
      <c r="B174" s="1">
        <v>5.0</v>
      </c>
      <c r="C174" s="1">
        <v>44.0</v>
      </c>
      <c r="D174" s="2">
        <v>2.0</v>
      </c>
      <c r="E174" s="1">
        <v>0.0157921299272329</v>
      </c>
      <c r="F174" s="1">
        <v>64.7188730627322</v>
      </c>
      <c r="G174" s="1">
        <v>79.3557520502038</v>
      </c>
      <c r="H174" s="1">
        <v>14.6368789874716</v>
      </c>
      <c r="I174" s="3">
        <v>0.22616090631374308</v>
      </c>
      <c r="J174" s="1">
        <v>532.352590590179</v>
      </c>
      <c r="K174" s="3">
        <f t="shared" si="1"/>
        <v>6.708431044</v>
      </c>
      <c r="L174" s="3" t="s">
        <v>12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</row>
    <row r="175">
      <c r="A175" s="1">
        <v>12.0</v>
      </c>
      <c r="B175" s="1">
        <v>6.0</v>
      </c>
      <c r="C175" s="1">
        <v>3.0</v>
      </c>
      <c r="D175" s="2">
        <v>2.0</v>
      </c>
      <c r="E175" s="1">
        <v>0.0197653138947454</v>
      </c>
      <c r="F175" s="1">
        <v>66.7266438272422</v>
      </c>
      <c r="G175" s="1">
        <v>76.2482791378796</v>
      </c>
      <c r="H175" s="1">
        <v>9.52163531063749</v>
      </c>
      <c r="I175" s="1">
        <v>0.1426961520092227</v>
      </c>
      <c r="J175" s="1">
        <v>374.979007718338</v>
      </c>
      <c r="K175" s="3">
        <f t="shared" si="1"/>
        <v>4.917868468</v>
      </c>
      <c r="L175" s="3" t="s">
        <v>12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</row>
    <row r="176">
      <c r="A176" s="1">
        <v>12.0</v>
      </c>
      <c r="B176" s="1">
        <v>6.0</v>
      </c>
      <c r="C176" s="1">
        <v>11.0</v>
      </c>
      <c r="D176" s="2">
        <v>2.0</v>
      </c>
      <c r="E176" s="1">
        <v>0.019293627519433</v>
      </c>
      <c r="F176" s="1">
        <v>66.3030096817271</v>
      </c>
      <c r="G176" s="1">
        <v>74.715131294134</v>
      </c>
      <c r="H176" s="1">
        <v>8.41212161240689</v>
      </c>
      <c r="I176" s="1">
        <v>0.12687390290105105</v>
      </c>
      <c r="J176" s="1">
        <v>210.5667951033</v>
      </c>
      <c r="K176" s="3">
        <f t="shared" si="1"/>
        <v>2.818261729</v>
      </c>
      <c r="L176" s="3" t="s">
        <v>12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</row>
    <row r="177">
      <c r="A177" s="1">
        <v>12.0</v>
      </c>
      <c r="B177" s="1">
        <v>6.0</v>
      </c>
      <c r="C177" s="1">
        <v>27.0</v>
      </c>
      <c r="D177" s="2">
        <v>2.0</v>
      </c>
      <c r="E177" s="1">
        <v>0.0198555309152895</v>
      </c>
      <c r="F177" s="1">
        <v>59.0317342427383</v>
      </c>
      <c r="G177" s="1">
        <v>70.4635449717166</v>
      </c>
      <c r="H177" s="1">
        <v>11.4318107289782</v>
      </c>
      <c r="I177" s="1">
        <v>0.19365534276819196</v>
      </c>
      <c r="J177" s="1">
        <v>438.817116595303</v>
      </c>
      <c r="K177" s="3">
        <f t="shared" si="1"/>
        <v>6.227576497</v>
      </c>
      <c r="L177" s="3" t="s">
        <v>12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</row>
    <row r="178">
      <c r="A178" s="1">
        <v>12.0</v>
      </c>
      <c r="B178" s="1">
        <v>6.0</v>
      </c>
      <c r="C178" s="1">
        <v>36.0</v>
      </c>
      <c r="D178" s="2">
        <v>2.0</v>
      </c>
      <c r="E178" s="1">
        <v>0.0179192740614013</v>
      </c>
      <c r="F178" s="1">
        <v>59.7783178220317</v>
      </c>
      <c r="G178" s="1">
        <v>72.1569025057936</v>
      </c>
      <c r="H178" s="1">
        <v>12.3785846837618</v>
      </c>
      <c r="I178" s="1">
        <v>0.20707482469839067</v>
      </c>
      <c r="J178" s="1">
        <v>356.407332459466</v>
      </c>
      <c r="K178" s="3">
        <f t="shared" si="1"/>
        <v>4.939338027</v>
      </c>
      <c r="L178" s="3" t="s">
        <v>12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</row>
    <row r="179">
      <c r="A179" s="1">
        <v>12.0</v>
      </c>
      <c r="B179" s="1">
        <v>6.0</v>
      </c>
      <c r="C179" s="1">
        <v>37.0</v>
      </c>
      <c r="D179" s="2">
        <v>2.0</v>
      </c>
      <c r="E179" s="1">
        <v>0.0184767669036651</v>
      </c>
      <c r="F179" s="1">
        <v>53.469816248964</v>
      </c>
      <c r="G179" s="1">
        <v>68.772770495443</v>
      </c>
      <c r="H179" s="1">
        <v>15.302954246479</v>
      </c>
      <c r="I179" s="1">
        <v>0.28619799580432437</v>
      </c>
      <c r="J179" s="1">
        <v>433.463424690222</v>
      </c>
      <c r="K179" s="3">
        <f t="shared" si="1"/>
        <v>6.302834997</v>
      </c>
      <c r="L179" s="3" t="s">
        <v>12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</row>
    <row r="180">
      <c r="A180" s="1">
        <v>12.0</v>
      </c>
      <c r="B180" s="1">
        <v>6.0</v>
      </c>
      <c r="C180" s="1">
        <v>42.0</v>
      </c>
      <c r="D180" s="2">
        <v>2.0</v>
      </c>
      <c r="E180" s="1">
        <v>0.0597562985317265</v>
      </c>
      <c r="F180" s="1">
        <v>45.18366386741</v>
      </c>
      <c r="G180" s="1">
        <v>66.0013857561768</v>
      </c>
      <c r="H180" s="1">
        <v>20.8177218887668</v>
      </c>
      <c r="I180" s="1">
        <v>0.46073558686731864</v>
      </c>
      <c r="J180" s="1">
        <v>775.046306868538</v>
      </c>
      <c r="K180" s="3">
        <f t="shared" si="1"/>
        <v>11.7428793</v>
      </c>
      <c r="L180" s="3" t="s">
        <v>13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</row>
    <row r="181">
      <c r="A181" s="1">
        <v>12.0</v>
      </c>
      <c r="B181" s="1">
        <v>6.0</v>
      </c>
      <c r="C181" s="1">
        <v>62.0</v>
      </c>
      <c r="D181" s="2">
        <v>2.0</v>
      </c>
      <c r="E181" s="1">
        <v>0.0424239957771959</v>
      </c>
      <c r="F181" s="1">
        <v>42.0177820067175</v>
      </c>
      <c r="G181" s="1">
        <v>66.6296456085092</v>
      </c>
      <c r="H181" s="1">
        <v>24.6118636017916</v>
      </c>
      <c r="I181" s="1">
        <v>0.5857487574631359</v>
      </c>
      <c r="J181" s="1">
        <v>847.158020015145</v>
      </c>
      <c r="K181" s="3">
        <f t="shared" si="1"/>
        <v>12.71443083</v>
      </c>
      <c r="L181" s="3" t="s">
        <v>13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</row>
    <row r="182">
      <c r="A182" s="1">
        <v>12.0</v>
      </c>
      <c r="B182" s="1">
        <v>6.0</v>
      </c>
      <c r="C182" s="1">
        <v>66.0</v>
      </c>
      <c r="D182" s="2">
        <v>2.0</v>
      </c>
      <c r="E182" s="1">
        <v>0.0147049545991342</v>
      </c>
      <c r="F182" s="1">
        <v>61.1200730967444</v>
      </c>
      <c r="G182" s="1">
        <v>64.2418938840223</v>
      </c>
      <c r="H182" s="1">
        <v>3.12182078727785</v>
      </c>
      <c r="I182" s="1">
        <v>0.05107684970102211</v>
      </c>
      <c r="J182" s="1">
        <v>87.8630746745273</v>
      </c>
      <c r="K182" s="3">
        <f t="shared" si="1"/>
        <v>1.367691227</v>
      </c>
      <c r="L182" s="3" t="s">
        <v>12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</row>
    <row r="183">
      <c r="A183" s="1">
        <v>13.0</v>
      </c>
      <c r="B183" s="1">
        <v>1.0</v>
      </c>
      <c r="C183" s="1">
        <v>13.0</v>
      </c>
      <c r="D183" s="2">
        <v>2.0</v>
      </c>
      <c r="E183" s="1">
        <v>0.017607910165456</v>
      </c>
      <c r="F183" s="1">
        <v>51.0728321636755</v>
      </c>
      <c r="G183" s="1">
        <v>62.7826582367225</v>
      </c>
      <c r="H183" s="1">
        <v>11.709826073047</v>
      </c>
      <c r="I183" s="1">
        <v>0.22927700652119642</v>
      </c>
      <c r="J183" s="1">
        <v>511.476103171093</v>
      </c>
      <c r="K183" s="3">
        <f t="shared" si="1"/>
        <v>8.146773608</v>
      </c>
      <c r="L183" s="3" t="s">
        <v>12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</row>
    <row r="184">
      <c r="A184" s="1">
        <v>13.0</v>
      </c>
      <c r="B184" s="1">
        <v>1.0</v>
      </c>
      <c r="C184" s="1">
        <v>16.0</v>
      </c>
      <c r="D184" s="2">
        <v>2.0</v>
      </c>
      <c r="E184" s="1">
        <v>0.0196818071755603</v>
      </c>
      <c r="F184" s="1">
        <v>48.7441213437104</v>
      </c>
      <c r="G184" s="1">
        <v>58.0296312988761</v>
      </c>
      <c r="H184" s="1">
        <v>9.2855099551656</v>
      </c>
      <c r="I184" s="1">
        <v>0.1904949704537824</v>
      </c>
      <c r="J184" s="1">
        <v>606.637288665794</v>
      </c>
      <c r="K184" s="3">
        <f t="shared" si="1"/>
        <v>10.45392285</v>
      </c>
      <c r="L184" s="3" t="s">
        <v>12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</row>
    <row r="185">
      <c r="A185" s="1">
        <v>13.0</v>
      </c>
      <c r="B185" s="1">
        <v>1.0</v>
      </c>
      <c r="C185" s="1">
        <v>23.0</v>
      </c>
      <c r="D185" s="2">
        <v>2.0</v>
      </c>
      <c r="E185" s="1">
        <v>0.0357407343075661</v>
      </c>
      <c r="F185" s="1">
        <v>47.0815097565424</v>
      </c>
      <c r="G185" s="1">
        <v>63.298524888674</v>
      </c>
      <c r="H185" s="1">
        <v>16.2170151321316</v>
      </c>
      <c r="I185" s="1">
        <v>0.3444455204599317</v>
      </c>
      <c r="J185" s="1">
        <v>807.986624445541</v>
      </c>
      <c r="K185" s="3">
        <f t="shared" si="1"/>
        <v>12.76469911</v>
      </c>
      <c r="L185" s="3" t="s">
        <v>13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</row>
    <row r="186">
      <c r="A186" s="1">
        <v>13.0</v>
      </c>
      <c r="B186" s="1">
        <v>1.0</v>
      </c>
      <c r="C186" s="1">
        <v>32.0</v>
      </c>
      <c r="D186" s="2">
        <v>2.0</v>
      </c>
      <c r="E186" s="1">
        <v>0.0187052443229163</v>
      </c>
      <c r="F186" s="1">
        <v>39.8584156243718</v>
      </c>
      <c r="G186" s="1">
        <v>58.9216774798592</v>
      </c>
      <c r="H186" s="1">
        <v>19.0632618554874</v>
      </c>
      <c r="I186" s="1">
        <v>0.47827445112572375</v>
      </c>
      <c r="J186" s="1">
        <v>877.795661444584</v>
      </c>
      <c r="K186" s="3">
        <f t="shared" si="1"/>
        <v>14.89766923</v>
      </c>
      <c r="L186" s="3" t="s">
        <v>12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</row>
    <row r="187">
      <c r="A187" s="1">
        <v>13.0</v>
      </c>
      <c r="B187" s="1">
        <v>1.0</v>
      </c>
      <c r="C187" s="1">
        <v>37.0</v>
      </c>
      <c r="D187" s="2">
        <v>2.0</v>
      </c>
      <c r="E187" s="1">
        <v>0.0199269875001572</v>
      </c>
      <c r="F187" s="1">
        <v>43.3249188187024</v>
      </c>
      <c r="G187" s="1">
        <v>60.8907790241659</v>
      </c>
      <c r="H187" s="1">
        <v>17.5658602054635</v>
      </c>
      <c r="I187" s="1">
        <v>0.4054447344487744</v>
      </c>
      <c r="J187" s="1">
        <v>738.054291275057</v>
      </c>
      <c r="K187" s="3">
        <f t="shared" si="1"/>
        <v>12.12095334</v>
      </c>
      <c r="L187" s="3" t="s">
        <v>12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</row>
    <row r="188">
      <c r="A188" s="1">
        <v>13.0</v>
      </c>
      <c r="B188" s="1">
        <v>1.0</v>
      </c>
      <c r="C188" s="1">
        <v>38.0</v>
      </c>
      <c r="D188" s="2">
        <v>2.0</v>
      </c>
      <c r="E188" s="1">
        <v>0.0193175317941515</v>
      </c>
      <c r="F188" s="1">
        <v>44.2383457119027</v>
      </c>
      <c r="G188" s="1">
        <v>48.986041031449</v>
      </c>
      <c r="H188" s="1">
        <v>4.74769531954631</v>
      </c>
      <c r="I188" s="1">
        <v>0.10732081507896196</v>
      </c>
      <c r="J188" s="1">
        <v>272.839917395118</v>
      </c>
      <c r="K188" s="3">
        <f t="shared" si="1"/>
        <v>5.569748272</v>
      </c>
      <c r="L188" s="3" t="s">
        <v>12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</row>
    <row r="189">
      <c r="A189" s="1">
        <v>13.0</v>
      </c>
      <c r="B189" s="1">
        <v>1.0</v>
      </c>
      <c r="C189" s="1">
        <v>43.0</v>
      </c>
      <c r="D189" s="2">
        <v>2.0</v>
      </c>
      <c r="E189" s="1">
        <v>0.0164149966978743</v>
      </c>
      <c r="F189" s="1">
        <v>58.8425450145913</v>
      </c>
      <c r="G189" s="1">
        <v>66.8652203785551</v>
      </c>
      <c r="H189" s="1">
        <v>8.02267536396381</v>
      </c>
      <c r="I189" s="1">
        <v>0.1363414067487121</v>
      </c>
      <c r="J189" s="1">
        <v>671.478851470451</v>
      </c>
      <c r="K189" s="3">
        <f t="shared" si="1"/>
        <v>10.04227381</v>
      </c>
      <c r="L189" s="3" t="s">
        <v>12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</row>
    <row r="190">
      <c r="A190" s="1">
        <v>13.0</v>
      </c>
      <c r="B190" s="1">
        <v>1.0</v>
      </c>
      <c r="C190" s="1">
        <v>44.0</v>
      </c>
      <c r="D190" s="2">
        <v>2.0</v>
      </c>
      <c r="E190" s="1">
        <v>0.0207818213931737</v>
      </c>
      <c r="F190" s="1">
        <v>41.777876362669</v>
      </c>
      <c r="G190" s="1">
        <v>55.1542774557144</v>
      </c>
      <c r="H190" s="1">
        <v>13.3764010930453</v>
      </c>
      <c r="I190" s="1">
        <v>0.3201790578565167</v>
      </c>
      <c r="J190" s="1">
        <v>644.609560668349</v>
      </c>
      <c r="K190" s="3">
        <f t="shared" si="1"/>
        <v>11.68739018</v>
      </c>
      <c r="L190" s="3" t="s">
        <v>12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</row>
    <row r="191">
      <c r="A191" s="1">
        <v>13.0</v>
      </c>
      <c r="B191" s="1">
        <v>5.0</v>
      </c>
      <c r="C191" s="1">
        <v>11.0</v>
      </c>
      <c r="D191" s="2">
        <v>2.0</v>
      </c>
      <c r="E191" s="1">
        <v>0.0187666513412381</v>
      </c>
      <c r="F191" s="1">
        <v>60.6400757843364</v>
      </c>
      <c r="G191" s="1">
        <v>76.7542958163375</v>
      </c>
      <c r="H191" s="1">
        <v>16.114220032001</v>
      </c>
      <c r="I191" s="3">
        <v>0.26573548636895783</v>
      </c>
      <c r="J191" s="1">
        <v>1041.50741180488</v>
      </c>
      <c r="K191" s="3">
        <f t="shared" si="1"/>
        <v>13.56936965</v>
      </c>
      <c r="L191" s="3" t="s">
        <v>12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</row>
    <row r="192">
      <c r="A192" s="1">
        <v>13.0</v>
      </c>
      <c r="B192" s="1">
        <v>5.0</v>
      </c>
      <c r="C192" s="1">
        <v>12.0</v>
      </c>
      <c r="D192" s="2">
        <v>2.0</v>
      </c>
      <c r="E192" s="1">
        <v>0.0428763032275284</v>
      </c>
      <c r="F192" s="1">
        <v>53.2738743992639</v>
      </c>
      <c r="G192" s="1">
        <v>79.0608950483257</v>
      </c>
      <c r="H192" s="1">
        <v>25.7870206490617</v>
      </c>
      <c r="I192" s="3">
        <v>0.48404627859050753</v>
      </c>
      <c r="J192" s="1">
        <v>1486.97967771539</v>
      </c>
      <c r="K192" s="3">
        <f t="shared" si="1"/>
        <v>18.8080299</v>
      </c>
      <c r="L192" s="3" t="s">
        <v>13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</row>
    <row r="193">
      <c r="A193" s="1">
        <v>13.0</v>
      </c>
      <c r="B193" s="1">
        <v>5.0</v>
      </c>
      <c r="C193" s="1">
        <v>21.0</v>
      </c>
      <c r="D193" s="2">
        <v>2.0</v>
      </c>
      <c r="E193" s="1">
        <v>0.0308399867743878</v>
      </c>
      <c r="F193" s="1">
        <v>52.8676637768619</v>
      </c>
      <c r="G193" s="1">
        <v>76.6516626534586</v>
      </c>
      <c r="H193" s="1">
        <v>23.7839988765966</v>
      </c>
      <c r="I193" s="3">
        <v>0.44987800060508865</v>
      </c>
      <c r="J193" s="1">
        <v>1425.62974444623</v>
      </c>
      <c r="K193" s="3">
        <f t="shared" si="1"/>
        <v>18.59881045</v>
      </c>
      <c r="L193" s="3" t="s">
        <v>13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</row>
    <row r="194">
      <c r="A194" s="1">
        <v>13.0</v>
      </c>
      <c r="B194" s="1">
        <v>5.0</v>
      </c>
      <c r="C194" s="1">
        <v>23.0</v>
      </c>
      <c r="D194" s="2">
        <v>2.0</v>
      </c>
      <c r="E194" s="1">
        <v>0.0210557567342832</v>
      </c>
      <c r="F194" s="1">
        <v>62.7627835344268</v>
      </c>
      <c r="G194" s="1">
        <v>81.3737127399981</v>
      </c>
      <c r="H194" s="1">
        <v>18.6109292055712</v>
      </c>
      <c r="I194" s="3">
        <v>0.29652810403736773</v>
      </c>
      <c r="J194" s="1">
        <v>1181.5726206551</v>
      </c>
      <c r="K194" s="3">
        <f t="shared" si="1"/>
        <v>14.52032334</v>
      </c>
      <c r="L194" s="3" t="s">
        <v>12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</row>
    <row r="195">
      <c r="A195" s="1">
        <v>13.0</v>
      </c>
      <c r="B195" s="1">
        <v>5.0</v>
      </c>
      <c r="C195" s="1">
        <v>25.0</v>
      </c>
      <c r="D195" s="2">
        <v>2.0</v>
      </c>
      <c r="E195" s="1">
        <v>0.0444720806984766</v>
      </c>
      <c r="F195" s="1">
        <v>50.0124486874536</v>
      </c>
      <c r="G195" s="1">
        <v>78.5296290272135</v>
      </c>
      <c r="H195" s="1">
        <v>28.5171803397598</v>
      </c>
      <c r="I195" s="3">
        <v>0.5702016415547733</v>
      </c>
      <c r="J195" s="1">
        <v>1877.48252593052</v>
      </c>
      <c r="K195" s="3">
        <f t="shared" si="1"/>
        <v>23.90795104</v>
      </c>
      <c r="L195" s="3" t="s">
        <v>13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</row>
    <row r="196">
      <c r="A196" s="1">
        <v>13.0</v>
      </c>
      <c r="B196" s="1">
        <v>5.0</v>
      </c>
      <c r="C196" s="1">
        <v>29.0</v>
      </c>
      <c r="D196" s="2">
        <v>2.0</v>
      </c>
      <c r="E196" s="1">
        <v>0.0242938134226124</v>
      </c>
      <c r="F196" s="1">
        <v>60.6834326765329</v>
      </c>
      <c r="G196" s="1">
        <v>80.6857697172611</v>
      </c>
      <c r="H196" s="1">
        <v>20.0023370407281</v>
      </c>
      <c r="I196" s="3">
        <v>0.3296177582331028</v>
      </c>
      <c r="J196" s="1">
        <v>1186.58874645521</v>
      </c>
      <c r="K196" s="3">
        <f t="shared" si="1"/>
        <v>14.70629518</v>
      </c>
      <c r="L196" s="3" t="s">
        <v>12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</row>
    <row r="197">
      <c r="A197" s="1">
        <v>13.0</v>
      </c>
      <c r="B197" s="1">
        <v>5.0</v>
      </c>
      <c r="C197" s="1">
        <v>30.0</v>
      </c>
      <c r="D197" s="2">
        <v>2.0</v>
      </c>
      <c r="E197" s="1">
        <v>0.0215926940660924</v>
      </c>
      <c r="F197" s="1">
        <v>59.9678494776561</v>
      </c>
      <c r="G197" s="1">
        <v>75.9336461953376</v>
      </c>
      <c r="H197" s="1">
        <v>15.9657967176814</v>
      </c>
      <c r="I197" s="3">
        <v>0.26623927415690174</v>
      </c>
      <c r="J197" s="1">
        <v>856.130641515713</v>
      </c>
      <c r="K197" s="3">
        <f t="shared" si="1"/>
        <v>11.27472055</v>
      </c>
      <c r="L197" s="3" t="s">
        <v>12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</row>
    <row r="198">
      <c r="A198" s="1">
        <v>13.0</v>
      </c>
      <c r="B198" s="1">
        <v>5.0</v>
      </c>
      <c r="C198" s="1">
        <v>33.0</v>
      </c>
      <c r="D198" s="2">
        <v>2.0</v>
      </c>
      <c r="E198" s="1">
        <v>0.0411527526126144</v>
      </c>
      <c r="F198" s="1">
        <v>47.9131710323578</v>
      </c>
      <c r="G198" s="1">
        <v>71.8877864447956</v>
      </c>
      <c r="H198" s="1">
        <v>23.9746154124378</v>
      </c>
      <c r="I198" s="3">
        <v>0.5003763035480728</v>
      </c>
      <c r="J198" s="1">
        <v>1179.14530215676</v>
      </c>
      <c r="K198" s="3">
        <f t="shared" si="1"/>
        <v>16.40258186</v>
      </c>
      <c r="L198" s="3" t="s">
        <v>13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</row>
    <row r="199">
      <c r="A199" s="1">
        <v>13.0</v>
      </c>
      <c r="B199" s="1">
        <v>5.0</v>
      </c>
      <c r="C199" s="1">
        <v>41.0</v>
      </c>
      <c r="D199" s="2">
        <v>2.0</v>
      </c>
      <c r="E199" s="1">
        <v>0.0313073172025349</v>
      </c>
      <c r="F199" s="1">
        <v>49.4200748324042</v>
      </c>
      <c r="G199" s="1">
        <v>80.0469902691796</v>
      </c>
      <c r="H199" s="1">
        <v>30.6269154367754</v>
      </c>
      <c r="I199" s="3">
        <v>0.619726205203835</v>
      </c>
      <c r="J199" s="1">
        <v>1104.85061167813</v>
      </c>
      <c r="K199" s="3">
        <f t="shared" si="1"/>
        <v>13.80252534</v>
      </c>
      <c r="L199" s="3" t="s">
        <v>13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</row>
    <row r="200">
      <c r="A200" s="1">
        <v>13.0</v>
      </c>
      <c r="B200" s="1">
        <v>5.0</v>
      </c>
      <c r="C200" s="1">
        <v>44.0</v>
      </c>
      <c r="D200" s="2">
        <v>2.0</v>
      </c>
      <c r="E200" s="1">
        <v>0.0204392035461065</v>
      </c>
      <c r="F200" s="1">
        <v>58.1169753345628</v>
      </c>
      <c r="G200" s="1">
        <v>80.685301066626</v>
      </c>
      <c r="H200" s="1">
        <v>22.5683257320632</v>
      </c>
      <c r="I200" s="3">
        <v>0.3883258824490401</v>
      </c>
      <c r="J200" s="1">
        <v>965.559233522595</v>
      </c>
      <c r="K200" s="3">
        <f t="shared" si="1"/>
        <v>11.96697813</v>
      </c>
      <c r="L200" s="3" t="s">
        <v>12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</row>
    <row r="201">
      <c r="A201" s="1">
        <v>13.0</v>
      </c>
      <c r="B201" s="1">
        <v>6.0</v>
      </c>
      <c r="C201" s="1">
        <v>3.0</v>
      </c>
      <c r="D201" s="2">
        <v>2.0</v>
      </c>
      <c r="E201" s="1">
        <v>0.0198173429645114</v>
      </c>
      <c r="F201" s="1">
        <v>60.7752122846296</v>
      </c>
      <c r="G201" s="1">
        <v>78.4705663254468</v>
      </c>
      <c r="H201" s="1">
        <v>17.6953540408172</v>
      </c>
      <c r="I201" s="1">
        <v>0.2911607113430428</v>
      </c>
      <c r="J201" s="1">
        <v>580.531853019638</v>
      </c>
      <c r="K201" s="3">
        <f t="shared" si="1"/>
        <v>7.398084151</v>
      </c>
      <c r="L201" s="3" t="s">
        <v>12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</row>
    <row r="202">
      <c r="A202" s="1">
        <v>13.0</v>
      </c>
      <c r="B202" s="1">
        <v>6.0</v>
      </c>
      <c r="C202" s="1">
        <v>11.0</v>
      </c>
      <c r="D202" s="2">
        <v>2.0</v>
      </c>
      <c r="E202" s="1">
        <v>0.0281126299088187</v>
      </c>
      <c r="F202" s="1">
        <v>62.8381063703106</v>
      </c>
      <c r="G202" s="1">
        <v>78.4051535296076</v>
      </c>
      <c r="H202" s="1">
        <v>15.5670471592969</v>
      </c>
      <c r="I202" s="1">
        <v>0.2477325950524194</v>
      </c>
      <c r="J202" s="1">
        <v>499.259834195332</v>
      </c>
      <c r="K202" s="3">
        <f t="shared" si="1"/>
        <v>6.367691558</v>
      </c>
      <c r="L202" s="3" t="s">
        <v>12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</row>
    <row r="203">
      <c r="A203" s="1">
        <v>13.0</v>
      </c>
      <c r="B203" s="1">
        <v>6.0</v>
      </c>
      <c r="C203" s="1">
        <v>27.0</v>
      </c>
      <c r="D203" s="2">
        <v>2.0</v>
      </c>
      <c r="E203" s="1">
        <v>0.0198370789485386</v>
      </c>
      <c r="F203" s="1">
        <v>63.5915962288534</v>
      </c>
      <c r="G203" s="1">
        <v>75.0426687075035</v>
      </c>
      <c r="H203" s="1">
        <v>11.45107247865</v>
      </c>
      <c r="I203" s="1">
        <v>0.1800721031980388</v>
      </c>
      <c r="J203" s="1">
        <v>467.988248326167</v>
      </c>
      <c r="K203" s="3">
        <f t="shared" si="1"/>
        <v>6.236295382</v>
      </c>
      <c r="L203" s="3" t="s">
        <v>12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</row>
    <row r="204">
      <c r="A204" s="1">
        <v>13.0</v>
      </c>
      <c r="B204" s="1">
        <v>6.0</v>
      </c>
      <c r="C204" s="1">
        <v>36.0</v>
      </c>
      <c r="D204" s="2">
        <v>2.0</v>
      </c>
      <c r="E204" s="1">
        <v>0.0449514646207853</v>
      </c>
      <c r="F204" s="1">
        <v>51.1173812398196</v>
      </c>
      <c r="G204" s="1">
        <v>78.1699072999421</v>
      </c>
      <c r="H204" s="1">
        <v>27.0525260601225</v>
      </c>
      <c r="I204" s="1">
        <v>0.5292236300839492</v>
      </c>
      <c r="J204" s="1">
        <v>1060.28234896622</v>
      </c>
      <c r="K204" s="3">
        <f t="shared" si="1"/>
        <v>13.5638174</v>
      </c>
      <c r="L204" s="3" t="s">
        <v>13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</row>
    <row r="205">
      <c r="A205" s="1">
        <v>13.0</v>
      </c>
      <c r="B205" s="1">
        <v>6.0</v>
      </c>
      <c r="C205" s="1">
        <v>37.0</v>
      </c>
      <c r="D205" s="2">
        <v>2.0</v>
      </c>
      <c r="E205" s="1">
        <v>0.0295761627484136</v>
      </c>
      <c r="F205" s="1">
        <v>66.8762096085875</v>
      </c>
      <c r="G205" s="1">
        <v>74.5695819419754</v>
      </c>
      <c r="H205" s="1">
        <v>7.69337233338791</v>
      </c>
      <c r="I205" s="1">
        <v>0.11503900084074137</v>
      </c>
      <c r="J205" s="1">
        <v>221.065937634812</v>
      </c>
      <c r="K205" s="3">
        <f t="shared" si="1"/>
        <v>2.964559166</v>
      </c>
      <c r="L205" s="3" t="s">
        <v>14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</row>
    <row r="206">
      <c r="A206" s="1">
        <v>13.0</v>
      </c>
      <c r="B206" s="1">
        <v>6.0</v>
      </c>
      <c r="C206" s="1">
        <v>42.0</v>
      </c>
      <c r="D206" s="2">
        <v>2.0</v>
      </c>
      <c r="E206" s="1">
        <v>0.0384386179909242</v>
      </c>
      <c r="F206" s="1">
        <v>56.6002424598699</v>
      </c>
      <c r="G206" s="1">
        <v>74.7540982776824</v>
      </c>
      <c r="H206" s="1">
        <v>18.1538558178124</v>
      </c>
      <c r="I206" s="1">
        <v>0.32073812812169056</v>
      </c>
      <c r="J206" s="1">
        <v>742.067061234256</v>
      </c>
      <c r="K206" s="3">
        <f t="shared" si="1"/>
        <v>9.926774295</v>
      </c>
      <c r="L206" s="3" t="s">
        <v>13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</row>
    <row r="207">
      <c r="A207" s="1">
        <v>13.0</v>
      </c>
      <c r="B207" s="1">
        <v>6.0</v>
      </c>
      <c r="C207" s="1">
        <v>62.0</v>
      </c>
      <c r="D207" s="2">
        <v>2.0</v>
      </c>
      <c r="E207" s="1">
        <v>0.0277383212677033</v>
      </c>
      <c r="F207" s="1">
        <v>53.730182100521</v>
      </c>
      <c r="G207" s="1">
        <v>74.229918107951</v>
      </c>
      <c r="H207" s="1">
        <v>20.49973600743</v>
      </c>
      <c r="I207" s="1">
        <v>0.38153110981604543</v>
      </c>
      <c r="J207" s="1">
        <v>742.128022469139</v>
      </c>
      <c r="K207" s="3">
        <f t="shared" si="1"/>
        <v>9.99769421</v>
      </c>
      <c r="L207" s="3" t="s">
        <v>12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</row>
    <row r="208">
      <c r="A208" s="1">
        <v>13.0</v>
      </c>
      <c r="B208" s="1">
        <v>6.0</v>
      </c>
      <c r="C208" s="1">
        <v>66.0</v>
      </c>
      <c r="D208" s="2">
        <v>2.0</v>
      </c>
      <c r="E208" s="1">
        <v>0.0287709188056665</v>
      </c>
      <c r="F208" s="1">
        <v>61.1322673984179</v>
      </c>
      <c r="G208" s="1">
        <v>75.2887461920023</v>
      </c>
      <c r="H208" s="1">
        <v>14.1564787935843</v>
      </c>
      <c r="I208" s="1">
        <v>0.23157130262030434</v>
      </c>
      <c r="J208" s="1">
        <v>474.770516536849</v>
      </c>
      <c r="K208" s="3">
        <f t="shared" si="1"/>
        <v>6.30599579</v>
      </c>
      <c r="L208" s="3" t="s">
        <v>12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</row>
    <row r="209">
      <c r="A209" s="1">
        <v>14.0</v>
      </c>
      <c r="B209" s="1">
        <v>1.0</v>
      </c>
      <c r="C209" s="1">
        <v>13.0</v>
      </c>
      <c r="D209" s="2">
        <v>3.0</v>
      </c>
      <c r="E209" s="1">
        <v>0.0167841180716272</v>
      </c>
      <c r="F209" s="1">
        <v>51.6925911970249</v>
      </c>
      <c r="G209" s="1">
        <v>61.1507078798757</v>
      </c>
      <c r="H209" s="1">
        <v>9.4581166828508</v>
      </c>
      <c r="I209" s="1">
        <v>0.18296851567764216</v>
      </c>
      <c r="J209" s="1">
        <v>494.789444785193</v>
      </c>
      <c r="K209" s="3">
        <f t="shared" si="1"/>
        <v>8.091311809</v>
      </c>
      <c r="L209" s="3" t="s">
        <v>12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</row>
    <row r="210">
      <c r="A210" s="1">
        <v>14.0</v>
      </c>
      <c r="B210" s="1">
        <v>1.0</v>
      </c>
      <c r="C210" s="1">
        <v>16.0</v>
      </c>
      <c r="D210" s="2">
        <v>3.0</v>
      </c>
      <c r="E210" s="1">
        <v>0.0183920000651232</v>
      </c>
      <c r="F210" s="1">
        <v>53.5990293765714</v>
      </c>
      <c r="G210" s="1">
        <v>60.1091381753028</v>
      </c>
      <c r="H210" s="1">
        <v>6.51010879873141</v>
      </c>
      <c r="I210" s="1">
        <v>0.12145945317392304</v>
      </c>
      <c r="J210" s="1">
        <v>312.723668522869</v>
      </c>
      <c r="K210" s="3">
        <f t="shared" si="1"/>
        <v>5.202597775</v>
      </c>
      <c r="L210" s="3" t="s">
        <v>12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</row>
    <row r="211">
      <c r="A211" s="1">
        <v>14.0</v>
      </c>
      <c r="B211" s="1">
        <v>1.0</v>
      </c>
      <c r="C211" s="1">
        <v>23.0</v>
      </c>
      <c r="D211" s="2">
        <v>3.0</v>
      </c>
      <c r="E211" s="1">
        <v>0.0187407983310735</v>
      </c>
      <c r="F211" s="1">
        <v>49.01499461352</v>
      </c>
      <c r="G211" s="1">
        <v>49.8461275121366</v>
      </c>
      <c r="H211" s="1">
        <v>0.831132898616651</v>
      </c>
      <c r="I211" s="1">
        <v>0.016956706925503662</v>
      </c>
      <c r="J211" s="1">
        <v>76.5428818937766</v>
      </c>
      <c r="K211" s="3">
        <f t="shared" si="1"/>
        <v>1.535583318</v>
      </c>
      <c r="L211" s="3" t="s">
        <v>12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</row>
    <row r="212">
      <c r="A212" s="1">
        <v>14.0</v>
      </c>
      <c r="B212" s="1">
        <v>1.0</v>
      </c>
      <c r="C212" s="1">
        <v>32.0</v>
      </c>
      <c r="D212" s="2">
        <v>3.0</v>
      </c>
      <c r="E212" s="1">
        <v>0.0242449767813704</v>
      </c>
      <c r="F212" s="1">
        <v>46.1993059823439</v>
      </c>
      <c r="G212" s="1">
        <v>55.7206866869442</v>
      </c>
      <c r="H212" s="1">
        <v>9.52138070460036</v>
      </c>
      <c r="I212" s="1">
        <v>0.2060935873850378</v>
      </c>
      <c r="J212" s="1">
        <v>398.914395251233</v>
      </c>
      <c r="K212" s="3">
        <f t="shared" si="1"/>
        <v>7.159179453</v>
      </c>
      <c r="L212" s="3" t="s">
        <v>12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</row>
    <row r="213">
      <c r="A213" s="1">
        <v>14.0</v>
      </c>
      <c r="B213" s="1">
        <v>1.0</v>
      </c>
      <c r="C213" s="1">
        <v>37.0</v>
      </c>
      <c r="D213" s="2">
        <v>3.0</v>
      </c>
      <c r="E213" s="1">
        <v>0.0116546356037642</v>
      </c>
      <c r="F213" s="1">
        <v>53.6276778918034</v>
      </c>
      <c r="G213" s="1">
        <v>56.6513283017489</v>
      </c>
      <c r="H213" s="1">
        <v>3.02365040994548</v>
      </c>
      <c r="I213" s="1">
        <v>0.05638227364693771</v>
      </c>
      <c r="J213" s="1">
        <v>164.615789383083</v>
      </c>
      <c r="K213" s="3">
        <f t="shared" si="1"/>
        <v>2.905771044</v>
      </c>
      <c r="L213" s="3" t="s">
        <v>12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</row>
    <row r="214">
      <c r="A214" s="1">
        <v>14.0</v>
      </c>
      <c r="B214" s="1">
        <v>1.0</v>
      </c>
      <c r="C214" s="1">
        <v>38.0</v>
      </c>
      <c r="D214" s="2">
        <v>3.0</v>
      </c>
      <c r="E214" s="1">
        <v>0.0351681434792321</v>
      </c>
      <c r="F214" s="1">
        <v>43.2206281471944</v>
      </c>
      <c r="G214" s="1">
        <v>55.3473041928088</v>
      </c>
      <c r="H214" s="1">
        <v>12.1266760456144</v>
      </c>
      <c r="I214" s="1">
        <v>0.2805761175963286</v>
      </c>
      <c r="J214" s="1">
        <v>451.743265990101</v>
      </c>
      <c r="K214" s="3">
        <f t="shared" si="1"/>
        <v>8.161974148</v>
      </c>
      <c r="L214" s="3" t="s">
        <v>14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</row>
    <row r="215">
      <c r="A215" s="1">
        <v>14.0</v>
      </c>
      <c r="B215" s="1">
        <v>1.0</v>
      </c>
      <c r="C215" s="1">
        <v>43.0</v>
      </c>
      <c r="D215" s="2">
        <v>3.0</v>
      </c>
      <c r="E215" s="1">
        <v>0.0131269351001187</v>
      </c>
      <c r="F215" s="1">
        <v>55.9694983809022</v>
      </c>
      <c r="G215" s="1">
        <v>59.2596927082976</v>
      </c>
      <c r="H215" s="1">
        <v>3.29019432739539</v>
      </c>
      <c r="I215" s="1">
        <v>0.058785488928342344</v>
      </c>
      <c r="J215" s="1">
        <v>308.455718193317</v>
      </c>
      <c r="K215" s="3">
        <f t="shared" si="1"/>
        <v>5.205152172</v>
      </c>
      <c r="L215" s="3" t="s">
        <v>12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</row>
    <row r="216">
      <c r="A216" s="1">
        <v>14.0</v>
      </c>
      <c r="B216" s="1">
        <v>1.0</v>
      </c>
      <c r="C216" s="1">
        <v>44.0</v>
      </c>
      <c r="D216" s="2">
        <v>3.0</v>
      </c>
      <c r="E216" s="1">
        <v>0.0151795617063167</v>
      </c>
      <c r="F216" s="1">
        <v>48.1801282891708</v>
      </c>
      <c r="G216" s="1">
        <v>52.4449568958414</v>
      </c>
      <c r="H216" s="1">
        <v>4.26482860667064</v>
      </c>
      <c r="I216" s="1">
        <v>0.08851841533243032</v>
      </c>
      <c r="J216" s="1">
        <v>239.84119925955</v>
      </c>
      <c r="K216" s="3">
        <f t="shared" si="1"/>
        <v>4.57319852</v>
      </c>
      <c r="L216" s="3" t="s">
        <v>12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</row>
    <row r="217">
      <c r="A217" s="1">
        <v>14.0</v>
      </c>
      <c r="B217" s="1">
        <v>5.0</v>
      </c>
      <c r="C217" s="1">
        <v>11.0</v>
      </c>
      <c r="D217" s="2">
        <v>3.0</v>
      </c>
      <c r="E217" s="1">
        <v>0.0196793107447482</v>
      </c>
      <c r="F217" s="1">
        <v>54.7341783252775</v>
      </c>
      <c r="G217" s="1">
        <v>71.3829309866667</v>
      </c>
      <c r="H217" s="1">
        <v>16.6487526613891</v>
      </c>
      <c r="I217" s="1">
        <v>0.304174707117151</v>
      </c>
      <c r="J217" s="1">
        <v>1000.67049400471</v>
      </c>
      <c r="K217" s="3">
        <f t="shared" si="1"/>
        <v>14.01834416</v>
      </c>
      <c r="L217" s="3" t="s">
        <v>12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</row>
    <row r="218">
      <c r="A218" s="1">
        <v>14.0</v>
      </c>
      <c r="B218" s="1">
        <v>5.0</v>
      </c>
      <c r="C218" s="1">
        <v>12.0</v>
      </c>
      <c r="D218" s="2">
        <v>3.0</v>
      </c>
      <c r="E218" s="1">
        <v>0.0224121632290078</v>
      </c>
      <c r="F218" s="1">
        <v>54.4782263357353</v>
      </c>
      <c r="G218" s="1">
        <v>62.7255183976942</v>
      </c>
      <c r="H218" s="1">
        <v>8.24729206195892</v>
      </c>
      <c r="I218" s="1">
        <v>0.15138694147516785</v>
      </c>
      <c r="J218" s="1">
        <v>257.988181392799</v>
      </c>
      <c r="K218" s="3">
        <f t="shared" si="1"/>
        <v>4.112970095</v>
      </c>
      <c r="L218" s="3" t="s">
        <v>14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</row>
    <row r="219">
      <c r="A219" s="1">
        <v>14.0</v>
      </c>
      <c r="B219" s="1">
        <v>5.0</v>
      </c>
      <c r="C219" s="1">
        <v>21.0</v>
      </c>
      <c r="D219" s="2">
        <v>3.0</v>
      </c>
      <c r="E219" s="1">
        <v>0.0139445926408793</v>
      </c>
      <c r="F219" s="1">
        <v>55.4398377264445</v>
      </c>
      <c r="G219" s="1">
        <v>67.3245962299589</v>
      </c>
      <c r="H219" s="1">
        <v>11.8847585035143</v>
      </c>
      <c r="I219" s="1">
        <v>0.2143721733486501</v>
      </c>
      <c r="J219" s="1">
        <v>776.794894210717</v>
      </c>
      <c r="K219" s="3">
        <f t="shared" si="1"/>
        <v>11.538055</v>
      </c>
      <c r="L219" s="3" t="s">
        <v>12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</row>
    <row r="220">
      <c r="A220" s="1">
        <v>14.0</v>
      </c>
      <c r="B220" s="1">
        <v>5.0</v>
      </c>
      <c r="C220" s="1">
        <v>22.0</v>
      </c>
      <c r="D220" s="2">
        <v>3.0</v>
      </c>
      <c r="E220" s="1">
        <v>0.0243758170010149</v>
      </c>
      <c r="F220" s="1">
        <v>51.6546591007274</v>
      </c>
      <c r="G220" s="1">
        <v>69.8514380856484</v>
      </c>
      <c r="H220" s="1">
        <v>18.1967789849209</v>
      </c>
      <c r="I220" s="1">
        <v>0.3522775931874216</v>
      </c>
      <c r="J220" s="1">
        <v>755.764154963003</v>
      </c>
      <c r="K220" s="3">
        <f t="shared" si="1"/>
        <v>10.81959335</v>
      </c>
      <c r="L220" s="3" t="s">
        <v>12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</row>
    <row r="221">
      <c r="A221" s="1">
        <v>14.0</v>
      </c>
      <c r="B221" s="1">
        <v>5.0</v>
      </c>
      <c r="C221" s="1">
        <v>23.0</v>
      </c>
      <c r="D221" s="2">
        <v>3.0</v>
      </c>
      <c r="E221" s="1">
        <v>0.0259087519433555</v>
      </c>
      <c r="F221" s="1">
        <v>62.4964167550166</v>
      </c>
      <c r="G221" s="1">
        <v>73.2361864085265</v>
      </c>
      <c r="H221" s="1">
        <v>10.7397696535098</v>
      </c>
      <c r="I221" s="1">
        <v>0.1718461667267961</v>
      </c>
      <c r="J221" s="1">
        <v>508.412562777528</v>
      </c>
      <c r="K221" s="3">
        <f t="shared" si="1"/>
        <v>6.94209499</v>
      </c>
      <c r="L221" s="3" t="s">
        <v>14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</row>
    <row r="222">
      <c r="A222" s="1">
        <v>14.0</v>
      </c>
      <c r="B222" s="1">
        <v>5.0</v>
      </c>
      <c r="C222" s="1">
        <v>25.0</v>
      </c>
      <c r="D222" s="2">
        <v>3.0</v>
      </c>
      <c r="E222" s="1">
        <v>0.0171781694357427</v>
      </c>
      <c r="F222" s="1">
        <v>56.2777632775945</v>
      </c>
      <c r="G222" s="1">
        <v>74.9302852142082</v>
      </c>
      <c r="H222" s="1">
        <v>18.6525219366137</v>
      </c>
      <c r="I222" s="1">
        <v>0.3314368029270933</v>
      </c>
      <c r="J222" s="1">
        <v>1107.65271166183</v>
      </c>
      <c r="K222" s="3">
        <f t="shared" si="1"/>
        <v>14.78244355</v>
      </c>
      <c r="L222" s="3" t="s">
        <v>12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</row>
    <row r="223">
      <c r="A223" s="1">
        <v>14.0</v>
      </c>
      <c r="B223" s="1">
        <v>5.0</v>
      </c>
      <c r="C223" s="1">
        <v>29.0</v>
      </c>
      <c r="D223" s="2">
        <v>3.0</v>
      </c>
      <c r="E223" s="1">
        <v>0.0160191013889418</v>
      </c>
      <c r="F223" s="1">
        <v>53.4560308828059</v>
      </c>
      <c r="G223" s="1">
        <v>68.072067122097</v>
      </c>
      <c r="H223" s="1">
        <v>14.6160362392911</v>
      </c>
      <c r="I223" s="1">
        <v>0.2734216513630521</v>
      </c>
      <c r="J223" s="1">
        <v>604.58271374302</v>
      </c>
      <c r="K223" s="3">
        <f t="shared" si="1"/>
        <v>8.881509543</v>
      </c>
      <c r="L223" s="3" t="s">
        <v>12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</row>
    <row r="224">
      <c r="A224" s="1">
        <v>14.0</v>
      </c>
      <c r="B224" s="1">
        <v>5.0</v>
      </c>
      <c r="C224" s="1">
        <v>30.0</v>
      </c>
      <c r="D224" s="2">
        <v>3.0</v>
      </c>
      <c r="E224" s="1">
        <v>0.0255756693697786</v>
      </c>
      <c r="F224" s="1">
        <v>46.909703214506</v>
      </c>
      <c r="G224" s="1">
        <v>65.3193076720818</v>
      </c>
      <c r="H224" s="1">
        <v>18.4096044575758</v>
      </c>
      <c r="I224" s="1">
        <v>0.39244768557569887</v>
      </c>
      <c r="J224" s="1">
        <v>838.246879995562</v>
      </c>
      <c r="K224" s="3">
        <f t="shared" si="1"/>
        <v>12.83306437</v>
      </c>
      <c r="L224" s="3" t="s">
        <v>12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</row>
    <row r="225">
      <c r="A225" s="1">
        <v>14.0</v>
      </c>
      <c r="B225" s="1">
        <v>5.0</v>
      </c>
      <c r="C225" s="1">
        <v>33.0</v>
      </c>
      <c r="D225" s="2">
        <v>3.0</v>
      </c>
      <c r="E225" s="1">
        <v>0.0492981797699417</v>
      </c>
      <c r="F225" s="1">
        <v>46.973376573801</v>
      </c>
      <c r="G225" s="1">
        <v>68.2196022750156</v>
      </c>
      <c r="H225" s="1">
        <v>21.2462257012145</v>
      </c>
      <c r="I225" s="1">
        <v>0.452303565357584</v>
      </c>
      <c r="J225" s="1">
        <v>857.396717039601</v>
      </c>
      <c r="K225" s="3">
        <f t="shared" si="1"/>
        <v>12.56818698</v>
      </c>
      <c r="L225" s="3" t="s">
        <v>13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</row>
    <row r="226">
      <c r="A226" s="1">
        <v>14.0</v>
      </c>
      <c r="B226" s="1">
        <v>5.0</v>
      </c>
      <c r="C226" s="1">
        <v>41.0</v>
      </c>
      <c r="D226" s="2">
        <v>3.0</v>
      </c>
      <c r="E226" s="1">
        <v>0.0111436933129642</v>
      </c>
      <c r="F226" s="1">
        <v>52.9633937868303</v>
      </c>
      <c r="G226" s="1">
        <v>69.2397648355279</v>
      </c>
      <c r="H226" s="1">
        <v>16.2763710486975</v>
      </c>
      <c r="I226" s="1">
        <v>0.3073135969006733</v>
      </c>
      <c r="J226" s="1">
        <v>505.893272943635</v>
      </c>
      <c r="K226" s="3">
        <f t="shared" si="1"/>
        <v>7.306397908</v>
      </c>
      <c r="L226" s="3" t="s">
        <v>12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</row>
    <row r="227">
      <c r="A227" s="1">
        <v>14.0</v>
      </c>
      <c r="B227" s="1">
        <v>5.0</v>
      </c>
      <c r="C227" s="1">
        <v>44.0</v>
      </c>
      <c r="D227" s="2">
        <v>3.0</v>
      </c>
      <c r="E227" s="1">
        <v>0.021495104042623</v>
      </c>
      <c r="F227" s="1">
        <v>57.6683222446101</v>
      </c>
      <c r="G227" s="1">
        <v>70.9749027790888</v>
      </c>
      <c r="H227" s="1">
        <v>13.3065805344786</v>
      </c>
      <c r="I227" s="1">
        <v>0.2307433269523005</v>
      </c>
      <c r="J227" s="1">
        <v>434.412918317896</v>
      </c>
      <c r="K227" s="3">
        <f t="shared" si="1"/>
        <v>6.120655349</v>
      </c>
      <c r="L227" s="3" t="s">
        <v>12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</row>
    <row r="228">
      <c r="A228" s="1">
        <v>14.0</v>
      </c>
      <c r="B228" s="1">
        <v>6.0</v>
      </c>
      <c r="C228" s="1">
        <v>3.0</v>
      </c>
      <c r="D228" s="2">
        <v>3.0</v>
      </c>
      <c r="E228" s="1">
        <v>0.0398108572352482</v>
      </c>
      <c r="F228" s="1">
        <v>50.8359258925062</v>
      </c>
      <c r="G228" s="1">
        <v>69.006608019391</v>
      </c>
      <c r="H228" s="1">
        <v>18.1706821268848</v>
      </c>
      <c r="I228" s="1">
        <v>0.3574378120958621</v>
      </c>
      <c r="J228" s="1">
        <v>719.827933055845</v>
      </c>
      <c r="K228" s="3">
        <f t="shared" si="1"/>
        <v>10.4312899</v>
      </c>
      <c r="L228" s="3" t="s">
        <v>13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</row>
    <row r="229">
      <c r="A229" s="1">
        <v>14.0</v>
      </c>
      <c r="B229" s="1">
        <v>6.0</v>
      </c>
      <c r="C229" s="1">
        <v>11.0</v>
      </c>
      <c r="D229" s="2">
        <v>3.0</v>
      </c>
      <c r="E229" s="1">
        <v>0.0357210071654416</v>
      </c>
      <c r="F229" s="1">
        <v>57.1395631121084</v>
      </c>
      <c r="G229" s="1">
        <v>72.0901406148138</v>
      </c>
      <c r="H229" s="1">
        <v>14.9505775027054</v>
      </c>
      <c r="I229" s="1">
        <v>0.2616501892632994</v>
      </c>
      <c r="J229" s="1">
        <v>572.669971507021</v>
      </c>
      <c r="K229" s="3">
        <f t="shared" si="1"/>
        <v>7.943804335</v>
      </c>
      <c r="L229" s="3" t="s">
        <v>14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</row>
    <row r="230">
      <c r="A230" s="1">
        <v>14.0</v>
      </c>
      <c r="B230" s="1">
        <v>6.0</v>
      </c>
      <c r="C230" s="1">
        <v>27.0</v>
      </c>
      <c r="D230" s="2">
        <v>3.0</v>
      </c>
      <c r="E230" s="1">
        <v>0.0176590744295706</v>
      </c>
      <c r="F230" s="1">
        <v>63.3236151365187</v>
      </c>
      <c r="G230" s="1">
        <v>72.4732662370664</v>
      </c>
      <c r="H230" s="1">
        <v>9.14965110054771</v>
      </c>
      <c r="I230" s="1">
        <v>0.14449034662380011</v>
      </c>
      <c r="J230" s="1">
        <v>335.815863202244</v>
      </c>
      <c r="K230" s="3">
        <f t="shared" si="1"/>
        <v>4.633651561</v>
      </c>
      <c r="L230" s="3" t="s">
        <v>12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</row>
    <row r="231">
      <c r="A231" s="1">
        <v>14.0</v>
      </c>
      <c r="B231" s="1">
        <v>6.0</v>
      </c>
      <c r="C231" s="1">
        <v>36.0</v>
      </c>
      <c r="D231" s="2">
        <v>3.0</v>
      </c>
      <c r="E231" s="1">
        <v>0.0342806161372999</v>
      </c>
      <c r="F231" s="1">
        <v>54.9800258587792</v>
      </c>
      <c r="G231" s="1">
        <v>76.5122758347535</v>
      </c>
      <c r="H231" s="1">
        <v>21.5322499759743</v>
      </c>
      <c r="I231" s="1">
        <v>0.39163768367955454</v>
      </c>
      <c r="J231" s="1">
        <v>573.816528111573</v>
      </c>
      <c r="K231" s="3">
        <f t="shared" si="1"/>
        <v>7.499666189</v>
      </c>
      <c r="L231" s="3" t="s">
        <v>14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</row>
    <row r="232">
      <c r="A232" s="1">
        <v>14.0</v>
      </c>
      <c r="B232" s="1">
        <v>6.0</v>
      </c>
      <c r="C232" s="1">
        <v>37.0</v>
      </c>
      <c r="D232" s="2">
        <v>3.0</v>
      </c>
      <c r="E232" s="1">
        <v>0.0197206192951395</v>
      </c>
      <c r="F232" s="1">
        <v>60.214090816459</v>
      </c>
      <c r="G232" s="1">
        <v>69.2668721784309</v>
      </c>
      <c r="H232" s="1">
        <v>9.05278136197192</v>
      </c>
      <c r="I232" s="1">
        <v>0.15034323759144774</v>
      </c>
      <c r="J232" s="1">
        <v>330.636589885165</v>
      </c>
      <c r="K232" s="3">
        <f t="shared" si="1"/>
        <v>4.773372602</v>
      </c>
      <c r="L232" s="3" t="s">
        <v>12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</row>
    <row r="233">
      <c r="A233" s="1">
        <v>14.0</v>
      </c>
      <c r="B233" s="1">
        <v>6.0</v>
      </c>
      <c r="C233" s="1">
        <v>42.0</v>
      </c>
      <c r="D233" s="2">
        <v>3.0</v>
      </c>
      <c r="E233" s="1">
        <v>0.0189313321773704</v>
      </c>
      <c r="F233" s="1">
        <v>53.8788567845712</v>
      </c>
      <c r="G233" s="1">
        <v>65.8107591125618</v>
      </c>
      <c r="H233" s="1">
        <v>11.9319023279905</v>
      </c>
      <c r="I233" s="1">
        <v>0.22145797145806245</v>
      </c>
      <c r="J233" s="1">
        <v>502.387640352359</v>
      </c>
      <c r="K233" s="3">
        <f t="shared" si="1"/>
        <v>7.633822298</v>
      </c>
      <c r="L233" s="3" t="s">
        <v>12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</row>
    <row r="234">
      <c r="A234" s="1">
        <v>14.0</v>
      </c>
      <c r="B234" s="1">
        <v>6.0</v>
      </c>
      <c r="C234" s="1">
        <v>62.0</v>
      </c>
      <c r="D234" s="2">
        <v>3.0</v>
      </c>
      <c r="E234" s="1">
        <v>0.030268454054572</v>
      </c>
      <c r="F234" s="1">
        <v>54.0048092367989</v>
      </c>
      <c r="G234" s="1">
        <v>70.5149764783016</v>
      </c>
      <c r="H234" s="1">
        <v>16.5101672415027</v>
      </c>
      <c r="I234" s="1">
        <v>0.3057166107023792</v>
      </c>
      <c r="J234" s="1">
        <v>432.887102791484</v>
      </c>
      <c r="K234" s="3">
        <f t="shared" si="1"/>
        <v>6.138938484</v>
      </c>
      <c r="L234" s="3" t="s">
        <v>14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</row>
    <row r="235">
      <c r="A235" s="1">
        <v>14.0</v>
      </c>
      <c r="B235" s="1">
        <v>6.0</v>
      </c>
      <c r="C235" s="1">
        <v>66.0</v>
      </c>
      <c r="D235" s="2">
        <v>3.0</v>
      </c>
      <c r="E235" s="1">
        <v>0.0193192714482907</v>
      </c>
      <c r="F235" s="1">
        <v>54.614788299949</v>
      </c>
      <c r="G235" s="1">
        <v>68.9501250063654</v>
      </c>
      <c r="H235" s="1">
        <v>14.3353367064163</v>
      </c>
      <c r="I235" s="1">
        <v>0.26248086191757314</v>
      </c>
      <c r="J235" s="1">
        <v>426.121582030504</v>
      </c>
      <c r="K235" s="3">
        <f t="shared" si="1"/>
        <v>6.180142269</v>
      </c>
      <c r="L235" s="3" t="s">
        <v>12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</row>
    <row r="236">
      <c r="A236" s="1">
        <v>16.0</v>
      </c>
      <c r="B236" s="1">
        <v>1.0</v>
      </c>
      <c r="C236" s="1">
        <v>13.0</v>
      </c>
      <c r="D236" s="2">
        <v>3.0</v>
      </c>
      <c r="E236" s="1">
        <v>0.0191237759744132</v>
      </c>
      <c r="F236" s="1">
        <v>81.6439325020873</v>
      </c>
      <c r="G236" s="1">
        <v>82.4056311037036</v>
      </c>
      <c r="H236" s="1">
        <v>0.761698601616302</v>
      </c>
      <c r="I236" s="1">
        <v>0.009329518780796464</v>
      </c>
      <c r="J236" s="1">
        <v>67.0970897174747</v>
      </c>
      <c r="K236" s="3">
        <f t="shared" si="1"/>
        <v>0.8142294261</v>
      </c>
      <c r="L236" s="3" t="s">
        <v>12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</row>
    <row r="237">
      <c r="A237" s="1">
        <v>16.0</v>
      </c>
      <c r="B237" s="1">
        <v>1.0</v>
      </c>
      <c r="C237" s="1">
        <v>16.0</v>
      </c>
      <c r="D237" s="2">
        <v>3.0</v>
      </c>
      <c r="E237" s="1">
        <v>0.0178700163786934</v>
      </c>
      <c r="F237" s="1">
        <v>71.5274090356248</v>
      </c>
      <c r="G237" s="1">
        <v>79.7165531280522</v>
      </c>
      <c r="H237" s="1">
        <v>8.18914409242738</v>
      </c>
      <c r="I237" s="1">
        <v>0.11448959500754086</v>
      </c>
      <c r="J237" s="1">
        <v>365.859703227823</v>
      </c>
      <c r="K237" s="3">
        <f t="shared" si="1"/>
        <v>4.589507309</v>
      </c>
      <c r="L237" s="3" t="s">
        <v>12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</row>
    <row r="238">
      <c r="A238" s="1">
        <v>16.0</v>
      </c>
      <c r="B238" s="1">
        <v>1.0</v>
      </c>
      <c r="C238" s="1">
        <v>23.0</v>
      </c>
      <c r="D238" s="2">
        <v>3.0</v>
      </c>
      <c r="E238" s="1">
        <v>0.0175559519923147</v>
      </c>
      <c r="F238" s="1">
        <v>73.5562891194977</v>
      </c>
      <c r="G238" s="1">
        <v>78.2112288584751</v>
      </c>
      <c r="H238" s="1">
        <v>4.65493973897737</v>
      </c>
      <c r="I238" s="1">
        <v>0.06328404810382815</v>
      </c>
      <c r="J238" s="1">
        <v>383.809447624776</v>
      </c>
      <c r="K238" s="3">
        <f t="shared" si="1"/>
        <v>4.907344549</v>
      </c>
      <c r="L238" s="3" t="s">
        <v>12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</row>
    <row r="239">
      <c r="A239" s="1">
        <v>16.0</v>
      </c>
      <c r="B239" s="1">
        <v>1.0</v>
      </c>
      <c r="C239" s="1">
        <v>32.0</v>
      </c>
      <c r="D239" s="2">
        <v>3.0</v>
      </c>
      <c r="E239" s="1">
        <v>0.0106637511104097</v>
      </c>
      <c r="F239" s="1">
        <v>72.093848992554</v>
      </c>
      <c r="G239" s="1">
        <v>77.8274374890121</v>
      </c>
      <c r="H239" s="1">
        <v>5.73358849645816</v>
      </c>
      <c r="I239" s="1">
        <v>0.0795295101673692</v>
      </c>
      <c r="J239" s="1">
        <v>210.575357278666</v>
      </c>
      <c r="K239" s="3">
        <f t="shared" si="1"/>
        <v>2.705669929</v>
      </c>
      <c r="L239" s="3" t="s">
        <v>12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</row>
    <row r="240">
      <c r="A240" s="1">
        <v>16.0</v>
      </c>
      <c r="B240" s="1">
        <v>1.0</v>
      </c>
      <c r="C240" s="1">
        <v>37.0</v>
      </c>
      <c r="D240" s="2">
        <v>3.0</v>
      </c>
      <c r="E240" s="1">
        <v>0.0188750590919835</v>
      </c>
      <c r="F240" s="1">
        <v>72.8209412133206</v>
      </c>
      <c r="G240" s="1">
        <v>80.149682114985</v>
      </c>
      <c r="H240" s="1">
        <v>7.3287409016644</v>
      </c>
      <c r="I240" s="1">
        <v>0.10064056821506462</v>
      </c>
      <c r="J240" s="1">
        <v>387.389834948789</v>
      </c>
      <c r="K240" s="3">
        <f t="shared" si="1"/>
        <v>4.833329649</v>
      </c>
      <c r="L240" s="3" t="s">
        <v>12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</row>
    <row r="241">
      <c r="A241" s="1">
        <v>16.0</v>
      </c>
      <c r="B241" s="1">
        <v>1.0</v>
      </c>
      <c r="C241" s="1">
        <v>38.0</v>
      </c>
      <c r="D241" s="2">
        <v>3.0</v>
      </c>
      <c r="E241" s="1">
        <v>0.0189989797704114</v>
      </c>
      <c r="F241" s="1">
        <v>72.7022999557089</v>
      </c>
      <c r="G241" s="1">
        <v>83.6742927118734</v>
      </c>
      <c r="H241" s="1">
        <v>10.9719927561645</v>
      </c>
      <c r="I241" s="1">
        <v>0.15091672151842217</v>
      </c>
      <c r="J241" s="1">
        <v>487.774611199757</v>
      </c>
      <c r="K241" s="3">
        <f t="shared" si="1"/>
        <v>5.829444091</v>
      </c>
      <c r="L241" s="3" t="s">
        <v>12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</row>
    <row r="242">
      <c r="A242" s="1">
        <v>16.0</v>
      </c>
      <c r="B242" s="1">
        <v>1.0</v>
      </c>
      <c r="C242" s="1">
        <v>43.0</v>
      </c>
      <c r="D242" s="2">
        <v>3.0</v>
      </c>
      <c r="E242" s="1">
        <v>0.0189527624177128</v>
      </c>
      <c r="F242" s="1">
        <v>68.5506601566794</v>
      </c>
      <c r="G242" s="1">
        <v>77.1142479214791</v>
      </c>
      <c r="H242" s="1">
        <v>8.56358776479972</v>
      </c>
      <c r="I242" s="1">
        <v>0.12492349082017262</v>
      </c>
      <c r="J242" s="1">
        <v>387.264521408557</v>
      </c>
      <c r="K242" s="3">
        <f t="shared" si="1"/>
        <v>5.021958093</v>
      </c>
      <c r="L242" s="3" t="s">
        <v>12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</row>
    <row r="243">
      <c r="A243" s="1">
        <v>16.0</v>
      </c>
      <c r="B243" s="1">
        <v>1.0</v>
      </c>
      <c r="C243" s="1">
        <v>44.0</v>
      </c>
      <c r="D243" s="2">
        <v>3.0</v>
      </c>
      <c r="E243" s="1">
        <v>0.0241061479077399</v>
      </c>
      <c r="F243" s="1">
        <v>59.5920412823745</v>
      </c>
      <c r="G243" s="1">
        <v>73.8298585765241</v>
      </c>
      <c r="H243" s="1">
        <v>14.2378172941495</v>
      </c>
      <c r="I243" s="1">
        <v>0.23892145641872342</v>
      </c>
      <c r="J243" s="1">
        <v>501.803645002685</v>
      </c>
      <c r="K243" s="3">
        <f t="shared" si="1"/>
        <v>6.7967575</v>
      </c>
      <c r="L243" s="3" t="s">
        <v>12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</row>
    <row r="244">
      <c r="A244" s="1">
        <v>16.0</v>
      </c>
      <c r="B244" s="1">
        <v>5.0</v>
      </c>
      <c r="C244" s="1">
        <v>11.0</v>
      </c>
      <c r="D244" s="2">
        <v>3.0</v>
      </c>
      <c r="E244" s="1">
        <v>0.00633567469862472</v>
      </c>
      <c r="F244" s="1">
        <v>67.0279792461007</v>
      </c>
      <c r="G244" s="1">
        <v>70.9764509746071</v>
      </c>
      <c r="H244" s="1">
        <v>3.94847172850644</v>
      </c>
      <c r="I244" s="1">
        <v>0.05890781391468103</v>
      </c>
      <c r="J244" s="1">
        <v>255.858694894935</v>
      </c>
      <c r="K244" s="3">
        <f t="shared" si="1"/>
        <v>3.60483923</v>
      </c>
      <c r="L244" s="3" t="s">
        <v>12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</row>
    <row r="245">
      <c r="A245" s="1">
        <v>16.0</v>
      </c>
      <c r="B245" s="1">
        <v>5.0</v>
      </c>
      <c r="C245" s="1">
        <v>12.0</v>
      </c>
      <c r="D245" s="2">
        <v>3.0</v>
      </c>
      <c r="E245" s="1">
        <v>0.0171575414618658</v>
      </c>
      <c r="F245" s="1">
        <v>56.641756087148</v>
      </c>
      <c r="G245" s="1">
        <v>69.5052295826754</v>
      </c>
      <c r="H245" s="1">
        <v>12.8634734955273</v>
      </c>
      <c r="I245" s="1">
        <v>0.22710230727549985</v>
      </c>
      <c r="J245" s="1">
        <v>1216.9036470145</v>
      </c>
      <c r="K245" s="3">
        <f t="shared" si="1"/>
        <v>17.50808758</v>
      </c>
      <c r="L245" s="3" t="s">
        <v>12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</row>
    <row r="246">
      <c r="A246" s="1">
        <v>16.0</v>
      </c>
      <c r="B246" s="1">
        <v>5.0</v>
      </c>
      <c r="C246" s="1">
        <v>21.0</v>
      </c>
      <c r="D246" s="2">
        <v>3.0</v>
      </c>
      <c r="E246" s="1">
        <v>0.0198082781995285</v>
      </c>
      <c r="F246" s="1">
        <v>58.7788510795196</v>
      </c>
      <c r="G246" s="1">
        <v>71.7568587172945</v>
      </c>
      <c r="H246" s="1">
        <v>12.9780076377748</v>
      </c>
      <c r="I246" s="1">
        <v>0.22079382974358364</v>
      </c>
      <c r="J246" s="1">
        <v>771.752153384196</v>
      </c>
      <c r="K246" s="3">
        <f t="shared" si="1"/>
        <v>10.75509947</v>
      </c>
      <c r="L246" s="3" t="s">
        <v>12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</row>
    <row r="247">
      <c r="A247" s="1">
        <v>16.0</v>
      </c>
      <c r="B247" s="1">
        <v>5.0</v>
      </c>
      <c r="C247" s="1">
        <v>22.0</v>
      </c>
      <c r="D247" s="2">
        <v>3.0</v>
      </c>
      <c r="E247" s="1">
        <v>0.0404358248487584</v>
      </c>
      <c r="F247" s="1">
        <v>36.5253700759531</v>
      </c>
      <c r="G247" s="1">
        <v>73.2962442052114</v>
      </c>
      <c r="H247" s="1">
        <v>36.7708741292582</v>
      </c>
      <c r="I247" s="1">
        <v>1.0067214665531021</v>
      </c>
      <c r="J247" s="1">
        <v>1770.07865614936</v>
      </c>
      <c r="K247" s="3">
        <f t="shared" si="1"/>
        <v>24.14965017</v>
      </c>
      <c r="L247" s="3" t="s">
        <v>13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</row>
    <row r="248">
      <c r="A248" s="1">
        <v>16.0</v>
      </c>
      <c r="B248" s="1">
        <v>5.0</v>
      </c>
      <c r="C248" s="1">
        <v>23.0</v>
      </c>
      <c r="D248" s="2">
        <v>3.0</v>
      </c>
      <c r="E248" s="1">
        <v>0.0116356298404752</v>
      </c>
      <c r="F248" s="1">
        <v>66.230434927269</v>
      </c>
      <c r="G248" s="1">
        <v>79.8239635028777</v>
      </c>
      <c r="H248" s="1">
        <v>13.5935285756086</v>
      </c>
      <c r="I248" s="1">
        <v>0.20524595060467954</v>
      </c>
      <c r="J248" s="1">
        <v>987.860530644472</v>
      </c>
      <c r="K248" s="3">
        <f t="shared" si="1"/>
        <v>12.37548835</v>
      </c>
      <c r="L248" s="3" t="s">
        <v>12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</row>
    <row r="249">
      <c r="A249" s="1">
        <v>16.0</v>
      </c>
      <c r="B249" s="1">
        <v>5.0</v>
      </c>
      <c r="C249" s="1">
        <v>25.0</v>
      </c>
      <c r="D249" s="2">
        <v>3.0</v>
      </c>
      <c r="E249" s="1">
        <v>0.0177161538971092</v>
      </c>
      <c r="F249" s="1">
        <v>65.4408501185295</v>
      </c>
      <c r="G249" s="1">
        <v>81.1037651703662</v>
      </c>
      <c r="H249" s="1">
        <v>15.6629150518366</v>
      </c>
      <c r="I249" s="1">
        <v>0.23934461461712853</v>
      </c>
      <c r="J249" s="1">
        <v>894.337331128051</v>
      </c>
      <c r="K249" s="3">
        <f t="shared" si="1"/>
        <v>11.02707537</v>
      </c>
      <c r="L249" s="3" t="s">
        <v>12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</row>
    <row r="250">
      <c r="A250" s="1">
        <v>16.0</v>
      </c>
      <c r="B250" s="1">
        <v>5.0</v>
      </c>
      <c r="C250" s="1">
        <v>29.0</v>
      </c>
      <c r="D250" s="2">
        <v>3.0</v>
      </c>
      <c r="E250" s="1">
        <v>0.0248485252696301</v>
      </c>
      <c r="F250" s="1">
        <v>55.5354861623279</v>
      </c>
      <c r="G250" s="1">
        <v>73.5015105921688</v>
      </c>
      <c r="H250" s="1">
        <v>17.9660244298409</v>
      </c>
      <c r="I250" s="1">
        <v>0.3235053057305912</v>
      </c>
      <c r="J250" s="1">
        <v>1013.70652497826</v>
      </c>
      <c r="K250" s="3">
        <f t="shared" si="1"/>
        <v>13.79164206</v>
      </c>
      <c r="L250" s="3" t="s">
        <v>12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</row>
    <row r="251">
      <c r="A251" s="1">
        <v>16.0</v>
      </c>
      <c r="B251" s="1">
        <v>5.0</v>
      </c>
      <c r="C251" s="1">
        <v>30.0</v>
      </c>
      <c r="D251" s="2">
        <v>3.0</v>
      </c>
      <c r="E251" s="1">
        <v>0.0238319987883001</v>
      </c>
      <c r="F251" s="1">
        <v>62.215956459991</v>
      </c>
      <c r="G251" s="1">
        <v>81.0094537260505</v>
      </c>
      <c r="H251" s="1">
        <v>18.7934972660594</v>
      </c>
      <c r="I251" s="1">
        <v>0.30206876716819364</v>
      </c>
      <c r="J251" s="1">
        <v>1129.04448283601</v>
      </c>
      <c r="K251" s="3">
        <f t="shared" si="1"/>
        <v>13.93719413</v>
      </c>
      <c r="L251" s="3" t="s">
        <v>12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</row>
    <row r="252">
      <c r="A252" s="1">
        <v>16.0</v>
      </c>
      <c r="B252" s="1">
        <v>5.0</v>
      </c>
      <c r="C252" s="1">
        <v>33.0</v>
      </c>
      <c r="D252" s="2">
        <v>3.0</v>
      </c>
      <c r="E252" s="1">
        <v>0.035172316124639</v>
      </c>
      <c r="F252" s="1">
        <v>48.8869106764607</v>
      </c>
      <c r="G252" s="1">
        <v>67.053948939726</v>
      </c>
      <c r="H252" s="1">
        <v>18.1670382632652</v>
      </c>
      <c r="I252" s="1">
        <v>0.37161354669140145</v>
      </c>
      <c r="J252" s="1">
        <v>563.469571593306</v>
      </c>
      <c r="K252" s="3">
        <f t="shared" si="1"/>
        <v>8.40322726</v>
      </c>
      <c r="L252" s="3" t="s">
        <v>14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</row>
    <row r="253">
      <c r="A253" s="1">
        <v>16.0</v>
      </c>
      <c r="B253" s="1">
        <v>5.0</v>
      </c>
      <c r="C253" s="1">
        <v>41.0</v>
      </c>
      <c r="D253" s="2">
        <v>3.0</v>
      </c>
      <c r="E253" s="1">
        <v>0.0354061662491958</v>
      </c>
      <c r="F253" s="1">
        <v>49.1052959370629</v>
      </c>
      <c r="G253" s="1">
        <v>81.1142035862064</v>
      </c>
      <c r="H253" s="1">
        <v>32.0089076491435</v>
      </c>
      <c r="I253" s="1">
        <v>0.6518422715580121</v>
      </c>
      <c r="J253" s="1">
        <v>1750.35633627109</v>
      </c>
      <c r="K253" s="3">
        <f t="shared" si="1"/>
        <v>21.57891293</v>
      </c>
      <c r="L253" s="3" t="s">
        <v>13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</row>
    <row r="254">
      <c r="A254" s="1">
        <v>16.0</v>
      </c>
      <c r="B254" s="1">
        <v>5.0</v>
      </c>
      <c r="C254" s="1">
        <v>44.0</v>
      </c>
      <c r="D254" s="2">
        <v>3.0</v>
      </c>
      <c r="E254" s="1">
        <v>0.02415546103344</v>
      </c>
      <c r="F254" s="1">
        <v>82.5829637274498</v>
      </c>
      <c r="G254" s="1">
        <v>85.8660035083716</v>
      </c>
      <c r="H254" s="1">
        <v>3.28303978092182</v>
      </c>
      <c r="I254" s="1">
        <v>0.03975444368595071</v>
      </c>
      <c r="J254" s="1">
        <v>227.11428561448</v>
      </c>
      <c r="K254" s="3">
        <f t="shared" si="1"/>
        <v>2.644984934</v>
      </c>
      <c r="L254" s="3" t="s">
        <v>14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</row>
    <row r="255">
      <c r="A255" s="1">
        <v>16.0</v>
      </c>
      <c r="B255" s="1">
        <v>6.0</v>
      </c>
      <c r="C255" s="1">
        <v>3.0</v>
      </c>
      <c r="D255" s="2">
        <v>3.0</v>
      </c>
      <c r="E255" s="1">
        <v>0.0182947975076154</v>
      </c>
      <c r="F255" s="1">
        <v>68.5584085567929</v>
      </c>
      <c r="G255" s="1">
        <v>72.5709201777674</v>
      </c>
      <c r="H255" s="1">
        <v>4.01251162097445</v>
      </c>
      <c r="I255" s="1">
        <v>0.05852690728155685</v>
      </c>
      <c r="J255" s="1">
        <v>351.693426727758</v>
      </c>
      <c r="K255" s="3">
        <f t="shared" si="1"/>
        <v>4.846203216</v>
      </c>
      <c r="L255" s="3" t="s">
        <v>12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</row>
    <row r="256">
      <c r="A256" s="1">
        <v>16.0</v>
      </c>
      <c r="B256" s="1">
        <v>6.0</v>
      </c>
      <c r="C256" s="1">
        <v>11.0</v>
      </c>
      <c r="D256" s="2">
        <v>3.0</v>
      </c>
      <c r="E256" s="1">
        <v>0.0187465894020806</v>
      </c>
      <c r="F256" s="1">
        <v>71.2139050824485</v>
      </c>
      <c r="G256" s="1">
        <v>77.2749996278997</v>
      </c>
      <c r="H256" s="1">
        <v>6.06109454545121</v>
      </c>
      <c r="I256" s="1">
        <v>0.0851111105118294</v>
      </c>
      <c r="J256" s="1">
        <v>381.689141237162</v>
      </c>
      <c r="K256" s="3">
        <f t="shared" si="1"/>
        <v>4.939361282</v>
      </c>
      <c r="L256" s="3" t="s">
        <v>12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</row>
    <row r="257">
      <c r="A257" s="1">
        <v>16.0</v>
      </c>
      <c r="B257" s="1">
        <v>6.0</v>
      </c>
      <c r="C257" s="1">
        <v>27.0</v>
      </c>
      <c r="D257" s="2">
        <v>3.0</v>
      </c>
      <c r="E257" s="1">
        <v>0.0193440637187396</v>
      </c>
      <c r="F257" s="1">
        <v>75.6162113181937</v>
      </c>
      <c r="G257" s="1">
        <v>83.4373298868032</v>
      </c>
      <c r="H257" s="1">
        <v>7.82111856860952</v>
      </c>
      <c r="I257" s="1">
        <v>0.10343176988461056</v>
      </c>
      <c r="J257" s="1">
        <v>424.370606682298</v>
      </c>
      <c r="K257" s="3">
        <f t="shared" si="1"/>
        <v>5.086100038</v>
      </c>
      <c r="L257" s="3" t="s">
        <v>12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</row>
    <row r="258">
      <c r="A258" s="1">
        <v>16.0</v>
      </c>
      <c r="B258" s="1">
        <v>6.0</v>
      </c>
      <c r="C258" s="1">
        <v>36.0</v>
      </c>
      <c r="D258" s="2">
        <v>3.0</v>
      </c>
      <c r="E258" s="1">
        <v>0.0154246010791807</v>
      </c>
      <c r="F258" s="1">
        <v>74.561983402746</v>
      </c>
      <c r="G258" s="1">
        <v>82.2331380833585</v>
      </c>
      <c r="H258" s="1">
        <v>7.67115468061253</v>
      </c>
      <c r="I258" s="1">
        <v>0.10288292143701194</v>
      </c>
      <c r="J258" s="1">
        <v>273.671758231467</v>
      </c>
      <c r="K258" s="3">
        <f t="shared" si="1"/>
        <v>3.327998476</v>
      </c>
      <c r="L258" s="3" t="s">
        <v>12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</row>
    <row r="259">
      <c r="A259" s="1">
        <v>16.0</v>
      </c>
      <c r="B259" s="1">
        <v>6.0</v>
      </c>
      <c r="C259" s="1">
        <v>37.0</v>
      </c>
      <c r="D259" s="2">
        <v>3.0</v>
      </c>
      <c r="E259" s="1">
        <v>0.0236835091014868</v>
      </c>
      <c r="F259" s="1">
        <v>62.4170099893724</v>
      </c>
      <c r="G259" s="1">
        <v>79.9307187801043</v>
      </c>
      <c r="H259" s="1">
        <v>17.5137087907318</v>
      </c>
      <c r="I259" s="1">
        <v>0.2805919218769677</v>
      </c>
      <c r="J259" s="1">
        <v>767.327346648808</v>
      </c>
      <c r="K259" s="3">
        <f t="shared" si="1"/>
        <v>9.599905498</v>
      </c>
      <c r="L259" s="3" t="s">
        <v>12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</row>
    <row r="260">
      <c r="A260" s="1">
        <v>16.0</v>
      </c>
      <c r="B260" s="1">
        <v>6.0</v>
      </c>
      <c r="C260" s="1">
        <v>42.0</v>
      </c>
      <c r="D260" s="2">
        <v>3.0</v>
      </c>
      <c r="E260" s="1">
        <v>0.0157920912254362</v>
      </c>
      <c r="F260" s="1">
        <v>67.2508701901674</v>
      </c>
      <c r="G260" s="1">
        <v>77.5767715607468</v>
      </c>
      <c r="H260" s="1">
        <v>10.3259013705793</v>
      </c>
      <c r="I260" s="1">
        <v>0.1535430150030852</v>
      </c>
      <c r="J260" s="1">
        <v>419.399387364215</v>
      </c>
      <c r="K260" s="3">
        <f t="shared" si="1"/>
        <v>5.406249563</v>
      </c>
      <c r="L260" s="3" t="s">
        <v>12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</row>
    <row r="261">
      <c r="A261" s="1">
        <v>16.0</v>
      </c>
      <c r="B261" s="1">
        <v>6.0</v>
      </c>
      <c r="C261" s="1">
        <v>62.0</v>
      </c>
      <c r="D261" s="2">
        <v>3.0</v>
      </c>
      <c r="E261" s="1">
        <v>0.0163468397637678</v>
      </c>
      <c r="F261" s="1">
        <v>66.6489835355921</v>
      </c>
      <c r="G261" s="1">
        <v>82.0842223432445</v>
      </c>
      <c r="H261" s="1">
        <v>15.4352388076523</v>
      </c>
      <c r="I261" s="1">
        <v>0.23159001066249774</v>
      </c>
      <c r="J261" s="1">
        <v>444.275917117772</v>
      </c>
      <c r="K261" s="3">
        <f t="shared" si="1"/>
        <v>5.412439863</v>
      </c>
      <c r="L261" s="3" t="s">
        <v>12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</row>
    <row r="262">
      <c r="A262" s="1">
        <v>16.0</v>
      </c>
      <c r="B262" s="1">
        <v>6.0</v>
      </c>
      <c r="C262" s="1">
        <v>66.0</v>
      </c>
      <c r="D262" s="2">
        <v>3.0</v>
      </c>
      <c r="E262" s="1">
        <v>0.0124846162438432</v>
      </c>
      <c r="F262" s="1">
        <v>70.8825696803135</v>
      </c>
      <c r="G262" s="1">
        <v>80.4455738536553</v>
      </c>
      <c r="H262" s="1">
        <v>9.56300417334176</v>
      </c>
      <c r="I262" s="1">
        <v>0.13491333929443838</v>
      </c>
      <c r="J262" s="1">
        <v>206.35318734894</v>
      </c>
      <c r="K262" s="3">
        <f t="shared" si="1"/>
        <v>2.565127918</v>
      </c>
      <c r="L262" s="3" t="s">
        <v>12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</row>
    <row r="263">
      <c r="A263" s="1">
        <v>17.0</v>
      </c>
      <c r="B263" s="1">
        <v>1.0</v>
      </c>
      <c r="C263" s="1">
        <v>13.0</v>
      </c>
      <c r="D263" s="2">
        <v>1.0</v>
      </c>
      <c r="E263" s="1">
        <v>0.0297900200980667</v>
      </c>
      <c r="F263" s="1">
        <v>50.1201881576279</v>
      </c>
      <c r="G263" s="1">
        <v>72.0337383073676</v>
      </c>
      <c r="H263" s="1">
        <v>21.9135501497397</v>
      </c>
      <c r="I263" s="3">
        <v>0.4372200295980857</v>
      </c>
      <c r="J263" s="1">
        <v>713.015457233707</v>
      </c>
      <c r="K263" s="3">
        <f t="shared" si="1"/>
        <v>9.898354216</v>
      </c>
      <c r="L263" s="3" t="s">
        <v>12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</row>
    <row r="264">
      <c r="A264" s="1">
        <v>17.0</v>
      </c>
      <c r="B264" s="1">
        <v>1.0</v>
      </c>
      <c r="C264" s="1">
        <v>16.0</v>
      </c>
      <c r="D264" s="2">
        <v>1.0</v>
      </c>
      <c r="E264" s="1">
        <v>0.0185796770974185</v>
      </c>
      <c r="F264" s="1">
        <v>48.9362553759864</v>
      </c>
      <c r="G264" s="1">
        <v>65.2509801545909</v>
      </c>
      <c r="H264" s="1">
        <v>16.3147247786044</v>
      </c>
      <c r="I264" s="3">
        <v>0.3333872739803123</v>
      </c>
      <c r="J264" s="1">
        <v>756.719086111269</v>
      </c>
      <c r="K264" s="3">
        <f t="shared" si="1"/>
        <v>11.59705317</v>
      </c>
      <c r="L264" s="3" t="s">
        <v>12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</row>
    <row r="265">
      <c r="A265" s="1">
        <v>17.0</v>
      </c>
      <c r="B265" s="1">
        <v>1.0</v>
      </c>
      <c r="C265" s="1">
        <v>32.0</v>
      </c>
      <c r="D265" s="2">
        <v>1.0</v>
      </c>
      <c r="E265" s="1">
        <v>0.0289048078077358</v>
      </c>
      <c r="F265" s="1">
        <v>39.940040523139</v>
      </c>
      <c r="G265" s="1">
        <v>68.6707197585302</v>
      </c>
      <c r="H265" s="1">
        <v>28.7306792353911</v>
      </c>
      <c r="I265" s="3">
        <v>0.7193452700366259</v>
      </c>
      <c r="J265" s="1">
        <v>1505.82598378157</v>
      </c>
      <c r="K265" s="3">
        <f t="shared" si="1"/>
        <v>21.92821029</v>
      </c>
      <c r="L265" s="3" t="s">
        <v>12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</row>
    <row r="266">
      <c r="A266" s="1">
        <v>17.0</v>
      </c>
      <c r="B266" s="1">
        <v>1.0</v>
      </c>
      <c r="C266" s="1">
        <v>37.0</v>
      </c>
      <c r="D266" s="2">
        <v>1.0</v>
      </c>
      <c r="E266" s="1">
        <v>0.0196913047833835</v>
      </c>
      <c r="F266" s="1">
        <v>48.8848827182427</v>
      </c>
      <c r="G266" s="1">
        <v>56.9959308873595</v>
      </c>
      <c r="H266" s="1">
        <v>8.11104816911679</v>
      </c>
      <c r="I266" s="3">
        <v>0.16592139978869058</v>
      </c>
      <c r="J266" s="1">
        <v>447.484643389205</v>
      </c>
      <c r="K266" s="3">
        <f t="shared" si="1"/>
        <v>7.851168257</v>
      </c>
      <c r="L266" s="3" t="s">
        <v>12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</row>
    <row r="267">
      <c r="A267" s="1">
        <v>17.0</v>
      </c>
      <c r="B267" s="1">
        <v>1.0</v>
      </c>
      <c r="C267" s="1">
        <v>38.0</v>
      </c>
      <c r="D267" s="2">
        <v>1.0</v>
      </c>
      <c r="E267" s="1">
        <v>0.0316025857415994</v>
      </c>
      <c r="F267" s="1">
        <v>45.2392441375298</v>
      </c>
      <c r="G267" s="1">
        <v>60.3680729905117</v>
      </c>
      <c r="H267" s="1">
        <v>15.1288288529819</v>
      </c>
      <c r="I267" s="3">
        <v>0.3344182499378068</v>
      </c>
      <c r="J267" s="1">
        <v>740.326768105098</v>
      </c>
      <c r="K267" s="3">
        <f t="shared" si="1"/>
        <v>12.26354812</v>
      </c>
      <c r="L267" s="3" t="s">
        <v>13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</row>
    <row r="268">
      <c r="A268" s="1">
        <v>17.0</v>
      </c>
      <c r="B268" s="1">
        <v>1.0</v>
      </c>
      <c r="C268" s="1">
        <v>43.0</v>
      </c>
      <c r="D268" s="2">
        <v>1.0</v>
      </c>
      <c r="E268" s="1">
        <v>0.0183593166062569</v>
      </c>
      <c r="F268" s="1">
        <v>56.6862663946507</v>
      </c>
      <c r="G268" s="1">
        <v>68.3670689067025</v>
      </c>
      <c r="H268" s="1">
        <v>11.6808025120518</v>
      </c>
      <c r="I268" s="3">
        <v>0.20606053732185958</v>
      </c>
      <c r="J268" s="1">
        <v>842.517152854819</v>
      </c>
      <c r="K268" s="3">
        <f t="shared" si="1"/>
        <v>12.32343534</v>
      </c>
      <c r="L268" s="3" t="s">
        <v>12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</row>
    <row r="269">
      <c r="A269" s="1">
        <v>17.0</v>
      </c>
      <c r="B269" s="1">
        <v>1.0</v>
      </c>
      <c r="C269" s="1">
        <v>44.0</v>
      </c>
      <c r="D269" s="2">
        <v>1.0</v>
      </c>
      <c r="E269" s="1">
        <v>0.022554021230277</v>
      </c>
      <c r="F269" s="1">
        <v>43.9606990621454</v>
      </c>
      <c r="G269" s="1">
        <v>58.4317987674176</v>
      </c>
      <c r="H269" s="1">
        <v>14.4710997052721</v>
      </c>
      <c r="I269" s="3">
        <v>0.3291826566455416</v>
      </c>
      <c r="J269" s="1">
        <v>1123.40187599044</v>
      </c>
      <c r="K269" s="3">
        <f t="shared" si="1"/>
        <v>19.22586502</v>
      </c>
      <c r="L269" s="3" t="s">
        <v>12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</row>
    <row r="270">
      <c r="A270" s="1">
        <v>17.0</v>
      </c>
      <c r="B270" s="1">
        <v>5.0</v>
      </c>
      <c r="C270" s="1">
        <v>11.0</v>
      </c>
      <c r="D270" s="2">
        <v>1.0</v>
      </c>
      <c r="E270" s="1">
        <v>0.0509006804379391</v>
      </c>
      <c r="F270" s="1">
        <v>48.8882413754949</v>
      </c>
      <c r="G270" s="1">
        <v>72.1817799245616</v>
      </c>
      <c r="H270" s="1">
        <v>23.2935385490667</v>
      </c>
      <c r="I270" s="3">
        <v>0.4764650536344006</v>
      </c>
      <c r="J270" s="1">
        <v>909.511285986835</v>
      </c>
      <c r="K270" s="3">
        <f t="shared" si="1"/>
        <v>12.60028898</v>
      </c>
      <c r="L270" s="3" t="s">
        <v>13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</row>
    <row r="271">
      <c r="A271" s="1">
        <v>17.0</v>
      </c>
      <c r="B271" s="1">
        <v>5.0</v>
      </c>
      <c r="C271" s="1">
        <v>12.0</v>
      </c>
      <c r="D271" s="2">
        <v>1.0</v>
      </c>
      <c r="E271" s="1">
        <v>0.0380311325171646</v>
      </c>
      <c r="F271" s="1">
        <v>43.2393752681309</v>
      </c>
      <c r="G271" s="1">
        <v>60.9634535234982</v>
      </c>
      <c r="H271" s="1">
        <v>17.7240782553672</v>
      </c>
      <c r="I271" s="3">
        <v>0.4099059744841096</v>
      </c>
      <c r="J271" s="1">
        <v>640.046481395977</v>
      </c>
      <c r="K271" s="3">
        <f t="shared" si="1"/>
        <v>10.49885537</v>
      </c>
      <c r="L271" s="3" t="s">
        <v>13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</row>
    <row r="272">
      <c r="A272" s="1">
        <v>17.0</v>
      </c>
      <c r="B272" s="1">
        <v>5.0</v>
      </c>
      <c r="C272" s="1">
        <v>17.0</v>
      </c>
      <c r="D272" s="2">
        <v>1.0</v>
      </c>
      <c r="E272" s="1">
        <v>0.0431109265454738</v>
      </c>
      <c r="F272" s="1">
        <v>50.0796522306823</v>
      </c>
      <c r="G272" s="1">
        <v>70.1650424387841</v>
      </c>
      <c r="H272" s="1">
        <v>20.0853902081017</v>
      </c>
      <c r="I272" s="3">
        <v>0.40106888353741565</v>
      </c>
      <c r="J272" s="1">
        <v>646.761852017884</v>
      </c>
      <c r="K272" s="3">
        <f t="shared" si="1"/>
        <v>9.217721953</v>
      </c>
      <c r="L272" s="3" t="s">
        <v>13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</row>
    <row r="273">
      <c r="A273" s="1">
        <v>17.0</v>
      </c>
      <c r="B273" s="1">
        <v>5.0</v>
      </c>
      <c r="C273" s="1">
        <v>18.0</v>
      </c>
      <c r="D273" s="2">
        <v>1.0</v>
      </c>
      <c r="E273" s="1">
        <v>0.0361465311346319</v>
      </c>
      <c r="F273" s="1">
        <v>51.2870916844334</v>
      </c>
      <c r="G273" s="1">
        <v>64.2184155746468</v>
      </c>
      <c r="H273" s="1">
        <v>12.9313238902134</v>
      </c>
      <c r="I273" s="3">
        <v>0.2521360339513714</v>
      </c>
      <c r="J273" s="1">
        <v>589.051521938282</v>
      </c>
      <c r="K273" s="3">
        <f t="shared" si="1"/>
        <v>9.172626211</v>
      </c>
      <c r="L273" s="3" t="s">
        <v>13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</row>
    <row r="274">
      <c r="A274" s="1">
        <v>17.0</v>
      </c>
      <c r="B274" s="1">
        <v>5.0</v>
      </c>
      <c r="C274" s="1">
        <v>21.0</v>
      </c>
      <c r="D274" s="2">
        <v>1.0</v>
      </c>
      <c r="E274" s="1">
        <v>0.0258206217925154</v>
      </c>
      <c r="F274" s="1">
        <v>45.3816115892298</v>
      </c>
      <c r="G274" s="1">
        <v>63.9595137097143</v>
      </c>
      <c r="H274" s="1">
        <v>18.5779021204845</v>
      </c>
      <c r="I274" s="3">
        <v>0.40937070037621814</v>
      </c>
      <c r="J274" s="1">
        <v>718.413030057842</v>
      </c>
      <c r="K274" s="3">
        <f t="shared" si="1"/>
        <v>11.23230913</v>
      </c>
      <c r="L274" s="3" t="s">
        <v>12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</row>
    <row r="275">
      <c r="A275" s="1">
        <v>17.0</v>
      </c>
      <c r="B275" s="1">
        <v>5.0</v>
      </c>
      <c r="C275" s="1">
        <v>23.0</v>
      </c>
      <c r="D275" s="2">
        <v>1.0</v>
      </c>
      <c r="E275" s="1">
        <v>0.0188181109925636</v>
      </c>
      <c r="F275" s="1">
        <v>56.5248340076256</v>
      </c>
      <c r="G275" s="1">
        <v>64.4692517549981</v>
      </c>
      <c r="H275" s="1">
        <v>7.94441774737249</v>
      </c>
      <c r="I275" s="3">
        <v>0.14054738747752427</v>
      </c>
      <c r="J275" s="1">
        <v>421.140288583383</v>
      </c>
      <c r="K275" s="3">
        <f t="shared" si="1"/>
        <v>6.532420916</v>
      </c>
      <c r="L275" s="3" t="s">
        <v>12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</row>
    <row r="276">
      <c r="A276" s="1">
        <v>17.0</v>
      </c>
      <c r="B276" s="1">
        <v>5.0</v>
      </c>
      <c r="C276" s="1">
        <v>29.0</v>
      </c>
      <c r="D276" s="2">
        <v>1.0</v>
      </c>
      <c r="E276" s="1">
        <v>0.0191050857887841</v>
      </c>
      <c r="F276" s="1">
        <v>43.1248448932395</v>
      </c>
      <c r="G276" s="1">
        <v>64.0456516830045</v>
      </c>
      <c r="H276" s="1">
        <v>20.920806789765</v>
      </c>
      <c r="I276" s="3">
        <v>0.485121902271344</v>
      </c>
      <c r="J276" s="1">
        <v>472.1301245943</v>
      </c>
      <c r="K276" s="3">
        <f t="shared" si="1"/>
        <v>7.371774854</v>
      </c>
      <c r="L276" s="3" t="s">
        <v>12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</row>
    <row r="277">
      <c r="A277" s="1">
        <v>17.0</v>
      </c>
      <c r="B277" s="1">
        <v>5.0</v>
      </c>
      <c r="C277" s="1">
        <v>30.0</v>
      </c>
      <c r="D277" s="2">
        <v>1.0</v>
      </c>
      <c r="E277" s="1">
        <v>0.0126626660702676</v>
      </c>
      <c r="F277" s="1">
        <v>55.3924345474779</v>
      </c>
      <c r="G277" s="1">
        <v>60.4167926798126</v>
      </c>
      <c r="H277" s="1">
        <v>5.02435813233471</v>
      </c>
      <c r="I277" s="3">
        <v>0.09070477175052183</v>
      </c>
      <c r="J277" s="1">
        <v>244.355478008307</v>
      </c>
      <c r="K277" s="3">
        <f t="shared" si="1"/>
        <v>4.044496028</v>
      </c>
      <c r="L277" s="3" t="s">
        <v>12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</row>
    <row r="278">
      <c r="A278" s="1">
        <v>17.0</v>
      </c>
      <c r="B278" s="1">
        <v>5.0</v>
      </c>
      <c r="C278" s="1">
        <v>32.0</v>
      </c>
      <c r="D278" s="2">
        <v>1.0</v>
      </c>
      <c r="E278" s="1">
        <v>0.0244488077534137</v>
      </c>
      <c r="F278" s="1">
        <v>43.829940619498</v>
      </c>
      <c r="G278" s="1">
        <v>55.3709375507278</v>
      </c>
      <c r="H278" s="1">
        <v>11.5409969312298</v>
      </c>
      <c r="I278" s="3">
        <v>0.26331308617141325</v>
      </c>
      <c r="J278" s="1">
        <v>466.05929714702</v>
      </c>
      <c r="K278" s="3">
        <f t="shared" si="1"/>
        <v>8.417038211</v>
      </c>
      <c r="L278" s="3" t="s">
        <v>12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</row>
    <row r="279">
      <c r="A279" s="1">
        <v>17.0</v>
      </c>
      <c r="B279" s="1">
        <v>5.0</v>
      </c>
      <c r="C279" s="1">
        <v>33.0</v>
      </c>
      <c r="D279" s="2">
        <v>1.0</v>
      </c>
      <c r="E279" s="1">
        <v>0.0193926446935669</v>
      </c>
      <c r="F279" s="1">
        <v>52.7709388429994</v>
      </c>
      <c r="G279" s="1">
        <v>67.0140451064965</v>
      </c>
      <c r="H279" s="1">
        <v>14.243106263497</v>
      </c>
      <c r="I279" s="3">
        <v>0.26990435599169915</v>
      </c>
      <c r="J279" s="1">
        <v>505.739232246991</v>
      </c>
      <c r="K279" s="3">
        <f t="shared" si="1"/>
        <v>7.546764733</v>
      </c>
      <c r="L279" s="3" t="s">
        <v>12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</row>
    <row r="280">
      <c r="A280" s="1">
        <v>17.0</v>
      </c>
      <c r="B280" s="1">
        <v>5.0</v>
      </c>
      <c r="C280" s="1">
        <v>41.0</v>
      </c>
      <c r="D280" s="2">
        <v>1.0</v>
      </c>
      <c r="E280" s="1">
        <v>0.0248796178863992</v>
      </c>
      <c r="F280" s="1">
        <v>45.0417060250444</v>
      </c>
      <c r="G280" s="1">
        <v>67.4877438033347</v>
      </c>
      <c r="H280" s="1">
        <v>22.4460377782903</v>
      </c>
      <c r="I280" s="3">
        <v>0.4983389786747796</v>
      </c>
      <c r="J280" s="1">
        <v>823.563404705543</v>
      </c>
      <c r="K280" s="3">
        <f t="shared" si="1"/>
        <v>12.2031551</v>
      </c>
      <c r="L280" s="3" t="s">
        <v>12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</row>
    <row r="281">
      <c r="A281" s="1">
        <v>17.0</v>
      </c>
      <c r="B281" s="1">
        <v>5.0</v>
      </c>
      <c r="C281" s="1">
        <v>44.0</v>
      </c>
      <c r="D281" s="2">
        <v>1.0</v>
      </c>
      <c r="E281" s="1">
        <v>0.0172130261838195</v>
      </c>
      <c r="F281" s="1">
        <v>56.7317450152877</v>
      </c>
      <c r="G281" s="1">
        <v>65.309131390018</v>
      </c>
      <c r="H281" s="1">
        <v>8.57738637473026</v>
      </c>
      <c r="I281" s="3">
        <v>0.15119200674012268</v>
      </c>
      <c r="J281" s="1">
        <v>277.072349556741</v>
      </c>
      <c r="K281" s="3">
        <f t="shared" si="1"/>
        <v>4.242474883</v>
      </c>
      <c r="L281" s="3" t="s">
        <v>12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</row>
    <row r="282">
      <c r="A282" s="1">
        <v>17.0</v>
      </c>
      <c r="B282" s="1">
        <v>6.0</v>
      </c>
      <c r="C282" s="1">
        <v>3.0</v>
      </c>
      <c r="D282" s="2">
        <v>1.0</v>
      </c>
      <c r="E282" s="1">
        <v>0.0271207134009854</v>
      </c>
      <c r="F282" s="1">
        <v>51.7422742712314</v>
      </c>
      <c r="G282" s="1">
        <v>68.4815040830165</v>
      </c>
      <c r="H282" s="1">
        <v>16.739229811785</v>
      </c>
      <c r="I282" s="1">
        <v>0.32351167488384025</v>
      </c>
      <c r="J282" s="1">
        <v>775.887751257493</v>
      </c>
      <c r="K282" s="3">
        <f t="shared" si="1"/>
        <v>11.32988771</v>
      </c>
      <c r="L282" s="3" t="s">
        <v>12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</row>
    <row r="283">
      <c r="A283" s="1">
        <v>17.0</v>
      </c>
      <c r="B283" s="1">
        <v>6.0</v>
      </c>
      <c r="C283" s="1">
        <v>11.0</v>
      </c>
      <c r="D283" s="2">
        <v>1.0</v>
      </c>
      <c r="E283" s="1">
        <v>0.0182621887768089</v>
      </c>
      <c r="F283" s="1">
        <v>62.3450554066269</v>
      </c>
      <c r="G283" s="1">
        <v>71.4701946339577</v>
      </c>
      <c r="H283" s="1">
        <v>9.12513922733075</v>
      </c>
      <c r="I283" s="1">
        <v>0.14636508329032383</v>
      </c>
      <c r="J283" s="1">
        <v>477.536751254321</v>
      </c>
      <c r="K283" s="3">
        <f t="shared" si="1"/>
        <v>6.681620971</v>
      </c>
      <c r="L283" s="3" t="s">
        <v>12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</row>
    <row r="284">
      <c r="A284" s="1">
        <v>17.0</v>
      </c>
      <c r="B284" s="1">
        <v>6.0</v>
      </c>
      <c r="C284" s="1">
        <v>27.0</v>
      </c>
      <c r="D284" s="2">
        <v>1.0</v>
      </c>
      <c r="E284" s="1">
        <v>0.0171440821123251</v>
      </c>
      <c r="F284" s="1">
        <v>50.6803410239773</v>
      </c>
      <c r="G284" s="1">
        <v>62.3308207872274</v>
      </c>
      <c r="H284" s="1">
        <v>11.6504797632501</v>
      </c>
      <c r="I284" s="1">
        <v>0.22988163709747256</v>
      </c>
      <c r="J284" s="1">
        <v>456.478630804095</v>
      </c>
      <c r="K284" s="3">
        <f t="shared" si="1"/>
        <v>7.323481787</v>
      </c>
      <c r="L284" s="3" t="s">
        <v>12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</row>
    <row r="285">
      <c r="A285" s="1">
        <v>17.0</v>
      </c>
      <c r="B285" s="1">
        <v>6.0</v>
      </c>
      <c r="C285" s="1">
        <v>36.0</v>
      </c>
      <c r="D285" s="2">
        <v>1.0</v>
      </c>
      <c r="E285" s="1">
        <v>0.0174699418235604</v>
      </c>
      <c r="F285" s="1">
        <v>49.3176745345441</v>
      </c>
      <c r="G285" s="1">
        <v>65.5138090472656</v>
      </c>
      <c r="H285" s="1">
        <v>16.1961345127214</v>
      </c>
      <c r="I285" s="1">
        <v>0.32840426207397644</v>
      </c>
      <c r="J285" s="1">
        <v>420.408642508471</v>
      </c>
      <c r="K285" s="3">
        <f t="shared" si="1"/>
        <v>6.417099671</v>
      </c>
      <c r="L285" s="3" t="s">
        <v>12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</row>
    <row r="286">
      <c r="A286" s="1">
        <v>17.0</v>
      </c>
      <c r="B286" s="1">
        <v>6.0</v>
      </c>
      <c r="C286" s="1">
        <v>37.0</v>
      </c>
      <c r="D286" s="2">
        <v>1.0</v>
      </c>
      <c r="E286" s="1">
        <v>0.0186899520870081</v>
      </c>
      <c r="F286" s="1">
        <v>51.2209342529389</v>
      </c>
      <c r="G286" s="1">
        <v>65.2938258977837</v>
      </c>
      <c r="H286" s="1">
        <v>14.0728916448447</v>
      </c>
      <c r="I286" s="1">
        <v>0.27474882780056564</v>
      </c>
      <c r="J286" s="1">
        <v>397.564970391228</v>
      </c>
      <c r="K286" s="3">
        <f t="shared" si="1"/>
        <v>6.088860086</v>
      </c>
      <c r="L286" s="3" t="s">
        <v>12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</row>
    <row r="287">
      <c r="A287" s="1">
        <v>17.0</v>
      </c>
      <c r="B287" s="1">
        <v>6.0</v>
      </c>
      <c r="C287" s="1">
        <v>42.0</v>
      </c>
      <c r="D287" s="2">
        <v>1.0</v>
      </c>
      <c r="E287" s="1">
        <v>0.0338571359559868</v>
      </c>
      <c r="F287" s="1">
        <v>57.8828877796989</v>
      </c>
      <c r="G287" s="1">
        <v>78.2373795314539</v>
      </c>
      <c r="H287" s="1">
        <v>20.354491751755</v>
      </c>
      <c r="I287" s="1">
        <v>0.3516495553785046</v>
      </c>
      <c r="J287" s="1">
        <v>601.254549294143</v>
      </c>
      <c r="K287" s="3">
        <f t="shared" si="1"/>
        <v>7.685003676</v>
      </c>
      <c r="L287" s="3" t="s">
        <v>14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</row>
    <row r="288">
      <c r="A288" s="1">
        <v>17.0</v>
      </c>
      <c r="B288" s="1">
        <v>6.0</v>
      </c>
      <c r="C288" s="1">
        <v>62.0</v>
      </c>
      <c r="D288" s="2">
        <v>1.0</v>
      </c>
      <c r="E288" s="1">
        <v>0.0241873123608228</v>
      </c>
      <c r="F288" s="1">
        <v>49.5443372447935</v>
      </c>
      <c r="G288" s="1">
        <v>65.3623929918384</v>
      </c>
      <c r="H288" s="1">
        <v>15.8180557470448</v>
      </c>
      <c r="I288" s="1">
        <v>0.3192707103717929</v>
      </c>
      <c r="J288" s="1">
        <v>437.865711592933</v>
      </c>
      <c r="K288" s="3">
        <f t="shared" si="1"/>
        <v>6.699046524</v>
      </c>
      <c r="L288" s="3" t="s">
        <v>12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</row>
    <row r="289">
      <c r="A289" s="1">
        <v>17.0</v>
      </c>
      <c r="B289" s="1">
        <v>6.0</v>
      </c>
      <c r="C289" s="1">
        <v>66.0</v>
      </c>
      <c r="D289" s="2">
        <v>1.0</v>
      </c>
      <c r="E289" s="1">
        <v>0.0452327809967275</v>
      </c>
      <c r="F289" s="1">
        <v>37.4202879892458</v>
      </c>
      <c r="G289" s="1">
        <v>59.01847008253</v>
      </c>
      <c r="H289" s="1">
        <v>21.5981820932842</v>
      </c>
      <c r="I289" s="1">
        <v>0.5771784038511754</v>
      </c>
      <c r="J289" s="1">
        <v>624.045788116442</v>
      </c>
      <c r="K289" s="3">
        <f t="shared" si="1"/>
        <v>10.57373712</v>
      </c>
      <c r="L289" s="3" t="s">
        <v>13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</row>
    <row r="290">
      <c r="A290" s="1">
        <v>18.0</v>
      </c>
      <c r="B290" s="1">
        <v>1.0</v>
      </c>
      <c r="C290" s="1">
        <v>13.0</v>
      </c>
      <c r="D290" s="2">
        <v>3.0</v>
      </c>
      <c r="E290" s="1">
        <v>0.0159057721504027</v>
      </c>
      <c r="F290" s="1">
        <v>66.8172676498081</v>
      </c>
      <c r="G290" s="1">
        <v>71.8842648968117</v>
      </c>
      <c r="H290" s="1">
        <v>5.06699724700361</v>
      </c>
      <c r="I290" s="1">
        <v>0.07583364937279269</v>
      </c>
      <c r="J290" s="1">
        <v>253.194862380194</v>
      </c>
      <c r="K290" s="3">
        <f t="shared" si="1"/>
        <v>3.5222571</v>
      </c>
      <c r="L290" s="3" t="s">
        <v>12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</row>
    <row r="291">
      <c r="A291" s="1">
        <v>18.0</v>
      </c>
      <c r="B291" s="1">
        <v>1.0</v>
      </c>
      <c r="C291" s="1">
        <v>16.0</v>
      </c>
      <c r="D291" s="2">
        <v>3.0</v>
      </c>
      <c r="E291" s="1">
        <v>0.0190025958202548</v>
      </c>
      <c r="F291" s="1">
        <v>60.4115725808982</v>
      </c>
      <c r="G291" s="1">
        <v>69.9160252465948</v>
      </c>
      <c r="H291" s="1">
        <v>9.50445266569653</v>
      </c>
      <c r="I291" s="1">
        <v>0.1573283438859172</v>
      </c>
      <c r="J291" s="1">
        <v>474.118790286867</v>
      </c>
      <c r="K291" s="3">
        <f t="shared" si="1"/>
        <v>6.781260643</v>
      </c>
      <c r="L291" s="3" t="s">
        <v>12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</row>
    <row r="292">
      <c r="A292" s="1">
        <v>18.0</v>
      </c>
      <c r="B292" s="1">
        <v>1.0</v>
      </c>
      <c r="C292" s="1">
        <v>23.0</v>
      </c>
      <c r="D292" s="2">
        <v>3.0</v>
      </c>
      <c r="E292" s="1">
        <v>0.0196914741665718</v>
      </c>
      <c r="F292" s="1">
        <v>59.3422749676473</v>
      </c>
      <c r="G292" s="1">
        <v>69.6873245450789</v>
      </c>
      <c r="H292" s="1">
        <v>10.3450495774316</v>
      </c>
      <c r="I292" s="1">
        <v>0.1743284965578349</v>
      </c>
      <c r="J292" s="1">
        <v>418.618130280016</v>
      </c>
      <c r="K292" s="3">
        <f t="shared" si="1"/>
        <v>6.007091433</v>
      </c>
      <c r="L292" s="3" t="s">
        <v>12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</row>
    <row r="293">
      <c r="A293" s="1">
        <v>18.0</v>
      </c>
      <c r="B293" s="1">
        <v>1.0</v>
      </c>
      <c r="C293" s="1">
        <v>32.0</v>
      </c>
      <c r="D293" s="2">
        <v>3.0</v>
      </c>
      <c r="E293" s="1">
        <v>0.0182838198578643</v>
      </c>
      <c r="F293" s="1">
        <v>54.8860562763593</v>
      </c>
      <c r="G293" s="1">
        <v>65.9882270517428</v>
      </c>
      <c r="H293" s="1">
        <v>11.1021707753835</v>
      </c>
      <c r="I293" s="1">
        <v>0.20227670793985353</v>
      </c>
      <c r="J293" s="1">
        <v>335.829413213148</v>
      </c>
      <c r="K293" s="3">
        <f t="shared" si="1"/>
        <v>5.08923225</v>
      </c>
      <c r="L293" s="3" t="s">
        <v>12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</row>
    <row r="294">
      <c r="A294" s="1">
        <v>18.0</v>
      </c>
      <c r="B294" s="1">
        <v>1.0</v>
      </c>
      <c r="C294" s="1">
        <v>37.0</v>
      </c>
      <c r="D294" s="2">
        <v>3.0</v>
      </c>
      <c r="E294" s="1">
        <v>0.014785305343864</v>
      </c>
      <c r="F294" s="1">
        <v>60.3368421144906</v>
      </c>
      <c r="G294" s="1">
        <v>70.9039886932486</v>
      </c>
      <c r="H294" s="1">
        <v>10.567146578758</v>
      </c>
      <c r="I294" s="1">
        <v>0.175135890584174</v>
      </c>
      <c r="J294" s="1">
        <v>488.008772771668</v>
      </c>
      <c r="K294" s="3">
        <f t="shared" si="1"/>
        <v>6.882670239</v>
      </c>
      <c r="L294" s="3" t="s">
        <v>12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</row>
    <row r="295">
      <c r="A295" s="1">
        <v>18.0</v>
      </c>
      <c r="B295" s="1">
        <v>1.0</v>
      </c>
      <c r="C295" s="1">
        <v>38.0</v>
      </c>
      <c r="D295" s="2">
        <v>3.0</v>
      </c>
      <c r="E295" s="1">
        <v>0.0114053514447015</v>
      </c>
      <c r="F295" s="1">
        <v>63.3496128836381</v>
      </c>
      <c r="G295" s="1">
        <v>66.5351384711609</v>
      </c>
      <c r="H295" s="1">
        <v>3.18552558752279</v>
      </c>
      <c r="I295" s="1">
        <v>0.05028484693938129</v>
      </c>
      <c r="J295" s="1">
        <v>164.192340181764</v>
      </c>
      <c r="K295" s="3">
        <f t="shared" si="1"/>
        <v>2.467753791</v>
      </c>
      <c r="L295" s="3" t="s">
        <v>12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</row>
    <row r="296">
      <c r="A296" s="1">
        <v>18.0</v>
      </c>
      <c r="B296" s="1">
        <v>1.0</v>
      </c>
      <c r="C296" s="1">
        <v>44.0</v>
      </c>
      <c r="D296" s="2">
        <v>3.0</v>
      </c>
      <c r="E296" s="1">
        <v>0.0152937033920097</v>
      </c>
      <c r="F296" s="1">
        <v>60.0289300410249</v>
      </c>
      <c r="G296" s="1">
        <v>64.0055080633578</v>
      </c>
      <c r="H296" s="1">
        <v>3.9765780223329</v>
      </c>
      <c r="I296" s="1">
        <v>0.06624435950491248</v>
      </c>
      <c r="J296" s="1">
        <v>191.43040250499</v>
      </c>
      <c r="K296" s="3">
        <f t="shared" si="1"/>
        <v>2.990842637</v>
      </c>
      <c r="L296" s="3" t="s">
        <v>12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</row>
    <row r="297">
      <c r="A297" s="1">
        <v>18.0</v>
      </c>
      <c r="B297" s="1">
        <v>5.0</v>
      </c>
      <c r="C297" s="1">
        <v>11.0</v>
      </c>
      <c r="D297" s="2">
        <v>3.0</v>
      </c>
      <c r="E297" s="1">
        <v>0.0312779131857259</v>
      </c>
      <c r="F297" s="1">
        <v>40.633384635352</v>
      </c>
      <c r="G297" s="1">
        <v>60.7831669739862</v>
      </c>
      <c r="H297" s="1">
        <v>20.1497823386342</v>
      </c>
      <c r="I297" s="1">
        <v>0.4958922944632924</v>
      </c>
      <c r="J297" s="1">
        <v>1253.95719135704</v>
      </c>
      <c r="K297" s="3">
        <f t="shared" si="1"/>
        <v>20.63000751</v>
      </c>
      <c r="L297" s="3" t="s">
        <v>13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</row>
    <row r="298">
      <c r="A298" s="1">
        <v>18.0</v>
      </c>
      <c r="B298" s="1">
        <v>5.0</v>
      </c>
      <c r="C298" s="1">
        <v>12.0</v>
      </c>
      <c r="D298" s="2">
        <v>3.0</v>
      </c>
      <c r="E298" s="1">
        <v>0.0339155440876842</v>
      </c>
      <c r="F298" s="1">
        <v>48.6604248276477</v>
      </c>
      <c r="G298" s="1">
        <v>58.2171692084543</v>
      </c>
      <c r="H298" s="1">
        <v>9.55674438080663</v>
      </c>
      <c r="I298" s="1">
        <v>0.19639664911796428</v>
      </c>
      <c r="J298" s="1">
        <v>722.124721556473</v>
      </c>
      <c r="K298" s="3">
        <f t="shared" si="1"/>
        <v>12.40398204</v>
      </c>
      <c r="L298" s="3" t="s">
        <v>14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</row>
    <row r="299">
      <c r="A299" s="1">
        <v>18.0</v>
      </c>
      <c r="B299" s="1">
        <v>5.0</v>
      </c>
      <c r="C299" s="1">
        <v>21.0</v>
      </c>
      <c r="D299" s="2">
        <v>3.0</v>
      </c>
      <c r="E299" s="1">
        <v>0.0295928620879646</v>
      </c>
      <c r="F299" s="1">
        <v>40.8553861073124</v>
      </c>
      <c r="G299" s="1">
        <v>59.9241654657839</v>
      </c>
      <c r="H299" s="1">
        <v>19.0687793584714</v>
      </c>
      <c r="I299" s="1">
        <v>0.4667384444338545</v>
      </c>
      <c r="J299" s="1">
        <v>1215.41587853201</v>
      </c>
      <c r="K299" s="3">
        <f t="shared" si="1"/>
        <v>20.28256663</v>
      </c>
      <c r="L299" s="3" t="s">
        <v>12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</row>
    <row r="300">
      <c r="A300" s="1">
        <v>18.0</v>
      </c>
      <c r="B300" s="1">
        <v>5.0</v>
      </c>
      <c r="C300" s="1">
        <v>22.0</v>
      </c>
      <c r="D300" s="2">
        <v>3.0</v>
      </c>
      <c r="E300" s="1">
        <v>0.0551267219570183</v>
      </c>
      <c r="F300" s="1">
        <v>30.3846451457846</v>
      </c>
      <c r="G300" s="1">
        <v>51.3548816422883</v>
      </c>
      <c r="H300" s="1">
        <v>20.9702364965037</v>
      </c>
      <c r="I300" s="1">
        <v>0.6901590061654215</v>
      </c>
      <c r="J300" s="1">
        <v>1986.8037205546</v>
      </c>
      <c r="K300" s="3">
        <f t="shared" si="1"/>
        <v>38.68772855</v>
      </c>
      <c r="L300" s="3" t="s">
        <v>13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</row>
    <row r="301">
      <c r="A301" s="1">
        <v>18.0</v>
      </c>
      <c r="B301" s="1">
        <v>5.0</v>
      </c>
      <c r="C301" s="1">
        <v>23.0</v>
      </c>
      <c r="D301" s="2">
        <v>3.0</v>
      </c>
      <c r="E301" s="1">
        <v>0.0183955264093563</v>
      </c>
      <c r="F301" s="1">
        <v>60.6588539837666</v>
      </c>
      <c r="G301" s="1">
        <v>69.8132586306809</v>
      </c>
      <c r="H301" s="1">
        <v>9.1544046469143</v>
      </c>
      <c r="I301" s="1">
        <v>0.1509162149579053</v>
      </c>
      <c r="J301" s="1">
        <v>521.580983365359</v>
      </c>
      <c r="K301" s="3">
        <f t="shared" si="1"/>
        <v>7.471087779</v>
      </c>
      <c r="L301" s="3" t="s">
        <v>12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</row>
    <row r="302">
      <c r="A302" s="1">
        <v>18.0</v>
      </c>
      <c r="B302" s="1">
        <v>5.0</v>
      </c>
      <c r="C302" s="1">
        <v>25.0</v>
      </c>
      <c r="D302" s="2">
        <v>3.0</v>
      </c>
      <c r="E302" s="1">
        <v>0.0209659464475782</v>
      </c>
      <c r="F302" s="1">
        <v>48.7102797548678</v>
      </c>
      <c r="G302" s="1">
        <v>58.3571559997198</v>
      </c>
      <c r="H302" s="1">
        <v>9.64687624485201</v>
      </c>
      <c r="I302" s="1">
        <v>0.1980460037059828</v>
      </c>
      <c r="J302" s="1">
        <v>838.590542425959</v>
      </c>
      <c r="K302" s="3">
        <f t="shared" si="1"/>
        <v>14.36996934</v>
      </c>
      <c r="L302" s="3" t="s">
        <v>14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</row>
    <row r="303">
      <c r="A303" s="1">
        <v>18.0</v>
      </c>
      <c r="B303" s="1">
        <v>5.0</v>
      </c>
      <c r="C303" s="1">
        <v>29.0</v>
      </c>
      <c r="D303" s="2">
        <v>3.0</v>
      </c>
      <c r="E303" s="1">
        <v>0.021851709945317</v>
      </c>
      <c r="F303" s="1">
        <v>52.2079830979558</v>
      </c>
      <c r="G303" s="1">
        <v>65.5479551159509</v>
      </c>
      <c r="H303" s="1">
        <v>13.339972017995</v>
      </c>
      <c r="I303" s="1">
        <v>0.2555159427048892</v>
      </c>
      <c r="J303" s="1">
        <v>826.024477513219</v>
      </c>
      <c r="K303" s="3">
        <f t="shared" si="1"/>
        <v>12.60183443</v>
      </c>
      <c r="L303" s="3" t="s">
        <v>12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</row>
    <row r="304">
      <c r="A304" s="1">
        <v>18.0</v>
      </c>
      <c r="B304" s="1">
        <v>5.0</v>
      </c>
      <c r="C304" s="1">
        <v>30.0</v>
      </c>
      <c r="D304" s="2">
        <v>3.0</v>
      </c>
      <c r="E304" s="1">
        <v>0.0191270176762548</v>
      </c>
      <c r="F304" s="1">
        <v>46.8092430086893</v>
      </c>
      <c r="G304" s="1">
        <v>70.3740582197286</v>
      </c>
      <c r="H304" s="1">
        <v>23.5648152110393</v>
      </c>
      <c r="I304" s="1">
        <v>0.5034222665524608</v>
      </c>
      <c r="J304" s="1">
        <v>1152.78832534075</v>
      </c>
      <c r="K304" s="3">
        <f t="shared" si="1"/>
        <v>16.38087037</v>
      </c>
      <c r="L304" s="3" t="s">
        <v>12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</row>
    <row r="305">
      <c r="A305" s="1">
        <v>18.0</v>
      </c>
      <c r="B305" s="1">
        <v>5.0</v>
      </c>
      <c r="C305" s="1">
        <v>33.0</v>
      </c>
      <c r="D305" s="2">
        <v>3.0</v>
      </c>
      <c r="E305" s="1">
        <v>0.0209800044144979</v>
      </c>
      <c r="F305" s="1">
        <v>51.4677784906421</v>
      </c>
      <c r="G305" s="1">
        <v>68.3896517522332</v>
      </c>
      <c r="H305" s="1">
        <v>16.9218732615911</v>
      </c>
      <c r="I305" s="1">
        <v>0.32878577156128586</v>
      </c>
      <c r="J305" s="1">
        <v>1060.32786385128</v>
      </c>
      <c r="K305" s="3">
        <f t="shared" si="1"/>
        <v>15.50421499</v>
      </c>
      <c r="L305" s="3" t="s">
        <v>12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</row>
    <row r="306">
      <c r="A306" s="1">
        <v>18.0</v>
      </c>
      <c r="B306" s="1">
        <v>5.0</v>
      </c>
      <c r="C306" s="1">
        <v>41.0</v>
      </c>
      <c r="D306" s="2">
        <v>3.0</v>
      </c>
      <c r="E306" s="1">
        <v>0.0459415026724975</v>
      </c>
      <c r="F306" s="1">
        <v>34.5401141020678</v>
      </c>
      <c r="G306" s="1">
        <v>64.8594259151442</v>
      </c>
      <c r="H306" s="1">
        <v>30.3193118130763</v>
      </c>
      <c r="I306" s="1">
        <v>0.8777999899908058</v>
      </c>
      <c r="J306" s="1">
        <v>1428.86723328443</v>
      </c>
      <c r="K306" s="3">
        <f t="shared" si="1"/>
        <v>22.03021709</v>
      </c>
      <c r="L306" s="3" t="s">
        <v>13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</row>
    <row r="307">
      <c r="A307" s="1">
        <v>18.0</v>
      </c>
      <c r="B307" s="1">
        <v>5.0</v>
      </c>
      <c r="C307" s="1">
        <v>44.0</v>
      </c>
      <c r="D307" s="2">
        <v>3.0</v>
      </c>
      <c r="E307" s="1">
        <v>0.021591956051311</v>
      </c>
      <c r="F307" s="1">
        <v>46.1997372091774</v>
      </c>
      <c r="G307" s="1">
        <v>63.7719847968518</v>
      </c>
      <c r="H307" s="1">
        <v>17.5722475876744</v>
      </c>
      <c r="I307" s="1">
        <v>0.3803538428825466</v>
      </c>
      <c r="J307" s="1">
        <v>1281.44626376492</v>
      </c>
      <c r="K307" s="3">
        <f t="shared" si="1"/>
        <v>20.09418819</v>
      </c>
      <c r="L307" s="3" t="s">
        <v>12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</row>
    <row r="308">
      <c r="A308" s="1">
        <v>18.0</v>
      </c>
      <c r="B308" s="1">
        <v>6.0</v>
      </c>
      <c r="C308" s="1">
        <v>3.0</v>
      </c>
      <c r="D308" s="2">
        <v>3.0</v>
      </c>
      <c r="E308" s="1">
        <v>0.0442210147041229</v>
      </c>
      <c r="F308" s="1">
        <v>42.3318769035765</v>
      </c>
      <c r="G308" s="1">
        <v>61.1652348055031</v>
      </c>
      <c r="H308" s="1">
        <v>18.8333579019266</v>
      </c>
      <c r="I308" s="1">
        <v>0.444897776321735</v>
      </c>
      <c r="J308" s="1">
        <v>617.933679605081</v>
      </c>
      <c r="K308" s="3">
        <f t="shared" si="1"/>
        <v>10.10269447</v>
      </c>
      <c r="L308" s="3" t="s">
        <v>13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</row>
    <row r="309">
      <c r="A309" s="1">
        <v>18.0</v>
      </c>
      <c r="B309" s="1">
        <v>6.0</v>
      </c>
      <c r="C309" s="1">
        <v>11.0</v>
      </c>
      <c r="D309" s="2">
        <v>3.0</v>
      </c>
      <c r="E309" s="1">
        <v>0.0146858499583641</v>
      </c>
      <c r="F309" s="1">
        <v>56.277833267124</v>
      </c>
      <c r="G309" s="1">
        <v>61.6815356218652</v>
      </c>
      <c r="H309" s="1">
        <v>5.40370235474123</v>
      </c>
      <c r="I309" s="1">
        <v>0.0960183084713373</v>
      </c>
      <c r="J309" s="1">
        <v>268.654984336864</v>
      </c>
      <c r="K309" s="3">
        <f t="shared" si="1"/>
        <v>4.355517119</v>
      </c>
      <c r="L309" s="3" t="s">
        <v>12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</row>
    <row r="310">
      <c r="A310" s="1">
        <v>18.0</v>
      </c>
      <c r="B310" s="1">
        <v>6.0</v>
      </c>
      <c r="C310" s="1">
        <v>27.0</v>
      </c>
      <c r="D310" s="2">
        <v>3.0</v>
      </c>
      <c r="E310" s="1">
        <v>0.0196904876896062</v>
      </c>
      <c r="F310" s="1">
        <v>51.9663903943771</v>
      </c>
      <c r="G310" s="1">
        <v>61.3321443214922</v>
      </c>
      <c r="H310" s="1">
        <v>9.36575392711513</v>
      </c>
      <c r="I310" s="1">
        <v>0.18022714019653163</v>
      </c>
      <c r="J310" s="1">
        <v>471.197185131531</v>
      </c>
      <c r="K310" s="3">
        <f t="shared" si="1"/>
        <v>7.682711739</v>
      </c>
      <c r="L310" s="3" t="s">
        <v>12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</row>
    <row r="311">
      <c r="A311" s="1">
        <v>18.0</v>
      </c>
      <c r="B311" s="1">
        <v>6.0</v>
      </c>
      <c r="C311" s="1">
        <v>36.0</v>
      </c>
      <c r="D311" s="2">
        <v>3.0</v>
      </c>
      <c r="E311" s="1">
        <v>0.0311764962164563</v>
      </c>
      <c r="F311" s="1">
        <v>48.2133192365446</v>
      </c>
      <c r="G311" s="1">
        <v>59.5722888616174</v>
      </c>
      <c r="H311" s="1">
        <v>11.3589696250727</v>
      </c>
      <c r="I311" s="1">
        <v>0.2355981667502154</v>
      </c>
      <c r="J311" s="1">
        <v>544.268901478833</v>
      </c>
      <c r="K311" s="3">
        <f t="shared" si="1"/>
        <v>9.136276478</v>
      </c>
      <c r="L311" s="3" t="s">
        <v>13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</row>
    <row r="312">
      <c r="A312" s="1">
        <v>18.0</v>
      </c>
      <c r="B312" s="1">
        <v>6.0</v>
      </c>
      <c r="C312" s="1">
        <v>37.0</v>
      </c>
      <c r="D312" s="2">
        <v>3.0</v>
      </c>
      <c r="E312" s="1">
        <v>0.0321438127629157</v>
      </c>
      <c r="F312" s="1">
        <v>51.9888002943086</v>
      </c>
      <c r="G312" s="1">
        <v>60.5962095961971</v>
      </c>
      <c r="H312" s="1">
        <v>8.60740930188843</v>
      </c>
      <c r="I312" s="1">
        <v>0.16556276069387943</v>
      </c>
      <c r="J312" s="1">
        <v>334.906848473146</v>
      </c>
      <c r="K312" s="3">
        <f t="shared" si="1"/>
        <v>5.526861345</v>
      </c>
      <c r="L312" s="3" t="s">
        <v>14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</row>
    <row r="313">
      <c r="A313" s="1">
        <v>18.0</v>
      </c>
      <c r="B313" s="1">
        <v>6.0</v>
      </c>
      <c r="C313" s="1">
        <v>42.0</v>
      </c>
      <c r="D313" s="2">
        <v>3.0</v>
      </c>
      <c r="E313" s="1">
        <v>0.0176794715963016</v>
      </c>
      <c r="F313" s="1">
        <v>51.0513464942183</v>
      </c>
      <c r="G313" s="1">
        <v>62.7192220999924</v>
      </c>
      <c r="H313" s="1">
        <v>11.667875605774</v>
      </c>
      <c r="I313" s="1">
        <v>0.22855177007124605</v>
      </c>
      <c r="J313" s="1">
        <v>437.567443940275</v>
      </c>
      <c r="K313" s="3">
        <f t="shared" si="1"/>
        <v>6.976608276</v>
      </c>
      <c r="L313" s="3" t="s">
        <v>12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</row>
    <row r="314">
      <c r="A314" s="1">
        <v>18.0</v>
      </c>
      <c r="B314" s="1">
        <v>6.0</v>
      </c>
      <c r="C314" s="1">
        <v>62.0</v>
      </c>
      <c r="D314" s="2">
        <v>3.0</v>
      </c>
      <c r="E314" s="1">
        <v>0.0143156987703893</v>
      </c>
      <c r="F314" s="1">
        <v>53.3112796400586</v>
      </c>
      <c r="G314" s="1">
        <v>65.8238033097867</v>
      </c>
      <c r="H314" s="1">
        <v>12.512523669728</v>
      </c>
      <c r="I314" s="1">
        <v>0.2347068716828562</v>
      </c>
      <c r="J314" s="1">
        <v>405.806392770506</v>
      </c>
      <c r="K314" s="3">
        <f t="shared" si="1"/>
        <v>6.165040189</v>
      </c>
      <c r="L314" s="3" t="s">
        <v>12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</row>
    <row r="315">
      <c r="A315" s="1">
        <v>18.0</v>
      </c>
      <c r="B315" s="1">
        <v>6.0</v>
      </c>
      <c r="C315" s="1">
        <v>66.0</v>
      </c>
      <c r="D315" s="2">
        <v>3.0</v>
      </c>
      <c r="E315" s="1">
        <v>0.0198782661266042</v>
      </c>
      <c r="F315" s="1">
        <v>53.1874448662739</v>
      </c>
      <c r="G315" s="1">
        <v>59.7204682305328</v>
      </c>
      <c r="H315" s="1">
        <v>6.53302336425897</v>
      </c>
      <c r="I315" s="1">
        <v>0.12283017882668545</v>
      </c>
      <c r="J315" s="1">
        <v>262.988767077232</v>
      </c>
      <c r="K315" s="3">
        <f t="shared" si="1"/>
        <v>4.403662176</v>
      </c>
      <c r="L315" s="3" t="s">
        <v>12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</row>
    <row r="316">
      <c r="A316" s="1">
        <v>20.0</v>
      </c>
      <c r="B316" s="1">
        <v>1.0</v>
      </c>
      <c r="C316" s="1">
        <v>13.0</v>
      </c>
      <c r="D316" s="2">
        <v>2.0</v>
      </c>
      <c r="E316" s="1">
        <v>0.0197629893695828</v>
      </c>
      <c r="F316" s="1">
        <v>50.2695078930455</v>
      </c>
      <c r="G316" s="1">
        <v>64.8411378420088</v>
      </c>
      <c r="H316" s="1">
        <v>14.5716299489633</v>
      </c>
      <c r="I316" s="1">
        <v>0.28987015309491837</v>
      </c>
      <c r="J316" s="1">
        <v>564.838636503354</v>
      </c>
      <c r="K316" s="3">
        <f t="shared" si="1"/>
        <v>8.711115432</v>
      </c>
      <c r="L316" s="3" t="s">
        <v>12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</row>
    <row r="317">
      <c r="A317" s="1">
        <v>20.0</v>
      </c>
      <c r="B317" s="1">
        <v>1.0</v>
      </c>
      <c r="C317" s="1">
        <v>23.0</v>
      </c>
      <c r="D317" s="2">
        <v>2.0</v>
      </c>
      <c r="E317" s="1">
        <v>0.0309105312294732</v>
      </c>
      <c r="F317" s="1">
        <v>48.0512456925854</v>
      </c>
      <c r="G317" s="1">
        <v>56.3188511605447</v>
      </c>
      <c r="H317" s="1">
        <v>8.26760546795935</v>
      </c>
      <c r="I317" s="1">
        <v>0.17205808816804624</v>
      </c>
      <c r="J317" s="1">
        <v>404.933100197502</v>
      </c>
      <c r="K317" s="3">
        <f t="shared" si="1"/>
        <v>7.19000995</v>
      </c>
      <c r="L317" s="3" t="s">
        <v>14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</row>
    <row r="318">
      <c r="A318" s="1">
        <v>20.0</v>
      </c>
      <c r="B318" s="1">
        <v>1.0</v>
      </c>
      <c r="C318" s="1">
        <v>32.0</v>
      </c>
      <c r="D318" s="2">
        <v>2.0</v>
      </c>
      <c r="E318" s="1">
        <v>0.0174970666045804</v>
      </c>
      <c r="F318" s="1">
        <v>47.9272752576625</v>
      </c>
      <c r="G318" s="1">
        <v>60.6901585405654</v>
      </c>
      <c r="H318" s="1">
        <v>12.7628832829028</v>
      </c>
      <c r="I318" s="1">
        <v>0.26629686779163175</v>
      </c>
      <c r="J318" s="1">
        <v>528.86136576473</v>
      </c>
      <c r="K318" s="3">
        <f t="shared" si="1"/>
        <v>8.714120683</v>
      </c>
      <c r="L318" s="3" t="s">
        <v>12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</row>
    <row r="319">
      <c r="A319" s="1">
        <v>20.0</v>
      </c>
      <c r="B319" s="1">
        <v>1.0</v>
      </c>
      <c r="C319" s="1">
        <v>37.0</v>
      </c>
      <c r="D319" s="2">
        <v>2.0</v>
      </c>
      <c r="E319" s="1">
        <v>0.0255606616695635</v>
      </c>
      <c r="F319" s="1">
        <v>45.8217164146493</v>
      </c>
      <c r="G319" s="1">
        <v>62.1307191804215</v>
      </c>
      <c r="H319" s="1">
        <v>16.3090027657722</v>
      </c>
      <c r="I319" s="1">
        <v>0.3559229998760627</v>
      </c>
      <c r="J319" s="1">
        <v>711.828228003071</v>
      </c>
      <c r="K319" s="3">
        <f t="shared" si="1"/>
        <v>11.45694493</v>
      </c>
      <c r="L319" s="3" t="s">
        <v>12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</row>
    <row r="320">
      <c r="A320" s="1">
        <v>20.0</v>
      </c>
      <c r="B320" s="1">
        <v>1.0</v>
      </c>
      <c r="C320" s="1">
        <v>38.0</v>
      </c>
      <c r="D320" s="2">
        <v>2.0</v>
      </c>
      <c r="E320" s="1">
        <v>0.0364681772667253</v>
      </c>
      <c r="F320" s="1">
        <v>51.2968964460561</v>
      </c>
      <c r="G320" s="1">
        <v>59.3849696138219</v>
      </c>
      <c r="H320" s="1">
        <v>8.08807316776582</v>
      </c>
      <c r="I320" s="1">
        <v>0.1576717838333792</v>
      </c>
      <c r="J320" s="1">
        <v>261.900647941686</v>
      </c>
      <c r="K320" s="3">
        <f t="shared" si="1"/>
        <v>4.410217765</v>
      </c>
      <c r="L320" s="3" t="s">
        <v>14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</row>
    <row r="321">
      <c r="A321" s="1">
        <v>20.0</v>
      </c>
      <c r="B321" s="1">
        <v>1.0</v>
      </c>
      <c r="C321" s="1">
        <v>43.0</v>
      </c>
      <c r="D321" s="2">
        <v>2.0</v>
      </c>
      <c r="E321" s="1">
        <v>0.0334461353200025</v>
      </c>
      <c r="F321" s="1">
        <v>48.3699886399071</v>
      </c>
      <c r="G321" s="1">
        <v>66.201571000972</v>
      </c>
      <c r="H321" s="1">
        <v>17.8315823610648</v>
      </c>
      <c r="I321" s="1">
        <v>0.3686497115765943</v>
      </c>
      <c r="J321" s="1">
        <v>650.316849428267</v>
      </c>
      <c r="K321" s="3">
        <f t="shared" si="1"/>
        <v>9.823284245</v>
      </c>
      <c r="L321" s="3" t="s">
        <v>13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</row>
    <row r="322">
      <c r="A322" s="1">
        <v>20.0</v>
      </c>
      <c r="B322" s="1">
        <v>1.0</v>
      </c>
      <c r="C322" s="1">
        <v>44.0</v>
      </c>
      <c r="D322" s="2">
        <v>2.0</v>
      </c>
      <c r="E322" s="1">
        <v>0.0343818336973464</v>
      </c>
      <c r="F322" s="1">
        <v>34.3406544535476</v>
      </c>
      <c r="G322" s="1">
        <v>57.7948274580858</v>
      </c>
      <c r="H322" s="1">
        <v>23.4541730045381</v>
      </c>
      <c r="I322" s="1">
        <v>0.6829856150896751</v>
      </c>
      <c r="J322" s="1">
        <v>750.347724253636</v>
      </c>
      <c r="K322" s="3">
        <f t="shared" si="1"/>
        <v>12.98295639</v>
      </c>
      <c r="L322" s="3" t="s">
        <v>13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</row>
    <row r="323">
      <c r="A323" s="1">
        <v>20.0</v>
      </c>
      <c r="B323" s="1">
        <v>5.0</v>
      </c>
      <c r="C323" s="1">
        <v>11.0</v>
      </c>
      <c r="D323" s="2">
        <v>2.0</v>
      </c>
      <c r="E323" s="1">
        <v>0.0424114627745262</v>
      </c>
      <c r="F323" s="1">
        <v>45.0067239419565</v>
      </c>
      <c r="G323" s="1">
        <v>65.0305170591728</v>
      </c>
      <c r="H323" s="1">
        <v>20.0237931172162</v>
      </c>
      <c r="I323" s="3">
        <v>0.4449067020083539</v>
      </c>
      <c r="J323" s="1">
        <v>1157.59069188521</v>
      </c>
      <c r="K323" s="3">
        <f t="shared" si="1"/>
        <v>17.80073025</v>
      </c>
      <c r="L323" s="3" t="s">
        <v>13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</row>
    <row r="324">
      <c r="A324" s="1">
        <v>20.0</v>
      </c>
      <c r="B324" s="1">
        <v>5.0</v>
      </c>
      <c r="C324" s="1">
        <v>12.0</v>
      </c>
      <c r="D324" s="2">
        <v>2.0</v>
      </c>
      <c r="E324" s="1">
        <v>0.0455619430870939</v>
      </c>
      <c r="F324" s="1">
        <v>60.1301524609454</v>
      </c>
      <c r="G324" s="1">
        <v>67.1061987405357</v>
      </c>
      <c r="H324" s="1">
        <v>6.97604627959033</v>
      </c>
      <c r="I324" s="3">
        <v>0.11601577568128141</v>
      </c>
      <c r="J324" s="1">
        <v>144.688447766808</v>
      </c>
      <c r="K324" s="3">
        <f t="shared" si="1"/>
        <v>2.156111514</v>
      </c>
      <c r="L324" s="3" t="s">
        <v>14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</row>
    <row r="325">
      <c r="A325" s="1">
        <v>20.0</v>
      </c>
      <c r="B325" s="1">
        <v>5.0</v>
      </c>
      <c r="C325" s="1">
        <v>21.0</v>
      </c>
      <c r="D325" s="2">
        <v>2.0</v>
      </c>
      <c r="E325" s="1">
        <v>0.0260712686835297</v>
      </c>
      <c r="F325" s="1">
        <v>55.2259793153208</v>
      </c>
      <c r="G325" s="1">
        <v>62.0451161059872</v>
      </c>
      <c r="H325" s="1">
        <v>6.81913679066643</v>
      </c>
      <c r="I325" s="3">
        <v>0.12347697361293575</v>
      </c>
      <c r="J325" s="1">
        <v>386.920752734855</v>
      </c>
      <c r="K325" s="3">
        <f t="shared" si="1"/>
        <v>6.236119408</v>
      </c>
      <c r="L325" s="3" t="s">
        <v>14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</row>
    <row r="326">
      <c r="A326" s="1">
        <v>20.0</v>
      </c>
      <c r="B326" s="1">
        <v>5.0</v>
      </c>
      <c r="C326" s="1">
        <v>23.0</v>
      </c>
      <c r="D326" s="2">
        <v>2.0</v>
      </c>
      <c r="E326" s="1">
        <v>0.0210995188819994</v>
      </c>
      <c r="F326" s="1">
        <v>69.3706648071548</v>
      </c>
      <c r="G326" s="1">
        <v>74.3695145219304</v>
      </c>
      <c r="H326" s="1">
        <v>4.9988497147756</v>
      </c>
      <c r="I326" s="3">
        <v>0.07205999436032551</v>
      </c>
      <c r="J326" s="1">
        <v>189.822327647724</v>
      </c>
      <c r="K326" s="3">
        <f t="shared" si="1"/>
        <v>2.552421229</v>
      </c>
      <c r="L326" s="3" t="s">
        <v>14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</row>
    <row r="327">
      <c r="A327" s="1">
        <v>20.0</v>
      </c>
      <c r="B327" s="1">
        <v>5.0</v>
      </c>
      <c r="C327" s="1">
        <v>25.0</v>
      </c>
      <c r="D327" s="2">
        <v>2.0</v>
      </c>
      <c r="E327" s="1">
        <v>0.0314717642590235</v>
      </c>
      <c r="F327" s="1">
        <v>61.3949211107742</v>
      </c>
      <c r="G327" s="1">
        <v>63.1069308572769</v>
      </c>
      <c r="H327" s="1">
        <v>1.71200974650263</v>
      </c>
      <c r="I327" s="3">
        <v>0.027885201504107116</v>
      </c>
      <c r="J327" s="1">
        <v>92.1480871392056</v>
      </c>
      <c r="K327" s="3">
        <f t="shared" si="1"/>
        <v>1.460189648</v>
      </c>
      <c r="L327" s="3" t="s">
        <v>14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</row>
    <row r="328">
      <c r="A328" s="1">
        <v>20.0</v>
      </c>
      <c r="B328" s="1">
        <v>5.0</v>
      </c>
      <c r="C328" s="1">
        <v>29.0</v>
      </c>
      <c r="D328" s="2">
        <v>2.0</v>
      </c>
      <c r="E328" s="1">
        <v>0.0330427637252084</v>
      </c>
      <c r="F328" s="1">
        <v>51.7528478783448</v>
      </c>
      <c r="G328" s="1">
        <v>65.9115696053088</v>
      </c>
      <c r="H328" s="1">
        <v>14.1587217269639</v>
      </c>
      <c r="I328" s="3">
        <v>0.2735834317803505</v>
      </c>
      <c r="J328" s="1">
        <v>580.35650602976</v>
      </c>
      <c r="K328" s="3">
        <f t="shared" si="1"/>
        <v>8.805077917</v>
      </c>
      <c r="L328" s="3" t="s">
        <v>13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</row>
    <row r="329">
      <c r="A329" s="1">
        <v>20.0</v>
      </c>
      <c r="B329" s="1">
        <v>5.0</v>
      </c>
      <c r="C329" s="1">
        <v>30.0</v>
      </c>
      <c r="D329" s="2">
        <v>2.0</v>
      </c>
      <c r="E329" s="1">
        <v>0.0310770420139886</v>
      </c>
      <c r="F329" s="1">
        <v>61.9645359940845</v>
      </c>
      <c r="G329" s="1">
        <v>71.2172165786267</v>
      </c>
      <c r="H329" s="1">
        <v>9.25268058454214</v>
      </c>
      <c r="I329" s="3">
        <v>0.1493221959319686</v>
      </c>
      <c r="J329" s="1">
        <v>343.056417389162</v>
      </c>
      <c r="K329" s="3">
        <f t="shared" si="1"/>
        <v>4.81704332</v>
      </c>
      <c r="L329" s="3" t="s">
        <v>14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</row>
    <row r="330">
      <c r="A330" s="1">
        <v>20.0</v>
      </c>
      <c r="B330" s="1">
        <v>5.0</v>
      </c>
      <c r="C330" s="1">
        <v>33.0</v>
      </c>
      <c r="D330" s="2">
        <v>2.0</v>
      </c>
      <c r="E330" s="1">
        <v>0.0352991030793605</v>
      </c>
      <c r="F330" s="1">
        <v>51.769359359269</v>
      </c>
      <c r="G330" s="1">
        <v>66.1108266033997</v>
      </c>
      <c r="H330" s="1">
        <v>14.3414672441307</v>
      </c>
      <c r="I330" s="3">
        <v>0.2770261680196542</v>
      </c>
      <c r="J330" s="1">
        <v>637.802336847643</v>
      </c>
      <c r="K330" s="3">
        <f t="shared" si="1"/>
        <v>9.647471823</v>
      </c>
      <c r="L330" s="3" t="s">
        <v>13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</row>
    <row r="331">
      <c r="A331" s="1">
        <v>20.0</v>
      </c>
      <c r="B331" s="1">
        <v>5.0</v>
      </c>
      <c r="C331" s="1">
        <v>41.0</v>
      </c>
      <c r="D331" s="2">
        <v>2.0</v>
      </c>
      <c r="E331" s="1">
        <v>0.0326139563144171</v>
      </c>
      <c r="F331" s="1">
        <v>45.769131336719</v>
      </c>
      <c r="G331" s="1">
        <v>71.6578999759298</v>
      </c>
      <c r="H331" s="1">
        <v>25.8887686392107</v>
      </c>
      <c r="I331" s="3">
        <v>0.5656381906999648</v>
      </c>
      <c r="J331" s="1">
        <v>900.108738998586</v>
      </c>
      <c r="K331" s="3">
        <f t="shared" si="1"/>
        <v>12.56119338</v>
      </c>
      <c r="L331" s="3" t="s">
        <v>13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</row>
    <row r="332">
      <c r="A332" s="1">
        <v>20.0</v>
      </c>
      <c r="B332" s="1">
        <v>5.0</v>
      </c>
      <c r="C332" s="1">
        <v>44.0</v>
      </c>
      <c r="D332" s="2">
        <v>2.0</v>
      </c>
      <c r="E332" s="1">
        <v>0.0174622680385031</v>
      </c>
      <c r="F332" s="1">
        <v>64.099944400946</v>
      </c>
      <c r="G332" s="1">
        <v>66.2107232413029</v>
      </c>
      <c r="H332" s="1">
        <v>2.11077884035691</v>
      </c>
      <c r="I332" s="3">
        <v>0.032929495650634966</v>
      </c>
      <c r="J332" s="1">
        <v>112.956833094345</v>
      </c>
      <c r="K332" s="3">
        <f t="shared" si="1"/>
        <v>1.706020227</v>
      </c>
      <c r="L332" s="3" t="s">
        <v>12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</row>
    <row r="333">
      <c r="A333" s="1">
        <v>20.0</v>
      </c>
      <c r="B333" s="1">
        <v>6.0</v>
      </c>
      <c r="C333" s="1">
        <v>3.0</v>
      </c>
      <c r="D333" s="2">
        <v>2.0</v>
      </c>
      <c r="E333" s="1">
        <v>0.015367120854461</v>
      </c>
      <c r="F333" s="1">
        <v>70.3029955095463</v>
      </c>
      <c r="G333" s="1">
        <v>70.4524967324735</v>
      </c>
      <c r="H333" s="1">
        <v>0.149501222927213</v>
      </c>
      <c r="I333" s="1">
        <v>0.0021265270682087056</v>
      </c>
      <c r="J333" s="1">
        <v>13.8521951500153</v>
      </c>
      <c r="K333" s="3">
        <f t="shared" si="1"/>
        <v>0.1966175195</v>
      </c>
      <c r="L333" s="3" t="s">
        <v>12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</row>
    <row r="334">
      <c r="A334" s="1">
        <v>20.0</v>
      </c>
      <c r="B334" s="1">
        <v>6.0</v>
      </c>
      <c r="C334" s="1">
        <v>11.0</v>
      </c>
      <c r="D334" s="2">
        <v>2.0</v>
      </c>
      <c r="E334" s="1">
        <v>0.0361501779962823</v>
      </c>
      <c r="F334" s="1">
        <v>52.2805504898602</v>
      </c>
      <c r="G334" s="1">
        <v>69.1864207142019</v>
      </c>
      <c r="H334" s="1">
        <v>16.9058702243417</v>
      </c>
      <c r="I334" s="1">
        <v>0.3233682519777712</v>
      </c>
      <c r="J334" s="1">
        <v>497.708808336983</v>
      </c>
      <c r="K334" s="3">
        <f t="shared" si="1"/>
        <v>7.193735464</v>
      </c>
      <c r="L334" s="3" t="s">
        <v>14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</row>
    <row r="335">
      <c r="A335" s="1">
        <v>20.0</v>
      </c>
      <c r="B335" s="1">
        <v>6.0</v>
      </c>
      <c r="C335" s="1">
        <v>27.0</v>
      </c>
      <c r="D335" s="2">
        <v>2.0</v>
      </c>
      <c r="E335" s="1">
        <v>0.0196711652874208</v>
      </c>
      <c r="F335" s="1">
        <v>60.8402833750054</v>
      </c>
      <c r="G335" s="1">
        <v>68.0881040045794</v>
      </c>
      <c r="H335" s="1">
        <v>7.24782062957407</v>
      </c>
      <c r="I335" s="1">
        <v>0.11912864680297619</v>
      </c>
      <c r="J335" s="1">
        <v>293.626704233745</v>
      </c>
      <c r="K335" s="3">
        <f t="shared" si="1"/>
        <v>4.312452352</v>
      </c>
      <c r="L335" s="3" t="s">
        <v>12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</row>
    <row r="336">
      <c r="A336" s="1">
        <v>20.0</v>
      </c>
      <c r="B336" s="1">
        <v>6.0</v>
      </c>
      <c r="C336" s="1">
        <v>36.0</v>
      </c>
      <c r="D336" s="2">
        <v>2.0</v>
      </c>
      <c r="E336" s="1">
        <v>0.0639281611126695</v>
      </c>
      <c r="F336" s="1">
        <v>38.7074501991727</v>
      </c>
      <c r="G336" s="1">
        <v>64.2846789966398</v>
      </c>
      <c r="H336" s="1">
        <v>25.5772287974671</v>
      </c>
      <c r="I336" s="1">
        <v>0.6607830964286501</v>
      </c>
      <c r="J336" s="1">
        <v>679.384877010677</v>
      </c>
      <c r="K336" s="3">
        <f t="shared" si="1"/>
        <v>10.5683794</v>
      </c>
      <c r="L336" s="3" t="s">
        <v>13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</row>
    <row r="337">
      <c r="A337" s="1">
        <v>20.0</v>
      </c>
      <c r="B337" s="1">
        <v>6.0</v>
      </c>
      <c r="C337" s="1">
        <v>37.0</v>
      </c>
      <c r="D337" s="2">
        <v>2.0</v>
      </c>
      <c r="E337" s="1">
        <v>0.0691218482787349</v>
      </c>
      <c r="F337" s="1">
        <v>35.5614053407696</v>
      </c>
      <c r="G337" s="1">
        <v>65.577227173103</v>
      </c>
      <c r="H337" s="1">
        <v>30.0158218323334</v>
      </c>
      <c r="I337" s="1">
        <v>0.8440561205246171</v>
      </c>
      <c r="J337" s="1">
        <v>899.554526560324</v>
      </c>
      <c r="K337" s="3">
        <f t="shared" si="1"/>
        <v>13.71748342</v>
      </c>
      <c r="L337" s="3" t="s">
        <v>13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</row>
    <row r="338">
      <c r="A338" s="1">
        <v>20.0</v>
      </c>
      <c r="B338" s="1">
        <v>6.0</v>
      </c>
      <c r="C338" s="1">
        <v>42.0</v>
      </c>
      <c r="D338" s="2">
        <v>2.0</v>
      </c>
      <c r="E338" s="1">
        <v>0.0550804170465437</v>
      </c>
      <c r="F338" s="1">
        <v>46.2399222562297</v>
      </c>
      <c r="G338" s="1">
        <v>62.0948491259063</v>
      </c>
      <c r="H338" s="1">
        <v>15.8549268696766</v>
      </c>
      <c r="I338" s="1">
        <v>0.342883943052922</v>
      </c>
      <c r="J338" s="1">
        <v>710.298544959901</v>
      </c>
      <c r="K338" s="3">
        <f t="shared" si="1"/>
        <v>11.43892859</v>
      </c>
      <c r="L338" s="3" t="s">
        <v>13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</row>
    <row r="339">
      <c r="A339" s="1">
        <v>20.0</v>
      </c>
      <c r="B339" s="1">
        <v>6.0</v>
      </c>
      <c r="C339" s="1">
        <v>62.0</v>
      </c>
      <c r="D339" s="2">
        <v>2.0</v>
      </c>
      <c r="E339" s="1">
        <v>0.0473751318611637</v>
      </c>
      <c r="F339" s="1">
        <v>41.8378795592742</v>
      </c>
      <c r="G339" s="1">
        <v>68.1695145847143</v>
      </c>
      <c r="H339" s="1">
        <v>26.3316350254401</v>
      </c>
      <c r="I339" s="1">
        <v>0.629373077766394</v>
      </c>
      <c r="J339" s="1">
        <v>769.410706007985</v>
      </c>
      <c r="K339" s="3">
        <f t="shared" si="1"/>
        <v>11.28672708</v>
      </c>
      <c r="L339" s="3" t="s">
        <v>13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</row>
    <row r="340">
      <c r="A340" s="1">
        <v>20.0</v>
      </c>
      <c r="B340" s="1">
        <v>6.0</v>
      </c>
      <c r="C340" s="1">
        <v>66.0</v>
      </c>
      <c r="D340" s="2">
        <v>2.0</v>
      </c>
      <c r="E340" s="1">
        <v>0.0465830334496342</v>
      </c>
      <c r="F340" s="1">
        <v>48.367454327002</v>
      </c>
      <c r="G340" s="1">
        <v>65.9765222225391</v>
      </c>
      <c r="H340" s="1">
        <v>17.6090678955371</v>
      </c>
      <c r="I340" s="1">
        <v>0.3640685279089937</v>
      </c>
      <c r="J340" s="1">
        <v>275.751048972412</v>
      </c>
      <c r="K340" s="3">
        <f t="shared" si="1"/>
        <v>4.179532956</v>
      </c>
      <c r="L340" s="3" t="s">
        <v>14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</row>
    <row r="341">
      <c r="A341" s="1">
        <v>23.0</v>
      </c>
      <c r="B341" s="1">
        <v>1.0</v>
      </c>
      <c r="C341" s="1">
        <v>13.0</v>
      </c>
      <c r="D341" s="2">
        <v>2.0</v>
      </c>
      <c r="E341" s="1">
        <v>0.0244843771501523</v>
      </c>
      <c r="F341" s="1">
        <v>66.8813516300143</v>
      </c>
      <c r="G341" s="1">
        <v>82.4399222849212</v>
      </c>
      <c r="H341" s="1">
        <v>15.5585706549068</v>
      </c>
      <c r="I341" s="1">
        <v>0.23262942921633023</v>
      </c>
      <c r="J341" s="1">
        <v>408.103646686696</v>
      </c>
      <c r="K341" s="3">
        <f t="shared" si="1"/>
        <v>4.950315762</v>
      </c>
      <c r="L341" s="3" t="s">
        <v>12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</row>
    <row r="342">
      <c r="A342" s="1">
        <v>23.0</v>
      </c>
      <c r="B342" s="1">
        <v>1.0</v>
      </c>
      <c r="C342" s="1">
        <v>16.0</v>
      </c>
      <c r="D342" s="2">
        <v>2.0</v>
      </c>
      <c r="E342" s="1">
        <v>0.0231306372674824</v>
      </c>
      <c r="F342" s="1">
        <v>73.9093764135633</v>
      </c>
      <c r="G342" s="1">
        <v>78.5193835471984</v>
      </c>
      <c r="H342" s="1">
        <v>4.6100071336351</v>
      </c>
      <c r="I342" s="1">
        <v>0.06237377931373156</v>
      </c>
      <c r="J342" s="1">
        <v>111.694381812772</v>
      </c>
      <c r="K342" s="3">
        <f t="shared" si="1"/>
        <v>1.422507116</v>
      </c>
      <c r="L342" s="3" t="s">
        <v>14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</row>
    <row r="343">
      <c r="A343" s="1">
        <v>23.0</v>
      </c>
      <c r="B343" s="1">
        <v>1.0</v>
      </c>
      <c r="C343" s="1">
        <v>23.0</v>
      </c>
      <c r="D343" s="2">
        <v>2.0</v>
      </c>
      <c r="E343" s="1">
        <v>0.0386456791057983</v>
      </c>
      <c r="F343" s="1">
        <v>62.0429568605592</v>
      </c>
      <c r="G343" s="1">
        <v>80.1173452421441</v>
      </c>
      <c r="H343" s="1">
        <v>18.0743883815848</v>
      </c>
      <c r="I343" s="1">
        <v>0.2913205510531496</v>
      </c>
      <c r="J343" s="1">
        <v>593.676007659508</v>
      </c>
      <c r="K343" s="3">
        <f t="shared" si="1"/>
        <v>7.410080874</v>
      </c>
      <c r="L343" s="3" t="s">
        <v>14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</row>
    <row r="344">
      <c r="A344" s="1">
        <v>23.0</v>
      </c>
      <c r="B344" s="1">
        <v>1.0</v>
      </c>
      <c r="C344" s="1">
        <v>32.0</v>
      </c>
      <c r="D344" s="2">
        <v>2.0</v>
      </c>
      <c r="E344" s="1">
        <v>0.0205359368157709</v>
      </c>
      <c r="F344" s="1">
        <v>60.6500716511719</v>
      </c>
      <c r="G344" s="1">
        <v>79.7512693309308</v>
      </c>
      <c r="H344" s="1">
        <v>19.1011976797588</v>
      </c>
      <c r="I344" s="1">
        <v>0.31494105711233433</v>
      </c>
      <c r="J344" s="1">
        <v>625.778791204073</v>
      </c>
      <c r="K344" s="3">
        <f t="shared" si="1"/>
        <v>7.846631113</v>
      </c>
      <c r="L344" s="3" t="s">
        <v>12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</row>
    <row r="345">
      <c r="A345" s="1">
        <v>23.0</v>
      </c>
      <c r="B345" s="1">
        <v>1.0</v>
      </c>
      <c r="C345" s="1">
        <v>38.0</v>
      </c>
      <c r="D345" s="2">
        <v>2.0</v>
      </c>
      <c r="E345" s="1">
        <v>0.027234986453371</v>
      </c>
      <c r="F345" s="1">
        <v>72.1384415393792</v>
      </c>
      <c r="G345" s="1">
        <v>83.4173499116803</v>
      </c>
      <c r="H345" s="1">
        <v>11.2789083723011</v>
      </c>
      <c r="I345" s="1">
        <v>0.1563508738422652</v>
      </c>
      <c r="J345" s="1">
        <v>259.185876804506</v>
      </c>
      <c r="K345" s="3">
        <f t="shared" si="1"/>
        <v>3.107097949</v>
      </c>
      <c r="L345" s="3" t="s">
        <v>14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</row>
    <row r="346">
      <c r="A346" s="1">
        <v>23.0</v>
      </c>
      <c r="B346" s="1">
        <v>1.0</v>
      </c>
      <c r="C346" s="1">
        <v>43.0</v>
      </c>
      <c r="D346" s="2">
        <v>2.0</v>
      </c>
      <c r="E346" s="1">
        <v>0.0273124862416329</v>
      </c>
      <c r="F346" s="1">
        <v>82.1511167191089</v>
      </c>
      <c r="G346" s="1">
        <v>83.7467553788402</v>
      </c>
      <c r="H346" s="1">
        <v>1.59563865973134</v>
      </c>
      <c r="I346" s="1">
        <v>0.019423213261812622</v>
      </c>
      <c r="J346" s="1">
        <v>95.2783998070561</v>
      </c>
      <c r="K346" s="3">
        <f t="shared" si="1"/>
        <v>1.137696611</v>
      </c>
      <c r="L346" s="3" t="s">
        <v>14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</row>
    <row r="347">
      <c r="A347" s="1">
        <v>23.0</v>
      </c>
      <c r="B347" s="1">
        <v>1.0</v>
      </c>
      <c r="C347" s="1">
        <v>44.0</v>
      </c>
      <c r="D347" s="2">
        <v>2.0</v>
      </c>
      <c r="E347" s="1">
        <v>0.0261645135208514</v>
      </c>
      <c r="F347" s="1">
        <v>70.5076798802553</v>
      </c>
      <c r="G347" s="1">
        <v>82.7637206918205</v>
      </c>
      <c r="H347" s="1">
        <v>12.2560408115652</v>
      </c>
      <c r="I347" s="1">
        <v>0.17382561491712534</v>
      </c>
      <c r="J347" s="1">
        <v>365.64973284919</v>
      </c>
      <c r="K347" s="3">
        <f t="shared" si="1"/>
        <v>4.417995346</v>
      </c>
      <c r="L347" s="3" t="s">
        <v>14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</row>
    <row r="348">
      <c r="A348" s="1">
        <v>23.0</v>
      </c>
      <c r="B348" s="1">
        <v>5.0</v>
      </c>
      <c r="C348" s="1">
        <v>11.0</v>
      </c>
      <c r="D348" s="2">
        <v>2.0</v>
      </c>
      <c r="E348" s="1">
        <v>0.0306463854983644</v>
      </c>
      <c r="F348" s="1">
        <v>66.8110280666508</v>
      </c>
      <c r="G348" s="1">
        <v>74.0876047363875</v>
      </c>
      <c r="H348" s="1">
        <v>7.27657666973667</v>
      </c>
      <c r="I348" s="3">
        <v>0.10891280796454095</v>
      </c>
      <c r="J348" s="1">
        <v>240.875399767083</v>
      </c>
      <c r="K348" s="3">
        <f t="shared" si="1"/>
        <v>3.251224015</v>
      </c>
      <c r="L348" s="3" t="s">
        <v>14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</row>
    <row r="349">
      <c r="A349" s="1">
        <v>23.0</v>
      </c>
      <c r="B349" s="1">
        <v>5.0</v>
      </c>
      <c r="C349" s="1">
        <v>12.0</v>
      </c>
      <c r="D349" s="2">
        <v>2.0</v>
      </c>
      <c r="E349" s="1">
        <v>0.0213083444544819</v>
      </c>
      <c r="F349" s="1">
        <v>72.7586915724153</v>
      </c>
      <c r="G349" s="1">
        <v>72.8085221720326</v>
      </c>
      <c r="H349" s="1">
        <v>0.0498305996173655</v>
      </c>
      <c r="I349" s="3">
        <v>6.84874872546315E-4</v>
      </c>
      <c r="J349" s="1">
        <v>19.5407570547267</v>
      </c>
      <c r="K349" s="3">
        <f t="shared" si="1"/>
        <v>0.2683855745</v>
      </c>
      <c r="L349" s="3" t="s">
        <v>14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</row>
    <row r="350">
      <c r="A350" s="1">
        <v>23.0</v>
      </c>
      <c r="B350" s="1">
        <v>5.0</v>
      </c>
      <c r="C350" s="1">
        <v>21.0</v>
      </c>
      <c r="D350" s="2">
        <v>2.0</v>
      </c>
      <c r="E350" s="1">
        <v>0.0289370113538373</v>
      </c>
      <c r="F350" s="1">
        <v>58.0595184039406</v>
      </c>
      <c r="G350" s="1">
        <v>74.5987862317485</v>
      </c>
      <c r="H350" s="1">
        <v>16.5392678278078</v>
      </c>
      <c r="I350" s="3">
        <v>0.2848674650164744</v>
      </c>
      <c r="J350" s="1">
        <v>567.454002396108</v>
      </c>
      <c r="K350" s="3">
        <f t="shared" si="1"/>
        <v>7.60674578</v>
      </c>
      <c r="L350" s="3" t="s">
        <v>12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</row>
    <row r="351">
      <c r="A351" s="1">
        <v>23.0</v>
      </c>
      <c r="B351" s="1">
        <v>5.0</v>
      </c>
      <c r="C351" s="1">
        <v>22.0</v>
      </c>
      <c r="D351" s="2">
        <v>2.0</v>
      </c>
      <c r="E351" s="1">
        <v>0.036720016869927</v>
      </c>
      <c r="F351" s="1">
        <v>59.6217159773163</v>
      </c>
      <c r="G351" s="1">
        <v>67.1784844433772</v>
      </c>
      <c r="H351" s="1">
        <v>7.55676846606088</v>
      </c>
      <c r="I351" s="3">
        <v>0.1267452360635839</v>
      </c>
      <c r="J351" s="1">
        <v>388.652341050898</v>
      </c>
      <c r="K351" s="3">
        <f t="shared" si="1"/>
        <v>5.785369293</v>
      </c>
      <c r="L351" s="3" t="s">
        <v>14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</row>
    <row r="352">
      <c r="A352" s="1">
        <v>23.0</v>
      </c>
      <c r="B352" s="1">
        <v>5.0</v>
      </c>
      <c r="C352" s="1">
        <v>23.0</v>
      </c>
      <c r="D352" s="2">
        <v>2.0</v>
      </c>
      <c r="E352" s="1">
        <v>0.0237238300979345</v>
      </c>
      <c r="F352" s="1">
        <v>68.7484486609587</v>
      </c>
      <c r="G352" s="1">
        <v>75.3053268168769</v>
      </c>
      <c r="H352" s="1">
        <v>6.55687815591818</v>
      </c>
      <c r="I352" s="3">
        <v>0.09537492530564928</v>
      </c>
      <c r="J352" s="1">
        <v>296.013630573454</v>
      </c>
      <c r="K352" s="3">
        <f t="shared" si="1"/>
        <v>3.930845839</v>
      </c>
      <c r="L352" s="3" t="s">
        <v>14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</row>
    <row r="353">
      <c r="A353" s="1">
        <v>23.0</v>
      </c>
      <c r="B353" s="1">
        <v>5.0</v>
      </c>
      <c r="C353" s="1">
        <v>25.0</v>
      </c>
      <c r="D353" s="2">
        <v>2.0</v>
      </c>
      <c r="E353" s="1">
        <v>0.0346657230372027</v>
      </c>
      <c r="F353" s="1">
        <v>71.8871617674578</v>
      </c>
      <c r="G353" s="1">
        <v>79.4301861355594</v>
      </c>
      <c r="H353" s="1">
        <v>7.54302436810158</v>
      </c>
      <c r="I353" s="3">
        <v>0.10492867130436934</v>
      </c>
      <c r="J353" s="1">
        <v>150.580012276916</v>
      </c>
      <c r="K353" s="3">
        <f t="shared" si="1"/>
        <v>1.895752983</v>
      </c>
      <c r="L353" s="3" t="s">
        <v>14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</row>
    <row r="354">
      <c r="A354" s="1">
        <v>23.0</v>
      </c>
      <c r="B354" s="1">
        <v>5.0</v>
      </c>
      <c r="C354" s="1">
        <v>29.0</v>
      </c>
      <c r="D354" s="2">
        <v>2.0</v>
      </c>
      <c r="E354" s="1">
        <v>0.0340603877516801</v>
      </c>
      <c r="F354" s="1">
        <v>54.745990852538</v>
      </c>
      <c r="G354" s="1">
        <v>75.6481008462934</v>
      </c>
      <c r="H354" s="1">
        <v>20.9021099937554</v>
      </c>
      <c r="I354" s="3">
        <v>0.38180165649127873</v>
      </c>
      <c r="J354" s="1">
        <v>674.339776051344</v>
      </c>
      <c r="K354" s="3">
        <f t="shared" si="1"/>
        <v>8.914166628</v>
      </c>
      <c r="L354" s="3" t="s">
        <v>13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</row>
    <row r="355">
      <c r="A355" s="1">
        <v>23.0</v>
      </c>
      <c r="B355" s="1">
        <v>5.0</v>
      </c>
      <c r="C355" s="1">
        <v>30.0</v>
      </c>
      <c r="D355" s="2">
        <v>2.0</v>
      </c>
      <c r="E355" s="1">
        <v>0.0217576769289205</v>
      </c>
      <c r="F355" s="1">
        <v>76.0862954409538</v>
      </c>
      <c r="G355" s="1">
        <v>76.1289766788094</v>
      </c>
      <c r="H355" s="1">
        <v>0.0426812378555467</v>
      </c>
      <c r="I355" s="3">
        <v>5.609582856969109E-4</v>
      </c>
      <c r="J355" s="1">
        <v>111.309912892406</v>
      </c>
      <c r="K355" s="3">
        <f t="shared" si="1"/>
        <v>1.462122805</v>
      </c>
      <c r="L355" s="3" t="s">
        <v>14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</row>
    <row r="356">
      <c r="A356" s="1">
        <v>23.0</v>
      </c>
      <c r="B356" s="1">
        <v>5.0</v>
      </c>
      <c r="C356" s="1">
        <v>33.0</v>
      </c>
      <c r="D356" s="2">
        <v>2.0</v>
      </c>
      <c r="E356" s="1">
        <v>0.0263181241787459</v>
      </c>
      <c r="F356" s="1">
        <v>66.0872830082365</v>
      </c>
      <c r="G356" s="1">
        <v>69.7376232116301</v>
      </c>
      <c r="H356" s="1">
        <v>3.65034020339354</v>
      </c>
      <c r="I356" s="3">
        <v>0.055235138096669134</v>
      </c>
      <c r="J356" s="1">
        <v>393.227878904317</v>
      </c>
      <c r="K356" s="3">
        <f t="shared" si="1"/>
        <v>5.638676238</v>
      </c>
      <c r="L356" s="3" t="s">
        <v>14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</row>
    <row r="357">
      <c r="A357" s="1">
        <v>23.0</v>
      </c>
      <c r="B357" s="1">
        <v>5.0</v>
      </c>
      <c r="C357" s="1">
        <v>41.0</v>
      </c>
      <c r="D357" s="2">
        <v>2.0</v>
      </c>
      <c r="E357" s="1">
        <v>0.0366216444928071</v>
      </c>
      <c r="F357" s="1">
        <v>71.3223121433998</v>
      </c>
      <c r="G357" s="1">
        <v>80.5316517067319</v>
      </c>
      <c r="H357" s="1">
        <v>9.20933956333206</v>
      </c>
      <c r="I357" s="3">
        <v>0.12912284089747295</v>
      </c>
      <c r="J357" s="1">
        <v>266.743675619383</v>
      </c>
      <c r="K357" s="3">
        <f t="shared" si="1"/>
        <v>3.312283679</v>
      </c>
      <c r="L357" s="3" t="s">
        <v>14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</row>
    <row r="358">
      <c r="A358" s="1">
        <v>23.0</v>
      </c>
      <c r="B358" s="1">
        <v>5.0</v>
      </c>
      <c r="C358" s="1">
        <v>44.0</v>
      </c>
      <c r="D358" s="2">
        <v>2.0</v>
      </c>
      <c r="E358" s="1">
        <v>0.038812587172696</v>
      </c>
      <c r="F358" s="1">
        <v>54.3909514440326</v>
      </c>
      <c r="G358" s="1">
        <v>77.7934655360004</v>
      </c>
      <c r="H358" s="1">
        <v>23.4025140919677</v>
      </c>
      <c r="I358" s="3">
        <v>0.4302648413136989</v>
      </c>
      <c r="J358" s="1">
        <v>1345.55552734581</v>
      </c>
      <c r="K358" s="3">
        <f t="shared" si="1"/>
        <v>17.29651094</v>
      </c>
      <c r="L358" s="3" t="s">
        <v>13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</row>
    <row r="359">
      <c r="A359" s="1">
        <v>23.0</v>
      </c>
      <c r="B359" s="1">
        <v>6.0</v>
      </c>
      <c r="C359" s="1">
        <v>3.0</v>
      </c>
      <c r="D359" s="2">
        <v>2.0</v>
      </c>
      <c r="E359" s="1">
        <v>0.0375689663513362</v>
      </c>
      <c r="F359" s="1">
        <v>64.1137503968126</v>
      </c>
      <c r="G359" s="1">
        <v>69.7848951521017</v>
      </c>
      <c r="H359" s="1">
        <v>5.67114475528907</v>
      </c>
      <c r="I359" s="1">
        <v>0.0884544223382544</v>
      </c>
      <c r="J359" s="1">
        <v>97.7549165255844</v>
      </c>
      <c r="K359" s="3">
        <f t="shared" si="1"/>
        <v>1.400803373</v>
      </c>
      <c r="L359" s="3" t="s">
        <v>14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</row>
    <row r="360">
      <c r="A360" s="1">
        <v>23.0</v>
      </c>
      <c r="B360" s="1">
        <v>6.0</v>
      </c>
      <c r="C360" s="1">
        <v>6.0</v>
      </c>
      <c r="D360" s="2">
        <v>2.0</v>
      </c>
      <c r="E360" s="1">
        <v>0.0384811379687424</v>
      </c>
      <c r="F360" s="1">
        <v>56.0860225820431</v>
      </c>
      <c r="G360" s="1">
        <v>67.7392065870916</v>
      </c>
      <c r="H360" s="1">
        <v>11.6531840050485</v>
      </c>
      <c r="I360" s="1">
        <v>0.20777340714439374</v>
      </c>
      <c r="J360" s="1">
        <v>644.067501328089</v>
      </c>
      <c r="K360" s="3">
        <f t="shared" si="1"/>
        <v>9.508046134</v>
      </c>
      <c r="L360" s="3" t="s">
        <v>13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</row>
    <row r="361">
      <c r="A361" s="1">
        <v>23.0</v>
      </c>
      <c r="B361" s="1">
        <v>6.0</v>
      </c>
      <c r="C361" s="1">
        <v>11.0</v>
      </c>
      <c r="D361" s="2">
        <v>2.0</v>
      </c>
      <c r="E361" s="1">
        <v>0.051305405228147</v>
      </c>
      <c r="F361" s="1">
        <v>74.6553544976654</v>
      </c>
      <c r="G361" s="1">
        <v>77.0028737310533</v>
      </c>
      <c r="H361" s="1">
        <v>2.34751923338789</v>
      </c>
      <c r="I361" s="1">
        <v>0.031444753684229276</v>
      </c>
      <c r="J361" s="1">
        <v>83.1436192999819</v>
      </c>
      <c r="K361" s="3">
        <f t="shared" si="1"/>
        <v>1.079746966</v>
      </c>
      <c r="L361" s="3" t="s">
        <v>14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</row>
    <row r="362">
      <c r="A362" s="1">
        <v>23.0</v>
      </c>
      <c r="B362" s="1">
        <v>6.0</v>
      </c>
      <c r="C362" s="1">
        <v>27.0</v>
      </c>
      <c r="D362" s="2">
        <v>2.0</v>
      </c>
      <c r="E362" s="1">
        <v>0.0229551434214388</v>
      </c>
      <c r="F362" s="1">
        <v>57.6058007283535</v>
      </c>
      <c r="G362" s="1">
        <v>71.7124880944118</v>
      </c>
      <c r="H362" s="1">
        <v>14.1066873660583</v>
      </c>
      <c r="I362" s="1">
        <v>0.2448831053070495</v>
      </c>
      <c r="J362" s="1">
        <v>494.895027733574</v>
      </c>
      <c r="K362" s="3">
        <f t="shared" si="1"/>
        <v>6.901099667</v>
      </c>
      <c r="L362" s="3" t="s">
        <v>12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</row>
    <row r="363">
      <c r="A363" s="1">
        <v>23.0</v>
      </c>
      <c r="B363" s="1">
        <v>6.0</v>
      </c>
      <c r="C363" s="1">
        <v>36.0</v>
      </c>
      <c r="D363" s="2">
        <v>2.0</v>
      </c>
      <c r="E363" s="1">
        <v>0.0702089997415537</v>
      </c>
      <c r="F363" s="1">
        <v>43.0234894847292</v>
      </c>
      <c r="G363" s="1">
        <v>76.2492459932921</v>
      </c>
      <c r="H363" s="1">
        <v>33.2257565085628</v>
      </c>
      <c r="I363" s="1">
        <v>0.7722701460641888</v>
      </c>
      <c r="J363" s="1">
        <v>1116.63019644559</v>
      </c>
      <c r="K363" s="3">
        <f t="shared" si="1"/>
        <v>14.64447526</v>
      </c>
      <c r="L363" s="3" t="s">
        <v>13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</row>
    <row r="364">
      <c r="A364" s="1">
        <v>23.0</v>
      </c>
      <c r="B364" s="1">
        <v>6.0</v>
      </c>
      <c r="C364" s="1">
        <v>37.0</v>
      </c>
      <c r="D364" s="2">
        <v>2.0</v>
      </c>
      <c r="E364" s="1">
        <v>0.0216827521864034</v>
      </c>
      <c r="F364" s="1">
        <v>49.2793988094107</v>
      </c>
      <c r="G364" s="1">
        <v>76.0564596799396</v>
      </c>
      <c r="H364" s="1">
        <v>26.7770608705289</v>
      </c>
      <c r="I364" s="1">
        <v>0.5433723121113927</v>
      </c>
      <c r="J364" s="1">
        <v>1067.04022681421</v>
      </c>
      <c r="K364" s="3">
        <f t="shared" si="1"/>
        <v>14.02958054</v>
      </c>
      <c r="L364" s="3" t="s">
        <v>12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</row>
    <row r="365">
      <c r="A365" s="1">
        <v>23.0</v>
      </c>
      <c r="B365" s="1">
        <v>6.0</v>
      </c>
      <c r="C365" s="1">
        <v>42.0</v>
      </c>
      <c r="D365" s="2">
        <v>2.0</v>
      </c>
      <c r="E365" s="1">
        <v>0.0187634022323133</v>
      </c>
      <c r="F365" s="1">
        <v>53.4254717403516</v>
      </c>
      <c r="G365" s="1">
        <v>74.5751591668852</v>
      </c>
      <c r="H365" s="1">
        <v>21.1496874265335</v>
      </c>
      <c r="I365" s="1">
        <v>0.3958727314439323</v>
      </c>
      <c r="J365" s="1">
        <v>1264.19949262907</v>
      </c>
      <c r="K365" s="3">
        <f t="shared" si="1"/>
        <v>16.9520187</v>
      </c>
      <c r="L365" s="3" t="s">
        <v>12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</row>
    <row r="366">
      <c r="A366" s="1">
        <v>23.0</v>
      </c>
      <c r="B366" s="1">
        <v>6.0</v>
      </c>
      <c r="C366" s="1">
        <v>60.0</v>
      </c>
      <c r="D366" s="2">
        <v>2.0</v>
      </c>
      <c r="E366" s="1">
        <v>0.0536108318711918</v>
      </c>
      <c r="F366" s="1">
        <v>56.4230119170053</v>
      </c>
      <c r="G366" s="1">
        <v>65.2632031678688</v>
      </c>
      <c r="H366" s="1">
        <v>8.84019125086351</v>
      </c>
      <c r="I366" s="1">
        <v>0.15667705339564053</v>
      </c>
      <c r="J366" s="1">
        <v>840.787209403683</v>
      </c>
      <c r="K366" s="3">
        <f t="shared" si="1"/>
        <v>12.88302088</v>
      </c>
      <c r="L366" s="3" t="s">
        <v>14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</row>
    <row r="367">
      <c r="A367" s="1">
        <v>23.0</v>
      </c>
      <c r="B367" s="1">
        <v>6.0</v>
      </c>
      <c r="C367" s="1">
        <v>62.0</v>
      </c>
      <c r="D367" s="2">
        <v>2.0</v>
      </c>
      <c r="E367" s="1">
        <v>0.0433643821933126</v>
      </c>
      <c r="F367" s="1">
        <v>65.7571455344352</v>
      </c>
      <c r="G367" s="1">
        <v>78.5328193653761</v>
      </c>
      <c r="H367" s="1">
        <v>12.7756738309409</v>
      </c>
      <c r="I367" s="1">
        <v>0.19428571187371024</v>
      </c>
      <c r="J367" s="1">
        <v>357.363867046301</v>
      </c>
      <c r="K367" s="3">
        <f t="shared" si="1"/>
        <v>4.55050347</v>
      </c>
      <c r="L367" s="3" t="s">
        <v>14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</row>
    <row r="368">
      <c r="A368" s="1">
        <v>23.0</v>
      </c>
      <c r="B368" s="1">
        <v>6.0</v>
      </c>
      <c r="C368" s="1">
        <v>66.0</v>
      </c>
      <c r="D368" s="2">
        <v>2.0</v>
      </c>
      <c r="E368" s="1">
        <v>0.0340525367506682</v>
      </c>
      <c r="F368" s="1">
        <v>51.5336583958868</v>
      </c>
      <c r="G368" s="1">
        <v>77.4849850828678</v>
      </c>
      <c r="H368" s="1">
        <v>25.9513266869809</v>
      </c>
      <c r="I368" s="1">
        <v>0.5035801356779341</v>
      </c>
      <c r="J368" s="1">
        <v>1069.32676849525</v>
      </c>
      <c r="K368" s="3">
        <f t="shared" si="1"/>
        <v>13.80043846</v>
      </c>
      <c r="L368" s="3" t="s">
        <v>13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</row>
    <row r="369">
      <c r="A369" s="1">
        <v>28.0</v>
      </c>
      <c r="B369" s="1">
        <v>1.0</v>
      </c>
      <c r="C369" s="1">
        <v>13.0</v>
      </c>
      <c r="D369" s="2">
        <v>2.0</v>
      </c>
      <c r="E369" s="1">
        <v>0.0194726582289334</v>
      </c>
      <c r="F369" s="1">
        <v>53.3481026970455</v>
      </c>
      <c r="G369" s="1">
        <v>68.818401611558</v>
      </c>
      <c r="H369" s="1">
        <v>15.4702989145125</v>
      </c>
      <c r="I369" s="1">
        <v>0.28998779961052445</v>
      </c>
      <c r="J369" s="1">
        <v>506.731607098234</v>
      </c>
      <c r="K369" s="3">
        <f t="shared" si="1"/>
        <v>7.363315556</v>
      </c>
      <c r="L369" s="3" t="s">
        <v>12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</row>
    <row r="370">
      <c r="A370" s="1">
        <v>28.0</v>
      </c>
      <c r="B370" s="1">
        <v>1.0</v>
      </c>
      <c r="C370" s="1">
        <v>16.0</v>
      </c>
      <c r="D370" s="2">
        <v>2.0</v>
      </c>
      <c r="E370" s="1">
        <v>0.01583279445792</v>
      </c>
      <c r="F370" s="1">
        <v>54.8066791821454</v>
      </c>
      <c r="G370" s="1">
        <v>67.3737746410304</v>
      </c>
      <c r="H370" s="1">
        <v>12.567095458885</v>
      </c>
      <c r="I370" s="1">
        <v>0.22929861189216205</v>
      </c>
      <c r="J370" s="1">
        <v>457.877677266599</v>
      </c>
      <c r="K370" s="3">
        <f t="shared" si="1"/>
        <v>6.796081705</v>
      </c>
      <c r="L370" s="3" t="s">
        <v>12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</row>
    <row r="371">
      <c r="A371" s="1">
        <v>28.0</v>
      </c>
      <c r="B371" s="1">
        <v>1.0</v>
      </c>
      <c r="C371" s="1">
        <v>23.0</v>
      </c>
      <c r="D371" s="2">
        <v>2.0</v>
      </c>
      <c r="E371" s="1">
        <v>0.0168461525856674</v>
      </c>
      <c r="F371" s="1">
        <v>52.4323634065401</v>
      </c>
      <c r="G371" s="1">
        <v>60.0305786460633</v>
      </c>
      <c r="H371" s="1">
        <v>7.59821523952319</v>
      </c>
      <c r="I371" s="1">
        <v>0.14491460513823506</v>
      </c>
      <c r="J371" s="1">
        <v>455.124194474033</v>
      </c>
      <c r="K371" s="3">
        <f t="shared" si="1"/>
        <v>7.581539354</v>
      </c>
      <c r="L371" s="3" t="s">
        <v>12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</row>
    <row r="372">
      <c r="A372" s="1">
        <v>28.0</v>
      </c>
      <c r="B372" s="1">
        <v>1.0</v>
      </c>
      <c r="C372" s="1">
        <v>32.0</v>
      </c>
      <c r="D372" s="2">
        <v>2.0</v>
      </c>
      <c r="E372" s="1">
        <v>0.0173534114622386</v>
      </c>
      <c r="F372" s="1">
        <v>54.0198637288869</v>
      </c>
      <c r="G372" s="1">
        <v>63.9328195016497</v>
      </c>
      <c r="H372" s="1">
        <v>9.91295577276273</v>
      </c>
      <c r="I372" s="1">
        <v>0.18350575304139283</v>
      </c>
      <c r="J372" s="1">
        <v>548.934706341974</v>
      </c>
      <c r="K372" s="3">
        <f t="shared" si="1"/>
        <v>8.586117594</v>
      </c>
      <c r="L372" s="3" t="s">
        <v>12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</row>
    <row r="373">
      <c r="A373" s="1">
        <v>28.0</v>
      </c>
      <c r="B373" s="1">
        <v>1.0</v>
      </c>
      <c r="C373" s="1">
        <v>37.0</v>
      </c>
      <c r="D373" s="2">
        <v>2.0</v>
      </c>
      <c r="E373" s="1">
        <v>0.0159437912108872</v>
      </c>
      <c r="F373" s="1">
        <v>61.5381643949166</v>
      </c>
      <c r="G373" s="1">
        <v>67.0007060315439</v>
      </c>
      <c r="H373" s="1">
        <v>5.46254163662735</v>
      </c>
      <c r="I373" s="1">
        <v>0.08876673021268311</v>
      </c>
      <c r="J373" s="1">
        <v>208.344773218407</v>
      </c>
      <c r="K373" s="3">
        <f t="shared" si="1"/>
        <v>3.109590713</v>
      </c>
      <c r="L373" s="3" t="s">
        <v>12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</row>
    <row r="374">
      <c r="A374" s="1">
        <v>28.0</v>
      </c>
      <c r="B374" s="1">
        <v>1.0</v>
      </c>
      <c r="C374" s="1">
        <v>38.0</v>
      </c>
      <c r="D374" s="2">
        <v>2.0</v>
      </c>
      <c r="E374" s="1">
        <v>0.0186820870777232</v>
      </c>
      <c r="F374" s="1">
        <v>55.0749268183451</v>
      </c>
      <c r="G374" s="1">
        <v>64.9198350260851</v>
      </c>
      <c r="H374" s="1">
        <v>9.84490820774006</v>
      </c>
      <c r="I374" s="1">
        <v>0.17875481233432566</v>
      </c>
      <c r="J374" s="1">
        <v>580.916699753937</v>
      </c>
      <c r="K374" s="3">
        <f t="shared" si="1"/>
        <v>8.948215896</v>
      </c>
      <c r="L374" s="3" t="s">
        <v>12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</row>
    <row r="375">
      <c r="A375" s="1">
        <v>28.0</v>
      </c>
      <c r="B375" s="1">
        <v>1.0</v>
      </c>
      <c r="C375" s="1">
        <v>43.0</v>
      </c>
      <c r="D375" s="2">
        <v>2.0</v>
      </c>
      <c r="E375" s="1">
        <v>0.0167406415182176</v>
      </c>
      <c r="F375" s="1">
        <v>64.148915024907</v>
      </c>
      <c r="G375" s="1">
        <v>65.8414003113332</v>
      </c>
      <c r="H375" s="1">
        <v>1.69248528642617</v>
      </c>
      <c r="I375" s="1">
        <v>0.026383693095496152</v>
      </c>
      <c r="J375" s="1">
        <v>158.311498471636</v>
      </c>
      <c r="K375" s="3">
        <f t="shared" si="1"/>
        <v>2.404436991</v>
      </c>
      <c r="L375" s="3" t="s">
        <v>12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</row>
    <row r="376">
      <c r="A376" s="1">
        <v>28.0</v>
      </c>
      <c r="B376" s="1">
        <v>1.0</v>
      </c>
      <c r="C376" s="1">
        <v>44.0</v>
      </c>
      <c r="D376" s="2">
        <v>2.0</v>
      </c>
      <c r="E376" s="1">
        <v>0.0191187692511181</v>
      </c>
      <c r="F376" s="1">
        <v>49.0339384913648</v>
      </c>
      <c r="G376" s="1">
        <v>57.7649608927411</v>
      </c>
      <c r="H376" s="1">
        <v>8.73102240137628</v>
      </c>
      <c r="I376" s="1">
        <v>0.17806080176312755</v>
      </c>
      <c r="J376" s="1">
        <v>414.231595065796</v>
      </c>
      <c r="K376" s="3">
        <f t="shared" si="1"/>
        <v>7.170983736</v>
      </c>
      <c r="L376" s="3" t="s">
        <v>12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</row>
    <row r="377">
      <c r="A377" s="1">
        <v>28.0</v>
      </c>
      <c r="B377" s="1">
        <v>5.0</v>
      </c>
      <c r="C377" s="1">
        <v>11.0</v>
      </c>
      <c r="D377" s="2">
        <v>2.0</v>
      </c>
      <c r="E377" s="1">
        <v>0.0203340557406941</v>
      </c>
      <c r="F377" s="1">
        <v>44.248396986928</v>
      </c>
      <c r="G377" s="1">
        <v>52.3286847431086</v>
      </c>
      <c r="H377" s="1">
        <v>8.08028775618055</v>
      </c>
      <c r="I377" s="3">
        <v>0.18261198837480386</v>
      </c>
      <c r="J377" s="1">
        <v>661.452669319158</v>
      </c>
      <c r="K377" s="3">
        <f t="shared" si="1"/>
        <v>12.64034578</v>
      </c>
      <c r="L377" s="3" t="s">
        <v>14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</row>
    <row r="378">
      <c r="A378" s="1">
        <v>28.0</v>
      </c>
      <c r="B378" s="1">
        <v>5.0</v>
      </c>
      <c r="C378" s="1">
        <v>12.0</v>
      </c>
      <c r="D378" s="2">
        <v>2.0</v>
      </c>
      <c r="E378" s="1">
        <v>0.0323999050946302</v>
      </c>
      <c r="F378" s="1">
        <v>37.9934817609016</v>
      </c>
      <c r="G378" s="1">
        <v>53.8330710883647</v>
      </c>
      <c r="H378" s="1">
        <v>15.839589327463</v>
      </c>
      <c r="I378" s="3">
        <v>0.41690281051744327</v>
      </c>
      <c r="J378" s="1">
        <v>1261.6510313011</v>
      </c>
      <c r="K378" s="3">
        <f t="shared" si="1"/>
        <v>23.43635624</v>
      </c>
      <c r="L378" s="3" t="s">
        <v>13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</row>
    <row r="379">
      <c r="A379" s="1">
        <v>28.0</v>
      </c>
      <c r="B379" s="1">
        <v>5.0</v>
      </c>
      <c r="C379" s="1">
        <v>21.0</v>
      </c>
      <c r="D379" s="2">
        <v>2.0</v>
      </c>
      <c r="E379" s="1">
        <v>0.0223105153577716</v>
      </c>
      <c r="F379" s="1">
        <v>53.0258688176333</v>
      </c>
      <c r="G379" s="1">
        <v>59.0169926522168</v>
      </c>
      <c r="H379" s="1">
        <v>5.99112383458341</v>
      </c>
      <c r="I379" s="3">
        <v>0.11298492543683136</v>
      </c>
      <c r="J379" s="1">
        <v>431.329038163164</v>
      </c>
      <c r="K379" s="3">
        <f t="shared" si="1"/>
        <v>7.308556719</v>
      </c>
      <c r="L379" s="3" t="s">
        <v>14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</row>
    <row r="380">
      <c r="A380" s="1">
        <v>28.0</v>
      </c>
      <c r="B380" s="1">
        <v>5.0</v>
      </c>
      <c r="C380" s="1">
        <v>22.0</v>
      </c>
      <c r="D380" s="2">
        <v>2.0</v>
      </c>
      <c r="E380" s="1">
        <v>0.041375943610884</v>
      </c>
      <c r="F380" s="1">
        <v>42.1226694270974</v>
      </c>
      <c r="G380" s="1">
        <v>53.6786752951625</v>
      </c>
      <c r="H380" s="1">
        <v>11.556005868065</v>
      </c>
      <c r="I380" s="3">
        <v>0.2743417268002286</v>
      </c>
      <c r="J380" s="1">
        <v>810.677010224474</v>
      </c>
      <c r="K380" s="3">
        <f t="shared" si="1"/>
        <v>15.10240344</v>
      </c>
      <c r="L380" s="3" t="s">
        <v>13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</row>
    <row r="381">
      <c r="A381" s="1">
        <v>28.0</v>
      </c>
      <c r="B381" s="1">
        <v>5.0</v>
      </c>
      <c r="C381" s="1">
        <v>23.0</v>
      </c>
      <c r="D381" s="2">
        <v>2.0</v>
      </c>
      <c r="E381" s="1">
        <v>0.0251506779740945</v>
      </c>
      <c r="F381" s="1">
        <v>64.9276246064003</v>
      </c>
      <c r="G381" s="1">
        <v>72.8027074342497</v>
      </c>
      <c r="H381" s="1">
        <v>7.87508282784948</v>
      </c>
      <c r="I381" s="3">
        <v>0.12129017310565682</v>
      </c>
      <c r="J381" s="1">
        <v>332.911695379888</v>
      </c>
      <c r="K381" s="3">
        <f t="shared" si="1"/>
        <v>4.572792786</v>
      </c>
      <c r="L381" s="3" t="s">
        <v>14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</row>
    <row r="382">
      <c r="A382" s="1">
        <v>28.0</v>
      </c>
      <c r="B382" s="1">
        <v>5.0</v>
      </c>
      <c r="C382" s="1">
        <v>25.0</v>
      </c>
      <c r="D382" s="2">
        <v>2.0</v>
      </c>
      <c r="E382" s="1">
        <v>0.0332014296324824</v>
      </c>
      <c r="F382" s="1">
        <v>49.0981451932453</v>
      </c>
      <c r="G382" s="1">
        <v>63.0865024797646</v>
      </c>
      <c r="H382" s="1">
        <v>13.9883572865193</v>
      </c>
      <c r="I382" s="3">
        <v>0.2849060230577458</v>
      </c>
      <c r="J382" s="1">
        <v>611.089749828389</v>
      </c>
      <c r="K382" s="3">
        <f t="shared" si="1"/>
        <v>9.686537148</v>
      </c>
      <c r="L382" s="3" t="s">
        <v>13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</row>
    <row r="383">
      <c r="A383" s="1">
        <v>28.0</v>
      </c>
      <c r="B383" s="1">
        <v>5.0</v>
      </c>
      <c r="C383" s="1">
        <v>29.0</v>
      </c>
      <c r="D383" s="2">
        <v>2.0</v>
      </c>
      <c r="E383" s="1">
        <v>0.0338667618209255</v>
      </c>
      <c r="F383" s="1">
        <v>44.3916917980351</v>
      </c>
      <c r="G383" s="1">
        <v>55.7206924329599</v>
      </c>
      <c r="H383" s="1">
        <v>11.3290006349247</v>
      </c>
      <c r="I383" s="3">
        <v>0.2552054264222987</v>
      </c>
      <c r="J383" s="1">
        <v>470.903088609068</v>
      </c>
      <c r="K383" s="3">
        <f t="shared" si="1"/>
        <v>8.451134902</v>
      </c>
      <c r="L383" s="3" t="s">
        <v>14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</row>
    <row r="384">
      <c r="A384" s="1">
        <v>28.0</v>
      </c>
      <c r="B384" s="1">
        <v>5.0</v>
      </c>
      <c r="C384" s="1">
        <v>30.0</v>
      </c>
      <c r="D384" s="2">
        <v>2.0</v>
      </c>
      <c r="E384" s="1">
        <v>0.0283740479203344</v>
      </c>
      <c r="F384" s="1">
        <v>51.3081376140899</v>
      </c>
      <c r="G384" s="1">
        <v>62.7161971441408</v>
      </c>
      <c r="H384" s="1">
        <v>11.4080595300508</v>
      </c>
      <c r="I384" s="3">
        <v>0.22234405808793367</v>
      </c>
      <c r="J384" s="1">
        <v>596.443981115973</v>
      </c>
      <c r="K384" s="3">
        <f t="shared" si="1"/>
        <v>9.510206426</v>
      </c>
      <c r="L384" s="3" t="s">
        <v>12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</row>
    <row r="385">
      <c r="A385" s="1">
        <v>28.0</v>
      </c>
      <c r="B385" s="1">
        <v>5.0</v>
      </c>
      <c r="C385" s="1">
        <v>33.0</v>
      </c>
      <c r="D385" s="2">
        <v>2.0</v>
      </c>
      <c r="E385" s="1">
        <v>0.0336689572984783</v>
      </c>
      <c r="F385" s="1">
        <v>46.3246056334817</v>
      </c>
      <c r="G385" s="1">
        <v>68.792064902175</v>
      </c>
      <c r="H385" s="1">
        <v>22.4674592686932</v>
      </c>
      <c r="I385" s="3">
        <v>0.48500055125034147</v>
      </c>
      <c r="J385" s="1">
        <v>880.61557109089</v>
      </c>
      <c r="K385" s="3">
        <f t="shared" si="1"/>
        <v>12.80112136</v>
      </c>
      <c r="L385" s="3" t="s">
        <v>13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</row>
    <row r="386">
      <c r="A386" s="1">
        <v>28.0</v>
      </c>
      <c r="B386" s="1">
        <v>5.0</v>
      </c>
      <c r="C386" s="1">
        <v>41.0</v>
      </c>
      <c r="D386" s="2">
        <v>2.0</v>
      </c>
      <c r="E386" s="1">
        <v>0.0209689782444668</v>
      </c>
      <c r="F386" s="1">
        <v>52.3090025413612</v>
      </c>
      <c r="G386" s="1">
        <v>59.6341305783934</v>
      </c>
      <c r="H386" s="1">
        <v>7.32512803703223</v>
      </c>
      <c r="I386" s="3">
        <v>0.14003570477644178</v>
      </c>
      <c r="J386" s="1">
        <v>340.013076154951</v>
      </c>
      <c r="K386" s="3">
        <f t="shared" si="1"/>
        <v>5.701652273</v>
      </c>
      <c r="L386" s="3" t="s">
        <v>14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</row>
    <row r="387">
      <c r="A387" s="1">
        <v>28.0</v>
      </c>
      <c r="B387" s="1">
        <v>5.0</v>
      </c>
      <c r="C387" s="1">
        <v>44.0</v>
      </c>
      <c r="D387" s="2">
        <v>2.0</v>
      </c>
      <c r="E387" s="1">
        <v>0.0229348199548855</v>
      </c>
      <c r="F387" s="1">
        <v>61.6588530839377</v>
      </c>
      <c r="G387" s="1">
        <v>69.3834202370656</v>
      </c>
      <c r="H387" s="1">
        <v>7.72456715312785</v>
      </c>
      <c r="I387" s="3">
        <v>0.12527912484217385</v>
      </c>
      <c r="J387" s="1">
        <v>551.007568837888</v>
      </c>
      <c r="K387" s="3">
        <f t="shared" si="1"/>
        <v>7.941487562</v>
      </c>
      <c r="L387" s="3" t="s">
        <v>14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</row>
    <row r="388">
      <c r="A388" s="1">
        <v>28.0</v>
      </c>
      <c r="B388" s="1">
        <v>6.0</v>
      </c>
      <c r="C388" s="1">
        <v>3.0</v>
      </c>
      <c r="D388" s="2">
        <v>2.0</v>
      </c>
      <c r="E388" s="1">
        <v>0.0187049043064583</v>
      </c>
      <c r="F388" s="1">
        <v>56.0444336525035</v>
      </c>
      <c r="G388" s="1">
        <v>61.1115937435773</v>
      </c>
      <c r="H388" s="1">
        <v>5.06716009107388</v>
      </c>
      <c r="I388" s="1">
        <v>0.09041326249261594</v>
      </c>
      <c r="J388" s="1">
        <v>273.563328424191</v>
      </c>
      <c r="K388" s="3">
        <f t="shared" si="1"/>
        <v>4.476455475</v>
      </c>
      <c r="L388" s="3" t="s">
        <v>12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</row>
    <row r="389">
      <c r="A389" s="1">
        <v>28.0</v>
      </c>
      <c r="B389" s="1">
        <v>6.0</v>
      </c>
      <c r="C389" s="1">
        <v>11.0</v>
      </c>
      <c r="D389" s="2">
        <v>2.0</v>
      </c>
      <c r="E389" s="1">
        <v>0.0198260007051927</v>
      </c>
      <c r="F389" s="1">
        <v>54.1716416459495</v>
      </c>
      <c r="G389" s="1">
        <v>60.5862270220143</v>
      </c>
      <c r="H389" s="1">
        <v>6.41458537606483</v>
      </c>
      <c r="I389" s="1">
        <v>0.11841223897161379</v>
      </c>
      <c r="J389" s="1">
        <v>185.515831859151</v>
      </c>
      <c r="K389" s="3">
        <f t="shared" si="1"/>
        <v>3.062013282</v>
      </c>
      <c r="L389" s="3" t="s">
        <v>12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</row>
    <row r="390">
      <c r="A390" s="1">
        <v>28.0</v>
      </c>
      <c r="B390" s="1">
        <v>6.0</v>
      </c>
      <c r="C390" s="1">
        <v>27.0</v>
      </c>
      <c r="D390" s="2">
        <v>2.0</v>
      </c>
      <c r="E390" s="1">
        <v>0.0149426220362302</v>
      </c>
      <c r="F390" s="1">
        <v>56.7265303649083</v>
      </c>
      <c r="G390" s="1">
        <v>57.5514206338436</v>
      </c>
      <c r="H390" s="1">
        <v>0.824890268935256</v>
      </c>
      <c r="I390" s="1">
        <v>0.014541525166954061</v>
      </c>
      <c r="J390" s="1">
        <v>75.1498649628842</v>
      </c>
      <c r="K390" s="3">
        <f t="shared" si="1"/>
        <v>1.305786445</v>
      </c>
      <c r="L390" s="3" t="s">
        <v>12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</row>
    <row r="391">
      <c r="A391" s="1">
        <v>28.0</v>
      </c>
      <c r="B391" s="1">
        <v>6.0</v>
      </c>
      <c r="C391" s="1">
        <v>36.0</v>
      </c>
      <c r="D391" s="2">
        <v>2.0</v>
      </c>
      <c r="E391" s="1">
        <v>0.0190851159766252</v>
      </c>
      <c r="F391" s="1">
        <v>48.5813363138605</v>
      </c>
      <c r="G391" s="1">
        <v>58.8240918064437</v>
      </c>
      <c r="H391" s="1">
        <v>10.2427554925831</v>
      </c>
      <c r="I391" s="1">
        <v>0.2108372529403002</v>
      </c>
      <c r="J391" s="1">
        <v>563.948484058143</v>
      </c>
      <c r="K391" s="3">
        <f t="shared" si="1"/>
        <v>9.58703257</v>
      </c>
      <c r="L391" s="3" t="s">
        <v>12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</row>
    <row r="392">
      <c r="A392" s="1">
        <v>28.0</v>
      </c>
      <c r="B392" s="1">
        <v>6.0</v>
      </c>
      <c r="C392" s="1">
        <v>37.0</v>
      </c>
      <c r="D392" s="2">
        <v>2.0</v>
      </c>
      <c r="E392" s="1">
        <v>0.0406001697390658</v>
      </c>
      <c r="F392" s="1">
        <v>41.950571267532</v>
      </c>
      <c r="G392" s="1">
        <v>59.9909649583374</v>
      </c>
      <c r="H392" s="1">
        <v>18.0403936908054</v>
      </c>
      <c r="I392" s="1">
        <v>0.430039285418931</v>
      </c>
      <c r="J392" s="1">
        <v>526.50227420613</v>
      </c>
      <c r="K392" s="3">
        <f t="shared" si="1"/>
        <v>8.776359483</v>
      </c>
      <c r="L392" s="3" t="s">
        <v>13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</row>
    <row r="393">
      <c r="A393" s="1">
        <v>28.0</v>
      </c>
      <c r="B393" s="1">
        <v>6.0</v>
      </c>
      <c r="C393" s="1">
        <v>42.0</v>
      </c>
      <c r="D393" s="2">
        <v>2.0</v>
      </c>
      <c r="E393" s="1">
        <v>0.0197850970672849</v>
      </c>
      <c r="F393" s="1">
        <v>45.2891194976297</v>
      </c>
      <c r="G393" s="1">
        <v>52.2497449072936</v>
      </c>
      <c r="H393" s="1">
        <v>6.96062540966389</v>
      </c>
      <c r="I393" s="1">
        <v>0.15369310525077018</v>
      </c>
      <c r="J393" s="1">
        <v>514.673052650912</v>
      </c>
      <c r="K393" s="3">
        <f t="shared" si="1"/>
        <v>9.850250055</v>
      </c>
      <c r="L393" s="3" t="s">
        <v>12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</row>
    <row r="394">
      <c r="A394" s="1">
        <v>28.0</v>
      </c>
      <c r="B394" s="1">
        <v>6.0</v>
      </c>
      <c r="C394" s="1">
        <v>62.0</v>
      </c>
      <c r="D394" s="2">
        <v>2.0</v>
      </c>
      <c r="E394" s="1">
        <v>0.0339185831190457</v>
      </c>
      <c r="F394" s="1">
        <v>45.5423825409506</v>
      </c>
      <c r="G394" s="1">
        <v>60.1315120410691</v>
      </c>
      <c r="H394" s="1">
        <v>14.5891295001185</v>
      </c>
      <c r="I394" s="1">
        <v>0.3203418153848301</v>
      </c>
      <c r="J394" s="1">
        <v>553.69228854834</v>
      </c>
      <c r="K394" s="3">
        <f t="shared" si="1"/>
        <v>9.208022046</v>
      </c>
      <c r="L394" s="3" t="s">
        <v>13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</row>
    <row r="395">
      <c r="A395" s="1">
        <v>28.0</v>
      </c>
      <c r="B395" s="1">
        <v>6.0</v>
      </c>
      <c r="C395" s="1">
        <v>66.0</v>
      </c>
      <c r="D395" s="2">
        <v>2.0</v>
      </c>
      <c r="E395" s="1">
        <v>0.031476957637397</v>
      </c>
      <c r="F395" s="1">
        <v>33.6310412328961</v>
      </c>
      <c r="G395" s="1">
        <v>49.4707732735166</v>
      </c>
      <c r="H395" s="1">
        <v>15.8397320406205</v>
      </c>
      <c r="I395" s="1">
        <v>0.4709854782945855</v>
      </c>
      <c r="J395" s="1">
        <v>655.010536268</v>
      </c>
      <c r="K395" s="3">
        <f t="shared" si="1"/>
        <v>13.24035371</v>
      </c>
      <c r="L395" s="3" t="s">
        <v>13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</row>
    <row r="396">
      <c r="A396" s="1">
        <v>31.0</v>
      </c>
      <c r="B396" s="1">
        <v>1.0</v>
      </c>
      <c r="C396" s="1">
        <v>13.0</v>
      </c>
      <c r="D396" s="2">
        <v>2.0</v>
      </c>
      <c r="E396" s="1">
        <v>0.019808690758691</v>
      </c>
      <c r="F396" s="1">
        <v>61.0706970548558</v>
      </c>
      <c r="G396" s="1">
        <v>70.7323334454836</v>
      </c>
      <c r="H396" s="1">
        <v>9.66163639062775</v>
      </c>
      <c r="I396" s="1">
        <v>0.15820412827365304</v>
      </c>
      <c r="J396" s="1">
        <v>391.619516947795</v>
      </c>
      <c r="K396" s="3">
        <f t="shared" si="1"/>
        <v>5.536640711</v>
      </c>
      <c r="L396" s="3" t="s">
        <v>12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</row>
    <row r="397">
      <c r="A397" s="1">
        <v>31.0</v>
      </c>
      <c r="B397" s="1">
        <v>1.0</v>
      </c>
      <c r="C397" s="1">
        <v>16.0</v>
      </c>
      <c r="D397" s="2">
        <v>2.0</v>
      </c>
      <c r="E397" s="1">
        <v>0.0176282696867641</v>
      </c>
      <c r="F397" s="1">
        <v>59.6795199511074</v>
      </c>
      <c r="G397" s="1">
        <v>70.1660435540302</v>
      </c>
      <c r="H397" s="1">
        <v>10.4865236029227</v>
      </c>
      <c r="I397" s="1">
        <v>0.17571394025142806</v>
      </c>
      <c r="J397" s="1">
        <v>390.968992484213</v>
      </c>
      <c r="K397" s="3">
        <f t="shared" si="1"/>
        <v>5.572054126</v>
      </c>
      <c r="L397" s="3" t="s">
        <v>12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</row>
    <row r="398">
      <c r="A398" s="1">
        <v>31.0</v>
      </c>
      <c r="B398" s="1">
        <v>1.0</v>
      </c>
      <c r="C398" s="1">
        <v>23.0</v>
      </c>
      <c r="D398" s="2">
        <v>2.0</v>
      </c>
      <c r="E398" s="1">
        <v>0.0154849588685305</v>
      </c>
      <c r="F398" s="1">
        <v>63.1421317746222</v>
      </c>
      <c r="G398" s="1">
        <v>62.97214724448</v>
      </c>
      <c r="H398" s="1">
        <v>-0.169984530142137</v>
      </c>
      <c r="I398" s="1">
        <v>-0.002692093620610403</v>
      </c>
      <c r="J398" s="1">
        <v>0.0</v>
      </c>
      <c r="K398" s="3">
        <f t="shared" si="1"/>
        <v>0</v>
      </c>
      <c r="L398" s="3" t="s">
        <v>12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</row>
    <row r="399">
      <c r="A399" s="1">
        <v>31.0</v>
      </c>
      <c r="B399" s="1">
        <v>1.0</v>
      </c>
      <c r="C399" s="1">
        <v>32.0</v>
      </c>
      <c r="D399" s="2">
        <v>2.0</v>
      </c>
      <c r="E399" s="1">
        <v>0.0196046507179809</v>
      </c>
      <c r="F399" s="1">
        <v>52.782155712502</v>
      </c>
      <c r="G399" s="1">
        <v>67.89696421378</v>
      </c>
      <c r="H399" s="1">
        <v>15.1148085012779</v>
      </c>
      <c r="I399" s="1">
        <v>0.2863620914539098</v>
      </c>
      <c r="J399" s="1">
        <v>293.434667121381</v>
      </c>
      <c r="K399" s="3">
        <f t="shared" si="1"/>
        <v>4.321764169</v>
      </c>
      <c r="L399" s="3" t="s">
        <v>12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</row>
    <row r="400">
      <c r="A400" s="1">
        <v>31.0</v>
      </c>
      <c r="B400" s="1">
        <v>1.0</v>
      </c>
      <c r="C400" s="1">
        <v>37.0</v>
      </c>
      <c r="D400" s="2">
        <v>2.0</v>
      </c>
      <c r="E400" s="1">
        <v>0.0190085819904139</v>
      </c>
      <c r="F400" s="1">
        <v>61.0928520512861</v>
      </c>
      <c r="G400" s="1">
        <v>65.5792099901143</v>
      </c>
      <c r="H400" s="1">
        <v>4.48635793882826</v>
      </c>
      <c r="I400" s="1">
        <v>0.0734350711775904</v>
      </c>
      <c r="J400" s="1">
        <v>276.519708425849</v>
      </c>
      <c r="K400" s="3">
        <f t="shared" si="1"/>
        <v>4.216575779</v>
      </c>
      <c r="L400" s="3" t="s">
        <v>12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</row>
    <row r="401">
      <c r="A401" s="1">
        <v>31.0</v>
      </c>
      <c r="B401" s="1">
        <v>1.0</v>
      </c>
      <c r="C401" s="1">
        <v>38.0</v>
      </c>
      <c r="D401" s="2">
        <v>2.0</v>
      </c>
      <c r="E401" s="1">
        <v>0.0270436150927041</v>
      </c>
      <c r="F401" s="1">
        <v>47.7267318570075</v>
      </c>
      <c r="G401" s="1">
        <v>62.6296428866927</v>
      </c>
      <c r="H401" s="1">
        <v>14.9029110296851</v>
      </c>
      <c r="I401" s="1">
        <v>0.31225500782947635</v>
      </c>
      <c r="J401" s="1">
        <v>399.657918717286</v>
      </c>
      <c r="K401" s="3">
        <f t="shared" si="1"/>
        <v>6.381290078</v>
      </c>
      <c r="L401" s="3" t="s">
        <v>12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</row>
    <row r="402">
      <c r="A402" s="1">
        <v>31.0</v>
      </c>
      <c r="B402" s="1">
        <v>1.0</v>
      </c>
      <c r="C402" s="1">
        <v>43.0</v>
      </c>
      <c r="D402" s="2">
        <v>2.0</v>
      </c>
      <c r="E402" s="1">
        <v>0.01603863498691</v>
      </c>
      <c r="F402" s="1">
        <v>66.9427892422866</v>
      </c>
      <c r="G402" s="1">
        <v>72.1649953046163</v>
      </c>
      <c r="H402" s="1">
        <v>5.22220606232971</v>
      </c>
      <c r="I402" s="1">
        <v>0.07800998616040533</v>
      </c>
      <c r="J402" s="1">
        <v>321.594975693803</v>
      </c>
      <c r="K402" s="3">
        <f t="shared" si="1"/>
        <v>4.456384627</v>
      </c>
      <c r="L402" s="3" t="s">
        <v>12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</row>
    <row r="403">
      <c r="A403" s="1">
        <v>31.0</v>
      </c>
      <c r="B403" s="1">
        <v>1.0</v>
      </c>
      <c r="C403" s="1">
        <v>44.0</v>
      </c>
      <c r="D403" s="2">
        <v>2.0</v>
      </c>
      <c r="E403" s="1">
        <v>0.019013175419758</v>
      </c>
      <c r="F403" s="1">
        <v>51.4671271554536</v>
      </c>
      <c r="G403" s="1">
        <v>57.8417815643427</v>
      </c>
      <c r="H403" s="1">
        <v>6.37465440888908</v>
      </c>
      <c r="I403" s="1">
        <v>0.12385875725363116</v>
      </c>
      <c r="J403" s="1">
        <v>243.241155151011</v>
      </c>
      <c r="K403" s="3">
        <f t="shared" si="1"/>
        <v>4.205284633</v>
      </c>
      <c r="L403" s="3" t="s">
        <v>12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</row>
    <row r="404">
      <c r="A404" s="1">
        <v>31.0</v>
      </c>
      <c r="B404" s="1">
        <v>5.0</v>
      </c>
      <c r="C404" s="1">
        <v>11.0</v>
      </c>
      <c r="D404" s="2">
        <v>2.0</v>
      </c>
      <c r="E404" s="1">
        <v>0.0431536689524904</v>
      </c>
      <c r="F404" s="1">
        <v>64.5549716989229</v>
      </c>
      <c r="G404" s="1">
        <v>64.9767962323103</v>
      </c>
      <c r="H404" s="1">
        <v>0.421824533387393</v>
      </c>
      <c r="I404" s="3">
        <v>0.006534346190325113</v>
      </c>
      <c r="J404" s="1">
        <v>39.074854717321</v>
      </c>
      <c r="K404" s="3">
        <f t="shared" si="1"/>
        <v>0.6013662874</v>
      </c>
      <c r="L404" s="3" t="s">
        <v>14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</row>
    <row r="405">
      <c r="A405" s="1">
        <v>31.0</v>
      </c>
      <c r="B405" s="1">
        <v>5.0</v>
      </c>
      <c r="C405" s="1">
        <v>21.0</v>
      </c>
      <c r="D405" s="2">
        <v>2.0</v>
      </c>
      <c r="E405" s="1">
        <v>0.0474726847479434</v>
      </c>
      <c r="F405" s="1">
        <v>51.9975367484399</v>
      </c>
      <c r="G405" s="1">
        <v>66.8876397078327</v>
      </c>
      <c r="H405" s="1">
        <v>14.8901029593927</v>
      </c>
      <c r="I405" s="3">
        <v>0.2863616988518125</v>
      </c>
      <c r="J405" s="1">
        <v>566.224008357733</v>
      </c>
      <c r="K405" s="3">
        <f t="shared" si="1"/>
        <v>8.465301076</v>
      </c>
      <c r="L405" s="3" t="s">
        <v>14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</row>
    <row r="406">
      <c r="A406" s="1">
        <v>31.0</v>
      </c>
      <c r="B406" s="1">
        <v>5.0</v>
      </c>
      <c r="C406" s="1">
        <v>23.0</v>
      </c>
      <c r="D406" s="2">
        <v>2.0</v>
      </c>
      <c r="E406" s="1">
        <v>0.0245589474773813</v>
      </c>
      <c r="F406" s="1">
        <v>66.849825877031</v>
      </c>
      <c r="G406" s="1">
        <v>69.0778849800606</v>
      </c>
      <c r="H406" s="1">
        <v>2.22805910302956</v>
      </c>
      <c r="I406" s="3">
        <v>0.03332931797201799</v>
      </c>
      <c r="J406" s="1">
        <v>152.024791583141</v>
      </c>
      <c r="K406" s="3">
        <f t="shared" si="1"/>
        <v>2.200773686</v>
      </c>
      <c r="L406" s="3" t="s">
        <v>14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</row>
    <row r="407">
      <c r="A407" s="1">
        <v>31.0</v>
      </c>
      <c r="B407" s="1">
        <v>5.0</v>
      </c>
      <c r="C407" s="1">
        <v>25.0</v>
      </c>
      <c r="D407" s="2">
        <v>2.0</v>
      </c>
      <c r="E407" s="1">
        <v>0.0366536956432472</v>
      </c>
      <c r="F407" s="1">
        <v>71.6907175203547</v>
      </c>
      <c r="G407" s="1">
        <v>73.5054199025723</v>
      </c>
      <c r="H407" s="1">
        <v>1.81470238221763</v>
      </c>
      <c r="I407" s="3">
        <v>0.025312933737932974</v>
      </c>
      <c r="J407" s="1">
        <v>65.542826289716</v>
      </c>
      <c r="K407" s="3">
        <f t="shared" si="1"/>
        <v>0.891673381</v>
      </c>
      <c r="L407" s="3" t="s">
        <v>14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</row>
    <row r="408">
      <c r="A408" s="1">
        <v>31.0</v>
      </c>
      <c r="B408" s="1">
        <v>5.0</v>
      </c>
      <c r="C408" s="1">
        <v>29.0</v>
      </c>
      <c r="D408" s="2">
        <v>2.0</v>
      </c>
      <c r="E408" s="1">
        <v>0.0398727406103286</v>
      </c>
      <c r="F408" s="1">
        <v>60.8087951048346</v>
      </c>
      <c r="G408" s="1">
        <v>73.9581477456298</v>
      </c>
      <c r="H408" s="1">
        <v>13.1493526407951</v>
      </c>
      <c r="I408" s="3">
        <v>0.2162409667569578</v>
      </c>
      <c r="J408" s="1">
        <v>516.662621547354</v>
      </c>
      <c r="K408" s="3">
        <f t="shared" si="1"/>
        <v>6.985878328</v>
      </c>
      <c r="L408" s="3" t="s">
        <v>14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</row>
    <row r="409">
      <c r="A409" s="1">
        <v>31.0</v>
      </c>
      <c r="B409" s="1">
        <v>5.0</v>
      </c>
      <c r="C409" s="1">
        <v>30.0</v>
      </c>
      <c r="D409" s="2">
        <v>2.0</v>
      </c>
      <c r="E409" s="1">
        <v>0.0586523725687458</v>
      </c>
      <c r="F409" s="1">
        <v>45.8155474910185</v>
      </c>
      <c r="G409" s="1">
        <v>54.0173612998077</v>
      </c>
      <c r="H409" s="1">
        <v>8.20181380878925</v>
      </c>
      <c r="I409" s="3">
        <v>0.17901813375463993</v>
      </c>
      <c r="J409" s="1">
        <v>607.844981448856</v>
      </c>
      <c r="K409" s="3">
        <f t="shared" si="1"/>
        <v>11.25277072</v>
      </c>
      <c r="L409" s="3" t="s">
        <v>14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</row>
    <row r="410">
      <c r="A410" s="1">
        <v>31.0</v>
      </c>
      <c r="B410" s="1">
        <v>5.0</v>
      </c>
      <c r="C410" s="1">
        <v>33.0</v>
      </c>
      <c r="D410" s="2">
        <v>2.0</v>
      </c>
      <c r="E410" s="1">
        <v>0.0259642055136943</v>
      </c>
      <c r="F410" s="1">
        <v>64.3610919514107</v>
      </c>
      <c r="G410" s="1">
        <v>64.1388680932896</v>
      </c>
      <c r="H410" s="1">
        <v>-0.222223858121054</v>
      </c>
      <c r="I410" s="3">
        <v>-0.0034527670582230607</v>
      </c>
      <c r="J410" s="1">
        <v>0.0</v>
      </c>
      <c r="K410" s="3">
        <f t="shared" si="1"/>
        <v>0</v>
      </c>
      <c r="L410" s="3" t="s">
        <v>14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</row>
    <row r="411">
      <c r="A411" s="1">
        <v>31.0</v>
      </c>
      <c r="B411" s="1">
        <v>5.0</v>
      </c>
      <c r="C411" s="1">
        <v>41.0</v>
      </c>
      <c r="D411" s="2">
        <v>2.0</v>
      </c>
      <c r="E411" s="1">
        <v>0.0313271642610766</v>
      </c>
      <c r="F411" s="1">
        <v>55.985396030678</v>
      </c>
      <c r="G411" s="1">
        <v>70.6992520734736</v>
      </c>
      <c r="H411" s="1">
        <v>14.7138560427955</v>
      </c>
      <c r="I411" s="3">
        <v>0.2628159678415589</v>
      </c>
      <c r="J411" s="1">
        <v>404.311236665523</v>
      </c>
      <c r="K411" s="3">
        <f t="shared" si="1"/>
        <v>5.718748428</v>
      </c>
      <c r="L411" s="3" t="s">
        <v>14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</row>
    <row r="412">
      <c r="A412" s="1">
        <v>31.0</v>
      </c>
      <c r="B412" s="1">
        <v>5.0</v>
      </c>
      <c r="C412" s="1">
        <v>44.0</v>
      </c>
      <c r="D412" s="2">
        <v>2.0</v>
      </c>
      <c r="E412" s="1">
        <v>0.0363241235251645</v>
      </c>
      <c r="F412" s="1">
        <v>70.7382729680694</v>
      </c>
      <c r="G412" s="1">
        <v>72.4445524150445</v>
      </c>
      <c r="H412" s="1">
        <v>1.70627944697515</v>
      </c>
      <c r="I412" s="3">
        <v>0.02412102211974143</v>
      </c>
      <c r="J412" s="1">
        <v>48.3230390680701</v>
      </c>
      <c r="K412" s="3">
        <f t="shared" si="1"/>
        <v>0.6670348212</v>
      </c>
      <c r="L412" s="3" t="s">
        <v>14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</row>
    <row r="413">
      <c r="A413" s="1">
        <v>31.0</v>
      </c>
      <c r="B413" s="1">
        <v>6.0</v>
      </c>
      <c r="C413" s="1">
        <v>3.0</v>
      </c>
      <c r="D413" s="2">
        <v>2.0</v>
      </c>
      <c r="E413" s="1">
        <v>0.0367703132046347</v>
      </c>
      <c r="F413" s="1">
        <v>66.7886003419312</v>
      </c>
      <c r="G413" s="1">
        <v>67.3573456225221</v>
      </c>
      <c r="H413" s="1">
        <v>0.568745280590974</v>
      </c>
      <c r="I413" s="1">
        <v>0.008515604125242326</v>
      </c>
      <c r="J413" s="1">
        <v>25.5030767243736</v>
      </c>
      <c r="K413" s="3">
        <f t="shared" si="1"/>
        <v>0.3786235412</v>
      </c>
      <c r="L413" s="3" t="s">
        <v>14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</row>
    <row r="414">
      <c r="A414" s="1">
        <v>31.0</v>
      </c>
      <c r="B414" s="1">
        <v>6.0</v>
      </c>
      <c r="C414" s="1">
        <v>11.0</v>
      </c>
      <c r="D414" s="2">
        <v>2.0</v>
      </c>
      <c r="E414" s="1">
        <v>0.023754295532646</v>
      </c>
      <c r="F414" s="1">
        <v>65.3635367401549</v>
      </c>
      <c r="G414" s="1">
        <v>66.8269353400092</v>
      </c>
      <c r="H414" s="1">
        <v>1.46339859985432</v>
      </c>
      <c r="I414" s="1">
        <v>0.02238860797376785</v>
      </c>
      <c r="J414" s="1">
        <v>74.9328590314569</v>
      </c>
      <c r="K414" s="3">
        <f t="shared" si="1"/>
        <v>1.121297253</v>
      </c>
      <c r="L414" s="3" t="s">
        <v>14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</row>
    <row r="415">
      <c r="A415" s="1">
        <v>31.0</v>
      </c>
      <c r="B415" s="1">
        <v>6.0</v>
      </c>
      <c r="C415" s="1">
        <v>27.0</v>
      </c>
      <c r="D415" s="2">
        <v>2.0</v>
      </c>
      <c r="E415" s="1">
        <v>0.0410583033327879</v>
      </c>
      <c r="F415" s="1">
        <v>42.6324901499698</v>
      </c>
      <c r="G415" s="1">
        <v>58.4261629289903</v>
      </c>
      <c r="H415" s="1">
        <v>15.7936727790204</v>
      </c>
      <c r="I415" s="1">
        <v>0.3704609494651274</v>
      </c>
      <c r="J415" s="1">
        <v>542.670470707865</v>
      </c>
      <c r="K415" s="3">
        <f t="shared" si="1"/>
        <v>9.288141536</v>
      </c>
      <c r="L415" s="3" t="s">
        <v>13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</row>
    <row r="416">
      <c r="A416" s="1">
        <v>31.0</v>
      </c>
      <c r="B416" s="1">
        <v>6.0</v>
      </c>
      <c r="C416" s="1">
        <v>36.0</v>
      </c>
      <c r="D416" s="2">
        <v>2.0</v>
      </c>
      <c r="E416" s="1">
        <v>0.0301665894737047</v>
      </c>
      <c r="F416" s="1">
        <v>49.2738837809626</v>
      </c>
      <c r="G416" s="1">
        <v>57.0118056999493</v>
      </c>
      <c r="H416" s="1">
        <v>7.73792191898668</v>
      </c>
      <c r="I416" s="1">
        <v>0.15703900982078278</v>
      </c>
      <c r="J416" s="1">
        <v>246.24093744585</v>
      </c>
      <c r="K416" s="3">
        <f t="shared" si="1"/>
        <v>4.319121881</v>
      </c>
      <c r="L416" s="3" t="s">
        <v>14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</row>
    <row r="417">
      <c r="A417" s="1">
        <v>31.0</v>
      </c>
      <c r="B417" s="1">
        <v>6.0</v>
      </c>
      <c r="C417" s="1">
        <v>37.0</v>
      </c>
      <c r="D417" s="2">
        <v>2.0</v>
      </c>
      <c r="E417" s="1">
        <v>0.0165987410179679</v>
      </c>
      <c r="F417" s="1">
        <v>44.7909881597002</v>
      </c>
      <c r="G417" s="1">
        <v>51.3996595582865</v>
      </c>
      <c r="H417" s="1">
        <v>6.60867139858634</v>
      </c>
      <c r="I417" s="1">
        <v>0.14754466624007923</v>
      </c>
      <c r="J417" s="1">
        <v>282.534340490221</v>
      </c>
      <c r="K417" s="3">
        <f t="shared" si="1"/>
        <v>5.49681346</v>
      </c>
      <c r="L417" s="3" t="s">
        <v>12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</row>
    <row r="418">
      <c r="A418" s="1">
        <v>31.0</v>
      </c>
      <c r="B418" s="1">
        <v>6.0</v>
      </c>
      <c r="C418" s="1">
        <v>42.0</v>
      </c>
      <c r="D418" s="2">
        <v>2.0</v>
      </c>
      <c r="E418" s="1">
        <v>0.0231258750159094</v>
      </c>
      <c r="F418" s="1">
        <v>55.7377983681616</v>
      </c>
      <c r="G418" s="1">
        <v>57.2797625517895</v>
      </c>
      <c r="H418" s="1">
        <v>1.54196418362784</v>
      </c>
      <c r="I418" s="1">
        <v>0.027664605147172505</v>
      </c>
      <c r="J418" s="1">
        <v>52.5169461344557</v>
      </c>
      <c r="K418" s="3">
        <f t="shared" si="1"/>
        <v>0.9168499274</v>
      </c>
      <c r="L418" s="3" t="s">
        <v>14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</row>
    <row r="419">
      <c r="A419" s="1">
        <v>31.0</v>
      </c>
      <c r="B419" s="1">
        <v>6.0</v>
      </c>
      <c r="C419" s="1">
        <v>62.0</v>
      </c>
      <c r="D419" s="2">
        <v>2.0</v>
      </c>
      <c r="E419" s="1">
        <v>0.0131161877550514</v>
      </c>
      <c r="F419" s="1">
        <v>45.4631191049886</v>
      </c>
      <c r="G419" s="1">
        <v>55.412634942124</v>
      </c>
      <c r="H419" s="1">
        <v>9.94951583713535</v>
      </c>
      <c r="I419" s="1">
        <v>0.21884806922637323</v>
      </c>
      <c r="J419" s="1">
        <v>303.784978241422</v>
      </c>
      <c r="K419" s="3">
        <f t="shared" si="1"/>
        <v>5.482233042</v>
      </c>
      <c r="L419" s="3" t="s">
        <v>12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</row>
    <row r="420">
      <c r="A420" s="1">
        <v>31.0</v>
      </c>
      <c r="B420" s="1">
        <v>6.0</v>
      </c>
      <c r="C420" s="1">
        <v>66.0</v>
      </c>
      <c r="D420" s="2">
        <v>2.0</v>
      </c>
      <c r="E420" s="1">
        <v>0.0196910438956032</v>
      </c>
      <c r="F420" s="1">
        <v>49.4218948699514</v>
      </c>
      <c r="G420" s="1">
        <v>55.053967894678</v>
      </c>
      <c r="H420" s="1">
        <v>5.63207302472658</v>
      </c>
      <c r="I420" s="1">
        <v>0.11395906691855529</v>
      </c>
      <c r="J420" s="1">
        <v>130.585109643146</v>
      </c>
      <c r="K420" s="3">
        <f t="shared" si="1"/>
        <v>2.371947284</v>
      </c>
      <c r="L420" s="3" t="s">
        <v>12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</row>
    <row r="421">
      <c r="A421" s="1">
        <v>32.0</v>
      </c>
      <c r="B421" s="1">
        <v>1.0</v>
      </c>
      <c r="C421" s="1">
        <v>13.0</v>
      </c>
      <c r="D421" s="2">
        <v>1.0</v>
      </c>
      <c r="E421" s="1">
        <v>0.0198217088240408</v>
      </c>
      <c r="F421" s="1">
        <v>43.3392556986782</v>
      </c>
      <c r="G421" s="1">
        <v>64.3834315142755</v>
      </c>
      <c r="H421" s="1">
        <v>21.0441758155973</v>
      </c>
      <c r="I421" s="3">
        <v>0.48556846388663577</v>
      </c>
      <c r="J421" s="1">
        <v>924.961408037433</v>
      </c>
      <c r="K421" s="3">
        <f t="shared" si="1"/>
        <v>14.36645091</v>
      </c>
      <c r="L421" s="3" t="s">
        <v>12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</row>
    <row r="422">
      <c r="A422" s="1">
        <v>32.0</v>
      </c>
      <c r="B422" s="1">
        <v>1.0</v>
      </c>
      <c r="C422" s="1">
        <v>37.0</v>
      </c>
      <c r="D422" s="2">
        <v>1.0</v>
      </c>
      <c r="E422" s="1">
        <v>0.0216286789343703</v>
      </c>
      <c r="F422" s="1">
        <v>36.1285001405202</v>
      </c>
      <c r="G422" s="1">
        <v>52.8859610277881</v>
      </c>
      <c r="H422" s="1">
        <v>16.7574608872678</v>
      </c>
      <c r="I422" s="3">
        <v>0.4638294095268416</v>
      </c>
      <c r="J422" s="1">
        <v>742.725728643747</v>
      </c>
      <c r="K422" s="3">
        <f t="shared" si="1"/>
        <v>14.04391098</v>
      </c>
      <c r="L422" s="3" t="s">
        <v>12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</row>
    <row r="423">
      <c r="A423" s="1">
        <v>32.0</v>
      </c>
      <c r="B423" s="1">
        <v>1.0</v>
      </c>
      <c r="C423" s="1">
        <v>43.0</v>
      </c>
      <c r="D423" s="2">
        <v>1.0</v>
      </c>
      <c r="E423" s="1">
        <v>0.0197410454508477</v>
      </c>
      <c r="F423" s="1">
        <v>51.8136676740193</v>
      </c>
      <c r="G423" s="1">
        <v>70.0839935816687</v>
      </c>
      <c r="H423" s="1">
        <v>18.2703259076493</v>
      </c>
      <c r="I423" s="3">
        <v>0.35261595497534337</v>
      </c>
      <c r="J423" s="1">
        <v>950.546317866579</v>
      </c>
      <c r="K423" s="3">
        <f t="shared" si="1"/>
        <v>13.56295881</v>
      </c>
      <c r="L423" s="3" t="s">
        <v>12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</row>
    <row r="424">
      <c r="A424" s="1">
        <v>32.0</v>
      </c>
      <c r="B424" s="1">
        <v>1.0</v>
      </c>
      <c r="C424" s="1">
        <v>44.0</v>
      </c>
      <c r="D424" s="2">
        <v>1.0</v>
      </c>
      <c r="E424" s="1">
        <v>0.017116031879123</v>
      </c>
      <c r="F424" s="1">
        <v>42.9627046845783</v>
      </c>
      <c r="G424" s="1">
        <v>60.6039046080199</v>
      </c>
      <c r="H424" s="1">
        <v>17.6411999234416</v>
      </c>
      <c r="I424" s="3">
        <v>0.4106166046332276</v>
      </c>
      <c r="J424" s="1">
        <v>711.744134796523</v>
      </c>
      <c r="K424" s="3">
        <f t="shared" si="1"/>
        <v>11.74419601</v>
      </c>
      <c r="L424" s="3" t="s">
        <v>12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</row>
    <row r="425">
      <c r="A425" s="1">
        <v>32.0</v>
      </c>
      <c r="B425" s="1">
        <v>5.0</v>
      </c>
      <c r="C425" s="1">
        <v>11.0</v>
      </c>
      <c r="D425" s="2">
        <v>1.0</v>
      </c>
      <c r="E425" s="1">
        <v>0.0182127893488278</v>
      </c>
      <c r="F425" s="1">
        <v>47.4016294436243</v>
      </c>
      <c r="G425" s="1">
        <v>57.3678565459123</v>
      </c>
      <c r="H425" s="1">
        <v>9.96622710228794</v>
      </c>
      <c r="I425" s="3">
        <v>0.2102507280713004</v>
      </c>
      <c r="J425" s="1">
        <v>363.399479856453</v>
      </c>
      <c r="K425" s="3">
        <f t="shared" si="1"/>
        <v>6.334548678</v>
      </c>
      <c r="L425" s="3" t="s">
        <v>12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</row>
    <row r="426">
      <c r="A426" s="1">
        <v>32.0</v>
      </c>
      <c r="B426" s="1">
        <v>5.0</v>
      </c>
      <c r="C426" s="1">
        <v>12.0</v>
      </c>
      <c r="D426" s="2">
        <v>1.0</v>
      </c>
      <c r="E426" s="1">
        <v>0.0136583314990182</v>
      </c>
      <c r="F426" s="1">
        <v>47.3179114106645</v>
      </c>
      <c r="G426" s="1">
        <v>49.4763256096769</v>
      </c>
      <c r="H426" s="1">
        <v>2.15841419901232</v>
      </c>
      <c r="I426" s="3">
        <v>0.04561516209538219</v>
      </c>
      <c r="J426" s="1">
        <v>138.248819885855</v>
      </c>
      <c r="K426" s="3">
        <f t="shared" si="1"/>
        <v>2.794241856</v>
      </c>
      <c r="L426" s="3" t="s">
        <v>12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</row>
    <row r="427">
      <c r="A427" s="1">
        <v>32.0</v>
      </c>
      <c r="B427" s="1">
        <v>5.0</v>
      </c>
      <c r="C427" s="1">
        <v>17.0</v>
      </c>
      <c r="D427" s="2">
        <v>1.0</v>
      </c>
      <c r="E427" s="1">
        <v>0.0160512315451781</v>
      </c>
      <c r="F427" s="1">
        <v>40.0760371278979</v>
      </c>
      <c r="G427" s="1">
        <v>43.2394081816424</v>
      </c>
      <c r="H427" s="1">
        <v>3.16337105374444</v>
      </c>
      <c r="I427" s="3">
        <v>0.07893422804378036</v>
      </c>
      <c r="J427" s="1">
        <v>154.915970185429</v>
      </c>
      <c r="K427" s="3">
        <f t="shared" si="1"/>
        <v>3.58274955</v>
      </c>
      <c r="L427" s="3" t="s">
        <v>12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</row>
    <row r="428">
      <c r="A428" s="1">
        <v>32.0</v>
      </c>
      <c r="B428" s="1">
        <v>5.0</v>
      </c>
      <c r="C428" s="1">
        <v>18.0</v>
      </c>
      <c r="D428" s="2">
        <v>1.0</v>
      </c>
      <c r="E428" s="1">
        <v>0.00721111957274872</v>
      </c>
      <c r="F428" s="1">
        <v>43.2738156287943</v>
      </c>
      <c r="G428" s="1">
        <v>49.6292420529387</v>
      </c>
      <c r="H428" s="1">
        <v>6.35542642414439</v>
      </c>
      <c r="I428" s="3">
        <v>0.14686540421259986</v>
      </c>
      <c r="J428" s="1">
        <v>195.492278913565</v>
      </c>
      <c r="K428" s="3">
        <f t="shared" si="1"/>
        <v>3.939054292</v>
      </c>
      <c r="L428" s="3" t="s">
        <v>12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</row>
    <row r="429">
      <c r="A429" s="1">
        <v>32.0</v>
      </c>
      <c r="B429" s="1">
        <v>5.0</v>
      </c>
      <c r="C429" s="1">
        <v>21.0</v>
      </c>
      <c r="D429" s="2">
        <v>1.0</v>
      </c>
      <c r="E429" s="1">
        <v>0.0165743498425865</v>
      </c>
      <c r="F429" s="1">
        <v>48.7465313067297</v>
      </c>
      <c r="G429" s="1">
        <v>54.1023536249671</v>
      </c>
      <c r="H429" s="1">
        <v>5.3558223182374</v>
      </c>
      <c r="I429" s="3">
        <v>0.10987083951751875</v>
      </c>
      <c r="J429" s="1">
        <v>201.91883180975</v>
      </c>
      <c r="K429" s="3">
        <f t="shared" si="1"/>
        <v>3.732163543</v>
      </c>
      <c r="L429" s="3" t="s">
        <v>12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</row>
    <row r="430">
      <c r="A430" s="1">
        <v>32.0</v>
      </c>
      <c r="B430" s="1">
        <v>5.0</v>
      </c>
      <c r="C430" s="1">
        <v>23.0</v>
      </c>
      <c r="D430" s="2">
        <v>1.0</v>
      </c>
      <c r="E430" s="1">
        <v>0.0168003171347282</v>
      </c>
      <c r="F430" s="1">
        <v>48.8655173490236</v>
      </c>
      <c r="G430" s="1">
        <v>60.9763398909789</v>
      </c>
      <c r="H430" s="1">
        <v>12.1108225419553</v>
      </c>
      <c r="I430" s="3">
        <v>0.24783985106416329</v>
      </c>
      <c r="J430" s="1">
        <v>397.644185704957</v>
      </c>
      <c r="K430" s="3">
        <f t="shared" si="1"/>
        <v>6.521286558</v>
      </c>
      <c r="L430" s="3" t="s">
        <v>12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</row>
    <row r="431">
      <c r="A431" s="1">
        <v>32.0</v>
      </c>
      <c r="B431" s="1">
        <v>5.0</v>
      </c>
      <c r="C431" s="1">
        <v>25.0</v>
      </c>
      <c r="D431" s="2">
        <v>1.0</v>
      </c>
      <c r="E431" s="1">
        <v>0.0159758004958739</v>
      </c>
      <c r="F431" s="1">
        <v>51.0724301858894</v>
      </c>
      <c r="G431" s="1">
        <v>56.2491223721276</v>
      </c>
      <c r="H431" s="1">
        <v>5.17669218623812</v>
      </c>
      <c r="I431" s="3">
        <v>0.10135981717330633</v>
      </c>
      <c r="J431" s="1">
        <v>207.592181764062</v>
      </c>
      <c r="K431" s="3">
        <f t="shared" si="1"/>
        <v>3.690585257</v>
      </c>
      <c r="L431" s="3" t="s">
        <v>12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</row>
    <row r="432">
      <c r="A432" s="1">
        <v>32.0</v>
      </c>
      <c r="B432" s="1">
        <v>5.0</v>
      </c>
      <c r="C432" s="1">
        <v>29.0</v>
      </c>
      <c r="D432" s="2">
        <v>1.0</v>
      </c>
      <c r="E432" s="1">
        <v>0.0175234353689559</v>
      </c>
      <c r="F432" s="1">
        <v>48.1575921674178</v>
      </c>
      <c r="G432" s="1">
        <v>51.3614297588022</v>
      </c>
      <c r="H432" s="1">
        <v>3.20383759138441</v>
      </c>
      <c r="I432" s="3">
        <v>0.06652819310912372</v>
      </c>
      <c r="J432" s="1">
        <v>123.483763790381</v>
      </c>
      <c r="K432" s="3">
        <f t="shared" si="1"/>
        <v>2.404211962</v>
      </c>
      <c r="L432" s="3" t="s">
        <v>12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</row>
    <row r="433">
      <c r="A433" s="1">
        <v>32.0</v>
      </c>
      <c r="B433" s="1">
        <v>5.0</v>
      </c>
      <c r="C433" s="1">
        <v>30.0</v>
      </c>
      <c r="D433" s="2">
        <v>1.0</v>
      </c>
      <c r="E433" s="1">
        <v>0.015754052759883</v>
      </c>
      <c r="F433" s="1">
        <v>52.6592091955169</v>
      </c>
      <c r="G433" s="1">
        <v>57.0692799947981</v>
      </c>
      <c r="H433" s="1">
        <v>4.41007079928115</v>
      </c>
      <c r="I433" s="3">
        <v>0.08374737992944725</v>
      </c>
      <c r="J433" s="1">
        <v>148.032713439038</v>
      </c>
      <c r="K433" s="3">
        <f t="shared" si="1"/>
        <v>2.593912407</v>
      </c>
      <c r="L433" s="3" t="s">
        <v>12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</row>
    <row r="434">
      <c r="A434" s="1">
        <v>32.0</v>
      </c>
      <c r="B434" s="1">
        <v>5.0</v>
      </c>
      <c r="C434" s="1">
        <v>32.0</v>
      </c>
      <c r="D434" s="2">
        <v>1.0</v>
      </c>
      <c r="E434" s="1">
        <v>0.0171379802668057</v>
      </c>
      <c r="F434" s="1">
        <v>45.2525604142037</v>
      </c>
      <c r="G434" s="1">
        <v>46.9882392837454</v>
      </c>
      <c r="H434" s="1">
        <v>1.73567886954171</v>
      </c>
      <c r="I434" s="3">
        <v>0.038355373787798186</v>
      </c>
      <c r="J434" s="1">
        <v>216.624158264352</v>
      </c>
      <c r="K434" s="3">
        <f t="shared" si="1"/>
        <v>4.61017824</v>
      </c>
      <c r="L434" s="3" t="s">
        <v>12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</row>
    <row r="435">
      <c r="A435" s="1">
        <v>32.0</v>
      </c>
      <c r="B435" s="1">
        <v>5.0</v>
      </c>
      <c r="C435" s="1">
        <v>33.0</v>
      </c>
      <c r="D435" s="2">
        <v>1.0</v>
      </c>
      <c r="E435" s="1">
        <v>0.0106375889058499</v>
      </c>
      <c r="F435" s="1">
        <v>51.1669073604655</v>
      </c>
      <c r="G435" s="1">
        <v>58.7382637752377</v>
      </c>
      <c r="H435" s="1">
        <v>7.57135641477217</v>
      </c>
      <c r="I435" s="3">
        <v>0.14797369638607982</v>
      </c>
      <c r="J435" s="1">
        <v>271.723022911709</v>
      </c>
      <c r="K435" s="3">
        <f t="shared" si="1"/>
        <v>4.625996845</v>
      </c>
      <c r="L435" s="3" t="s">
        <v>12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</row>
    <row r="436">
      <c r="A436" s="1">
        <v>32.0</v>
      </c>
      <c r="B436" s="1">
        <v>5.0</v>
      </c>
      <c r="C436" s="1">
        <v>41.0</v>
      </c>
      <c r="D436" s="2">
        <v>1.0</v>
      </c>
      <c r="E436" s="1">
        <v>0.0198541483731836</v>
      </c>
      <c r="F436" s="1">
        <v>38.0444248679943</v>
      </c>
      <c r="G436" s="1">
        <v>47.0451024472343</v>
      </c>
      <c r="H436" s="1">
        <v>9.00067757923998</v>
      </c>
      <c r="I436" s="3">
        <v>0.23658335250093399</v>
      </c>
      <c r="J436" s="1">
        <v>393.466605986701</v>
      </c>
      <c r="K436" s="3">
        <f t="shared" si="1"/>
        <v>8.363603978</v>
      </c>
      <c r="L436" s="3" t="s">
        <v>12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</row>
    <row r="437">
      <c r="A437" s="1">
        <v>32.0</v>
      </c>
      <c r="B437" s="1">
        <v>5.0</v>
      </c>
      <c r="C437" s="1">
        <v>44.0</v>
      </c>
      <c r="D437" s="2">
        <v>1.0</v>
      </c>
      <c r="E437" s="1">
        <v>0.0139755435739436</v>
      </c>
      <c r="F437" s="1">
        <v>52.3178626638055</v>
      </c>
      <c r="G437" s="1">
        <v>53.5069663611831</v>
      </c>
      <c r="H437" s="1">
        <v>1.18910369737759</v>
      </c>
      <c r="I437" s="3">
        <v>0.0227284456366037</v>
      </c>
      <c r="J437" s="1">
        <v>64.9027716311997</v>
      </c>
      <c r="K437" s="3">
        <f t="shared" si="1"/>
        <v>1.212977974</v>
      </c>
      <c r="L437" s="3" t="s">
        <v>12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</row>
    <row r="438">
      <c r="A438" s="1">
        <v>32.0</v>
      </c>
      <c r="B438" s="1">
        <v>6.0</v>
      </c>
      <c r="C438" s="1">
        <v>3.0</v>
      </c>
      <c r="D438" s="2">
        <v>1.0</v>
      </c>
      <c r="E438" s="1">
        <v>0.0249697251440033</v>
      </c>
      <c r="F438" s="1">
        <v>29.3353887547151</v>
      </c>
      <c r="G438" s="1">
        <v>43.5857371815863</v>
      </c>
      <c r="H438" s="1">
        <v>14.2503484268712</v>
      </c>
      <c r="I438" s="1">
        <v>0.4857732940246353</v>
      </c>
      <c r="J438" s="1">
        <v>392.483122080078</v>
      </c>
      <c r="K438" s="3">
        <f t="shared" si="1"/>
        <v>9.004852217</v>
      </c>
      <c r="L438" s="3" t="s">
        <v>12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</row>
    <row r="439">
      <c r="A439" s="1">
        <v>32.0</v>
      </c>
      <c r="B439" s="1">
        <v>6.0</v>
      </c>
      <c r="C439" s="1">
        <v>36.0</v>
      </c>
      <c r="D439" s="2">
        <v>1.0</v>
      </c>
      <c r="E439" s="1">
        <v>0.0185774971747394</v>
      </c>
      <c r="F439" s="1">
        <v>40.7856657348598</v>
      </c>
      <c r="G439" s="1">
        <v>52.9032495833355</v>
      </c>
      <c r="H439" s="1">
        <v>12.1175838484757</v>
      </c>
      <c r="I439" s="1">
        <v>0.2971039856808986</v>
      </c>
      <c r="J439" s="1">
        <v>416.873600682196</v>
      </c>
      <c r="K439" s="3">
        <f t="shared" si="1"/>
        <v>7.879924276</v>
      </c>
      <c r="L439" s="3" t="s">
        <v>12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</row>
    <row r="440">
      <c r="A440" s="1">
        <v>32.0</v>
      </c>
      <c r="B440" s="1">
        <v>6.0</v>
      </c>
      <c r="C440" s="1">
        <v>37.0</v>
      </c>
      <c r="D440" s="2">
        <v>1.0</v>
      </c>
      <c r="E440" s="1">
        <v>0.0176542900204766</v>
      </c>
      <c r="F440" s="1">
        <v>41.6311669609598</v>
      </c>
      <c r="G440" s="1">
        <v>55.4660662897623</v>
      </c>
      <c r="H440" s="1">
        <v>13.8348993288025</v>
      </c>
      <c r="I440" s="1">
        <v>0.3323207187964816</v>
      </c>
      <c r="J440" s="1">
        <v>359.58588210604</v>
      </c>
      <c r="K440" s="3">
        <f t="shared" si="1"/>
        <v>6.48298872</v>
      </c>
      <c r="L440" s="3" t="s">
        <v>12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</row>
    <row r="441">
      <c r="A441" s="1">
        <v>32.0</v>
      </c>
      <c r="B441" s="1">
        <v>6.0</v>
      </c>
      <c r="C441" s="1">
        <v>62.0</v>
      </c>
      <c r="D441" s="2">
        <v>1.0</v>
      </c>
      <c r="E441" s="1">
        <v>0.0210105402365552</v>
      </c>
      <c r="F441" s="1">
        <v>32.0671144033485</v>
      </c>
      <c r="G441" s="1">
        <v>44.2889586319572</v>
      </c>
      <c r="H441" s="1">
        <v>12.2218442286087</v>
      </c>
      <c r="I441" s="1">
        <v>0.3811332717649356</v>
      </c>
      <c r="J441" s="1">
        <v>299.372627467517</v>
      </c>
      <c r="K441" s="3">
        <f t="shared" si="1"/>
        <v>6.759531872</v>
      </c>
      <c r="L441" s="3" t="s">
        <v>12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</row>
    <row r="442">
      <c r="A442" s="1">
        <v>32.0</v>
      </c>
      <c r="B442" s="1">
        <v>6.0</v>
      </c>
      <c r="C442" s="1">
        <v>66.0</v>
      </c>
      <c r="D442" s="2">
        <v>1.0</v>
      </c>
      <c r="E442" s="1">
        <v>0.0470332989541571</v>
      </c>
      <c r="F442" s="1">
        <v>24.160099046872</v>
      </c>
      <c r="G442" s="1">
        <v>53.8189960007107</v>
      </c>
      <c r="H442" s="1">
        <v>29.6588969538387</v>
      </c>
      <c r="I442" s="1">
        <v>1.2275983180490573</v>
      </c>
      <c r="J442" s="1">
        <v>962.302158792342</v>
      </c>
      <c r="K442" s="3">
        <f t="shared" si="1"/>
        <v>17.88034394</v>
      </c>
      <c r="L442" s="3" t="s">
        <v>13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</row>
    <row r="443">
      <c r="A443" s="1">
        <v>34.0</v>
      </c>
      <c r="B443" s="1">
        <v>1.0</v>
      </c>
      <c r="C443" s="1">
        <v>13.0</v>
      </c>
      <c r="D443" s="2">
        <v>3.0</v>
      </c>
      <c r="E443" s="1">
        <v>0.0378262660782144</v>
      </c>
      <c r="F443" s="1">
        <v>59.8623887575356</v>
      </c>
      <c r="G443" s="1">
        <v>73.1013249910246</v>
      </c>
      <c r="H443" s="1">
        <v>13.238936233489</v>
      </c>
      <c r="I443" s="1">
        <v>0.22115616346536893</v>
      </c>
      <c r="J443" s="1">
        <v>582.440305144772</v>
      </c>
      <c r="K443" s="3">
        <f t="shared" si="1"/>
        <v>7.967575214</v>
      </c>
      <c r="L443" s="3" t="s">
        <v>14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</row>
    <row r="444">
      <c r="A444" s="1">
        <v>34.0</v>
      </c>
      <c r="B444" s="1">
        <v>1.0</v>
      </c>
      <c r="C444" s="1">
        <v>16.0</v>
      </c>
      <c r="D444" s="2">
        <v>3.0</v>
      </c>
      <c r="E444" s="1">
        <v>0.0316574850873911</v>
      </c>
      <c r="F444" s="1">
        <v>66.7119271290521</v>
      </c>
      <c r="G444" s="1">
        <v>79.1262931141266</v>
      </c>
      <c r="H444" s="1">
        <v>12.4143659850744</v>
      </c>
      <c r="I444" s="1">
        <v>0.186089152559771</v>
      </c>
      <c r="J444" s="1">
        <v>561.199035187835</v>
      </c>
      <c r="K444" s="3">
        <f t="shared" si="1"/>
        <v>7.092446936</v>
      </c>
      <c r="L444" s="3" t="s">
        <v>14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</row>
    <row r="445">
      <c r="A445" s="1">
        <v>34.0</v>
      </c>
      <c r="B445" s="1">
        <v>1.0</v>
      </c>
      <c r="C445" s="1">
        <v>23.0</v>
      </c>
      <c r="D445" s="2">
        <v>3.0</v>
      </c>
      <c r="E445" s="1">
        <v>0.0370134073460426</v>
      </c>
      <c r="F445" s="1">
        <v>59.9357559149485</v>
      </c>
      <c r="G445" s="1">
        <v>63.9968385080213</v>
      </c>
      <c r="H445" s="1">
        <v>4.06108259307282</v>
      </c>
      <c r="I445" s="1">
        <v>0.06775725993738457</v>
      </c>
      <c r="J445" s="1">
        <v>249.118218567739</v>
      </c>
      <c r="K445" s="3">
        <f t="shared" si="1"/>
        <v>3.892664456</v>
      </c>
      <c r="L445" s="3" t="s">
        <v>14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</row>
    <row r="446">
      <c r="A446" s="1">
        <v>34.0</v>
      </c>
      <c r="B446" s="1">
        <v>1.0</v>
      </c>
      <c r="C446" s="1">
        <v>37.0</v>
      </c>
      <c r="D446" s="2">
        <v>3.0</v>
      </c>
      <c r="E446" s="1">
        <v>0.0156298763061925</v>
      </c>
      <c r="F446" s="1">
        <v>61.449593836736</v>
      </c>
      <c r="G446" s="1">
        <v>65.3678303552728</v>
      </c>
      <c r="H446" s="1">
        <v>3.91823651853676</v>
      </c>
      <c r="I446" s="1">
        <v>0.0637634241968641</v>
      </c>
      <c r="J446" s="1">
        <v>273.30357509052</v>
      </c>
      <c r="K446" s="3">
        <f t="shared" si="1"/>
        <v>4.181010347</v>
      </c>
      <c r="L446" s="3" t="s">
        <v>12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</row>
    <row r="447">
      <c r="A447" s="1">
        <v>34.0</v>
      </c>
      <c r="B447" s="1">
        <v>1.0</v>
      </c>
      <c r="C447" s="1">
        <v>38.0</v>
      </c>
      <c r="D447" s="2">
        <v>3.0</v>
      </c>
      <c r="E447" s="1">
        <v>0.0261016545674207</v>
      </c>
      <c r="F447" s="1">
        <v>63.8296096312072</v>
      </c>
      <c r="G447" s="1">
        <v>67.5278130222287</v>
      </c>
      <c r="H447" s="1">
        <v>3.69820339102143</v>
      </c>
      <c r="I447" s="1">
        <v>0.05793868100382982</v>
      </c>
      <c r="J447" s="1">
        <v>263.80054559603</v>
      </c>
      <c r="K447" s="3">
        <f t="shared" si="1"/>
        <v>3.906546559</v>
      </c>
      <c r="L447" s="3" t="s">
        <v>14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</row>
    <row r="448">
      <c r="A448" s="1">
        <v>34.0</v>
      </c>
      <c r="B448" s="1">
        <v>1.0</v>
      </c>
      <c r="C448" s="1">
        <v>43.0</v>
      </c>
      <c r="D448" s="2">
        <v>3.0</v>
      </c>
      <c r="E448" s="1">
        <v>0.0358151601133007</v>
      </c>
      <c r="F448" s="1">
        <v>71.5605489696373</v>
      </c>
      <c r="G448" s="1">
        <v>76.0861705351346</v>
      </c>
      <c r="H448" s="1">
        <v>4.52562156549731</v>
      </c>
      <c r="I448" s="1">
        <v>0.06324185086139433</v>
      </c>
      <c r="J448" s="1">
        <v>216.355381539829</v>
      </c>
      <c r="K448" s="3">
        <f t="shared" si="1"/>
        <v>2.843557246</v>
      </c>
      <c r="L448" s="3" t="s">
        <v>14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</row>
    <row r="449">
      <c r="A449" s="1">
        <v>34.0</v>
      </c>
      <c r="B449" s="1">
        <v>1.0</v>
      </c>
      <c r="C449" s="1">
        <v>44.0</v>
      </c>
      <c r="D449" s="2">
        <v>3.0</v>
      </c>
      <c r="E449" s="1">
        <v>0.0437591489082269</v>
      </c>
      <c r="F449" s="1">
        <v>51.7623835345497</v>
      </c>
      <c r="G449" s="1">
        <v>64.6930249975136</v>
      </c>
      <c r="H449" s="1">
        <v>12.9306414629638</v>
      </c>
      <c r="I449" s="1">
        <v>0.2498076900638304</v>
      </c>
      <c r="J449" s="1">
        <v>513.814022929876</v>
      </c>
      <c r="K449" s="3">
        <f t="shared" si="1"/>
        <v>7.942340352</v>
      </c>
      <c r="L449" s="3" t="s">
        <v>14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</row>
    <row r="450">
      <c r="A450" s="1">
        <v>34.0</v>
      </c>
      <c r="B450" s="1">
        <v>5.0</v>
      </c>
      <c r="C450" s="1">
        <v>11.0</v>
      </c>
      <c r="D450" s="2">
        <v>3.0</v>
      </c>
      <c r="E450" s="1">
        <v>0.038734270904449</v>
      </c>
      <c r="F450" s="1">
        <v>60.3343809771481</v>
      </c>
      <c r="G450" s="1">
        <v>70.2318145977487</v>
      </c>
      <c r="H450" s="1">
        <v>9.89743362060062</v>
      </c>
      <c r="I450" s="1">
        <v>0.16404301262905618</v>
      </c>
      <c r="J450" s="1">
        <v>322.549195761819</v>
      </c>
      <c r="K450" s="3">
        <f t="shared" si="1"/>
        <v>4.592636508</v>
      </c>
      <c r="L450" s="3" t="s">
        <v>14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</row>
    <row r="451">
      <c r="A451" s="1">
        <v>34.0</v>
      </c>
      <c r="B451" s="1">
        <v>5.0</v>
      </c>
      <c r="C451" s="1">
        <v>12.0</v>
      </c>
      <c r="D451" s="2">
        <v>3.0</v>
      </c>
      <c r="E451" s="1">
        <v>0.0366643199398369</v>
      </c>
      <c r="F451" s="1">
        <v>55.5825455877745</v>
      </c>
      <c r="G451" s="1">
        <v>56.9898506500845</v>
      </c>
      <c r="H451" s="1">
        <v>1.40730506230998</v>
      </c>
      <c r="I451" s="1">
        <v>0.025319190537749448</v>
      </c>
      <c r="J451" s="1">
        <v>115.605536979734</v>
      </c>
      <c r="K451" s="3">
        <f t="shared" si="1"/>
        <v>2.028528513</v>
      </c>
      <c r="L451" s="3" t="s">
        <v>14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</row>
    <row r="452">
      <c r="A452" s="1">
        <v>34.0</v>
      </c>
      <c r="B452" s="1">
        <v>5.0</v>
      </c>
      <c r="C452" s="1">
        <v>21.0</v>
      </c>
      <c r="D452" s="2">
        <v>3.0</v>
      </c>
      <c r="E452" s="1">
        <v>0.0406841263494602</v>
      </c>
      <c r="F452" s="1">
        <v>44.0172406806054</v>
      </c>
      <c r="G452" s="1">
        <v>60.060244244295</v>
      </c>
      <c r="H452" s="1">
        <v>16.0430035636895</v>
      </c>
      <c r="I452" s="1">
        <v>0.36447090539135885</v>
      </c>
      <c r="J452" s="1">
        <v>735.58279210284</v>
      </c>
      <c r="K452" s="3">
        <f t="shared" si="1"/>
        <v>12.24741593</v>
      </c>
      <c r="L452" s="3" t="s">
        <v>13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</row>
    <row r="453">
      <c r="A453" s="1">
        <v>34.0</v>
      </c>
      <c r="B453" s="1">
        <v>5.0</v>
      </c>
      <c r="C453" s="1">
        <v>22.0</v>
      </c>
      <c r="D453" s="2">
        <v>3.0</v>
      </c>
      <c r="E453" s="1">
        <v>0.0366166493402639</v>
      </c>
      <c r="F453" s="1">
        <v>35.2494662242165</v>
      </c>
      <c r="G453" s="1">
        <v>52.1979761421685</v>
      </c>
      <c r="H453" s="1">
        <v>16.948509917952</v>
      </c>
      <c r="I453" s="1">
        <v>0.480816072792283</v>
      </c>
      <c r="J453" s="1">
        <v>929.893345078517</v>
      </c>
      <c r="K453" s="3">
        <f t="shared" si="1"/>
        <v>17.81473946</v>
      </c>
      <c r="L453" s="3" t="s">
        <v>13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</row>
    <row r="454">
      <c r="A454" s="1">
        <v>34.0</v>
      </c>
      <c r="B454" s="1">
        <v>5.0</v>
      </c>
      <c r="C454" s="1">
        <v>23.0</v>
      </c>
      <c r="D454" s="2">
        <v>3.0</v>
      </c>
      <c r="E454" s="1">
        <v>0.0484144742103158</v>
      </c>
      <c r="F454" s="1">
        <v>55.7943804151665</v>
      </c>
      <c r="G454" s="1">
        <v>65.4246610657746</v>
      </c>
      <c r="H454" s="1">
        <v>9.63028065060815</v>
      </c>
      <c r="I454" s="1">
        <v>0.17260305749340876</v>
      </c>
      <c r="J454" s="1">
        <v>301.910162614309</v>
      </c>
      <c r="K454" s="3">
        <f t="shared" si="1"/>
        <v>4.614623258</v>
      </c>
      <c r="L454" s="3" t="s">
        <v>14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</row>
    <row r="455">
      <c r="A455" s="1">
        <v>34.0</v>
      </c>
      <c r="B455" s="1">
        <v>5.0</v>
      </c>
      <c r="C455" s="1">
        <v>25.0</v>
      </c>
      <c r="D455" s="2">
        <v>3.0</v>
      </c>
      <c r="E455" s="1">
        <v>0.0305200506426138</v>
      </c>
      <c r="F455" s="1">
        <v>64.4696591621128</v>
      </c>
      <c r="G455" s="1">
        <v>68.2489838094519</v>
      </c>
      <c r="H455" s="1">
        <v>3.77932464733906</v>
      </c>
      <c r="I455" s="1">
        <v>0.058621756287492666</v>
      </c>
      <c r="J455" s="1">
        <v>132.682257021638</v>
      </c>
      <c r="K455" s="3">
        <f t="shared" si="1"/>
        <v>1.94409132</v>
      </c>
      <c r="L455" s="3" t="s">
        <v>14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</row>
    <row r="456">
      <c r="A456" s="1">
        <v>34.0</v>
      </c>
      <c r="B456" s="1">
        <v>5.0</v>
      </c>
      <c r="C456" s="1">
        <v>29.0</v>
      </c>
      <c r="D456" s="2">
        <v>3.0</v>
      </c>
      <c r="E456" s="1">
        <v>0.040270419413586</v>
      </c>
      <c r="F456" s="1">
        <v>51.0436413027557</v>
      </c>
      <c r="G456" s="1">
        <v>65.3705181173612</v>
      </c>
      <c r="H456" s="1">
        <v>14.3268768146054</v>
      </c>
      <c r="I456" s="1">
        <v>0.28067897291316535</v>
      </c>
      <c r="J456" s="1">
        <v>575.852402943138</v>
      </c>
      <c r="K456" s="3">
        <f t="shared" si="1"/>
        <v>8.809053676</v>
      </c>
      <c r="L456" s="3" t="s">
        <v>13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</row>
    <row r="457">
      <c r="A457" s="1">
        <v>34.0</v>
      </c>
      <c r="B457" s="1">
        <v>5.0</v>
      </c>
      <c r="C457" s="1">
        <v>30.0</v>
      </c>
      <c r="D457" s="2">
        <v>3.0</v>
      </c>
      <c r="E457" s="1">
        <v>0.0310139851209615</v>
      </c>
      <c r="F457" s="1">
        <v>49.6576170069446</v>
      </c>
      <c r="G457" s="1">
        <v>59.0743453270838</v>
      </c>
      <c r="H457" s="1">
        <v>9.41672832013918</v>
      </c>
      <c r="I457" s="1">
        <v>0.18963310943459644</v>
      </c>
      <c r="J457" s="1">
        <v>459.428655051481</v>
      </c>
      <c r="K457" s="3">
        <f t="shared" si="1"/>
        <v>7.777126475</v>
      </c>
      <c r="L457" s="3" t="s">
        <v>14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</row>
    <row r="458">
      <c r="A458" s="1">
        <v>34.0</v>
      </c>
      <c r="B458" s="1">
        <v>5.0</v>
      </c>
      <c r="C458" s="1">
        <v>33.0</v>
      </c>
      <c r="D458" s="2">
        <v>3.0</v>
      </c>
      <c r="E458" s="1">
        <v>0.0314813931690178</v>
      </c>
      <c r="F458" s="1">
        <v>48.3722182929375</v>
      </c>
      <c r="G458" s="1">
        <v>48.5261444489524</v>
      </c>
      <c r="H458" s="1">
        <v>0.153926156014897</v>
      </c>
      <c r="I458" s="1">
        <v>0.0031821190230050256</v>
      </c>
      <c r="J458" s="1">
        <v>83.1230420387431</v>
      </c>
      <c r="K458" s="3">
        <f t="shared" si="1"/>
        <v>1.712953769</v>
      </c>
      <c r="L458" s="3" t="s">
        <v>14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</row>
    <row r="459">
      <c r="A459" s="1">
        <v>34.0</v>
      </c>
      <c r="B459" s="1">
        <v>5.0</v>
      </c>
      <c r="C459" s="1">
        <v>41.0</v>
      </c>
      <c r="D459" s="2">
        <v>3.0</v>
      </c>
      <c r="E459" s="1">
        <v>0.0373501799280287</v>
      </c>
      <c r="F459" s="1">
        <v>44.6766141810959</v>
      </c>
      <c r="G459" s="1">
        <v>63.3296625399081</v>
      </c>
      <c r="H459" s="1">
        <v>18.6530483588121</v>
      </c>
      <c r="I459" s="1">
        <v>0.41751257790490537</v>
      </c>
      <c r="J459" s="1">
        <v>361.241334041586</v>
      </c>
      <c r="K459" s="3">
        <f t="shared" si="1"/>
        <v>5.704141149</v>
      </c>
      <c r="L459" s="3" t="s">
        <v>14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</row>
    <row r="460">
      <c r="A460" s="1">
        <v>34.0</v>
      </c>
      <c r="B460" s="1">
        <v>5.0</v>
      </c>
      <c r="C460" s="1">
        <v>44.0</v>
      </c>
      <c r="D460" s="2">
        <v>3.0</v>
      </c>
      <c r="E460" s="1">
        <v>0.0347850059976009</v>
      </c>
      <c r="F460" s="1">
        <v>58.5903454574951</v>
      </c>
      <c r="G460" s="1">
        <v>64.2622748518468</v>
      </c>
      <c r="H460" s="1">
        <v>5.67192939435169</v>
      </c>
      <c r="I460" s="1">
        <v>0.09680655319683096</v>
      </c>
      <c r="J460" s="1">
        <v>210.653695432866</v>
      </c>
      <c r="K460" s="3">
        <f t="shared" si="1"/>
        <v>3.278030476</v>
      </c>
      <c r="L460" s="3" t="s">
        <v>14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</row>
    <row r="461">
      <c r="A461" s="1">
        <v>34.0</v>
      </c>
      <c r="B461" s="1">
        <v>6.0</v>
      </c>
      <c r="C461" s="1">
        <v>3.0</v>
      </c>
      <c r="D461" s="2">
        <v>3.0</v>
      </c>
      <c r="E461" s="1">
        <v>0.0172576954071367</v>
      </c>
      <c r="F461" s="1">
        <v>62.540915456719</v>
      </c>
      <c r="G461" s="1">
        <v>67.0872363941468</v>
      </c>
      <c r="H461" s="1">
        <v>4.54632093742775</v>
      </c>
      <c r="I461" s="1">
        <v>0.07269354636444447</v>
      </c>
      <c r="J461" s="1">
        <v>238.102539551412</v>
      </c>
      <c r="K461" s="3">
        <f t="shared" si="1"/>
        <v>3.549148129</v>
      </c>
      <c r="L461" s="3" t="s">
        <v>12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</row>
    <row r="462">
      <c r="A462" s="1">
        <v>34.0</v>
      </c>
      <c r="B462" s="1">
        <v>6.0</v>
      </c>
      <c r="C462" s="1">
        <v>6.0</v>
      </c>
      <c r="D462" s="2">
        <v>3.0</v>
      </c>
      <c r="E462" s="1">
        <v>0.0269503788016458</v>
      </c>
      <c r="F462" s="1">
        <v>53.7451895120023</v>
      </c>
      <c r="G462" s="1">
        <v>62.3356593445875</v>
      </c>
      <c r="H462" s="1">
        <v>8.5904698325852</v>
      </c>
      <c r="I462" s="1">
        <v>0.15983699956378028</v>
      </c>
      <c r="J462" s="1">
        <v>863.113993922859</v>
      </c>
      <c r="K462" s="3">
        <f t="shared" si="1"/>
        <v>13.84623188</v>
      </c>
      <c r="L462" s="3" t="s">
        <v>14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</row>
    <row r="463">
      <c r="A463" s="1">
        <v>34.0</v>
      </c>
      <c r="B463" s="1">
        <v>6.0</v>
      </c>
      <c r="C463" s="1">
        <v>11.0</v>
      </c>
      <c r="D463" s="2">
        <v>3.0</v>
      </c>
      <c r="E463" s="1">
        <v>0.0223609505320041</v>
      </c>
      <c r="F463" s="1">
        <v>58.3790569357259</v>
      </c>
      <c r="G463" s="1">
        <v>71.0651213043237</v>
      </c>
      <c r="H463" s="1">
        <v>12.6860643685978</v>
      </c>
      <c r="I463" s="1">
        <v>0.21730505826027446</v>
      </c>
      <c r="J463" s="1">
        <v>543.801785089892</v>
      </c>
      <c r="K463" s="3">
        <f t="shared" si="1"/>
        <v>7.652161498</v>
      </c>
      <c r="L463" s="3" t="s">
        <v>12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</row>
    <row r="464">
      <c r="A464" s="1">
        <v>34.0</v>
      </c>
      <c r="B464" s="1">
        <v>6.0</v>
      </c>
      <c r="C464" s="1">
        <v>27.0</v>
      </c>
      <c r="D464" s="2">
        <v>3.0</v>
      </c>
      <c r="E464" s="1">
        <v>0.0156498321328192</v>
      </c>
      <c r="F464" s="1">
        <v>56.9444768249518</v>
      </c>
      <c r="G464" s="1">
        <v>69.5210441941057</v>
      </c>
      <c r="H464" s="1">
        <v>12.5765673691538</v>
      </c>
      <c r="I464" s="1">
        <v>0.22085666723771058</v>
      </c>
      <c r="J464" s="1">
        <v>505.917829182264</v>
      </c>
      <c r="K464" s="3">
        <f t="shared" si="1"/>
        <v>7.277189735</v>
      </c>
      <c r="L464" s="3" t="s">
        <v>12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</row>
    <row r="465">
      <c r="A465" s="1">
        <v>34.0</v>
      </c>
      <c r="B465" s="1">
        <v>6.0</v>
      </c>
      <c r="C465" s="1">
        <v>36.0</v>
      </c>
      <c r="D465" s="2">
        <v>3.0</v>
      </c>
      <c r="E465" s="1">
        <v>0.0489359121882189</v>
      </c>
      <c r="F465" s="1">
        <v>51.6003888263903</v>
      </c>
      <c r="G465" s="1">
        <v>63.4779115797588</v>
      </c>
      <c r="H465" s="1">
        <v>11.8775227533685</v>
      </c>
      <c r="I465" s="1">
        <v>0.2301828149654157</v>
      </c>
      <c r="J465" s="1">
        <v>250.030517701421</v>
      </c>
      <c r="K465" s="3">
        <f t="shared" si="1"/>
        <v>3.938858596</v>
      </c>
      <c r="L465" s="3" t="s">
        <v>14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</row>
    <row r="466">
      <c r="A466" s="1">
        <v>34.0</v>
      </c>
      <c r="B466" s="1">
        <v>6.0</v>
      </c>
      <c r="C466" s="1">
        <v>37.0</v>
      </c>
      <c r="D466" s="2">
        <v>3.0</v>
      </c>
      <c r="E466" s="1">
        <v>0.0403096100802117</v>
      </c>
      <c r="F466" s="1">
        <v>52.6807367182329</v>
      </c>
      <c r="G466" s="1">
        <v>61.8852091874887</v>
      </c>
      <c r="H466" s="1">
        <v>9.20447246925588</v>
      </c>
      <c r="I466" s="1">
        <v>0.1747217871778568</v>
      </c>
      <c r="J466" s="1">
        <v>211.967776891854</v>
      </c>
      <c r="K466" s="3">
        <f t="shared" si="1"/>
        <v>3.425176705</v>
      </c>
      <c r="L466" s="3" t="s">
        <v>14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</row>
    <row r="467">
      <c r="A467" s="1">
        <v>34.0</v>
      </c>
      <c r="B467" s="1">
        <v>6.0</v>
      </c>
      <c r="C467" s="1">
        <v>42.0</v>
      </c>
      <c r="D467" s="2">
        <v>3.0</v>
      </c>
      <c r="E467" s="1">
        <v>0.0384473273714469</v>
      </c>
      <c r="F467" s="1">
        <v>62.4917144988756</v>
      </c>
      <c r="G467" s="1">
        <v>69.8554794562609</v>
      </c>
      <c r="H467" s="1">
        <v>7.36376495738525</v>
      </c>
      <c r="I467" s="1">
        <v>0.11783586058465056</v>
      </c>
      <c r="J467" s="1">
        <v>182.42761401527</v>
      </c>
      <c r="K467" s="3">
        <f t="shared" si="1"/>
        <v>2.611500421</v>
      </c>
      <c r="L467" s="3" t="s">
        <v>14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</row>
    <row r="468">
      <c r="A468" s="1">
        <v>34.0</v>
      </c>
      <c r="B468" s="1">
        <v>6.0</v>
      </c>
      <c r="C468" s="1">
        <v>60.0</v>
      </c>
      <c r="D468" s="2">
        <v>3.0</v>
      </c>
      <c r="E468" s="1">
        <v>0.0492881079205431</v>
      </c>
      <c r="F468" s="1">
        <v>56.0253455234941</v>
      </c>
      <c r="G468" s="1">
        <v>67.2965559373425</v>
      </c>
      <c r="H468" s="1">
        <v>11.2712104138483</v>
      </c>
      <c r="I468" s="1">
        <v>0.20118056048617938</v>
      </c>
      <c r="J468" s="1">
        <v>623.194169152646</v>
      </c>
      <c r="K468" s="3">
        <f t="shared" si="1"/>
        <v>9.260416978</v>
      </c>
      <c r="L468" s="3" t="s">
        <v>13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</row>
    <row r="469">
      <c r="A469" s="1">
        <v>34.0</v>
      </c>
      <c r="B469" s="1">
        <v>6.0</v>
      </c>
      <c r="C469" s="1">
        <v>62.0</v>
      </c>
      <c r="D469" s="2">
        <v>3.0</v>
      </c>
      <c r="E469" s="1">
        <v>0.0255823653656633</v>
      </c>
      <c r="F469" s="1">
        <v>43.1347249515356</v>
      </c>
      <c r="G469" s="1">
        <v>63.3104424589563</v>
      </c>
      <c r="H469" s="1">
        <v>20.1757175074207</v>
      </c>
      <c r="I469" s="1">
        <v>0.4677372471967609</v>
      </c>
      <c r="J469" s="1">
        <v>770.005362745806</v>
      </c>
      <c r="K469" s="3">
        <f t="shared" si="1"/>
        <v>12.16237532</v>
      </c>
      <c r="L469" s="3" t="s">
        <v>12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</row>
    <row r="470">
      <c r="A470" s="1">
        <v>34.0</v>
      </c>
      <c r="B470" s="1">
        <v>6.0</v>
      </c>
      <c r="C470" s="1">
        <v>66.0</v>
      </c>
      <c r="D470" s="2">
        <v>3.0</v>
      </c>
      <c r="E470" s="1">
        <v>0.0273028507240648</v>
      </c>
      <c r="F470" s="1">
        <v>51.3604430603055</v>
      </c>
      <c r="G470" s="1">
        <v>66.6486745769744</v>
      </c>
      <c r="H470" s="1">
        <v>15.2882315166689</v>
      </c>
      <c r="I470" s="1">
        <v>0.29766549129488684</v>
      </c>
      <c r="J470" s="1">
        <v>474.863843736868</v>
      </c>
      <c r="K470" s="3">
        <f t="shared" si="1"/>
        <v>7.124880528</v>
      </c>
      <c r="L470" s="3" t="s">
        <v>12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</row>
    <row r="471">
      <c r="A471" s="1">
        <v>35.0</v>
      </c>
      <c r="B471" s="1">
        <v>1.0</v>
      </c>
      <c r="C471" s="1">
        <v>13.0</v>
      </c>
      <c r="D471" s="2">
        <v>3.0</v>
      </c>
      <c r="E471" s="1">
        <v>0.015768545629401</v>
      </c>
      <c r="F471" s="1">
        <v>70.9715671779081</v>
      </c>
      <c r="G471" s="1">
        <v>85.0218936337462</v>
      </c>
      <c r="H471" s="1">
        <v>14.0503264558381</v>
      </c>
      <c r="I471" s="1">
        <v>0.1979712019126958</v>
      </c>
      <c r="J471" s="1">
        <v>700.254540581764</v>
      </c>
      <c r="K471" s="3">
        <f t="shared" si="1"/>
        <v>8.236167305</v>
      </c>
      <c r="L471" s="3" t="s">
        <v>12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</row>
    <row r="472">
      <c r="A472" s="1">
        <v>35.0</v>
      </c>
      <c r="B472" s="1">
        <v>1.0</v>
      </c>
      <c r="C472" s="1">
        <v>16.0</v>
      </c>
      <c r="D472" s="2">
        <v>3.0</v>
      </c>
      <c r="E472" s="1">
        <v>0.0164862595716026</v>
      </c>
      <c r="F472" s="1">
        <v>63.011904830663</v>
      </c>
      <c r="G472" s="1">
        <v>83.4030028950418</v>
      </c>
      <c r="H472" s="1">
        <v>20.3910980643788</v>
      </c>
      <c r="I472" s="1">
        <v>0.3236070726504372</v>
      </c>
      <c r="J472" s="1">
        <v>1461.32049418432</v>
      </c>
      <c r="K472" s="3">
        <f t="shared" si="1"/>
        <v>17.5211976</v>
      </c>
      <c r="L472" s="3" t="s">
        <v>12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</row>
    <row r="473">
      <c r="A473" s="1">
        <v>35.0</v>
      </c>
      <c r="B473" s="1">
        <v>1.0</v>
      </c>
      <c r="C473" s="1">
        <v>23.0</v>
      </c>
      <c r="D473" s="2">
        <v>3.0</v>
      </c>
      <c r="E473" s="1">
        <v>0.0184952283940737</v>
      </c>
      <c r="F473" s="1">
        <v>53.0633241356394</v>
      </c>
      <c r="G473" s="1">
        <v>69.0935270133863</v>
      </c>
      <c r="H473" s="1">
        <v>16.0302028777468</v>
      </c>
      <c r="I473" s="1">
        <v>0.30209571561651183</v>
      </c>
      <c r="J473" s="1">
        <v>925.511185019516</v>
      </c>
      <c r="K473" s="3">
        <f t="shared" si="1"/>
        <v>13.39504907</v>
      </c>
      <c r="L473" s="3" t="s">
        <v>12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</row>
    <row r="474">
      <c r="A474" s="1">
        <v>35.0</v>
      </c>
      <c r="B474" s="1">
        <v>1.0</v>
      </c>
      <c r="C474" s="1">
        <v>32.0</v>
      </c>
      <c r="D474" s="2">
        <v>3.0</v>
      </c>
      <c r="E474" s="1">
        <v>0.0238478635186254</v>
      </c>
      <c r="F474" s="1">
        <v>48.7579255580586</v>
      </c>
      <c r="G474" s="1">
        <v>71.0662752001704</v>
      </c>
      <c r="H474" s="1">
        <v>22.3083496421117</v>
      </c>
      <c r="I474" s="1">
        <v>0.45753278850118595</v>
      </c>
      <c r="J474" s="1">
        <v>1000.3319324487</v>
      </c>
      <c r="K474" s="3">
        <f t="shared" si="1"/>
        <v>14.07604282</v>
      </c>
      <c r="L474" s="3" t="s">
        <v>12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</row>
    <row r="475">
      <c r="A475" s="1">
        <v>35.0</v>
      </c>
      <c r="B475" s="1">
        <v>1.0</v>
      </c>
      <c r="C475" s="1">
        <v>37.0</v>
      </c>
      <c r="D475" s="2">
        <v>3.0</v>
      </c>
      <c r="E475" s="1">
        <v>0.0129838496516665</v>
      </c>
      <c r="F475" s="1">
        <v>60.4206672532813</v>
      </c>
      <c r="G475" s="1">
        <v>78.2371337480454</v>
      </c>
      <c r="H475" s="1">
        <v>17.816466494764</v>
      </c>
      <c r="I475" s="1">
        <v>0.2948737129975427</v>
      </c>
      <c r="J475" s="1">
        <v>875.432587280602</v>
      </c>
      <c r="K475" s="3">
        <f t="shared" si="1"/>
        <v>11.18947673</v>
      </c>
      <c r="L475" s="3" t="s">
        <v>12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</row>
    <row r="476">
      <c r="A476" s="1">
        <v>35.0</v>
      </c>
      <c r="B476" s="1">
        <v>1.0</v>
      </c>
      <c r="C476" s="1">
        <v>38.0</v>
      </c>
      <c r="D476" s="2">
        <v>3.0</v>
      </c>
      <c r="E476" s="1">
        <v>0.0197168598645702</v>
      </c>
      <c r="F476" s="1">
        <v>51.3116705967611</v>
      </c>
      <c r="G476" s="1">
        <v>72.2362009018571</v>
      </c>
      <c r="H476" s="1">
        <v>20.9245303050959</v>
      </c>
      <c r="I476" s="1">
        <v>0.4077928093500196</v>
      </c>
      <c r="J476" s="1">
        <v>906.629304948087</v>
      </c>
      <c r="K476" s="3">
        <f t="shared" si="1"/>
        <v>12.5508996</v>
      </c>
      <c r="L476" s="3" t="s">
        <v>12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</row>
    <row r="477">
      <c r="A477" s="1">
        <v>35.0</v>
      </c>
      <c r="B477" s="1">
        <v>1.0</v>
      </c>
      <c r="C477" s="1">
        <v>43.0</v>
      </c>
      <c r="D477" s="2">
        <v>3.0</v>
      </c>
      <c r="E477" s="1">
        <v>0.0213573331941303</v>
      </c>
      <c r="F477" s="1">
        <v>62.3880265794894</v>
      </c>
      <c r="G477" s="1">
        <v>80.7587145391861</v>
      </c>
      <c r="H477" s="1">
        <v>18.3706879596967</v>
      </c>
      <c r="I477" s="1">
        <v>0.29445855185514436</v>
      </c>
      <c r="J477" s="1">
        <v>1125.15252493157</v>
      </c>
      <c r="K477" s="3">
        <f t="shared" si="1"/>
        <v>13.93227383</v>
      </c>
      <c r="L477" s="3" t="s">
        <v>12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</row>
    <row r="478">
      <c r="A478" s="1">
        <v>35.0</v>
      </c>
      <c r="B478" s="1">
        <v>1.0</v>
      </c>
      <c r="C478" s="1">
        <v>44.0</v>
      </c>
      <c r="D478" s="2">
        <v>3.0</v>
      </c>
      <c r="E478" s="1">
        <v>0.0192886623912642</v>
      </c>
      <c r="F478" s="1">
        <v>55.6926397844321</v>
      </c>
      <c r="G478" s="1">
        <v>77.6784827547069</v>
      </c>
      <c r="H478" s="1">
        <v>21.9858429702747</v>
      </c>
      <c r="I478" s="1">
        <v>0.3947710694873645</v>
      </c>
      <c r="J478" s="1">
        <v>1121.86481166326</v>
      </c>
      <c r="K478" s="3">
        <f t="shared" si="1"/>
        <v>14.44241406</v>
      </c>
      <c r="L478" s="3" t="s">
        <v>12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</row>
    <row r="479">
      <c r="A479" s="1">
        <v>35.0</v>
      </c>
      <c r="B479" s="1">
        <v>5.0</v>
      </c>
      <c r="C479" s="1">
        <v>11.0</v>
      </c>
      <c r="D479" s="2">
        <v>3.0</v>
      </c>
      <c r="E479" s="1">
        <v>0.0495697440366287</v>
      </c>
      <c r="F479" s="1">
        <v>49.9124210021604</v>
      </c>
      <c r="G479" s="1">
        <v>81.0666838340058</v>
      </c>
      <c r="H479" s="1">
        <v>31.1542628318453</v>
      </c>
      <c r="I479" s="1">
        <v>0.6241785552838026</v>
      </c>
      <c r="J479" s="1">
        <v>1185.46382032306</v>
      </c>
      <c r="K479" s="3">
        <f t="shared" si="1"/>
        <v>14.62331706</v>
      </c>
      <c r="L479" s="3" t="s">
        <v>13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</row>
    <row r="480">
      <c r="A480" s="1">
        <v>35.0</v>
      </c>
      <c r="B480" s="1">
        <v>5.0</v>
      </c>
      <c r="C480" s="1">
        <v>12.0</v>
      </c>
      <c r="D480" s="2">
        <v>3.0</v>
      </c>
      <c r="E480" s="1">
        <v>0.023149304352515</v>
      </c>
      <c r="F480" s="1">
        <v>58.8784885696135</v>
      </c>
      <c r="G480" s="1">
        <v>77.3602851975635</v>
      </c>
      <c r="H480" s="1">
        <v>18.4817966279499</v>
      </c>
      <c r="I480" s="1">
        <v>0.3138972666748827</v>
      </c>
      <c r="J480" s="1">
        <v>1208.75131975197</v>
      </c>
      <c r="K480" s="3">
        <f t="shared" si="1"/>
        <v>15.62495946</v>
      </c>
      <c r="L480" s="3" t="s">
        <v>12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</row>
    <row r="481">
      <c r="A481" s="1">
        <v>35.0</v>
      </c>
      <c r="B481" s="1">
        <v>5.0</v>
      </c>
      <c r="C481" s="1">
        <v>21.0</v>
      </c>
      <c r="D481" s="2">
        <v>3.0</v>
      </c>
      <c r="E481" s="1">
        <v>0.0298475961304288</v>
      </c>
      <c r="F481" s="1">
        <v>46.603718301694</v>
      </c>
      <c r="G481" s="1">
        <v>70.3607170975458</v>
      </c>
      <c r="H481" s="1">
        <v>23.7569987958517</v>
      </c>
      <c r="I481" s="1">
        <v>0.5097661659110204</v>
      </c>
      <c r="J481" s="1">
        <v>1287.0173017601</v>
      </c>
      <c r="K481" s="3">
        <f t="shared" si="1"/>
        <v>18.29170246</v>
      </c>
      <c r="L481" s="3" t="s">
        <v>12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</row>
    <row r="482">
      <c r="A482" s="1">
        <v>35.0</v>
      </c>
      <c r="B482" s="1">
        <v>5.0</v>
      </c>
      <c r="C482" s="1">
        <v>22.0</v>
      </c>
      <c r="D482" s="2">
        <v>3.0</v>
      </c>
      <c r="E482" s="1">
        <v>0.046321898522961</v>
      </c>
      <c r="F482" s="1">
        <v>46.5154773623973</v>
      </c>
      <c r="G482" s="1">
        <v>65.5786843295259</v>
      </c>
      <c r="H482" s="1">
        <v>19.0632069671286</v>
      </c>
      <c r="I482" s="1">
        <v>0.40982503132471626</v>
      </c>
      <c r="J482" s="1">
        <v>1019.10306182475</v>
      </c>
      <c r="K482" s="3">
        <f t="shared" si="1"/>
        <v>15.54015718</v>
      </c>
      <c r="L482" s="3" t="s">
        <v>13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</row>
    <row r="483">
      <c r="A483" s="1">
        <v>35.0</v>
      </c>
      <c r="B483" s="1">
        <v>5.0</v>
      </c>
      <c r="C483" s="1">
        <v>23.0</v>
      </c>
      <c r="D483" s="2">
        <v>3.0</v>
      </c>
      <c r="E483" s="1">
        <v>0.0180024071888829</v>
      </c>
      <c r="F483" s="1">
        <v>59.4748324952318</v>
      </c>
      <c r="G483" s="1">
        <v>78.2091487918559</v>
      </c>
      <c r="H483" s="1">
        <v>18.7343162966241</v>
      </c>
      <c r="I483" s="1">
        <v>0.3149956966776839</v>
      </c>
      <c r="J483" s="1">
        <v>620.26407780684</v>
      </c>
      <c r="K483" s="3">
        <f t="shared" si="1"/>
        <v>7.930837855</v>
      </c>
      <c r="L483" s="3" t="s">
        <v>12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</row>
    <row r="484">
      <c r="A484" s="1">
        <v>35.0</v>
      </c>
      <c r="B484" s="1">
        <v>5.0</v>
      </c>
      <c r="C484" s="1">
        <v>25.0</v>
      </c>
      <c r="D484" s="2">
        <v>3.0</v>
      </c>
      <c r="E484" s="1">
        <v>0.0218691830783863</v>
      </c>
      <c r="F484" s="1">
        <v>61.5469312770798</v>
      </c>
      <c r="G484" s="1">
        <v>80.0805829631579</v>
      </c>
      <c r="H484" s="1">
        <v>18.533651686078</v>
      </c>
      <c r="I484" s="1">
        <v>0.3011303943431549</v>
      </c>
      <c r="J484" s="1">
        <v>1341.89484338413</v>
      </c>
      <c r="K484" s="3">
        <f t="shared" si="1"/>
        <v>16.75680663</v>
      </c>
      <c r="L484" s="3" t="s">
        <v>12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</row>
    <row r="485">
      <c r="A485" s="1">
        <v>35.0</v>
      </c>
      <c r="B485" s="1">
        <v>5.0</v>
      </c>
      <c r="C485" s="1">
        <v>29.0</v>
      </c>
      <c r="D485" s="2">
        <v>3.0</v>
      </c>
      <c r="E485" s="1">
        <v>0.0245697980479939</v>
      </c>
      <c r="F485" s="1">
        <v>53.3256963543086</v>
      </c>
      <c r="G485" s="1">
        <v>72.8424664593698</v>
      </c>
      <c r="H485" s="1">
        <v>19.5167701050612</v>
      </c>
      <c r="I485" s="1">
        <v>0.3659918470710095</v>
      </c>
      <c r="J485" s="1">
        <v>741.633179264862</v>
      </c>
      <c r="K485" s="3">
        <f t="shared" si="1"/>
        <v>10.18132987</v>
      </c>
      <c r="L485" s="3" t="s">
        <v>12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</row>
    <row r="486">
      <c r="A486" s="1">
        <v>35.0</v>
      </c>
      <c r="B486" s="1">
        <v>5.0</v>
      </c>
      <c r="C486" s="1">
        <v>30.0</v>
      </c>
      <c r="D486" s="2">
        <v>3.0</v>
      </c>
      <c r="E486" s="1">
        <v>0.0219257426990636</v>
      </c>
      <c r="F486" s="1">
        <v>59.9097829418516</v>
      </c>
      <c r="G486" s="1">
        <v>76.3648074280161</v>
      </c>
      <c r="H486" s="1">
        <v>16.4550244861644</v>
      </c>
      <c r="I486" s="1">
        <v>0.27466339683012597</v>
      </c>
      <c r="J486" s="1">
        <v>1025.75362733108</v>
      </c>
      <c r="K486" s="3">
        <f t="shared" si="1"/>
        <v>13.43228199</v>
      </c>
      <c r="L486" s="3" t="s">
        <v>12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</row>
    <row r="487">
      <c r="A487" s="1">
        <v>35.0</v>
      </c>
      <c r="B487" s="1">
        <v>5.0</v>
      </c>
      <c r="C487" s="1">
        <v>33.0</v>
      </c>
      <c r="D487" s="2">
        <v>3.0</v>
      </c>
      <c r="E487" s="1">
        <v>0.0254080787613635</v>
      </c>
      <c r="F487" s="1">
        <v>59.9325306119544</v>
      </c>
      <c r="G487" s="1">
        <v>75.3734420501703</v>
      </c>
      <c r="H487" s="1">
        <v>15.4409114382158</v>
      </c>
      <c r="I487" s="1">
        <v>0.2576382355384137</v>
      </c>
      <c r="J487" s="1">
        <v>841.711667227348</v>
      </c>
      <c r="K487" s="3">
        <f t="shared" si="1"/>
        <v>11.16721811</v>
      </c>
      <c r="L487" s="3" t="s">
        <v>12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</row>
    <row r="488">
      <c r="A488" s="1">
        <v>35.0</v>
      </c>
      <c r="B488" s="1">
        <v>5.0</v>
      </c>
      <c r="C488" s="1">
        <v>41.0</v>
      </c>
      <c r="D488" s="2">
        <v>3.0</v>
      </c>
      <c r="E488" s="1">
        <v>0.0323010780584321</v>
      </c>
      <c r="F488" s="1">
        <v>49.0910839127344</v>
      </c>
      <c r="G488" s="1">
        <v>79.3929396707643</v>
      </c>
      <c r="H488" s="1">
        <v>30.3018557580298</v>
      </c>
      <c r="I488" s="1">
        <v>0.6172578265310924</v>
      </c>
      <c r="J488" s="1">
        <v>880.560166869853</v>
      </c>
      <c r="K488" s="3">
        <f t="shared" si="1"/>
        <v>11.09116466</v>
      </c>
      <c r="L488" s="3" t="s">
        <v>13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</row>
    <row r="489">
      <c r="A489" s="1">
        <v>35.0</v>
      </c>
      <c r="B489" s="1">
        <v>5.0</v>
      </c>
      <c r="C489" s="1">
        <v>44.0</v>
      </c>
      <c r="D489" s="2">
        <v>3.0</v>
      </c>
      <c r="E489" s="1">
        <v>0.0220949053874472</v>
      </c>
      <c r="F489" s="1">
        <v>62.9417580559665</v>
      </c>
      <c r="G489" s="1">
        <v>79.2996336695327</v>
      </c>
      <c r="H489" s="1">
        <v>16.3578756135661</v>
      </c>
      <c r="I489" s="1">
        <v>0.2598890802989824</v>
      </c>
      <c r="J489" s="1">
        <v>995.573503048545</v>
      </c>
      <c r="K489" s="3">
        <f t="shared" si="1"/>
        <v>12.55457884</v>
      </c>
      <c r="L489" s="3" t="s">
        <v>12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</row>
    <row r="490">
      <c r="A490" s="1">
        <v>35.0</v>
      </c>
      <c r="B490" s="1">
        <v>6.0</v>
      </c>
      <c r="C490" s="1">
        <v>3.0</v>
      </c>
      <c r="D490" s="2">
        <v>3.0</v>
      </c>
      <c r="E490" s="1">
        <v>0.019792121531333</v>
      </c>
      <c r="F490" s="1">
        <v>56.5118956985387</v>
      </c>
      <c r="G490" s="1">
        <v>69.5977399478725</v>
      </c>
      <c r="H490" s="1">
        <v>13.0858442493338</v>
      </c>
      <c r="I490" s="1">
        <v>0.2315591095924283</v>
      </c>
      <c r="J490" s="1">
        <v>488.413768586419</v>
      </c>
      <c r="K490" s="3">
        <f t="shared" si="1"/>
        <v>7.017667082</v>
      </c>
      <c r="L490" s="3" t="s">
        <v>12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</row>
    <row r="491">
      <c r="A491" s="1">
        <v>35.0</v>
      </c>
      <c r="B491" s="1">
        <v>6.0</v>
      </c>
      <c r="C491" s="1">
        <v>11.0</v>
      </c>
      <c r="D491" s="2">
        <v>3.0</v>
      </c>
      <c r="E491" s="1">
        <v>0.0234533993834458</v>
      </c>
      <c r="F491" s="1">
        <v>61.8319367767963</v>
      </c>
      <c r="G491" s="1">
        <v>79.0897115623821</v>
      </c>
      <c r="H491" s="1">
        <v>17.2577747855857</v>
      </c>
      <c r="I491" s="1">
        <v>0.2791077828903161</v>
      </c>
      <c r="J491" s="1">
        <v>666.97135739058</v>
      </c>
      <c r="K491" s="3">
        <f t="shared" si="1"/>
        <v>8.433098872</v>
      </c>
      <c r="L491" s="3" t="s">
        <v>12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</row>
    <row r="492">
      <c r="A492" s="1">
        <v>35.0</v>
      </c>
      <c r="B492" s="1">
        <v>6.0</v>
      </c>
      <c r="C492" s="1">
        <v>27.0</v>
      </c>
      <c r="D492" s="2">
        <v>3.0</v>
      </c>
      <c r="E492" s="1">
        <v>0.0271428768473597</v>
      </c>
      <c r="F492" s="1">
        <v>58.4491796652412</v>
      </c>
      <c r="G492" s="1">
        <v>72.0833773570843</v>
      </c>
      <c r="H492" s="1">
        <v>13.634197691843</v>
      </c>
      <c r="I492" s="1">
        <v>0.23326585197484206</v>
      </c>
      <c r="J492" s="1">
        <v>543.282844567566</v>
      </c>
      <c r="K492" s="3">
        <f t="shared" si="1"/>
        <v>7.536867229</v>
      </c>
      <c r="L492" s="3" t="s">
        <v>12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</row>
    <row r="493">
      <c r="A493" s="1">
        <v>35.0</v>
      </c>
      <c r="B493" s="1">
        <v>6.0</v>
      </c>
      <c r="C493" s="1">
        <v>36.0</v>
      </c>
      <c r="D493" s="2">
        <v>3.0</v>
      </c>
      <c r="E493" s="1">
        <v>0.0429709773949821</v>
      </c>
      <c r="F493" s="1">
        <v>48.2400561654816</v>
      </c>
      <c r="G493" s="1">
        <v>74.4230593167463</v>
      </c>
      <c r="H493" s="1">
        <v>26.1830031512646</v>
      </c>
      <c r="I493" s="1">
        <v>0.5427647733544738</v>
      </c>
      <c r="J493" s="1">
        <v>834.21829075755</v>
      </c>
      <c r="K493" s="3">
        <f t="shared" si="1"/>
        <v>11.20913731</v>
      </c>
      <c r="L493" s="3" t="s">
        <v>13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</row>
    <row r="494">
      <c r="A494" s="1">
        <v>35.0</v>
      </c>
      <c r="B494" s="1">
        <v>6.0</v>
      </c>
      <c r="C494" s="1">
        <v>42.0</v>
      </c>
      <c r="D494" s="2">
        <v>3.0</v>
      </c>
      <c r="E494" s="1">
        <v>0.0191393362403456</v>
      </c>
      <c r="F494" s="1">
        <v>65.5782617690994</v>
      </c>
      <c r="G494" s="1">
        <v>76.7918643233726</v>
      </c>
      <c r="H494" s="1">
        <v>11.2136025542732</v>
      </c>
      <c r="I494" s="1">
        <v>0.17099572711695554</v>
      </c>
      <c r="J494" s="1">
        <v>471.405064192797</v>
      </c>
      <c r="K494" s="3">
        <f t="shared" si="1"/>
        <v>6.13873707</v>
      </c>
      <c r="L494" s="3" t="s">
        <v>12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</row>
    <row r="495">
      <c r="A495" s="1">
        <v>35.0</v>
      </c>
      <c r="B495" s="1">
        <v>6.0</v>
      </c>
      <c r="C495" s="1">
        <v>62.0</v>
      </c>
      <c r="D495" s="2">
        <v>3.0</v>
      </c>
      <c r="E495" s="1">
        <v>0.0195745142891357</v>
      </c>
      <c r="F495" s="1">
        <v>53.6629728798176</v>
      </c>
      <c r="G495" s="1">
        <v>75.6387659289534</v>
      </c>
      <c r="H495" s="1">
        <v>21.9757930491357</v>
      </c>
      <c r="I495" s="1">
        <v>0.409515013235519</v>
      </c>
      <c r="J495" s="1">
        <v>769.967377550499</v>
      </c>
      <c r="K495" s="3">
        <f t="shared" si="1"/>
        <v>10.17953384</v>
      </c>
      <c r="L495" s="3" t="s">
        <v>12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</row>
    <row r="496">
      <c r="A496" s="1">
        <v>35.0</v>
      </c>
      <c r="B496" s="1">
        <v>6.0</v>
      </c>
      <c r="C496" s="1">
        <v>66.0</v>
      </c>
      <c r="D496" s="2">
        <v>3.0</v>
      </c>
      <c r="E496" s="1">
        <v>0.0364443769761425</v>
      </c>
      <c r="F496" s="1">
        <v>52.7597145115515</v>
      </c>
      <c r="G496" s="1">
        <v>83.5631447040825</v>
      </c>
      <c r="H496" s="1">
        <v>30.803430192531</v>
      </c>
      <c r="I496" s="1">
        <v>0.5838437618116135</v>
      </c>
      <c r="J496" s="1">
        <v>651.440482354502</v>
      </c>
      <c r="K496" s="3">
        <f t="shared" si="1"/>
        <v>7.795787062</v>
      </c>
      <c r="L496" s="3" t="s">
        <v>14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</row>
    <row r="497">
      <c r="A497" s="1">
        <v>39.0</v>
      </c>
      <c r="B497" s="1">
        <v>1.0</v>
      </c>
      <c r="C497" s="1">
        <v>13.0</v>
      </c>
      <c r="D497" s="2">
        <v>3.0</v>
      </c>
      <c r="E497" s="1">
        <v>0.0229122280552994</v>
      </c>
      <c r="F497" s="1">
        <v>44.8330656167597</v>
      </c>
      <c r="G497" s="1">
        <v>68.0284413809336</v>
      </c>
      <c r="H497" s="1">
        <v>23.1953757641738</v>
      </c>
      <c r="I497" s="1">
        <v>0.5173720655743628</v>
      </c>
      <c r="J497" s="1">
        <v>1072.3122005518</v>
      </c>
      <c r="K497" s="3">
        <f t="shared" si="1"/>
        <v>15.76270423</v>
      </c>
      <c r="L497" s="3" t="s">
        <v>12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</row>
    <row r="498">
      <c r="A498" s="1">
        <v>39.0</v>
      </c>
      <c r="B498" s="1">
        <v>1.0</v>
      </c>
      <c r="C498" s="1">
        <v>16.0</v>
      </c>
      <c r="D498" s="2">
        <v>3.0</v>
      </c>
      <c r="E498" s="1">
        <v>0.0176855488281605</v>
      </c>
      <c r="F498" s="1">
        <v>51.9265439632959</v>
      </c>
      <c r="G498" s="1">
        <v>62.1001220452762</v>
      </c>
      <c r="H498" s="1">
        <v>10.1735780819802</v>
      </c>
      <c r="I498" s="1">
        <v>0.1959224956155654</v>
      </c>
      <c r="J498" s="1">
        <v>764.863668900522</v>
      </c>
      <c r="K498" s="3">
        <f t="shared" si="1"/>
        <v>12.31662103</v>
      </c>
      <c r="L498" s="3" t="s">
        <v>12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</row>
    <row r="499">
      <c r="A499" s="1">
        <v>39.0</v>
      </c>
      <c r="B499" s="1">
        <v>1.0</v>
      </c>
      <c r="C499" s="1">
        <v>23.0</v>
      </c>
      <c r="D499" s="2">
        <v>3.0</v>
      </c>
      <c r="E499" s="1">
        <v>0.0196616034162011</v>
      </c>
      <c r="F499" s="1">
        <v>45.5496667387767</v>
      </c>
      <c r="G499" s="1">
        <v>62.8254516519602</v>
      </c>
      <c r="H499" s="1">
        <v>17.2757849131835</v>
      </c>
      <c r="I499" s="1">
        <v>0.37927357432181874</v>
      </c>
      <c r="J499" s="1">
        <v>412.769174164954</v>
      </c>
      <c r="K499" s="3">
        <f t="shared" si="1"/>
        <v>6.570094815</v>
      </c>
      <c r="L499" s="3" t="s">
        <v>12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</row>
    <row r="500">
      <c r="A500" s="1">
        <v>39.0</v>
      </c>
      <c r="B500" s="1">
        <v>1.0</v>
      </c>
      <c r="C500" s="1">
        <v>32.0</v>
      </c>
      <c r="D500" s="2">
        <v>3.0</v>
      </c>
      <c r="E500" s="1">
        <v>0.023146383391425</v>
      </c>
      <c r="F500" s="1">
        <v>41.3052453675773</v>
      </c>
      <c r="G500" s="1">
        <v>64.4106389557301</v>
      </c>
      <c r="H500" s="1">
        <v>23.1053935881527</v>
      </c>
      <c r="I500" s="1">
        <v>0.5593815841677447</v>
      </c>
      <c r="J500" s="1">
        <v>862.182157581061</v>
      </c>
      <c r="K500" s="3">
        <f t="shared" si="1"/>
        <v>13.38571037</v>
      </c>
      <c r="L500" s="3" t="s">
        <v>12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</row>
    <row r="501">
      <c r="A501" s="1">
        <v>39.0</v>
      </c>
      <c r="B501" s="1">
        <v>1.0</v>
      </c>
      <c r="C501" s="1">
        <v>37.0</v>
      </c>
      <c r="D501" s="2">
        <v>3.0</v>
      </c>
      <c r="E501" s="1">
        <v>0.0221772590857166</v>
      </c>
      <c r="F501" s="1">
        <v>45.6717012559568</v>
      </c>
      <c r="G501" s="1">
        <v>60.7148756726389</v>
      </c>
      <c r="H501" s="1">
        <v>15.043174416682</v>
      </c>
      <c r="I501" s="1">
        <v>0.3293762658933155</v>
      </c>
      <c r="J501" s="1">
        <v>700.097933285723</v>
      </c>
      <c r="K501" s="3">
        <f t="shared" si="1"/>
        <v>11.53091274</v>
      </c>
      <c r="L501" s="3" t="s">
        <v>12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</row>
    <row r="502">
      <c r="A502" s="1">
        <v>39.0</v>
      </c>
      <c r="B502" s="1">
        <v>1.0</v>
      </c>
      <c r="C502" s="1">
        <v>38.0</v>
      </c>
      <c r="D502" s="2">
        <v>3.0</v>
      </c>
      <c r="E502" s="1">
        <v>0.0185730370601353</v>
      </c>
      <c r="F502" s="1">
        <v>43.228278155951</v>
      </c>
      <c r="G502" s="1">
        <v>54.6445169690346</v>
      </c>
      <c r="H502" s="1">
        <v>11.4162388130836</v>
      </c>
      <c r="I502" s="1">
        <v>0.26409191621970685</v>
      </c>
      <c r="J502" s="1">
        <v>296.486593267373</v>
      </c>
      <c r="K502" s="3">
        <f t="shared" si="1"/>
        <v>5.425733627</v>
      </c>
      <c r="L502" s="3" t="s">
        <v>12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</row>
    <row r="503">
      <c r="A503" s="1">
        <v>39.0</v>
      </c>
      <c r="B503" s="1">
        <v>1.0</v>
      </c>
      <c r="C503" s="1">
        <v>43.0</v>
      </c>
      <c r="D503" s="2">
        <v>3.0</v>
      </c>
      <c r="E503" s="1">
        <v>0.0361423915296731</v>
      </c>
      <c r="F503" s="1">
        <v>47.314646774621</v>
      </c>
      <c r="G503" s="1">
        <v>65.5322396138471</v>
      </c>
      <c r="H503" s="1">
        <v>18.2175928392261</v>
      </c>
      <c r="I503" s="1">
        <v>0.38503072686992534</v>
      </c>
      <c r="J503" s="1">
        <v>1025.17043379894</v>
      </c>
      <c r="K503" s="3">
        <f t="shared" si="1"/>
        <v>15.64375702</v>
      </c>
      <c r="L503" s="3" t="s">
        <v>13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</row>
    <row r="504">
      <c r="A504" s="1">
        <v>39.0</v>
      </c>
      <c r="B504" s="1">
        <v>1.0</v>
      </c>
      <c r="C504" s="1">
        <v>44.0</v>
      </c>
      <c r="D504" s="2">
        <v>3.0</v>
      </c>
      <c r="E504" s="1">
        <v>0.0186685780650557</v>
      </c>
      <c r="F504" s="1">
        <v>44.6443388042242</v>
      </c>
      <c r="G504" s="1">
        <v>49.2784800367185</v>
      </c>
      <c r="H504" s="1">
        <v>4.6341412324943</v>
      </c>
      <c r="I504" s="1">
        <v>0.10380131852363372</v>
      </c>
      <c r="J504" s="1">
        <v>241.992426403373</v>
      </c>
      <c r="K504" s="3">
        <f t="shared" si="1"/>
        <v>4.910712064</v>
      </c>
      <c r="L504" s="3" t="s">
        <v>12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</row>
    <row r="505">
      <c r="A505" s="1">
        <v>39.0</v>
      </c>
      <c r="B505" s="1">
        <v>5.0</v>
      </c>
      <c r="C505" s="1">
        <v>11.0</v>
      </c>
      <c r="D505" s="2">
        <v>3.0</v>
      </c>
      <c r="E505" s="1">
        <v>0.0407645229683302</v>
      </c>
      <c r="F505" s="1">
        <v>48.9527457773938</v>
      </c>
      <c r="G505" s="1">
        <v>73.0477927234584</v>
      </c>
      <c r="H505" s="1">
        <v>24.0950469460646</v>
      </c>
      <c r="I505" s="1">
        <v>0.49221032576259693</v>
      </c>
      <c r="J505" s="1">
        <v>1241.26265077407</v>
      </c>
      <c r="K505" s="3">
        <f t="shared" si="1"/>
        <v>16.99247307</v>
      </c>
      <c r="L505" s="3" t="s">
        <v>13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</row>
    <row r="506">
      <c r="A506" s="1">
        <v>39.0</v>
      </c>
      <c r="B506" s="1">
        <v>5.0</v>
      </c>
      <c r="C506" s="1">
        <v>12.0</v>
      </c>
      <c r="D506" s="2">
        <v>3.0</v>
      </c>
      <c r="E506" s="1">
        <v>0.0417991164411664</v>
      </c>
      <c r="F506" s="1">
        <v>44.4892497648302</v>
      </c>
      <c r="G506" s="1">
        <v>58.7418349639616</v>
      </c>
      <c r="H506" s="1">
        <v>14.2525851991313</v>
      </c>
      <c r="I506" s="1">
        <v>0.32036020554337163</v>
      </c>
      <c r="J506" s="1">
        <v>740.721126202917</v>
      </c>
      <c r="K506" s="3">
        <f t="shared" si="1"/>
        <v>12.60977167</v>
      </c>
      <c r="L506" s="3" t="s">
        <v>13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</row>
    <row r="507">
      <c r="A507" s="1">
        <v>39.0</v>
      </c>
      <c r="B507" s="1">
        <v>5.0</v>
      </c>
      <c r="C507" s="1">
        <v>21.0</v>
      </c>
      <c r="D507" s="2">
        <v>3.0</v>
      </c>
      <c r="E507" s="1">
        <v>0.0266316131971449</v>
      </c>
      <c r="F507" s="1">
        <v>53.9089246062614</v>
      </c>
      <c r="G507" s="1">
        <v>70.0572705675607</v>
      </c>
      <c r="H507" s="1">
        <v>16.1483459612993</v>
      </c>
      <c r="I507" s="1">
        <v>0.29954865691057964</v>
      </c>
      <c r="J507" s="1">
        <v>702.629128996113</v>
      </c>
      <c r="K507" s="3">
        <f t="shared" si="1"/>
        <v>10.02935346</v>
      </c>
      <c r="L507" s="3" t="s">
        <v>12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</row>
    <row r="508">
      <c r="A508" s="1">
        <v>39.0</v>
      </c>
      <c r="B508" s="1">
        <v>5.0</v>
      </c>
      <c r="C508" s="1">
        <v>22.0</v>
      </c>
      <c r="D508" s="2">
        <v>3.0</v>
      </c>
      <c r="E508" s="1">
        <v>0.036547632612023</v>
      </c>
      <c r="F508" s="1">
        <v>50.6778789289367</v>
      </c>
      <c r="G508" s="1">
        <v>61.5233391168917</v>
      </c>
      <c r="H508" s="1">
        <v>10.8454601879549</v>
      </c>
      <c r="I508" s="1">
        <v>0.21400777651257075</v>
      </c>
      <c r="J508" s="1">
        <v>666.59832874584</v>
      </c>
      <c r="K508" s="3">
        <f t="shared" si="1"/>
        <v>10.8348854</v>
      </c>
      <c r="L508" s="3" t="s">
        <v>13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</row>
    <row r="509">
      <c r="A509" s="1">
        <v>39.0</v>
      </c>
      <c r="B509" s="1">
        <v>5.0</v>
      </c>
      <c r="C509" s="1">
        <v>23.0</v>
      </c>
      <c r="D509" s="2">
        <v>3.0</v>
      </c>
      <c r="E509" s="1">
        <v>0.0242534793183429</v>
      </c>
      <c r="F509" s="1">
        <v>59.6469645043879</v>
      </c>
      <c r="G509" s="1">
        <v>72.1567112391344</v>
      </c>
      <c r="H509" s="1">
        <v>12.5097467347464</v>
      </c>
      <c r="I509" s="1">
        <v>0.2097298133893506</v>
      </c>
      <c r="J509" s="1">
        <v>539.254637469883</v>
      </c>
      <c r="K509" s="3">
        <f t="shared" si="1"/>
        <v>7.473381591</v>
      </c>
      <c r="L509" s="3" t="s">
        <v>12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</row>
    <row r="510">
      <c r="A510" s="1">
        <v>39.0</v>
      </c>
      <c r="B510" s="1">
        <v>5.0</v>
      </c>
      <c r="C510" s="1">
        <v>25.0</v>
      </c>
      <c r="D510" s="2">
        <v>3.0</v>
      </c>
      <c r="E510" s="1">
        <v>0.0470107527062859</v>
      </c>
      <c r="F510" s="1">
        <v>46.463531613169</v>
      </c>
      <c r="G510" s="1">
        <v>72.260607340621</v>
      </c>
      <c r="H510" s="1">
        <v>25.797075727452</v>
      </c>
      <c r="I510" s="1">
        <v>0.5552112556192437</v>
      </c>
      <c r="J510" s="1">
        <v>1263.9360830579</v>
      </c>
      <c r="K510" s="3">
        <f t="shared" si="1"/>
        <v>17.49135704</v>
      </c>
      <c r="L510" s="3" t="s">
        <v>13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</row>
    <row r="511">
      <c r="A511" s="1">
        <v>39.0</v>
      </c>
      <c r="B511" s="1">
        <v>5.0</v>
      </c>
      <c r="C511" s="1">
        <v>29.0</v>
      </c>
      <c r="D511" s="2">
        <v>3.0</v>
      </c>
      <c r="E511" s="1">
        <v>0.0343225323957777</v>
      </c>
      <c r="F511" s="1">
        <v>60.9992745682368</v>
      </c>
      <c r="G511" s="1">
        <v>68.6558590106727</v>
      </c>
      <c r="H511" s="1">
        <v>7.65658444243585</v>
      </c>
      <c r="I511" s="1">
        <v>0.1255192704606818</v>
      </c>
      <c r="J511" s="1">
        <v>416.035001345338</v>
      </c>
      <c r="K511" s="3">
        <f t="shared" si="1"/>
        <v>6.059715913</v>
      </c>
      <c r="L511" s="3" t="s">
        <v>14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</row>
    <row r="512">
      <c r="A512" s="1">
        <v>39.0</v>
      </c>
      <c r="B512" s="1">
        <v>5.0</v>
      </c>
      <c r="C512" s="1">
        <v>30.0</v>
      </c>
      <c r="D512" s="2">
        <v>3.0</v>
      </c>
      <c r="E512" s="1">
        <v>0.0230026984267534</v>
      </c>
      <c r="F512" s="1">
        <v>56.5925246159761</v>
      </c>
      <c r="G512" s="1">
        <v>73.815871978294</v>
      </c>
      <c r="H512" s="1">
        <v>17.2233473623178</v>
      </c>
      <c r="I512" s="1">
        <v>0.3043396186897753</v>
      </c>
      <c r="J512" s="1">
        <v>803.858266102502</v>
      </c>
      <c r="K512" s="3">
        <f t="shared" si="1"/>
        <v>10.89004634</v>
      </c>
      <c r="L512" s="3" t="s">
        <v>12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</row>
    <row r="513">
      <c r="A513" s="1">
        <v>39.0</v>
      </c>
      <c r="B513" s="1">
        <v>5.0</v>
      </c>
      <c r="C513" s="1">
        <v>33.0</v>
      </c>
      <c r="D513" s="2">
        <v>3.0</v>
      </c>
      <c r="E513" s="1">
        <v>0.0218787577750399</v>
      </c>
      <c r="F513" s="1">
        <v>54.5208264677036</v>
      </c>
      <c r="G513" s="1">
        <v>64.3766201142701</v>
      </c>
      <c r="H513" s="1">
        <v>9.85579364656651</v>
      </c>
      <c r="I513" s="1">
        <v>0.18077117103873608</v>
      </c>
      <c r="J513" s="1">
        <v>731.238798137207</v>
      </c>
      <c r="K513" s="3">
        <f t="shared" si="1"/>
        <v>11.35876343</v>
      </c>
      <c r="L513" s="3" t="s">
        <v>14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</row>
    <row r="514">
      <c r="A514" s="1">
        <v>39.0</v>
      </c>
      <c r="B514" s="1">
        <v>5.0</v>
      </c>
      <c r="C514" s="1">
        <v>41.0</v>
      </c>
      <c r="D514" s="2">
        <v>3.0</v>
      </c>
      <c r="E514" s="1">
        <v>0.0444646258835979</v>
      </c>
      <c r="F514" s="1">
        <v>43.2711544488934</v>
      </c>
      <c r="G514" s="1">
        <v>73.3769970721405</v>
      </c>
      <c r="H514" s="1">
        <v>30.1058426232471</v>
      </c>
      <c r="I514" s="1">
        <v>0.6957485421102976</v>
      </c>
      <c r="J514" s="1">
        <v>983.007012998758</v>
      </c>
      <c r="K514" s="3">
        <f t="shared" si="1"/>
        <v>13.39666452</v>
      </c>
      <c r="L514" s="3" t="s">
        <v>13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</row>
    <row r="515">
      <c r="A515" s="1">
        <v>39.0</v>
      </c>
      <c r="B515" s="1">
        <v>5.0</v>
      </c>
      <c r="C515" s="1">
        <v>44.0</v>
      </c>
      <c r="D515" s="2">
        <v>3.0</v>
      </c>
      <c r="E515" s="1">
        <v>0.0331954690632539</v>
      </c>
      <c r="F515" s="1">
        <v>51.9723325661609</v>
      </c>
      <c r="G515" s="1">
        <v>68.6141269653338</v>
      </c>
      <c r="H515" s="1">
        <v>16.6417943991729</v>
      </c>
      <c r="I515" s="1">
        <v>0.32020487781624674</v>
      </c>
      <c r="J515" s="1">
        <v>581.072451780872</v>
      </c>
      <c r="K515" s="3">
        <f t="shared" si="1"/>
        <v>8.468699923</v>
      </c>
      <c r="L515" s="3" t="s">
        <v>14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</row>
    <row r="516">
      <c r="A516" s="1">
        <v>39.0</v>
      </c>
      <c r="B516" s="1">
        <v>6.0</v>
      </c>
      <c r="C516" s="1">
        <v>3.0</v>
      </c>
      <c r="D516" s="2">
        <v>3.0</v>
      </c>
      <c r="E516" s="1">
        <v>0.015712904333641</v>
      </c>
      <c r="F516" s="1">
        <v>61.3429940605593</v>
      </c>
      <c r="G516" s="1">
        <v>67.907428553301</v>
      </c>
      <c r="H516" s="1">
        <v>6.56443449274175</v>
      </c>
      <c r="I516" s="1">
        <v>0.10701196759749187</v>
      </c>
      <c r="J516" s="1">
        <v>268.550210281309</v>
      </c>
      <c r="K516" s="3">
        <f t="shared" si="1"/>
        <v>3.954651442</v>
      </c>
      <c r="L516" s="3" t="s">
        <v>12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</row>
    <row r="517">
      <c r="A517" s="1">
        <v>39.0</v>
      </c>
      <c r="B517" s="1">
        <v>6.0</v>
      </c>
      <c r="C517" s="1">
        <v>11.0</v>
      </c>
      <c r="D517" s="2">
        <v>3.0</v>
      </c>
      <c r="E517" s="1">
        <v>0.0359992342635288</v>
      </c>
      <c r="F517" s="1">
        <v>53.0724886953089</v>
      </c>
      <c r="G517" s="1">
        <v>73.7772310499527</v>
      </c>
      <c r="H517" s="1">
        <v>20.7047423546438</v>
      </c>
      <c r="I517" s="1">
        <v>0.390121941963387</v>
      </c>
      <c r="J517" s="1">
        <v>678.25651197876</v>
      </c>
      <c r="K517" s="3">
        <f t="shared" si="1"/>
        <v>9.193303982</v>
      </c>
      <c r="L517" s="3" t="s">
        <v>13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</row>
    <row r="518">
      <c r="A518" s="1">
        <v>39.0</v>
      </c>
      <c r="B518" s="1">
        <v>6.0</v>
      </c>
      <c r="C518" s="1">
        <v>27.0</v>
      </c>
      <c r="D518" s="2">
        <v>3.0</v>
      </c>
      <c r="E518" s="1">
        <v>0.032131967101844</v>
      </c>
      <c r="F518" s="1">
        <v>64.4804490669695</v>
      </c>
      <c r="G518" s="1">
        <v>78.1755101410258</v>
      </c>
      <c r="H518" s="1">
        <v>13.6950610740562</v>
      </c>
      <c r="I518" s="1">
        <v>0.2123909072009189</v>
      </c>
      <c r="J518" s="1">
        <v>492.644098884076</v>
      </c>
      <c r="K518" s="3">
        <f t="shared" si="1"/>
        <v>6.301770183</v>
      </c>
      <c r="L518" s="3" t="s">
        <v>14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</row>
    <row r="519">
      <c r="A519" s="1">
        <v>39.0</v>
      </c>
      <c r="B519" s="1">
        <v>6.0</v>
      </c>
      <c r="C519" s="1">
        <v>36.0</v>
      </c>
      <c r="D519" s="2">
        <v>3.0</v>
      </c>
      <c r="E519" s="1">
        <v>0.0162768598786239</v>
      </c>
      <c r="F519" s="1">
        <v>51.480951840137</v>
      </c>
      <c r="G519" s="1">
        <v>59.0069080677785</v>
      </c>
      <c r="H519" s="1">
        <v>7.52595622764155</v>
      </c>
      <c r="I519" s="1">
        <v>0.1461891429477009</v>
      </c>
      <c r="J519" s="1">
        <v>330.321643202895</v>
      </c>
      <c r="K519" s="3">
        <f t="shared" si="1"/>
        <v>5.59801647</v>
      </c>
      <c r="L519" s="3" t="s">
        <v>12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</row>
    <row r="520">
      <c r="A520" s="1">
        <v>39.0</v>
      </c>
      <c r="B520" s="1">
        <v>6.0</v>
      </c>
      <c r="C520" s="1">
        <v>37.0</v>
      </c>
      <c r="D520" s="2">
        <v>3.0</v>
      </c>
      <c r="E520" s="1">
        <v>0.019982944647332</v>
      </c>
      <c r="F520" s="1">
        <v>58.6365884012137</v>
      </c>
      <c r="G520" s="1">
        <v>71.2063630876192</v>
      </c>
      <c r="H520" s="1">
        <v>12.5697746864054</v>
      </c>
      <c r="I520" s="1">
        <v>0.2143674287528181</v>
      </c>
      <c r="J520" s="1">
        <v>377.105529142891</v>
      </c>
      <c r="K520" s="3">
        <f t="shared" si="1"/>
        <v>5.295952676</v>
      </c>
      <c r="L520" s="3" t="s">
        <v>12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</row>
    <row r="521">
      <c r="A521" s="1">
        <v>39.0</v>
      </c>
      <c r="B521" s="1">
        <v>6.0</v>
      </c>
      <c r="C521" s="1">
        <v>42.0</v>
      </c>
      <c r="D521" s="2">
        <v>3.0</v>
      </c>
      <c r="E521" s="1">
        <v>0.0346970774920142</v>
      </c>
      <c r="F521" s="1">
        <v>60.3155208691681</v>
      </c>
      <c r="G521" s="1">
        <v>72.6467263618233</v>
      </c>
      <c r="H521" s="1">
        <v>12.3312054926551</v>
      </c>
      <c r="I521" s="1">
        <v>0.20444498057810234</v>
      </c>
      <c r="J521" s="1">
        <v>417.916740250919</v>
      </c>
      <c r="K521" s="3">
        <f t="shared" si="1"/>
        <v>5.752726395</v>
      </c>
      <c r="L521" s="3" t="s">
        <v>14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</row>
    <row r="522">
      <c r="A522" s="1">
        <v>39.0</v>
      </c>
      <c r="B522" s="1">
        <v>6.0</v>
      </c>
      <c r="C522" s="1">
        <v>62.0</v>
      </c>
      <c r="D522" s="2">
        <v>3.0</v>
      </c>
      <c r="E522" s="1">
        <v>0.0191814045204083</v>
      </c>
      <c r="F522" s="1">
        <v>54.6904429894324</v>
      </c>
      <c r="G522" s="1">
        <v>62.9254796438807</v>
      </c>
      <c r="H522" s="1">
        <v>8.23503665444836</v>
      </c>
      <c r="I522" s="1">
        <v>0.15057542422977854</v>
      </c>
      <c r="J522" s="1">
        <v>253.532677812311</v>
      </c>
      <c r="K522" s="3">
        <f t="shared" si="1"/>
        <v>4.029094085</v>
      </c>
      <c r="L522" s="3" t="s">
        <v>12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</row>
    <row r="523">
      <c r="A523" s="1">
        <v>39.0</v>
      </c>
      <c r="B523" s="1">
        <v>6.0</v>
      </c>
      <c r="C523" s="1">
        <v>66.0</v>
      </c>
      <c r="D523" s="2">
        <v>3.0</v>
      </c>
      <c r="E523" s="1">
        <v>0.0153079886321376</v>
      </c>
      <c r="F523" s="1">
        <v>61.5128219150233</v>
      </c>
      <c r="G523" s="1">
        <v>75.1682292060851</v>
      </c>
      <c r="H523" s="1">
        <v>13.6554072910618</v>
      </c>
      <c r="I523" s="1">
        <v>0.22199286044665656</v>
      </c>
      <c r="J523" s="1">
        <v>289.304710169757</v>
      </c>
      <c r="K523" s="3">
        <f t="shared" si="1"/>
        <v>3.848763144</v>
      </c>
      <c r="L523" s="3" t="s">
        <v>12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</row>
    <row r="524">
      <c r="A524" s="1">
        <v>40.0</v>
      </c>
      <c r="B524" s="1">
        <v>1.0</v>
      </c>
      <c r="C524" s="1">
        <v>13.0</v>
      </c>
      <c r="D524" s="2">
        <v>3.0</v>
      </c>
      <c r="E524" s="1">
        <v>0.0321676949687128</v>
      </c>
      <c r="F524" s="1">
        <v>54.6823074293062</v>
      </c>
      <c r="G524" s="1">
        <v>74.0149841747002</v>
      </c>
      <c r="H524" s="1">
        <v>19.332676745394</v>
      </c>
      <c r="I524" s="1">
        <v>0.3535453724294182</v>
      </c>
      <c r="J524" s="1">
        <v>603.849691866973</v>
      </c>
      <c r="K524" s="3">
        <f t="shared" si="1"/>
        <v>8.15847897</v>
      </c>
      <c r="L524" s="3" t="s">
        <v>14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</row>
    <row r="525">
      <c r="A525" s="1">
        <v>40.0</v>
      </c>
      <c r="B525" s="1">
        <v>1.0</v>
      </c>
      <c r="C525" s="1">
        <v>16.0</v>
      </c>
      <c r="D525" s="2">
        <v>3.0</v>
      </c>
      <c r="E525" s="1">
        <v>0.0196581800675597</v>
      </c>
      <c r="F525" s="1">
        <v>66.3115841452427</v>
      </c>
      <c r="G525" s="1">
        <v>76.3935834890661</v>
      </c>
      <c r="H525" s="1">
        <v>10.0819993438233</v>
      </c>
      <c r="I525" s="1">
        <v>0.1520397902384707</v>
      </c>
      <c r="J525" s="1">
        <v>285.599111916199</v>
      </c>
      <c r="K525" s="3">
        <f t="shared" si="1"/>
        <v>3.738522254</v>
      </c>
      <c r="L525" s="3" t="s">
        <v>12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</row>
    <row r="526">
      <c r="A526" s="1">
        <v>40.0</v>
      </c>
      <c r="B526" s="1">
        <v>1.0</v>
      </c>
      <c r="C526" s="1">
        <v>23.0</v>
      </c>
      <c r="D526" s="2">
        <v>3.0</v>
      </c>
      <c r="E526" s="1">
        <v>0.0445902029793398</v>
      </c>
      <c r="F526" s="1">
        <v>45.9257579607233</v>
      </c>
      <c r="G526" s="1">
        <v>64.8969411823887</v>
      </c>
      <c r="H526" s="1">
        <v>18.9711832216653</v>
      </c>
      <c r="I526" s="1">
        <v>0.4130837260843896</v>
      </c>
      <c r="J526" s="1">
        <v>625.683436999986</v>
      </c>
      <c r="K526" s="3">
        <f t="shared" si="1"/>
        <v>9.641185326</v>
      </c>
      <c r="L526" s="3" t="s">
        <v>13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</row>
    <row r="527">
      <c r="A527" s="1">
        <v>40.0</v>
      </c>
      <c r="B527" s="1">
        <v>1.0</v>
      </c>
      <c r="C527" s="1">
        <v>32.0</v>
      </c>
      <c r="D527" s="2">
        <v>3.0</v>
      </c>
      <c r="E527" s="1">
        <v>0.0300631886488845</v>
      </c>
      <c r="F527" s="1">
        <v>52.415967919333</v>
      </c>
      <c r="G527" s="1">
        <v>73.5611677416973</v>
      </c>
      <c r="H527" s="1">
        <v>21.1451998223643</v>
      </c>
      <c r="I527" s="1">
        <v>0.40341141567596916</v>
      </c>
      <c r="J527" s="1">
        <v>610.491436205013</v>
      </c>
      <c r="K527" s="3">
        <f t="shared" si="1"/>
        <v>8.299099307</v>
      </c>
      <c r="L527" s="3" t="s">
        <v>14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</row>
    <row r="528">
      <c r="A528" s="1">
        <v>40.0</v>
      </c>
      <c r="B528" s="1">
        <v>1.0</v>
      </c>
      <c r="C528" s="1">
        <v>37.0</v>
      </c>
      <c r="D528" s="2">
        <v>3.0</v>
      </c>
      <c r="E528" s="1">
        <v>0.0391287958482362</v>
      </c>
      <c r="F528" s="1">
        <v>50.9254729432831</v>
      </c>
      <c r="G528" s="1">
        <v>64.2734473081694</v>
      </c>
      <c r="H528" s="1">
        <v>13.3479743648862</v>
      </c>
      <c r="I528" s="1">
        <v>0.2621080098706643</v>
      </c>
      <c r="J528" s="1">
        <v>341.818769900919</v>
      </c>
      <c r="K528" s="3">
        <f t="shared" si="1"/>
        <v>5.318195681</v>
      </c>
      <c r="L528" s="3" t="s">
        <v>14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</row>
    <row r="529">
      <c r="A529" s="1">
        <v>40.0</v>
      </c>
      <c r="B529" s="1">
        <v>1.0</v>
      </c>
      <c r="C529" s="1">
        <v>38.0</v>
      </c>
      <c r="D529" s="2">
        <v>3.0</v>
      </c>
      <c r="E529" s="1">
        <v>0.0216243988527064</v>
      </c>
      <c r="F529" s="1">
        <v>62.3759801634548</v>
      </c>
      <c r="G529" s="1">
        <v>73.8563855736003</v>
      </c>
      <c r="H529" s="1">
        <v>11.4804054101455</v>
      </c>
      <c r="I529" s="1">
        <v>0.18405170355738498</v>
      </c>
      <c r="J529" s="1">
        <v>350.97462538616</v>
      </c>
      <c r="K529" s="3">
        <f t="shared" si="1"/>
        <v>4.752122957</v>
      </c>
      <c r="L529" s="3" t="s">
        <v>14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</row>
    <row r="530">
      <c r="A530" s="1">
        <v>40.0</v>
      </c>
      <c r="B530" s="1">
        <v>1.0</v>
      </c>
      <c r="C530" s="1">
        <v>43.0</v>
      </c>
      <c r="D530" s="2">
        <v>3.0</v>
      </c>
      <c r="E530" s="1">
        <v>0.0319349840451644</v>
      </c>
      <c r="F530" s="1">
        <v>56.3667622348561</v>
      </c>
      <c r="G530" s="1">
        <v>73.5416466371367</v>
      </c>
      <c r="H530" s="1">
        <v>17.1748844022805</v>
      </c>
      <c r="I530" s="1">
        <v>0.3046987927161795</v>
      </c>
      <c r="J530" s="1">
        <v>592.947549495921</v>
      </c>
      <c r="K530" s="3">
        <f t="shared" si="1"/>
        <v>8.062745079</v>
      </c>
      <c r="L530" s="3" t="s">
        <v>14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</row>
    <row r="531">
      <c r="A531" s="1">
        <v>40.0</v>
      </c>
      <c r="B531" s="1">
        <v>1.0</v>
      </c>
      <c r="C531" s="1">
        <v>44.0</v>
      </c>
      <c r="D531" s="2">
        <v>3.0</v>
      </c>
      <c r="E531" s="1">
        <v>0.0267218190493074</v>
      </c>
      <c r="F531" s="1">
        <v>47.1105262401438</v>
      </c>
      <c r="G531" s="1">
        <v>59.0136187637586</v>
      </c>
      <c r="H531" s="1">
        <v>11.9030925236147</v>
      </c>
      <c r="I531" s="1">
        <v>0.25266311955292786</v>
      </c>
      <c r="J531" s="1">
        <v>392.799968722719</v>
      </c>
      <c r="K531" s="3">
        <f t="shared" si="1"/>
        <v>6.656090186</v>
      </c>
      <c r="L531" s="3" t="s">
        <v>12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</row>
    <row r="532">
      <c r="A532" s="1">
        <v>40.0</v>
      </c>
      <c r="B532" s="1">
        <v>5.0</v>
      </c>
      <c r="C532" s="1">
        <v>11.0</v>
      </c>
      <c r="D532" s="2">
        <v>3.0</v>
      </c>
      <c r="E532" s="1">
        <v>0.0419540842404407</v>
      </c>
      <c r="F532" s="1">
        <v>54.0124277288311</v>
      </c>
      <c r="G532" s="1">
        <v>68.0995386443301</v>
      </c>
      <c r="H532" s="1">
        <v>14.087110915499</v>
      </c>
      <c r="I532" s="1">
        <v>0.2608124001798846</v>
      </c>
      <c r="J532" s="1">
        <v>577.066881768359</v>
      </c>
      <c r="K532" s="3">
        <f t="shared" si="1"/>
        <v>8.473873586</v>
      </c>
      <c r="L532" s="3" t="s">
        <v>14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</row>
    <row r="533">
      <c r="A533" s="1">
        <v>40.0</v>
      </c>
      <c r="B533" s="1">
        <v>5.0</v>
      </c>
      <c r="C533" s="1">
        <v>12.0</v>
      </c>
      <c r="D533" s="2">
        <v>3.0</v>
      </c>
      <c r="E533" s="1">
        <v>0.0261921776737085</v>
      </c>
      <c r="F533" s="1">
        <v>56.9455146993271</v>
      </c>
      <c r="G533" s="1">
        <v>61.0882143508747</v>
      </c>
      <c r="H533" s="1">
        <v>4.14269965154761</v>
      </c>
      <c r="I533" s="1">
        <v>0.07274848025206371</v>
      </c>
      <c r="J533" s="1">
        <v>179.369452191285</v>
      </c>
      <c r="K533" s="3">
        <f t="shared" si="1"/>
        <v>2.936236623</v>
      </c>
      <c r="L533" s="3" t="s">
        <v>14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</row>
    <row r="534">
      <c r="A534" s="1">
        <v>40.0</v>
      </c>
      <c r="B534" s="1">
        <v>5.0</v>
      </c>
      <c r="C534" s="1">
        <v>21.0</v>
      </c>
      <c r="D534" s="2">
        <v>3.0</v>
      </c>
      <c r="E534" s="1">
        <v>0.0419952399992383</v>
      </c>
      <c r="F534" s="1">
        <v>56.5370057339433</v>
      </c>
      <c r="G534" s="1">
        <v>69.8612785536453</v>
      </c>
      <c r="H534" s="1">
        <v>13.324272819702</v>
      </c>
      <c r="I534" s="1">
        <v>0.235673478754862</v>
      </c>
      <c r="J534" s="1">
        <v>582.820096472375</v>
      </c>
      <c r="K534" s="3">
        <f t="shared" si="1"/>
        <v>8.342534069</v>
      </c>
      <c r="L534" s="3" t="s">
        <v>14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</row>
    <row r="535">
      <c r="A535" s="1">
        <v>40.0</v>
      </c>
      <c r="B535" s="1">
        <v>5.0</v>
      </c>
      <c r="C535" s="1">
        <v>22.0</v>
      </c>
      <c r="D535" s="2">
        <v>3.0</v>
      </c>
      <c r="E535" s="1">
        <v>0.0636310373809659</v>
      </c>
      <c r="F535" s="1">
        <v>45.0686016231771</v>
      </c>
      <c r="G535" s="1">
        <v>64.8755785537743</v>
      </c>
      <c r="H535" s="1">
        <v>19.8069769305972</v>
      </c>
      <c r="I535" s="1">
        <v>0.4394850564968764</v>
      </c>
      <c r="J535" s="1">
        <v>1588.73095402913</v>
      </c>
      <c r="K535" s="3">
        <f t="shared" si="1"/>
        <v>24.48889073</v>
      </c>
      <c r="L535" s="3" t="s">
        <v>13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</row>
    <row r="536">
      <c r="A536" s="1">
        <v>40.0</v>
      </c>
      <c r="B536" s="1">
        <v>5.0</v>
      </c>
      <c r="C536" s="1">
        <v>23.0</v>
      </c>
      <c r="D536" s="2">
        <v>3.0</v>
      </c>
      <c r="E536" s="1">
        <v>0.0427587898174063</v>
      </c>
      <c r="F536" s="1">
        <v>56.5370569405248</v>
      </c>
      <c r="G536" s="1">
        <v>69.8612651535999</v>
      </c>
      <c r="H536" s="1">
        <v>13.324208213075</v>
      </c>
      <c r="I536" s="1">
        <v>0.23567212257071946</v>
      </c>
      <c r="J536" s="1">
        <v>566.529293496768</v>
      </c>
      <c r="K536" s="3">
        <f t="shared" si="1"/>
        <v>8.109347752</v>
      </c>
      <c r="L536" s="3" t="s">
        <v>14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</row>
    <row r="537">
      <c r="A537" s="1">
        <v>40.0</v>
      </c>
      <c r="B537" s="1">
        <v>5.0</v>
      </c>
      <c r="C537" s="1">
        <v>25.0</v>
      </c>
      <c r="D537" s="2">
        <v>3.0</v>
      </c>
      <c r="E537" s="1">
        <v>0.0445422919267667</v>
      </c>
      <c r="F537" s="1">
        <v>63.467774061312</v>
      </c>
      <c r="G537" s="1">
        <v>67.5671514957569</v>
      </c>
      <c r="H537" s="1">
        <v>4.09937743444496</v>
      </c>
      <c r="I537" s="1">
        <v>0.06458990401151876</v>
      </c>
      <c r="J537" s="1">
        <v>169.93253661768</v>
      </c>
      <c r="K537" s="3">
        <f t="shared" si="1"/>
        <v>2.515017029</v>
      </c>
      <c r="L537" s="3" t="s">
        <v>14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</row>
    <row r="538">
      <c r="A538" s="1">
        <v>40.0</v>
      </c>
      <c r="B538" s="1">
        <v>5.0</v>
      </c>
      <c r="C538" s="1">
        <v>29.0</v>
      </c>
      <c r="D538" s="2">
        <v>3.0</v>
      </c>
      <c r="E538" s="1">
        <v>0.0332600315688623</v>
      </c>
      <c r="F538" s="1">
        <v>58.451926174206</v>
      </c>
      <c r="G538" s="1">
        <v>70.1551432346512</v>
      </c>
      <c r="H538" s="1">
        <v>11.7032170604452</v>
      </c>
      <c r="I538" s="1">
        <v>0.20021952784867625</v>
      </c>
      <c r="J538" s="1">
        <v>664.908635085794</v>
      </c>
      <c r="K538" s="3">
        <f t="shared" si="1"/>
        <v>9.477689082</v>
      </c>
      <c r="L538" s="3" t="s">
        <v>13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</row>
    <row r="539">
      <c r="A539" s="1">
        <v>40.0</v>
      </c>
      <c r="B539" s="1">
        <v>5.0</v>
      </c>
      <c r="C539" s="1">
        <v>30.0</v>
      </c>
      <c r="D539" s="2">
        <v>3.0</v>
      </c>
      <c r="E539" s="1">
        <v>0.0293392894173112</v>
      </c>
      <c r="F539" s="1">
        <v>67.7618345472465</v>
      </c>
      <c r="G539" s="1">
        <v>75.0065109308186</v>
      </c>
      <c r="H539" s="1">
        <v>7.24467638357207</v>
      </c>
      <c r="I539" s="1">
        <v>0.10691381707679137</v>
      </c>
      <c r="J539" s="1">
        <v>279.72594832224</v>
      </c>
      <c r="K539" s="3">
        <f t="shared" si="1"/>
        <v>3.729355557</v>
      </c>
      <c r="L539" s="3" t="s">
        <v>14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</row>
    <row r="540">
      <c r="A540" s="1">
        <v>40.0</v>
      </c>
      <c r="B540" s="1">
        <v>5.0</v>
      </c>
      <c r="C540" s="1">
        <v>33.0</v>
      </c>
      <c r="D540" s="2">
        <v>3.0</v>
      </c>
      <c r="E540" s="1">
        <v>0.0390024171391818</v>
      </c>
      <c r="F540" s="1">
        <v>61.5916086877375</v>
      </c>
      <c r="G540" s="1">
        <v>69.7873983368509</v>
      </c>
      <c r="H540" s="1">
        <v>8.19578964911341</v>
      </c>
      <c r="I540" s="1">
        <v>0.13306665995144118</v>
      </c>
      <c r="J540" s="1">
        <v>375.216041455434</v>
      </c>
      <c r="K540" s="3">
        <f t="shared" si="1"/>
        <v>5.376558668</v>
      </c>
      <c r="L540" s="3" t="s">
        <v>14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</row>
    <row r="541">
      <c r="A541" s="1">
        <v>40.0</v>
      </c>
      <c r="B541" s="1">
        <v>5.0</v>
      </c>
      <c r="C541" s="1">
        <v>41.0</v>
      </c>
      <c r="D541" s="2">
        <v>3.0</v>
      </c>
      <c r="E541" s="1">
        <v>0.0488069914891186</v>
      </c>
      <c r="F541" s="1">
        <v>56.1465978359789</v>
      </c>
      <c r="G541" s="1">
        <v>73.6262672411793</v>
      </c>
      <c r="H541" s="1">
        <v>17.4796694052004</v>
      </c>
      <c r="I541" s="1">
        <v>0.31132196925384115</v>
      </c>
      <c r="J541" s="1">
        <v>696.255273369885</v>
      </c>
      <c r="K541" s="3">
        <f t="shared" si="1"/>
        <v>9.456615138</v>
      </c>
      <c r="L541" s="3" t="s">
        <v>13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</row>
    <row r="542">
      <c r="A542" s="1">
        <v>40.0</v>
      </c>
      <c r="B542" s="1">
        <v>5.0</v>
      </c>
      <c r="C542" s="1">
        <v>44.0</v>
      </c>
      <c r="D542" s="2">
        <v>3.0</v>
      </c>
      <c r="E542" s="1">
        <v>0.0330881394381023</v>
      </c>
      <c r="F542" s="1">
        <v>64.4167211330842</v>
      </c>
      <c r="G542" s="1">
        <v>77.8550313674025</v>
      </c>
      <c r="H542" s="1">
        <v>13.4383102343183</v>
      </c>
      <c r="I542" s="1">
        <v>0.2086152476863099</v>
      </c>
      <c r="J542" s="1">
        <v>459.740067391018</v>
      </c>
      <c r="K542" s="3">
        <f t="shared" si="1"/>
        <v>5.905078443</v>
      </c>
      <c r="L542" s="3" t="s">
        <v>14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</row>
    <row r="543">
      <c r="A543" s="1">
        <v>40.0</v>
      </c>
      <c r="B543" s="1">
        <v>6.0</v>
      </c>
      <c r="C543" s="1">
        <v>3.0</v>
      </c>
      <c r="D543" s="2">
        <v>3.0</v>
      </c>
      <c r="E543" s="1">
        <v>0.0183434543984335</v>
      </c>
      <c r="F543" s="1">
        <v>62.8639004037445</v>
      </c>
      <c r="G543" s="1">
        <v>77.0664279983947</v>
      </c>
      <c r="H543" s="1">
        <v>14.2025275946502</v>
      </c>
      <c r="I543" s="1">
        <v>0.22592501425196687</v>
      </c>
      <c r="J543" s="1">
        <v>402.063584592123</v>
      </c>
      <c r="K543" s="3">
        <f t="shared" si="1"/>
        <v>5.217104192</v>
      </c>
      <c r="L543" s="3" t="s">
        <v>12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</row>
    <row r="544">
      <c r="A544" s="1">
        <v>40.0</v>
      </c>
      <c r="B544" s="1">
        <v>6.0</v>
      </c>
      <c r="C544" s="1">
        <v>27.0</v>
      </c>
      <c r="D544" s="2">
        <v>3.0</v>
      </c>
      <c r="E544" s="1">
        <v>0.0199147059533144</v>
      </c>
      <c r="F544" s="1">
        <v>65.540431946507</v>
      </c>
      <c r="G544" s="1">
        <v>79.9495624688908</v>
      </c>
      <c r="H544" s="1">
        <v>14.4091305223838</v>
      </c>
      <c r="I544" s="1">
        <v>0.21985101554021336</v>
      </c>
      <c r="J544" s="1">
        <v>316.207562018487</v>
      </c>
      <c r="K544" s="3">
        <f t="shared" si="1"/>
        <v>3.955088086</v>
      </c>
      <c r="L544" s="3" t="s">
        <v>12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</row>
    <row r="545">
      <c r="A545" s="1">
        <v>40.0</v>
      </c>
      <c r="B545" s="1">
        <v>6.0</v>
      </c>
      <c r="C545" s="1">
        <v>36.0</v>
      </c>
      <c r="D545" s="2">
        <v>3.0</v>
      </c>
      <c r="E545" s="1">
        <v>0.0480436883203985</v>
      </c>
      <c r="F545" s="1">
        <v>51.8162140496065</v>
      </c>
      <c r="G545" s="1">
        <v>72.9155367976872</v>
      </c>
      <c r="H545" s="1">
        <v>21.0993227480807</v>
      </c>
      <c r="I545" s="1">
        <v>0.40719537571543074</v>
      </c>
      <c r="J545" s="1">
        <v>498.815507767061</v>
      </c>
      <c r="K545" s="3">
        <f t="shared" si="1"/>
        <v>6.841004396</v>
      </c>
      <c r="L545" s="3" t="s">
        <v>14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</row>
    <row r="546">
      <c r="A546" s="1">
        <v>40.0</v>
      </c>
      <c r="B546" s="1">
        <v>6.0</v>
      </c>
      <c r="C546" s="1">
        <v>37.0</v>
      </c>
      <c r="D546" s="2">
        <v>3.0</v>
      </c>
      <c r="E546" s="1">
        <v>0.0345132951621292</v>
      </c>
      <c r="F546" s="1">
        <v>57.0985675878438</v>
      </c>
      <c r="G546" s="1">
        <v>72.2188103303382</v>
      </c>
      <c r="H546" s="1">
        <v>15.1202427424943</v>
      </c>
      <c r="I546" s="1">
        <v>0.2648094931494127</v>
      </c>
      <c r="J546" s="1">
        <v>399.910198452606</v>
      </c>
      <c r="K546" s="3">
        <f t="shared" si="1"/>
        <v>5.537479732</v>
      </c>
      <c r="L546" s="3" t="s">
        <v>14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</row>
    <row r="547">
      <c r="A547" s="1">
        <v>40.0</v>
      </c>
      <c r="B547" s="1">
        <v>6.0</v>
      </c>
      <c r="C547" s="1">
        <v>42.0</v>
      </c>
      <c r="D547" s="2">
        <v>3.0</v>
      </c>
      <c r="E547" s="1">
        <v>0.0368652332361515</v>
      </c>
      <c r="F547" s="1">
        <v>58.5346288697846</v>
      </c>
      <c r="G547" s="1">
        <v>79.4906936749791</v>
      </c>
      <c r="H547" s="1">
        <v>20.9560648051944</v>
      </c>
      <c r="I547" s="1">
        <v>0.3580114064071902</v>
      </c>
      <c r="J547" s="1">
        <v>955.666403729076</v>
      </c>
      <c r="K547" s="3">
        <f t="shared" si="1"/>
        <v>12.0223684</v>
      </c>
      <c r="L547" s="3" t="s">
        <v>13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</row>
    <row r="548">
      <c r="A548" s="1">
        <v>40.0</v>
      </c>
      <c r="B548" s="1">
        <v>6.0</v>
      </c>
      <c r="C548" s="1">
        <v>62.0</v>
      </c>
      <c r="D548" s="2">
        <v>3.0</v>
      </c>
      <c r="E548" s="1">
        <v>0.031129674581747</v>
      </c>
      <c r="F548" s="1">
        <v>58.3270417188358</v>
      </c>
      <c r="G548" s="1">
        <v>70.5360358572238</v>
      </c>
      <c r="H548" s="1">
        <v>12.208994138388</v>
      </c>
      <c r="I548" s="1">
        <v>0.20931961880119299</v>
      </c>
      <c r="J548" s="1">
        <v>322.602124891553</v>
      </c>
      <c r="K548" s="3">
        <f t="shared" si="1"/>
        <v>4.573578894</v>
      </c>
      <c r="L548" s="3" t="s">
        <v>14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</row>
    <row r="549">
      <c r="A549" s="1">
        <v>40.0</v>
      </c>
      <c r="B549" s="1">
        <v>6.0</v>
      </c>
      <c r="C549" s="1">
        <v>66.0</v>
      </c>
      <c r="D549" s="2">
        <v>3.0</v>
      </c>
      <c r="E549" s="1">
        <v>0.0225287536443148</v>
      </c>
      <c r="F549" s="1">
        <v>56.6867798515907</v>
      </c>
      <c r="G549" s="1">
        <v>73.6153104207658</v>
      </c>
      <c r="H549" s="1">
        <v>16.9285305691751</v>
      </c>
      <c r="I549" s="1">
        <v>0.2986327784625442</v>
      </c>
      <c r="J549" s="1">
        <v>260.487188357448</v>
      </c>
      <c r="K549" s="3">
        <f t="shared" si="1"/>
        <v>3.538492018</v>
      </c>
      <c r="L549" s="3" t="s">
        <v>12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</row>
    <row r="550">
      <c r="A550" s="1">
        <v>41.0</v>
      </c>
      <c r="B550" s="1">
        <v>1.0</v>
      </c>
      <c r="C550" s="1">
        <v>13.0</v>
      </c>
      <c r="D550" s="2">
        <v>3.0</v>
      </c>
      <c r="E550" s="1">
        <v>0.0180771093159485</v>
      </c>
      <c r="F550" s="1">
        <v>68.4737594142909</v>
      </c>
      <c r="G550" s="1">
        <v>73.6570344512747</v>
      </c>
      <c r="H550" s="1">
        <v>5.18327503698385</v>
      </c>
      <c r="I550" s="1">
        <v>0.07569724638051678</v>
      </c>
      <c r="J550" s="1">
        <v>173.301998059705</v>
      </c>
      <c r="K550" s="3">
        <f t="shared" si="1"/>
        <v>2.352823452</v>
      </c>
      <c r="L550" s="3" t="s">
        <v>12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</row>
    <row r="551">
      <c r="A551" s="1">
        <v>41.0</v>
      </c>
      <c r="B551" s="1">
        <v>1.0</v>
      </c>
      <c r="C551" s="1">
        <v>16.0</v>
      </c>
      <c r="D551" s="2">
        <v>3.0</v>
      </c>
      <c r="E551" s="1">
        <v>0.0238381383719964</v>
      </c>
      <c r="F551" s="1">
        <v>75.6310649268767</v>
      </c>
      <c r="G551" s="1">
        <v>76.9157363733335</v>
      </c>
      <c r="H551" s="1">
        <v>1.28467144645678</v>
      </c>
      <c r="I551" s="1">
        <v>0.01698602879251898</v>
      </c>
      <c r="J551" s="1">
        <v>97.3922564707148</v>
      </c>
      <c r="K551" s="3">
        <f t="shared" si="1"/>
        <v>1.266220166</v>
      </c>
      <c r="L551" s="3" t="s">
        <v>14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</row>
    <row r="552">
      <c r="A552" s="1">
        <v>41.0</v>
      </c>
      <c r="B552" s="1">
        <v>1.0</v>
      </c>
      <c r="C552" s="1">
        <v>23.0</v>
      </c>
      <c r="D552" s="2">
        <v>3.0</v>
      </c>
      <c r="E552" s="1">
        <v>0.0276275493936024</v>
      </c>
      <c r="F552" s="1">
        <v>61.7610551985859</v>
      </c>
      <c r="G552" s="1">
        <v>68.0796498983309</v>
      </c>
      <c r="H552" s="1">
        <v>6.31859469974502</v>
      </c>
      <c r="I552" s="1">
        <v>0.10230710403875465</v>
      </c>
      <c r="J552" s="1">
        <v>557.040689429349</v>
      </c>
      <c r="K552" s="3">
        <f t="shared" si="1"/>
        <v>8.182190864</v>
      </c>
      <c r="L552" s="3" t="s">
        <v>14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</row>
    <row r="553">
      <c r="A553" s="1">
        <v>41.0</v>
      </c>
      <c r="B553" s="1">
        <v>1.0</v>
      </c>
      <c r="C553" s="1">
        <v>32.0</v>
      </c>
      <c r="D553" s="2">
        <v>3.0</v>
      </c>
      <c r="E553" s="1">
        <v>0.0161257994869387</v>
      </c>
      <c r="F553" s="1">
        <v>68.7668317939939</v>
      </c>
      <c r="G553" s="1">
        <v>69.2642820063015</v>
      </c>
      <c r="H553" s="1">
        <v>0.497450212307541</v>
      </c>
      <c r="I553" s="1">
        <v>0.007233868411995692</v>
      </c>
      <c r="J553" s="1">
        <v>39.3383930731963</v>
      </c>
      <c r="K553" s="3">
        <f t="shared" si="1"/>
        <v>0.5679463056</v>
      </c>
      <c r="L553" s="3" t="s">
        <v>12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</row>
    <row r="554">
      <c r="A554" s="1">
        <v>41.0</v>
      </c>
      <c r="B554" s="1">
        <v>1.0</v>
      </c>
      <c r="C554" s="1">
        <v>37.0</v>
      </c>
      <c r="D554" s="2">
        <v>3.0</v>
      </c>
      <c r="E554" s="1">
        <v>0.0165203257348185</v>
      </c>
      <c r="F554" s="1">
        <v>59.486203044337</v>
      </c>
      <c r="G554" s="1">
        <v>64.8515663119239</v>
      </c>
      <c r="H554" s="1">
        <v>5.36536326758689</v>
      </c>
      <c r="I554" s="1">
        <v>0.0901950871463073</v>
      </c>
      <c r="J554" s="1">
        <v>404.390462594031</v>
      </c>
      <c r="K554" s="3">
        <f t="shared" si="1"/>
        <v>6.23563139</v>
      </c>
      <c r="L554" s="3" t="s">
        <v>12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</row>
    <row r="555">
      <c r="A555" s="1">
        <v>41.0</v>
      </c>
      <c r="B555" s="1">
        <v>1.0</v>
      </c>
      <c r="C555" s="1">
        <v>38.0</v>
      </c>
      <c r="D555" s="2">
        <v>3.0</v>
      </c>
      <c r="E555" s="1">
        <v>0.0133432752754595</v>
      </c>
      <c r="F555" s="1">
        <v>62.2937579729911</v>
      </c>
      <c r="G555" s="1">
        <v>66.8781794605963</v>
      </c>
      <c r="H555" s="1">
        <v>4.5844214876052</v>
      </c>
      <c r="I555" s="1">
        <v>0.07359359327130144</v>
      </c>
      <c r="J555" s="1">
        <v>249.36353552806</v>
      </c>
      <c r="K555" s="3">
        <f t="shared" si="1"/>
        <v>3.72862326</v>
      </c>
      <c r="L555" s="3" t="s">
        <v>12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</row>
    <row r="556">
      <c r="A556" s="1">
        <v>41.0</v>
      </c>
      <c r="B556" s="1">
        <v>1.0</v>
      </c>
      <c r="C556" s="1">
        <v>43.0</v>
      </c>
      <c r="D556" s="2">
        <v>3.0</v>
      </c>
      <c r="E556" s="1">
        <v>0.0207042116674848</v>
      </c>
      <c r="F556" s="1">
        <v>58.5936171162878</v>
      </c>
      <c r="G556" s="1">
        <v>72.6758247308186</v>
      </c>
      <c r="H556" s="1">
        <v>14.0822076145307</v>
      </c>
      <c r="I556" s="1">
        <v>0.24033688834370048</v>
      </c>
      <c r="J556" s="1">
        <v>584.810533306706</v>
      </c>
      <c r="K556" s="3">
        <f t="shared" si="1"/>
        <v>8.046837246</v>
      </c>
      <c r="L556" s="3" t="s">
        <v>12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</row>
    <row r="557">
      <c r="A557" s="1">
        <v>41.0</v>
      </c>
      <c r="B557" s="1">
        <v>1.0</v>
      </c>
      <c r="C557" s="1">
        <v>44.0</v>
      </c>
      <c r="D557" s="2">
        <v>3.0</v>
      </c>
      <c r="E557" s="1">
        <v>0.0271690877334133</v>
      </c>
      <c r="F557" s="1">
        <v>61.3572645699885</v>
      </c>
      <c r="G557" s="1">
        <v>67.1051261686835</v>
      </c>
      <c r="H557" s="1">
        <v>5.74786159869498</v>
      </c>
      <c r="I557" s="1">
        <v>0.09367858295147058</v>
      </c>
      <c r="J557" s="1">
        <v>165.450771117985</v>
      </c>
      <c r="K557" s="3">
        <f t="shared" si="1"/>
        <v>2.465545936</v>
      </c>
      <c r="L557" s="3" t="s">
        <v>14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</row>
    <row r="558">
      <c r="A558" s="1">
        <v>41.0</v>
      </c>
      <c r="B558" s="1">
        <v>5.0</v>
      </c>
      <c r="C558" s="1">
        <v>11.0</v>
      </c>
      <c r="D558" s="2">
        <v>3.0</v>
      </c>
      <c r="E558" s="1">
        <v>0.0591255482031098</v>
      </c>
      <c r="F558" s="1">
        <v>61.3249809829737</v>
      </c>
      <c r="G558" s="1">
        <v>69.1203775713811</v>
      </c>
      <c r="H558" s="1">
        <v>7.79539658840742</v>
      </c>
      <c r="I558" s="1">
        <v>0.12711616805183712</v>
      </c>
      <c r="J558" s="1">
        <v>188.043441653006</v>
      </c>
      <c r="K558" s="3">
        <f t="shared" si="1"/>
        <v>2.720521043</v>
      </c>
      <c r="L558" s="3" t="s">
        <v>14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</row>
    <row r="559">
      <c r="A559" s="1">
        <v>41.0</v>
      </c>
      <c r="B559" s="1">
        <v>5.0</v>
      </c>
      <c r="C559" s="1">
        <v>12.0</v>
      </c>
      <c r="D559" s="2">
        <v>3.0</v>
      </c>
      <c r="E559" s="1">
        <v>0.0468213710503884</v>
      </c>
      <c r="F559" s="1">
        <v>67.6011958969702</v>
      </c>
      <c r="G559" s="1">
        <v>69.645672734654</v>
      </c>
      <c r="H559" s="1">
        <v>2.04447683768378</v>
      </c>
      <c r="I559" s="1">
        <v>0.030243205176425425</v>
      </c>
      <c r="J559" s="1">
        <v>213.458571917399</v>
      </c>
      <c r="K559" s="3">
        <f t="shared" si="1"/>
        <v>3.064922249</v>
      </c>
      <c r="L559" s="3" t="s">
        <v>14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</row>
    <row r="560">
      <c r="A560" s="1">
        <v>41.0</v>
      </c>
      <c r="B560" s="1">
        <v>5.0</v>
      </c>
      <c r="C560" s="1">
        <v>21.0</v>
      </c>
      <c r="D560" s="2">
        <v>3.0</v>
      </c>
      <c r="E560" s="1">
        <v>0.0541821649571463</v>
      </c>
      <c r="F560" s="1">
        <v>56.9082538357387</v>
      </c>
      <c r="G560" s="1">
        <v>66.8717533771005</v>
      </c>
      <c r="H560" s="1">
        <v>9.96349954136178</v>
      </c>
      <c r="I560" s="1">
        <v>0.1750800432239703</v>
      </c>
      <c r="J560" s="1">
        <v>306.888726368372</v>
      </c>
      <c r="K560" s="3">
        <f t="shared" si="1"/>
        <v>4.589213096</v>
      </c>
      <c r="L560" s="3" t="s">
        <v>14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</row>
    <row r="561">
      <c r="A561" s="1">
        <v>41.0</v>
      </c>
      <c r="B561" s="1">
        <v>5.0</v>
      </c>
      <c r="C561" s="1">
        <v>22.0</v>
      </c>
      <c r="D561" s="2">
        <v>3.0</v>
      </c>
      <c r="E561" s="1">
        <v>0.0387265045002407</v>
      </c>
      <c r="F561" s="1">
        <v>44.1171600036681</v>
      </c>
      <c r="G561" s="1">
        <v>65.4937909702053</v>
      </c>
      <c r="H561" s="1">
        <v>21.3766309665372</v>
      </c>
      <c r="I561" s="1">
        <v>0.48454231788174607</v>
      </c>
      <c r="J561" s="1">
        <v>737.93028768799</v>
      </c>
      <c r="K561" s="3">
        <f t="shared" si="1"/>
        <v>11.26717933</v>
      </c>
      <c r="L561" s="3" t="s">
        <v>13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</row>
    <row r="562">
      <c r="A562" s="1">
        <v>41.0</v>
      </c>
      <c r="B562" s="1">
        <v>5.0</v>
      </c>
      <c r="C562" s="1">
        <v>23.0</v>
      </c>
      <c r="D562" s="2">
        <v>3.0</v>
      </c>
      <c r="E562" s="1">
        <v>0.0410361634937861</v>
      </c>
      <c r="F562" s="1">
        <v>55.3452848797301</v>
      </c>
      <c r="G562" s="1">
        <v>63.0396480412056</v>
      </c>
      <c r="H562" s="1">
        <v>7.69436316147544</v>
      </c>
      <c r="I562" s="1">
        <v>0.13902472772876662</v>
      </c>
      <c r="J562" s="1">
        <v>345.598048302872</v>
      </c>
      <c r="K562" s="3">
        <f t="shared" si="1"/>
        <v>5.482233151</v>
      </c>
      <c r="L562" s="3" t="s">
        <v>14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</row>
    <row r="563">
      <c r="A563" s="1">
        <v>41.0</v>
      </c>
      <c r="B563" s="1">
        <v>5.0</v>
      </c>
      <c r="C563" s="1">
        <v>25.0</v>
      </c>
      <c r="D563" s="2">
        <v>3.0</v>
      </c>
      <c r="E563" s="1">
        <v>0.0401889613161092</v>
      </c>
      <c r="F563" s="1">
        <v>69.2360530672132</v>
      </c>
      <c r="G563" s="1">
        <v>71.4111349266409</v>
      </c>
      <c r="H563" s="1">
        <v>2.17508185942777</v>
      </c>
      <c r="I563" s="1">
        <v>0.03141545138796631</v>
      </c>
      <c r="J563" s="1">
        <v>60.5882290417911</v>
      </c>
      <c r="K563" s="3">
        <f t="shared" si="1"/>
        <v>0.8484423207</v>
      </c>
      <c r="L563" s="3" t="s">
        <v>14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</row>
    <row r="564">
      <c r="A564" s="1">
        <v>41.0</v>
      </c>
      <c r="B564" s="1">
        <v>5.0</v>
      </c>
      <c r="C564" s="1">
        <v>29.0</v>
      </c>
      <c r="D564" s="2">
        <v>3.0</v>
      </c>
      <c r="E564" s="1">
        <v>0.0440051217508051</v>
      </c>
      <c r="F564" s="1">
        <v>68.1429562502697</v>
      </c>
      <c r="G564" s="1">
        <v>71.908296154945</v>
      </c>
      <c r="H564" s="1">
        <v>3.76533990467527</v>
      </c>
      <c r="I564" s="1">
        <v>0.05525648008058637</v>
      </c>
      <c r="J564" s="1">
        <v>100.600083730619</v>
      </c>
      <c r="K564" s="3">
        <f t="shared" si="1"/>
        <v>1.399005248</v>
      </c>
      <c r="L564" s="3" t="s">
        <v>14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</row>
    <row r="565">
      <c r="A565" s="1">
        <v>41.0</v>
      </c>
      <c r="B565" s="1">
        <v>5.0</v>
      </c>
      <c r="C565" s="1">
        <v>30.0</v>
      </c>
      <c r="D565" s="2">
        <v>3.0</v>
      </c>
      <c r="E565" s="1">
        <v>0.0307365904110509</v>
      </c>
      <c r="F565" s="1">
        <v>57.4191023583156</v>
      </c>
      <c r="G565" s="1">
        <v>58.0167719095333</v>
      </c>
      <c r="H565" s="1">
        <v>0.59766955121767</v>
      </c>
      <c r="I565" s="1">
        <v>0.010408897503970449</v>
      </c>
      <c r="J565" s="1">
        <v>45.6509934197312</v>
      </c>
      <c r="K565" s="3">
        <f t="shared" si="1"/>
        <v>0.7868585569</v>
      </c>
      <c r="L565" s="3" t="s">
        <v>14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</row>
    <row r="566">
      <c r="A566" s="1">
        <v>41.0</v>
      </c>
      <c r="B566" s="1">
        <v>5.0</v>
      </c>
      <c r="C566" s="1">
        <v>33.0</v>
      </c>
      <c r="D566" s="2">
        <v>3.0</v>
      </c>
      <c r="E566" s="1">
        <v>0.021963363199384</v>
      </c>
      <c r="F566" s="1">
        <v>65.4619470087851</v>
      </c>
      <c r="G566" s="1">
        <v>65.6218633982584</v>
      </c>
      <c r="H566" s="1">
        <v>0.159916389473352</v>
      </c>
      <c r="I566" s="1">
        <v>0.0024428908210114564</v>
      </c>
      <c r="J566" s="1">
        <v>67.8145612305818</v>
      </c>
      <c r="K566" s="3">
        <f t="shared" si="1"/>
        <v>1.033414135</v>
      </c>
      <c r="L566" s="3" t="s">
        <v>14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</row>
    <row r="567">
      <c r="A567" s="1">
        <v>41.0</v>
      </c>
      <c r="B567" s="1">
        <v>5.0</v>
      </c>
      <c r="C567" s="1">
        <v>41.0</v>
      </c>
      <c r="D567" s="2">
        <v>3.0</v>
      </c>
      <c r="E567" s="1">
        <v>0.0283636251463233</v>
      </c>
      <c r="F567" s="1">
        <v>61.8915286054753</v>
      </c>
      <c r="G567" s="1">
        <v>67.5279528816698</v>
      </c>
      <c r="H567" s="1">
        <v>5.63642427619454</v>
      </c>
      <c r="I567" s="1">
        <v>0.09106939840060546</v>
      </c>
      <c r="J567" s="1">
        <v>221.182110468045</v>
      </c>
      <c r="K567" s="3">
        <f t="shared" si="1"/>
        <v>3.275415602</v>
      </c>
      <c r="L567" s="3" t="s">
        <v>14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</row>
    <row r="568">
      <c r="A568" s="1">
        <v>41.0</v>
      </c>
      <c r="B568" s="1">
        <v>5.0</v>
      </c>
      <c r="C568" s="1">
        <v>44.0</v>
      </c>
      <c r="D568" s="2">
        <v>3.0</v>
      </c>
      <c r="E568" s="1">
        <v>0.0528940423830467</v>
      </c>
      <c r="F568" s="1">
        <v>62.3407518623183</v>
      </c>
      <c r="G568" s="1">
        <v>66.3146033728894</v>
      </c>
      <c r="H568" s="1">
        <v>3.97385151057107</v>
      </c>
      <c r="I568" s="1">
        <v>0.0637440420889932</v>
      </c>
      <c r="J568" s="1">
        <v>134.834465537509</v>
      </c>
      <c r="K568" s="3">
        <f t="shared" si="1"/>
        <v>2.033254497</v>
      </c>
      <c r="L568" s="3" t="s">
        <v>14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</row>
    <row r="569">
      <c r="A569" s="1">
        <v>41.0</v>
      </c>
      <c r="B569" s="1">
        <v>6.0</v>
      </c>
      <c r="C569" s="1">
        <v>3.0</v>
      </c>
      <c r="D569" s="2">
        <v>3.0</v>
      </c>
      <c r="E569" s="1">
        <v>0.0186367577916478</v>
      </c>
      <c r="F569" s="1">
        <v>60.9175791343798</v>
      </c>
      <c r="G569" s="1">
        <v>67.3349607762079</v>
      </c>
      <c r="H569" s="1">
        <v>6.41738164182805</v>
      </c>
      <c r="I569" s="1">
        <v>0.105345316294855</v>
      </c>
      <c r="J569" s="1">
        <v>266.523144932658</v>
      </c>
      <c r="K569" s="3">
        <f t="shared" si="1"/>
        <v>3.95816886</v>
      </c>
      <c r="L569" s="3" t="s">
        <v>12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</row>
    <row r="570">
      <c r="A570" s="1">
        <v>41.0</v>
      </c>
      <c r="B570" s="1">
        <v>6.0</v>
      </c>
      <c r="C570" s="1">
        <v>6.0</v>
      </c>
      <c r="D570" s="2">
        <v>3.0</v>
      </c>
      <c r="E570" s="1">
        <v>0.0454060647246561</v>
      </c>
      <c r="F570" s="1">
        <v>46.6813595060733</v>
      </c>
      <c r="G570" s="1">
        <v>68.7645959115168</v>
      </c>
      <c r="H570" s="1">
        <v>22.0832364054434</v>
      </c>
      <c r="I570" s="1">
        <v>0.4730632663466121</v>
      </c>
      <c r="J570" s="1">
        <v>582.701034086688</v>
      </c>
      <c r="K570" s="3">
        <f t="shared" si="1"/>
        <v>8.473852371</v>
      </c>
      <c r="L570" s="3" t="s">
        <v>14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</row>
    <row r="571">
      <c r="A571" s="1">
        <v>41.0</v>
      </c>
      <c r="B571" s="1">
        <v>6.0</v>
      </c>
      <c r="C571" s="1">
        <v>11.0</v>
      </c>
      <c r="D571" s="2">
        <v>3.0</v>
      </c>
      <c r="E571" s="1">
        <v>0.0155324805978729</v>
      </c>
      <c r="F571" s="1">
        <v>61.345399547396</v>
      </c>
      <c r="G571" s="1">
        <v>73.6692644233478</v>
      </c>
      <c r="H571" s="1">
        <v>12.3238648759517</v>
      </c>
      <c r="I571" s="1">
        <v>0.20089305745625263</v>
      </c>
      <c r="J571" s="1">
        <v>810.018625513196</v>
      </c>
      <c r="K571" s="3">
        <f t="shared" si="1"/>
        <v>10.99534021</v>
      </c>
      <c r="L571" s="3" t="s">
        <v>12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</row>
    <row r="572">
      <c r="A572" s="1">
        <v>41.0</v>
      </c>
      <c r="B572" s="1">
        <v>6.0</v>
      </c>
      <c r="C572" s="1">
        <v>27.0</v>
      </c>
      <c r="D572" s="2">
        <v>3.0</v>
      </c>
      <c r="E572" s="3"/>
      <c r="F572" s="3"/>
      <c r="G572" s="3"/>
      <c r="H572" s="1"/>
      <c r="I572" s="1"/>
      <c r="J572" s="3"/>
      <c r="K572" s="3" t="str">
        <f t="shared" si="1"/>
        <v>#DIV/0!</v>
      </c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</row>
    <row r="573">
      <c r="A573" s="1">
        <v>41.0</v>
      </c>
      <c r="B573" s="1">
        <v>6.0</v>
      </c>
      <c r="C573" s="1">
        <v>36.0</v>
      </c>
      <c r="D573" s="2">
        <v>3.0</v>
      </c>
      <c r="E573" s="1">
        <v>0.0435234899191064</v>
      </c>
      <c r="F573" s="1">
        <v>57.0781865592536</v>
      </c>
      <c r="G573" s="1">
        <v>68.8792139380876</v>
      </c>
      <c r="H573" s="1">
        <v>11.801027378834</v>
      </c>
      <c r="I573" s="1">
        <v>0.2067519676117111</v>
      </c>
      <c r="J573" s="1">
        <v>265.432727240406</v>
      </c>
      <c r="K573" s="3">
        <f t="shared" si="1"/>
        <v>3.853596928</v>
      </c>
      <c r="L573" s="3" t="s">
        <v>14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</row>
    <row r="574">
      <c r="A574" s="1">
        <v>41.0</v>
      </c>
      <c r="B574" s="1">
        <v>6.0</v>
      </c>
      <c r="C574" s="1">
        <v>37.0</v>
      </c>
      <c r="D574" s="2">
        <v>3.0</v>
      </c>
      <c r="E574" s="1">
        <v>0.0293501013735474</v>
      </c>
      <c r="F574" s="1">
        <v>52.8648139112532</v>
      </c>
      <c r="G574" s="1">
        <v>66.1304059508449</v>
      </c>
      <c r="H574" s="1">
        <v>13.2655920395916</v>
      </c>
      <c r="I574" s="1">
        <v>0.2509342426109986</v>
      </c>
      <c r="J574" s="1">
        <v>295.217054114993</v>
      </c>
      <c r="K574" s="3">
        <f t="shared" si="1"/>
        <v>4.464165158</v>
      </c>
      <c r="L574" s="3" t="s">
        <v>12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</row>
    <row r="575">
      <c r="A575" s="1">
        <v>41.0</v>
      </c>
      <c r="B575" s="1">
        <v>6.0</v>
      </c>
      <c r="C575" s="1">
        <v>42.0</v>
      </c>
      <c r="D575" s="2">
        <v>3.0</v>
      </c>
      <c r="E575" s="1">
        <v>0.0386195406281224</v>
      </c>
      <c r="F575" s="1">
        <v>57.589264839362</v>
      </c>
      <c r="G575" s="1">
        <v>63.4323934359861</v>
      </c>
      <c r="H575" s="1">
        <v>5.84312859662406</v>
      </c>
      <c r="I575" s="1">
        <v>0.10146211473479938</v>
      </c>
      <c r="J575" s="1">
        <v>170.546657436373</v>
      </c>
      <c r="K575" s="3">
        <f t="shared" si="1"/>
        <v>2.688636644</v>
      </c>
      <c r="L575" s="3" t="s">
        <v>14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</row>
    <row r="576">
      <c r="A576" s="1">
        <v>41.0</v>
      </c>
      <c r="B576" s="1">
        <v>6.0</v>
      </c>
      <c r="C576" s="1">
        <v>60.0</v>
      </c>
      <c r="D576" s="2">
        <v>3.0</v>
      </c>
      <c r="E576" s="1">
        <v>0.0259252969614494</v>
      </c>
      <c r="F576" s="1">
        <v>53.427729374749</v>
      </c>
      <c r="G576" s="1">
        <v>66.3090919706936</v>
      </c>
      <c r="H576" s="1">
        <v>12.8813625959446</v>
      </c>
      <c r="I576" s="1">
        <v>0.24109882165482</v>
      </c>
      <c r="J576" s="1">
        <v>678.04180262511</v>
      </c>
      <c r="K576" s="3">
        <f t="shared" si="1"/>
        <v>10.22547259</v>
      </c>
      <c r="L576" s="3" t="s">
        <v>12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</row>
    <row r="577">
      <c r="A577" s="1">
        <v>41.0</v>
      </c>
      <c r="B577" s="1">
        <v>6.0</v>
      </c>
      <c r="C577" s="1">
        <v>62.0</v>
      </c>
      <c r="D577" s="2">
        <v>3.0</v>
      </c>
      <c r="E577" s="1">
        <v>0.0281609420553935</v>
      </c>
      <c r="F577" s="1">
        <v>52.7533504983613</v>
      </c>
      <c r="G577" s="1">
        <v>65.3443770844568</v>
      </c>
      <c r="H577" s="1">
        <v>12.5910265860954</v>
      </c>
      <c r="I577" s="1">
        <v>0.23867728717034975</v>
      </c>
      <c r="J577" s="1">
        <v>315.133487982701</v>
      </c>
      <c r="K577" s="3">
        <f t="shared" si="1"/>
        <v>4.822656547</v>
      </c>
      <c r="L577" s="3" t="s">
        <v>12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</row>
    <row r="578">
      <c r="A578" s="1">
        <v>41.0</v>
      </c>
      <c r="B578" s="1">
        <v>6.0</v>
      </c>
      <c r="C578" s="1">
        <v>66.0</v>
      </c>
      <c r="D578" s="2">
        <v>3.0</v>
      </c>
      <c r="E578" s="1">
        <v>0.0272698584363322</v>
      </c>
      <c r="F578" s="1">
        <v>56.2402644748734</v>
      </c>
      <c r="G578" s="1">
        <v>61.9755321143581</v>
      </c>
      <c r="H578" s="1">
        <v>5.73526763948467</v>
      </c>
      <c r="I578" s="1">
        <v>0.1019779635290845</v>
      </c>
      <c r="J578" s="1">
        <v>186.351670146535</v>
      </c>
      <c r="K578" s="3">
        <f t="shared" si="1"/>
        <v>3.006858736</v>
      </c>
      <c r="L578" s="3" t="s">
        <v>14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</row>
    <row r="579">
      <c r="A579" s="1">
        <v>42.0</v>
      </c>
      <c r="B579" s="1">
        <v>1.0</v>
      </c>
      <c r="C579" s="1">
        <v>13.0</v>
      </c>
      <c r="D579" s="2">
        <v>1.0</v>
      </c>
      <c r="E579" s="1">
        <v>0.0175006760313224</v>
      </c>
      <c r="F579" s="1">
        <v>67.9888995180374</v>
      </c>
      <c r="G579" s="1">
        <v>72.7973749070996</v>
      </c>
      <c r="H579" s="1">
        <v>4.80847538906226</v>
      </c>
      <c r="I579" s="3">
        <v>0.07072441859110423</v>
      </c>
      <c r="J579" s="1">
        <v>253.557945663539</v>
      </c>
      <c r="K579" s="3">
        <f t="shared" si="1"/>
        <v>3.48306441</v>
      </c>
      <c r="L579" s="3" t="s">
        <v>12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</row>
    <row r="580">
      <c r="A580" s="1">
        <v>42.0</v>
      </c>
      <c r="B580" s="1">
        <v>1.0</v>
      </c>
      <c r="C580" s="1">
        <v>16.0</v>
      </c>
      <c r="D580" s="2">
        <v>1.0</v>
      </c>
      <c r="E580" s="1">
        <v>0.0176283447141195</v>
      </c>
      <c r="F580" s="1">
        <v>58.0733790642411</v>
      </c>
      <c r="G580" s="1">
        <v>72.3981065989068</v>
      </c>
      <c r="H580" s="1">
        <v>14.3247275346656</v>
      </c>
      <c r="I580" s="3">
        <v>0.24666598991630218</v>
      </c>
      <c r="J580" s="1">
        <v>573.778826002603</v>
      </c>
      <c r="K580" s="3">
        <f t="shared" si="1"/>
        <v>7.925329169</v>
      </c>
      <c r="L580" s="3" t="s">
        <v>12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</row>
    <row r="581">
      <c r="A581" s="1">
        <v>42.0</v>
      </c>
      <c r="B581" s="1">
        <v>1.0</v>
      </c>
      <c r="C581" s="1">
        <v>23.0</v>
      </c>
      <c r="D581" s="2">
        <v>1.0</v>
      </c>
      <c r="E581" s="1">
        <v>0.019826948046786</v>
      </c>
      <c r="F581" s="1">
        <v>54.7585568750892</v>
      </c>
      <c r="G581" s="1">
        <v>70.0562379423511</v>
      </c>
      <c r="H581" s="1">
        <v>15.2976810672619</v>
      </c>
      <c r="I581" s="3">
        <v>0.2793660377529259</v>
      </c>
      <c r="J581" s="1">
        <v>692.592211456611</v>
      </c>
      <c r="K581" s="3">
        <f t="shared" si="1"/>
        <v>9.886231859</v>
      </c>
      <c r="L581" s="3" t="s">
        <v>12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</row>
    <row r="582">
      <c r="A582" s="1">
        <v>42.0</v>
      </c>
      <c r="B582" s="1">
        <v>1.0</v>
      </c>
      <c r="C582" s="1">
        <v>32.0</v>
      </c>
      <c r="D582" s="2">
        <v>1.0</v>
      </c>
      <c r="E582" s="1">
        <v>0.0166524442292201</v>
      </c>
      <c r="F582" s="1">
        <v>56.80723009629</v>
      </c>
      <c r="G582" s="1">
        <v>69.1338576046574</v>
      </c>
      <c r="H582" s="1">
        <v>12.3266275083674</v>
      </c>
      <c r="I582" s="3">
        <v>0.2169904691264366</v>
      </c>
      <c r="J582" s="1">
        <v>604.468259406243</v>
      </c>
      <c r="K582" s="3">
        <f t="shared" si="1"/>
        <v>8.743447572</v>
      </c>
      <c r="L582" s="3" t="s">
        <v>12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</row>
    <row r="583">
      <c r="A583" s="1">
        <v>42.0</v>
      </c>
      <c r="B583" s="1">
        <v>1.0</v>
      </c>
      <c r="C583" s="1">
        <v>37.0</v>
      </c>
      <c r="D583" s="2">
        <v>1.0</v>
      </c>
      <c r="E583" s="1">
        <v>0.0134723469967879</v>
      </c>
      <c r="F583" s="1">
        <v>57.0527575303982</v>
      </c>
      <c r="G583" s="1">
        <v>66.9376544998016</v>
      </c>
      <c r="H583" s="1">
        <v>9.88489696940337</v>
      </c>
      <c r="I583" s="3">
        <v>0.173258881731293</v>
      </c>
      <c r="J583" s="1">
        <v>702.617737463047</v>
      </c>
      <c r="K583" s="3">
        <f t="shared" si="1"/>
        <v>10.4965993</v>
      </c>
      <c r="L583" s="3" t="s">
        <v>12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</row>
    <row r="584">
      <c r="A584" s="1">
        <v>42.0</v>
      </c>
      <c r="B584" s="1">
        <v>1.0</v>
      </c>
      <c r="C584" s="1">
        <v>38.0</v>
      </c>
      <c r="D584" s="2">
        <v>1.0</v>
      </c>
      <c r="E584" s="1">
        <v>0.0191196551201662</v>
      </c>
      <c r="F584" s="1">
        <v>51.5779885046396</v>
      </c>
      <c r="G584" s="1">
        <v>71.6976345544423</v>
      </c>
      <c r="H584" s="1">
        <v>20.1196460498026</v>
      </c>
      <c r="I584" s="3">
        <v>0.39008202206243237</v>
      </c>
      <c r="J584" s="1">
        <v>803.782608385319</v>
      </c>
      <c r="K584" s="3">
        <f t="shared" si="1"/>
        <v>11.21072701</v>
      </c>
      <c r="L584" s="3" t="s">
        <v>12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</row>
    <row r="585">
      <c r="A585" s="1">
        <v>42.0</v>
      </c>
      <c r="B585" s="1">
        <v>1.0</v>
      </c>
      <c r="C585" s="1">
        <v>43.0</v>
      </c>
      <c r="D585" s="2">
        <v>1.0</v>
      </c>
      <c r="E585" s="1">
        <v>0.0142096471353083</v>
      </c>
      <c r="F585" s="1">
        <v>63.1349206116394</v>
      </c>
      <c r="G585" s="1">
        <v>77.4190643873981</v>
      </c>
      <c r="H585" s="1">
        <v>14.2841437757587</v>
      </c>
      <c r="I585" s="3">
        <v>0.2262479090395071</v>
      </c>
      <c r="J585" s="1">
        <v>742.847253043292</v>
      </c>
      <c r="K585" s="3">
        <f t="shared" si="1"/>
        <v>9.59514635</v>
      </c>
      <c r="L585" s="3" t="s">
        <v>12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</row>
    <row r="586">
      <c r="A586" s="1">
        <v>42.0</v>
      </c>
      <c r="B586" s="1">
        <v>1.0</v>
      </c>
      <c r="C586" s="1">
        <v>44.0</v>
      </c>
      <c r="D586" s="2">
        <v>1.0</v>
      </c>
      <c r="E586" s="1">
        <v>0.0159511390234343</v>
      </c>
      <c r="F586" s="1">
        <v>54.6190733473103</v>
      </c>
      <c r="G586" s="1">
        <v>63.1290597051628</v>
      </c>
      <c r="H586" s="1">
        <v>8.50998635785249</v>
      </c>
      <c r="I586" s="3">
        <v>0.15580612845149222</v>
      </c>
      <c r="J586" s="1">
        <v>315.180202571995</v>
      </c>
      <c r="K586" s="3">
        <f t="shared" si="1"/>
        <v>4.992632617</v>
      </c>
      <c r="L586" s="3" t="s">
        <v>12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</row>
    <row r="587">
      <c r="A587" s="1">
        <v>42.0</v>
      </c>
      <c r="B587" s="1">
        <v>5.0</v>
      </c>
      <c r="C587" s="1">
        <v>11.0</v>
      </c>
      <c r="D587" s="2">
        <v>1.0</v>
      </c>
      <c r="E587" s="1">
        <v>0.00887503895191566</v>
      </c>
      <c r="F587" s="1">
        <v>65.5081791213145</v>
      </c>
      <c r="G587" s="1">
        <v>72.6091932348785</v>
      </c>
      <c r="H587" s="1">
        <v>7.101014113564</v>
      </c>
      <c r="I587" s="3">
        <v>0.10839889321932827</v>
      </c>
      <c r="J587" s="1">
        <v>184.610277704751</v>
      </c>
      <c r="K587" s="3">
        <f t="shared" si="1"/>
        <v>2.542519335</v>
      </c>
      <c r="L587" s="3" t="s">
        <v>12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</row>
    <row r="588">
      <c r="A588" s="1">
        <v>42.0</v>
      </c>
      <c r="B588" s="1">
        <v>5.0</v>
      </c>
      <c r="C588" s="1">
        <v>12.0</v>
      </c>
      <c r="D588" s="2">
        <v>1.0</v>
      </c>
      <c r="E588" s="1">
        <v>0.0126461262132891</v>
      </c>
      <c r="F588" s="1">
        <v>70.9435310166309</v>
      </c>
      <c r="G588" s="1">
        <v>76.3742204635912</v>
      </c>
      <c r="H588" s="1">
        <v>5.43068944696023</v>
      </c>
      <c r="I588" s="3">
        <v>0.07654946644377225</v>
      </c>
      <c r="J588" s="1">
        <v>215.840298086007</v>
      </c>
      <c r="K588" s="3">
        <f t="shared" si="1"/>
        <v>2.826088394</v>
      </c>
      <c r="L588" s="3" t="s">
        <v>12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</row>
    <row r="589">
      <c r="A589" s="1">
        <v>42.0</v>
      </c>
      <c r="B589" s="1">
        <v>5.0</v>
      </c>
      <c r="C589" s="1">
        <v>17.0</v>
      </c>
      <c r="D589" s="2">
        <v>1.0</v>
      </c>
      <c r="E589" s="1">
        <v>0.00778955929447022</v>
      </c>
      <c r="F589" s="1">
        <v>66.5709495957707</v>
      </c>
      <c r="G589" s="1">
        <v>75.3415194654827</v>
      </c>
      <c r="H589" s="1">
        <v>8.77056986971197</v>
      </c>
      <c r="I589" s="3">
        <v>0.13174770561285798</v>
      </c>
      <c r="J589" s="1">
        <v>264.020369302328</v>
      </c>
      <c r="K589" s="3">
        <f t="shared" si="1"/>
        <v>3.50431437</v>
      </c>
      <c r="L589" s="3" t="s">
        <v>12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</row>
    <row r="590">
      <c r="A590" s="1">
        <v>42.0</v>
      </c>
      <c r="B590" s="1">
        <v>5.0</v>
      </c>
      <c r="C590" s="1">
        <v>18.0</v>
      </c>
      <c r="D590" s="2">
        <v>1.0</v>
      </c>
      <c r="E590" s="1">
        <v>0.00581142359495223</v>
      </c>
      <c r="F590" s="1">
        <v>67.7714159674187</v>
      </c>
      <c r="G590" s="1">
        <v>73.8664425528492</v>
      </c>
      <c r="H590" s="1">
        <v>6.09502658543047</v>
      </c>
      <c r="I590" s="3">
        <v>0.08993506330693601</v>
      </c>
      <c r="J590" s="1">
        <v>147.21903733877</v>
      </c>
      <c r="K590" s="3">
        <f t="shared" si="1"/>
        <v>1.993043556</v>
      </c>
      <c r="L590" s="3" t="s">
        <v>12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</row>
    <row r="591">
      <c r="A591" s="1">
        <v>42.0</v>
      </c>
      <c r="B591" s="1">
        <v>5.0</v>
      </c>
      <c r="C591" s="1">
        <v>21.0</v>
      </c>
      <c r="D591" s="2">
        <v>1.0</v>
      </c>
      <c r="E591" s="1">
        <v>0.0113760644292454</v>
      </c>
      <c r="F591" s="1">
        <v>73.3196383021424</v>
      </c>
      <c r="G591" s="1">
        <v>74.8011791991852</v>
      </c>
      <c r="H591" s="1">
        <v>1.48154089704279</v>
      </c>
      <c r="I591" s="3">
        <v>0.020206604006112627</v>
      </c>
      <c r="J591" s="1">
        <v>81.3038669754289</v>
      </c>
      <c r="K591" s="3">
        <f t="shared" si="1"/>
        <v>1.086932958</v>
      </c>
      <c r="L591" s="3" t="s">
        <v>12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</row>
    <row r="592">
      <c r="A592" s="1">
        <v>42.0</v>
      </c>
      <c r="B592" s="1">
        <v>5.0</v>
      </c>
      <c r="C592" s="1">
        <v>22.0</v>
      </c>
      <c r="D592" s="2">
        <v>1.0</v>
      </c>
      <c r="E592" s="1">
        <v>0.017787374417771</v>
      </c>
      <c r="F592" s="1">
        <v>53.6471831563872</v>
      </c>
      <c r="G592" s="1">
        <v>67.7869361366525</v>
      </c>
      <c r="H592" s="1">
        <v>14.1397529802652</v>
      </c>
      <c r="I592" s="3">
        <v>0.26356934601853044</v>
      </c>
      <c r="J592" s="1">
        <v>506.924785083639</v>
      </c>
      <c r="K592" s="3">
        <f t="shared" si="1"/>
        <v>7.47820766</v>
      </c>
      <c r="L592" s="3" t="s">
        <v>12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</row>
    <row r="593">
      <c r="A593" s="1">
        <v>42.0</v>
      </c>
      <c r="B593" s="1">
        <v>5.0</v>
      </c>
      <c r="C593" s="1">
        <v>23.0</v>
      </c>
      <c r="D593" s="2">
        <v>1.0</v>
      </c>
      <c r="E593" s="1">
        <v>0.0100567319071835</v>
      </c>
      <c r="F593" s="1">
        <v>77.8235822242666</v>
      </c>
      <c r="G593" s="1">
        <v>81.2354039629397</v>
      </c>
      <c r="H593" s="1">
        <v>3.41182173867305</v>
      </c>
      <c r="I593" s="3">
        <v>0.043840461222167226</v>
      </c>
      <c r="J593" s="1">
        <v>141.544656224476</v>
      </c>
      <c r="K593" s="3">
        <f t="shared" si="1"/>
        <v>1.742401088</v>
      </c>
      <c r="L593" s="3" t="s">
        <v>12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</row>
    <row r="594">
      <c r="A594" s="1">
        <v>42.0</v>
      </c>
      <c r="B594" s="1">
        <v>5.0</v>
      </c>
      <c r="C594" s="1">
        <v>25.0</v>
      </c>
      <c r="D594" s="2">
        <v>1.0</v>
      </c>
      <c r="E594" s="1">
        <v>0.0115203969999407</v>
      </c>
      <c r="F594" s="1">
        <v>77.993427279155</v>
      </c>
      <c r="G594" s="1">
        <v>81.2098895679602</v>
      </c>
      <c r="H594" s="1">
        <v>3.21646228880523</v>
      </c>
      <c r="I594" s="3">
        <v>0.041240171140227044</v>
      </c>
      <c r="J594" s="1">
        <v>188.68390788452</v>
      </c>
      <c r="K594" s="3">
        <f t="shared" si="1"/>
        <v>2.323410472</v>
      </c>
      <c r="L594" s="3" t="s">
        <v>12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</row>
    <row r="595">
      <c r="A595" s="1">
        <v>42.0</v>
      </c>
      <c r="B595" s="1">
        <v>5.0</v>
      </c>
      <c r="C595" s="1">
        <v>29.0</v>
      </c>
      <c r="D595" s="2">
        <v>1.0</v>
      </c>
      <c r="E595" s="1">
        <v>0.0134788553489348</v>
      </c>
      <c r="F595" s="1">
        <v>67.0588740116106</v>
      </c>
      <c r="G595" s="1">
        <v>69.6687326778643</v>
      </c>
      <c r="H595" s="1">
        <v>2.6098586662537</v>
      </c>
      <c r="I595" s="3">
        <v>0.038918915724738046</v>
      </c>
      <c r="J595" s="1">
        <v>139.671070383504</v>
      </c>
      <c r="K595" s="3">
        <f t="shared" si="1"/>
        <v>2.004788447</v>
      </c>
      <c r="L595" s="3" t="s">
        <v>12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</row>
    <row r="596">
      <c r="A596" s="1">
        <v>42.0</v>
      </c>
      <c r="B596" s="1">
        <v>5.0</v>
      </c>
      <c r="C596" s="1">
        <v>30.0</v>
      </c>
      <c r="D596" s="2">
        <v>1.0</v>
      </c>
      <c r="E596" s="1">
        <v>0.0144633120304019</v>
      </c>
      <c r="F596" s="1">
        <v>69.6112122374589</v>
      </c>
      <c r="G596" s="1">
        <v>73.4748973466563</v>
      </c>
      <c r="H596" s="1">
        <v>3.8636851091974</v>
      </c>
      <c r="I596" s="3">
        <v>0.05550377568512288</v>
      </c>
      <c r="J596" s="1">
        <v>274.543136420772</v>
      </c>
      <c r="K596" s="3">
        <f t="shared" si="1"/>
        <v>3.736556924</v>
      </c>
      <c r="L596" s="3" t="s">
        <v>12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</row>
    <row r="597">
      <c r="A597" s="1">
        <v>42.0</v>
      </c>
      <c r="B597" s="1">
        <v>5.0</v>
      </c>
      <c r="C597" s="1">
        <v>32.0</v>
      </c>
      <c r="D597" s="2">
        <v>1.0</v>
      </c>
      <c r="E597" s="1">
        <v>0.0166060985763482</v>
      </c>
      <c r="F597" s="1">
        <v>57.3334365714906</v>
      </c>
      <c r="G597" s="1">
        <v>59.6644680762935</v>
      </c>
      <c r="H597" s="1">
        <v>2.33103150480287</v>
      </c>
      <c r="I597" s="3">
        <v>0.04065745303608792</v>
      </c>
      <c r="J597" s="1">
        <v>114.011521342122</v>
      </c>
      <c r="K597" s="3">
        <f t="shared" si="1"/>
        <v>1.910878032</v>
      </c>
      <c r="L597" s="3" t="s">
        <v>12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</row>
    <row r="598">
      <c r="A598" s="1">
        <v>42.0</v>
      </c>
      <c r="B598" s="1">
        <v>5.0</v>
      </c>
      <c r="C598" s="1">
        <v>33.0</v>
      </c>
      <c r="D598" s="2">
        <v>1.0</v>
      </c>
      <c r="E598" s="1">
        <v>0.0166058833636362</v>
      </c>
      <c r="F598" s="1">
        <v>72.9772855955694</v>
      </c>
      <c r="G598" s="1">
        <v>78.6712508568456</v>
      </c>
      <c r="H598" s="1">
        <v>5.69396526127617</v>
      </c>
      <c r="I598" s="3">
        <v>0.07802380171868029</v>
      </c>
      <c r="J598" s="1">
        <v>209.414445943668</v>
      </c>
      <c r="K598" s="3">
        <f t="shared" si="1"/>
        <v>2.661892924</v>
      </c>
      <c r="L598" s="3" t="s">
        <v>12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</row>
    <row r="599">
      <c r="A599" s="1">
        <v>42.0</v>
      </c>
      <c r="B599" s="1">
        <v>5.0</v>
      </c>
      <c r="C599" s="1">
        <v>41.0</v>
      </c>
      <c r="D599" s="2">
        <v>1.0</v>
      </c>
      <c r="E599" s="1">
        <v>0.00941700888304614</v>
      </c>
      <c r="F599" s="1">
        <v>71.1336905275269</v>
      </c>
      <c r="G599" s="1">
        <v>73.8992186351747</v>
      </c>
      <c r="H599" s="1">
        <v>2.76552810764788</v>
      </c>
      <c r="I599" s="3">
        <v>0.03887789438645273</v>
      </c>
      <c r="J599" s="1">
        <v>159.942352151672</v>
      </c>
      <c r="K599" s="3">
        <f t="shared" si="1"/>
        <v>2.164330762</v>
      </c>
      <c r="L599" s="3" t="s">
        <v>12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</row>
    <row r="600">
      <c r="A600" s="1">
        <v>42.0</v>
      </c>
      <c r="B600" s="1">
        <v>5.0</v>
      </c>
      <c r="C600" s="1">
        <v>44.0</v>
      </c>
      <c r="D600" s="2">
        <v>1.0</v>
      </c>
      <c r="E600" s="1">
        <v>0.00515879771011779</v>
      </c>
      <c r="F600" s="1">
        <v>76.4120571553559</v>
      </c>
      <c r="G600" s="1">
        <v>82.2259568172328</v>
      </c>
      <c r="H600" s="1">
        <v>5.81389966187688</v>
      </c>
      <c r="I600" s="3">
        <v>0.07608615548795483</v>
      </c>
      <c r="J600" s="1">
        <v>210.354478269697</v>
      </c>
      <c r="K600" s="3">
        <f t="shared" si="1"/>
        <v>2.558249079</v>
      </c>
      <c r="L600" s="3" t="s">
        <v>12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</row>
    <row r="601">
      <c r="A601" s="1">
        <v>42.0</v>
      </c>
      <c r="B601" s="1">
        <v>6.0</v>
      </c>
      <c r="C601" s="1">
        <v>3.0</v>
      </c>
      <c r="D601" s="2">
        <v>1.0</v>
      </c>
      <c r="E601" s="1">
        <v>0.017492100986477</v>
      </c>
      <c r="F601" s="1">
        <v>54.2044604588274</v>
      </c>
      <c r="G601" s="1">
        <v>70.4210365727294</v>
      </c>
      <c r="H601" s="1">
        <v>16.2165761139019</v>
      </c>
      <c r="I601" s="1">
        <v>0.29917420036345144</v>
      </c>
      <c r="J601" s="1">
        <v>573.103168689969</v>
      </c>
      <c r="K601" s="3">
        <f t="shared" si="1"/>
        <v>8.138238183</v>
      </c>
      <c r="L601" s="3" t="s">
        <v>12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</row>
    <row r="602">
      <c r="A602" s="1">
        <v>42.0</v>
      </c>
      <c r="B602" s="1">
        <v>6.0</v>
      </c>
      <c r="C602" s="1">
        <v>11.0</v>
      </c>
      <c r="D602" s="2">
        <v>1.0</v>
      </c>
      <c r="E602" s="1">
        <v>0.00857553538311087</v>
      </c>
      <c r="F602" s="1">
        <v>66.0486038500289</v>
      </c>
      <c r="G602" s="1">
        <v>76.0605891171534</v>
      </c>
      <c r="H602" s="1">
        <v>10.0119852671244</v>
      </c>
      <c r="I602" s="1">
        <v>0.15158511586191725</v>
      </c>
      <c r="J602" s="1">
        <v>251.332085590009</v>
      </c>
      <c r="K602" s="3">
        <f t="shared" si="1"/>
        <v>3.304366802</v>
      </c>
      <c r="L602" s="3" t="s">
        <v>12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</row>
    <row r="603">
      <c r="A603" s="1">
        <v>42.0</v>
      </c>
      <c r="B603" s="1">
        <v>6.0</v>
      </c>
      <c r="C603" s="1">
        <v>27.0</v>
      </c>
      <c r="D603" s="2">
        <v>1.0</v>
      </c>
      <c r="E603" s="1">
        <v>0.0172804420307642</v>
      </c>
      <c r="F603" s="1">
        <v>59.1600986775417</v>
      </c>
      <c r="G603" s="1">
        <v>69.6782005988473</v>
      </c>
      <c r="H603" s="1">
        <v>10.5181019213056</v>
      </c>
      <c r="I603" s="1">
        <v>0.17779047291039207</v>
      </c>
      <c r="J603" s="1">
        <v>345.722126529958</v>
      </c>
      <c r="K603" s="3">
        <f t="shared" si="1"/>
        <v>4.96169711</v>
      </c>
      <c r="L603" s="3" t="s">
        <v>12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</row>
    <row r="604">
      <c r="A604" s="1">
        <v>42.0</v>
      </c>
      <c r="B604" s="1">
        <v>6.0</v>
      </c>
      <c r="C604" s="1">
        <v>36.0</v>
      </c>
      <c r="D604" s="2">
        <v>1.0</v>
      </c>
      <c r="E604" s="1">
        <v>0.0161112913091926</v>
      </c>
      <c r="F604" s="1">
        <v>59.9744410171319</v>
      </c>
      <c r="G604" s="1">
        <v>74.0152541694005</v>
      </c>
      <c r="H604" s="1">
        <v>14.0408131522686</v>
      </c>
      <c r="I604" s="1">
        <v>0.23411328082670746</v>
      </c>
      <c r="J604" s="1">
        <v>468.306327756134</v>
      </c>
      <c r="K604" s="3">
        <f t="shared" si="1"/>
        <v>6.327159624</v>
      </c>
      <c r="L604" s="3" t="s">
        <v>12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</row>
    <row r="605">
      <c r="A605" s="1">
        <v>42.0</v>
      </c>
      <c r="B605" s="1">
        <v>6.0</v>
      </c>
      <c r="C605" s="1">
        <v>37.0</v>
      </c>
      <c r="D605" s="2">
        <v>1.0</v>
      </c>
      <c r="E605" s="1">
        <v>0.0189273205941407</v>
      </c>
      <c r="F605" s="1">
        <v>59.8299747511415</v>
      </c>
      <c r="G605" s="1">
        <v>73.040139569098</v>
      </c>
      <c r="H605" s="1">
        <v>13.2101648179564</v>
      </c>
      <c r="I605" s="1">
        <v>0.22079509264216202</v>
      </c>
      <c r="J605" s="1">
        <v>578.391759428291</v>
      </c>
      <c r="K605" s="3">
        <f t="shared" si="1"/>
        <v>7.918820567</v>
      </c>
      <c r="L605" s="3" t="s">
        <v>12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</row>
    <row r="606">
      <c r="A606" s="1">
        <v>42.0</v>
      </c>
      <c r="B606" s="1">
        <v>6.0</v>
      </c>
      <c r="C606" s="1">
        <v>42.0</v>
      </c>
      <c r="D606" s="2">
        <v>1.0</v>
      </c>
      <c r="E606" s="1">
        <v>0.0173556239316414</v>
      </c>
      <c r="F606" s="1">
        <v>56.2422021739389</v>
      </c>
      <c r="G606" s="1">
        <v>67.4737994836794</v>
      </c>
      <c r="H606" s="1">
        <v>11.2315973097404</v>
      </c>
      <c r="I606" s="1">
        <v>0.19970052515022108</v>
      </c>
      <c r="J606" s="1">
        <v>498.542185668147</v>
      </c>
      <c r="K606" s="3">
        <f t="shared" si="1"/>
        <v>7.388678116</v>
      </c>
      <c r="L606" s="3" t="s">
        <v>12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</row>
    <row r="607">
      <c r="A607" s="1">
        <v>42.0</v>
      </c>
      <c r="B607" s="1">
        <v>6.0</v>
      </c>
      <c r="C607" s="1">
        <v>62.0</v>
      </c>
      <c r="D607" s="2">
        <v>1.0</v>
      </c>
      <c r="E607" s="1">
        <v>0.0118244053300968</v>
      </c>
      <c r="F607" s="1">
        <v>61.8074358638817</v>
      </c>
      <c r="G607" s="1">
        <v>74.7978909199917</v>
      </c>
      <c r="H607" s="1">
        <v>12.99045505611</v>
      </c>
      <c r="I607" s="1">
        <v>0.21017624941954938</v>
      </c>
      <c r="J607" s="1">
        <v>414.749814466351</v>
      </c>
      <c r="K607" s="3">
        <f t="shared" si="1"/>
        <v>5.544939962</v>
      </c>
      <c r="L607" s="3" t="s">
        <v>12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</row>
    <row r="608">
      <c r="A608" s="1">
        <v>42.0</v>
      </c>
      <c r="B608" s="1">
        <v>6.0</v>
      </c>
      <c r="C608" s="1">
        <v>66.0</v>
      </c>
      <c r="D608" s="2">
        <v>1.0</v>
      </c>
      <c r="E608" s="1">
        <v>0.0159917776269451</v>
      </c>
      <c r="F608" s="1">
        <v>53.2443010460852</v>
      </c>
      <c r="G608" s="1">
        <v>64.9379407181069</v>
      </c>
      <c r="H608" s="1">
        <v>11.6936396720217</v>
      </c>
      <c r="I608" s="1">
        <v>0.2196223716393677</v>
      </c>
      <c r="J608" s="1">
        <v>341.010131036198</v>
      </c>
      <c r="K608" s="3">
        <f t="shared" si="1"/>
        <v>5.251323452</v>
      </c>
      <c r="L608" s="3" t="s">
        <v>12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</row>
    <row r="609">
      <c r="A609" s="1">
        <v>43.0</v>
      </c>
      <c r="B609" s="1">
        <v>1.0</v>
      </c>
      <c r="C609" s="1">
        <v>13.0</v>
      </c>
      <c r="D609" s="2">
        <v>1.0</v>
      </c>
      <c r="E609" s="1">
        <v>0.0167369948678818</v>
      </c>
      <c r="F609" s="1">
        <v>78.4857797222935</v>
      </c>
      <c r="G609" s="1">
        <v>80.9141197312943</v>
      </c>
      <c r="H609" s="1">
        <v>2.42834000900087</v>
      </c>
      <c r="I609" s="3">
        <v>0.03093987238953355</v>
      </c>
      <c r="J609" s="1">
        <v>115.329959181708</v>
      </c>
      <c r="K609" s="3">
        <f t="shared" si="1"/>
        <v>1.425337871</v>
      </c>
      <c r="L609" s="3" t="s">
        <v>12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</row>
    <row r="610">
      <c r="A610" s="1">
        <v>43.0</v>
      </c>
      <c r="B610" s="1">
        <v>1.0</v>
      </c>
      <c r="C610" s="1">
        <v>16.0</v>
      </c>
      <c r="D610" s="2">
        <v>1.0</v>
      </c>
      <c r="E610" s="1">
        <v>0.0154910193937857</v>
      </c>
      <c r="F610" s="1">
        <v>74.0508971622621</v>
      </c>
      <c r="G610" s="1">
        <v>81.4312382022407</v>
      </c>
      <c r="H610" s="1">
        <v>7.3803410399786</v>
      </c>
      <c r="I610" s="3">
        <v>0.09966578829972339</v>
      </c>
      <c r="J610" s="1">
        <v>369.802733390604</v>
      </c>
      <c r="K610" s="3">
        <f t="shared" si="1"/>
        <v>4.54128835</v>
      </c>
      <c r="L610" s="3" t="s">
        <v>12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</row>
    <row r="611">
      <c r="A611" s="1">
        <v>43.0</v>
      </c>
      <c r="B611" s="1">
        <v>1.0</v>
      </c>
      <c r="C611" s="1">
        <v>23.0</v>
      </c>
      <c r="D611" s="2">
        <v>1.0</v>
      </c>
      <c r="E611" s="1">
        <v>0.0209878473084703</v>
      </c>
      <c r="F611" s="1">
        <v>74.8770143021897</v>
      </c>
      <c r="G611" s="1">
        <v>75.1908528909691</v>
      </c>
      <c r="H611" s="1">
        <v>0.31383858877939</v>
      </c>
      <c r="I611" s="3">
        <v>0.004191387593431406</v>
      </c>
      <c r="J611" s="1">
        <v>39.7740116677291</v>
      </c>
      <c r="K611" s="3">
        <f t="shared" si="1"/>
        <v>0.5289740725</v>
      </c>
      <c r="L611" s="3" t="s">
        <v>14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</row>
    <row r="612">
      <c r="A612" s="1">
        <v>43.0</v>
      </c>
      <c r="B612" s="1">
        <v>1.0</v>
      </c>
      <c r="C612" s="1">
        <v>32.0</v>
      </c>
      <c r="D612" s="2">
        <v>1.0</v>
      </c>
      <c r="E612" s="1">
        <v>0.0147106901453233</v>
      </c>
      <c r="F612" s="1">
        <v>60.7334427351221</v>
      </c>
      <c r="G612" s="1">
        <v>75.1981039554958</v>
      </c>
      <c r="H612" s="1">
        <v>14.4646612203737</v>
      </c>
      <c r="I612" s="3">
        <v>0.23816633092016049</v>
      </c>
      <c r="J612" s="1">
        <v>478.539493518628</v>
      </c>
      <c r="K612" s="3">
        <f t="shared" si="1"/>
        <v>6.363717545</v>
      </c>
      <c r="L612" s="3" t="s">
        <v>12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</row>
    <row r="613">
      <c r="A613" s="1">
        <v>43.0</v>
      </c>
      <c r="B613" s="1">
        <v>1.0</v>
      </c>
      <c r="C613" s="1">
        <v>37.0</v>
      </c>
      <c r="D613" s="2">
        <v>1.0</v>
      </c>
      <c r="E613" s="1">
        <v>0.0192372256497462</v>
      </c>
      <c r="F613" s="1">
        <v>53.5849702564228</v>
      </c>
      <c r="G613" s="1">
        <v>70.7650416772379</v>
      </c>
      <c r="H613" s="1">
        <v>17.180071420815</v>
      </c>
      <c r="I613" s="3">
        <v>0.3206136224131966</v>
      </c>
      <c r="J613" s="1">
        <v>608.46133096623</v>
      </c>
      <c r="K613" s="3">
        <f t="shared" si="1"/>
        <v>8.598332122</v>
      </c>
      <c r="L613" s="3" t="s">
        <v>12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</row>
    <row r="614">
      <c r="A614" s="1">
        <v>43.0</v>
      </c>
      <c r="B614" s="1">
        <v>1.0</v>
      </c>
      <c r="C614" s="1">
        <v>38.0</v>
      </c>
      <c r="D614" s="2">
        <v>1.0</v>
      </c>
      <c r="E614" s="1">
        <v>0.0193203953082575</v>
      </c>
      <c r="F614" s="1">
        <v>58.8391112820232</v>
      </c>
      <c r="G614" s="1">
        <v>78.9051926192364</v>
      </c>
      <c r="H614" s="1">
        <v>20.0660813372132</v>
      </c>
      <c r="I614" s="3">
        <v>0.3410330458771542</v>
      </c>
      <c r="J614" s="1">
        <v>1114.71656094446</v>
      </c>
      <c r="K614" s="3">
        <f t="shared" si="1"/>
        <v>14.12729028</v>
      </c>
      <c r="L614" s="3" t="s">
        <v>12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</row>
    <row r="615">
      <c r="A615" s="1">
        <v>43.0</v>
      </c>
      <c r="B615" s="1">
        <v>1.0</v>
      </c>
      <c r="C615" s="1">
        <v>43.0</v>
      </c>
      <c r="D615" s="2">
        <v>1.0</v>
      </c>
      <c r="E615" s="1">
        <v>0.0184756346049615</v>
      </c>
      <c r="F615" s="1">
        <v>68.2834759186846</v>
      </c>
      <c r="G615" s="1">
        <v>76.4739577774181</v>
      </c>
      <c r="H615" s="1">
        <v>8.19048185873353</v>
      </c>
      <c r="I615" s="3">
        <v>0.11994822683729711</v>
      </c>
      <c r="J615" s="1">
        <v>478.095230481026</v>
      </c>
      <c r="K615" s="3">
        <f t="shared" si="1"/>
        <v>6.251739081</v>
      </c>
      <c r="L615" s="3" t="s">
        <v>12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</row>
    <row r="616">
      <c r="A616" s="1">
        <v>43.0</v>
      </c>
      <c r="B616" s="1">
        <v>5.0</v>
      </c>
      <c r="C616" s="1">
        <v>11.0</v>
      </c>
      <c r="D616" s="2">
        <v>1.0</v>
      </c>
      <c r="E616" s="1">
        <v>0.0224392433452792</v>
      </c>
      <c r="F616" s="1">
        <v>64.9777015238106</v>
      </c>
      <c r="G616" s="1">
        <v>75.4956309935399</v>
      </c>
      <c r="H616" s="1">
        <v>10.5179294697292</v>
      </c>
      <c r="I616" s="3">
        <v>0.1618698295426022</v>
      </c>
      <c r="J616" s="1">
        <v>403.951541704534</v>
      </c>
      <c r="K616" s="3">
        <f t="shared" si="1"/>
        <v>5.350661176</v>
      </c>
      <c r="L616" s="3" t="s">
        <v>12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</row>
    <row r="617">
      <c r="A617" s="1">
        <v>43.0</v>
      </c>
      <c r="B617" s="1">
        <v>5.0</v>
      </c>
      <c r="C617" s="1">
        <v>12.0</v>
      </c>
      <c r="D617" s="2">
        <v>1.0</v>
      </c>
      <c r="E617" s="1">
        <v>0.0356207856834887</v>
      </c>
      <c r="F617" s="1">
        <v>69.8990989442499</v>
      </c>
      <c r="G617" s="1">
        <v>75.8766325050552</v>
      </c>
      <c r="H617" s="1">
        <v>5.97753356080535</v>
      </c>
      <c r="I617" s="3">
        <v>0.0855166039489701</v>
      </c>
      <c r="J617" s="1">
        <v>147.042555655302</v>
      </c>
      <c r="K617" s="3">
        <f t="shared" si="1"/>
        <v>1.937916204</v>
      </c>
      <c r="L617" s="3" t="s">
        <v>14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</row>
    <row r="618">
      <c r="A618" s="1">
        <v>43.0</v>
      </c>
      <c r="B618" s="1">
        <v>5.0</v>
      </c>
      <c r="C618" s="1">
        <v>18.0</v>
      </c>
      <c r="D618" s="2">
        <v>1.0</v>
      </c>
      <c r="E618" s="1">
        <v>0.0511454165269591</v>
      </c>
      <c r="F618" s="1">
        <v>66.5224948129439</v>
      </c>
      <c r="G618" s="1">
        <v>73.1650121452581</v>
      </c>
      <c r="H618" s="1">
        <v>6.64251733231418</v>
      </c>
      <c r="I618" s="3">
        <v>0.0998537013831553</v>
      </c>
      <c r="J618" s="1">
        <v>234.615433390179</v>
      </c>
      <c r="K618" s="3">
        <f t="shared" si="1"/>
        <v>3.206661579</v>
      </c>
      <c r="L618" s="3" t="s">
        <v>14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</row>
    <row r="619">
      <c r="A619" s="1">
        <v>43.0</v>
      </c>
      <c r="B619" s="1">
        <v>5.0</v>
      </c>
      <c r="C619" s="1">
        <v>21.0</v>
      </c>
      <c r="D619" s="2">
        <v>1.0</v>
      </c>
      <c r="E619" s="1">
        <v>0.0160138585520392</v>
      </c>
      <c r="F619" s="1">
        <v>64.874044704522</v>
      </c>
      <c r="G619" s="1">
        <v>68.2663413856018</v>
      </c>
      <c r="H619" s="1">
        <v>3.39229668107974</v>
      </c>
      <c r="I619" s="3">
        <v>0.05229050688192016</v>
      </c>
      <c r="J619" s="1">
        <v>194.712839945084</v>
      </c>
      <c r="K619" s="3">
        <f t="shared" si="1"/>
        <v>2.852252457</v>
      </c>
      <c r="L619" s="3" t="s">
        <v>12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</row>
    <row r="620">
      <c r="A620" s="1">
        <v>43.0</v>
      </c>
      <c r="B620" s="1">
        <v>5.0</v>
      </c>
      <c r="C620" s="1">
        <v>22.0</v>
      </c>
      <c r="D620" s="2">
        <v>1.0</v>
      </c>
      <c r="E620" s="1">
        <v>0.028054772602431</v>
      </c>
      <c r="F620" s="1">
        <v>52.7900059395272</v>
      </c>
      <c r="G620" s="1">
        <v>64.4317269514643</v>
      </c>
      <c r="H620" s="1">
        <v>11.641721011937</v>
      </c>
      <c r="I620" s="3">
        <v>0.2205288824038607</v>
      </c>
      <c r="J620" s="1">
        <v>418.399219416239</v>
      </c>
      <c r="K620" s="3">
        <f t="shared" si="1"/>
        <v>6.493683147</v>
      </c>
      <c r="L620" s="3" t="s">
        <v>12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</row>
    <row r="621">
      <c r="A621" s="1">
        <v>43.0</v>
      </c>
      <c r="B621" s="1">
        <v>5.0</v>
      </c>
      <c r="C621" s="1">
        <v>23.0</v>
      </c>
      <c r="D621" s="2">
        <v>1.0</v>
      </c>
      <c r="E621" s="1">
        <v>0.0151095942551507</v>
      </c>
      <c r="F621" s="1">
        <v>70.6165601876786</v>
      </c>
      <c r="G621" s="1">
        <v>76.5127906806523</v>
      </c>
      <c r="H621" s="1">
        <v>5.89623049297364</v>
      </c>
      <c r="I621" s="3">
        <v>0.08349642742868246</v>
      </c>
      <c r="J621" s="1">
        <v>229.883620425121</v>
      </c>
      <c r="K621" s="3">
        <f t="shared" si="1"/>
        <v>3.004512296</v>
      </c>
      <c r="L621" s="3" t="s">
        <v>12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</row>
    <row r="622">
      <c r="A622" s="1">
        <v>43.0</v>
      </c>
      <c r="B622" s="1">
        <v>5.0</v>
      </c>
      <c r="C622" s="1">
        <v>25.0</v>
      </c>
      <c r="D622" s="2">
        <v>1.0</v>
      </c>
      <c r="E622" s="1">
        <v>0.0353927347882309</v>
      </c>
      <c r="F622" s="1">
        <v>72.9991735076097</v>
      </c>
      <c r="G622" s="1">
        <v>75.1785738826566</v>
      </c>
      <c r="H622" s="1">
        <v>2.17940037504691</v>
      </c>
      <c r="I622" s="3">
        <v>0.02985513767247938</v>
      </c>
      <c r="J622" s="1">
        <v>92.1674162852718</v>
      </c>
      <c r="K622" s="3">
        <f t="shared" si="1"/>
        <v>1.225979844</v>
      </c>
      <c r="L622" s="3" t="s">
        <v>14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</row>
    <row r="623">
      <c r="A623" s="1">
        <v>43.0</v>
      </c>
      <c r="B623" s="1">
        <v>5.0</v>
      </c>
      <c r="C623" s="1">
        <v>29.0</v>
      </c>
      <c r="D623" s="2">
        <v>1.0</v>
      </c>
      <c r="E623" s="1">
        <v>0.0238877144644821</v>
      </c>
      <c r="F623" s="1">
        <v>63.2836438265457</v>
      </c>
      <c r="G623" s="1">
        <v>74.3555739226523</v>
      </c>
      <c r="H623" s="1">
        <v>11.0719300961065</v>
      </c>
      <c r="I623" s="3">
        <v>0.17495721527119512</v>
      </c>
      <c r="J623" s="1">
        <v>482.229849384566</v>
      </c>
      <c r="K623" s="3">
        <f t="shared" si="1"/>
        <v>6.485456623</v>
      </c>
      <c r="L623" s="3" t="s">
        <v>12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</row>
    <row r="624">
      <c r="A624" s="1">
        <v>43.0</v>
      </c>
      <c r="B624" s="1">
        <v>5.0</v>
      </c>
      <c r="C624" s="1">
        <v>30.0</v>
      </c>
      <c r="D624" s="2">
        <v>1.0</v>
      </c>
      <c r="E624" s="1">
        <v>0.00944415599801284</v>
      </c>
      <c r="F624" s="1">
        <v>74.6169868295919</v>
      </c>
      <c r="G624" s="1">
        <v>77.0457994902139</v>
      </c>
      <c r="H624" s="1">
        <v>2.428812660622</v>
      </c>
      <c r="I624" s="3">
        <v>0.0325503985596316</v>
      </c>
      <c r="J624" s="1">
        <v>113.439796504189</v>
      </c>
      <c r="K624" s="3">
        <f t="shared" si="1"/>
        <v>1.472368348</v>
      </c>
      <c r="L624" s="3" t="s">
        <v>12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</row>
    <row r="625">
      <c r="A625" s="1">
        <v>43.0</v>
      </c>
      <c r="B625" s="1">
        <v>5.0</v>
      </c>
      <c r="C625" s="1">
        <v>32.0</v>
      </c>
      <c r="D625" s="2">
        <v>1.0</v>
      </c>
      <c r="E625" s="1">
        <v>0.0396651542954491</v>
      </c>
      <c r="F625" s="1">
        <v>60.92763745495</v>
      </c>
      <c r="G625" s="1">
        <v>71.7254287524732</v>
      </c>
      <c r="H625" s="1">
        <v>10.7977912975231</v>
      </c>
      <c r="I625" s="3">
        <v>0.17722320688221505</v>
      </c>
      <c r="J625" s="1">
        <v>397.44836856363</v>
      </c>
      <c r="K625" s="3">
        <f t="shared" si="1"/>
        <v>5.54124772</v>
      </c>
      <c r="L625" s="3" t="s">
        <v>14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</row>
    <row r="626">
      <c r="A626" s="1">
        <v>43.0</v>
      </c>
      <c r="B626" s="1">
        <v>5.0</v>
      </c>
      <c r="C626" s="1">
        <v>33.0</v>
      </c>
      <c r="D626" s="2">
        <v>1.0</v>
      </c>
      <c r="E626" s="1">
        <v>0.0133072902841148</v>
      </c>
      <c r="F626" s="1">
        <v>68.7450893177593</v>
      </c>
      <c r="G626" s="1">
        <v>71.0855497703267</v>
      </c>
      <c r="H626" s="1">
        <v>2.34046045256742</v>
      </c>
      <c r="I626" s="3">
        <v>0.03404549293330805</v>
      </c>
      <c r="J626" s="1">
        <v>106.581441793594</v>
      </c>
      <c r="K626" s="3">
        <f t="shared" si="1"/>
        <v>1.499340473</v>
      </c>
      <c r="L626" s="3" t="s">
        <v>12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</row>
    <row r="627">
      <c r="A627" s="1">
        <v>43.0</v>
      </c>
      <c r="B627" s="1">
        <v>5.0</v>
      </c>
      <c r="C627" s="1">
        <v>41.0</v>
      </c>
      <c r="D627" s="2">
        <v>1.0</v>
      </c>
      <c r="E627" s="1">
        <v>0.0518167801128505</v>
      </c>
      <c r="F627" s="1">
        <v>57.0334280646746</v>
      </c>
      <c r="G627" s="1">
        <v>72.2936961086391</v>
      </c>
      <c r="H627" s="1">
        <v>15.2602680439644</v>
      </c>
      <c r="I627" s="3">
        <v>0.2675670841082829</v>
      </c>
      <c r="J627" s="1">
        <v>396.768640161219</v>
      </c>
      <c r="K627" s="3">
        <f t="shared" si="1"/>
        <v>5.488288212</v>
      </c>
      <c r="L627" s="3" t="s">
        <v>14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</row>
    <row r="628">
      <c r="A628" s="1">
        <v>43.0</v>
      </c>
      <c r="B628" s="1">
        <v>5.0</v>
      </c>
      <c r="C628" s="1">
        <v>44.0</v>
      </c>
      <c r="D628" s="2">
        <v>1.0</v>
      </c>
      <c r="E628" s="1">
        <v>0.0150674468257507</v>
      </c>
      <c r="F628" s="1">
        <v>71.336656429102</v>
      </c>
      <c r="G628" s="1">
        <v>77.7739843237428</v>
      </c>
      <c r="H628" s="1">
        <v>6.43732789464073</v>
      </c>
      <c r="I628" s="3">
        <v>0.09023871059948729</v>
      </c>
      <c r="J628" s="1">
        <v>296.450506861858</v>
      </c>
      <c r="K628" s="3">
        <f t="shared" si="1"/>
        <v>3.811692424</v>
      </c>
      <c r="L628" s="3" t="s">
        <v>12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</row>
    <row r="629">
      <c r="A629" s="1">
        <v>43.0</v>
      </c>
      <c r="B629" s="1">
        <v>6.0</v>
      </c>
      <c r="C629" s="1">
        <v>3.0</v>
      </c>
      <c r="D629" s="2">
        <v>1.0</v>
      </c>
      <c r="E629" s="1">
        <v>0.0191470605158243</v>
      </c>
      <c r="F629" s="1">
        <v>55.7174110748201</v>
      </c>
      <c r="G629" s="1">
        <v>63.3420279910822</v>
      </c>
      <c r="H629" s="1">
        <v>7.62461691626209</v>
      </c>
      <c r="I629" s="1">
        <v>0.1368444220429299</v>
      </c>
      <c r="J629" s="1">
        <v>219.279202532629</v>
      </c>
      <c r="K629" s="3">
        <f t="shared" si="1"/>
        <v>3.461827944</v>
      </c>
      <c r="L629" s="3" t="s">
        <v>12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</row>
    <row r="630">
      <c r="A630" s="1">
        <v>43.0</v>
      </c>
      <c r="B630" s="1">
        <v>6.0</v>
      </c>
      <c r="C630" s="1">
        <v>11.0</v>
      </c>
      <c r="D630" s="2">
        <v>1.0</v>
      </c>
      <c r="E630" s="1">
        <v>0.0135592416456354</v>
      </c>
      <c r="F630" s="1">
        <v>67.5418136528911</v>
      </c>
      <c r="G630" s="1">
        <v>70.7767605155405</v>
      </c>
      <c r="H630" s="1">
        <v>3.23494686264935</v>
      </c>
      <c r="I630" s="1">
        <v>0.0478954693054936</v>
      </c>
      <c r="J630" s="1">
        <v>101.880242078175</v>
      </c>
      <c r="K630" s="3">
        <f t="shared" si="1"/>
        <v>1.43945896</v>
      </c>
      <c r="L630" s="3" t="s">
        <v>12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</row>
    <row r="631">
      <c r="A631" s="1">
        <v>43.0</v>
      </c>
      <c r="B631" s="1">
        <v>6.0</v>
      </c>
      <c r="C631" s="1">
        <v>27.0</v>
      </c>
      <c r="D631" s="2">
        <v>1.0</v>
      </c>
      <c r="E631" s="1">
        <v>0.0122410028420083</v>
      </c>
      <c r="F631" s="1">
        <v>65.5576834475392</v>
      </c>
      <c r="G631" s="1">
        <v>72.6757679123493</v>
      </c>
      <c r="H631" s="1">
        <v>7.11808446481015</v>
      </c>
      <c r="I631" s="1">
        <v>0.1085774251084719</v>
      </c>
      <c r="J631" s="1">
        <v>348.600413947716</v>
      </c>
      <c r="K631" s="3">
        <f t="shared" si="1"/>
        <v>4.796652639</v>
      </c>
      <c r="L631" s="3" t="s">
        <v>12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</row>
    <row r="632">
      <c r="A632" s="1">
        <v>43.0</v>
      </c>
      <c r="B632" s="1">
        <v>6.0</v>
      </c>
      <c r="C632" s="1">
        <v>36.0</v>
      </c>
      <c r="D632" s="2">
        <v>1.0</v>
      </c>
      <c r="E632" s="1">
        <v>0.0150059641371492</v>
      </c>
      <c r="F632" s="1">
        <v>56.9338531265851</v>
      </c>
      <c r="G632" s="1">
        <v>65.5180623749441</v>
      </c>
      <c r="H632" s="1">
        <v>8.58420924835893</v>
      </c>
      <c r="I632" s="1">
        <v>0.15077513249056085</v>
      </c>
      <c r="J632" s="1">
        <v>233.110313396731</v>
      </c>
      <c r="K632" s="3">
        <f t="shared" si="1"/>
        <v>3.557954936</v>
      </c>
      <c r="L632" s="3" t="s">
        <v>12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</row>
    <row r="633">
      <c r="A633" s="1">
        <v>43.0</v>
      </c>
      <c r="B633" s="1">
        <v>6.0</v>
      </c>
      <c r="C633" s="1">
        <v>37.0</v>
      </c>
      <c r="D633" s="2">
        <v>1.0</v>
      </c>
      <c r="E633" s="1">
        <v>0.0190337446707788</v>
      </c>
      <c r="F633" s="1">
        <v>57.3442234961597</v>
      </c>
      <c r="G633" s="1">
        <v>66.6985416771031</v>
      </c>
      <c r="H633" s="1">
        <v>9.35431818094341</v>
      </c>
      <c r="I633" s="1">
        <v>0.16312572759085042</v>
      </c>
      <c r="J633" s="1">
        <v>221.51993105291</v>
      </c>
      <c r="K633" s="3">
        <f t="shared" si="1"/>
        <v>3.321211011</v>
      </c>
      <c r="L633" s="3" t="s">
        <v>12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</row>
    <row r="634">
      <c r="A634" s="1">
        <v>43.0</v>
      </c>
      <c r="B634" s="1">
        <v>6.0</v>
      </c>
      <c r="C634" s="1">
        <v>42.0</v>
      </c>
      <c r="D634" s="2">
        <v>1.0</v>
      </c>
      <c r="E634" s="1">
        <v>0.0413875940843973</v>
      </c>
      <c r="F634" s="1">
        <v>69.355726527305</v>
      </c>
      <c r="G634" s="1">
        <v>71.8741788273516</v>
      </c>
      <c r="H634" s="1">
        <v>2.51845230004667</v>
      </c>
      <c r="I634" s="1">
        <v>0.03631210321263234</v>
      </c>
      <c r="J634" s="1">
        <v>75.6520930112102</v>
      </c>
      <c r="K634" s="3">
        <f t="shared" si="1"/>
        <v>1.052562885</v>
      </c>
      <c r="L634" s="3" t="s">
        <v>14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</row>
    <row r="635">
      <c r="A635" s="1">
        <v>43.0</v>
      </c>
      <c r="B635" s="1">
        <v>6.0</v>
      </c>
      <c r="C635" s="1">
        <v>62.0</v>
      </c>
      <c r="D635" s="2">
        <v>1.0</v>
      </c>
      <c r="E635" s="1">
        <v>0.017759408097371</v>
      </c>
      <c r="F635" s="1">
        <v>62.2756232744652</v>
      </c>
      <c r="G635" s="1">
        <v>65.1897027444011</v>
      </c>
      <c r="H635" s="1">
        <v>2.91407946993598</v>
      </c>
      <c r="I635" s="1">
        <v>0.046793260616482035</v>
      </c>
      <c r="J635" s="1">
        <v>136.75361787107</v>
      </c>
      <c r="K635" s="3">
        <f t="shared" si="1"/>
        <v>2.097779436</v>
      </c>
      <c r="L635" s="3" t="s">
        <v>12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</row>
    <row r="636">
      <c r="A636" s="1">
        <v>43.0</v>
      </c>
      <c r="B636" s="1">
        <v>6.0</v>
      </c>
      <c r="C636" s="1">
        <v>66.0</v>
      </c>
      <c r="D636" s="2">
        <v>1.0</v>
      </c>
      <c r="E636" s="1">
        <v>0.0178036233922512</v>
      </c>
      <c r="F636" s="1">
        <v>64.0716646720028</v>
      </c>
      <c r="G636" s="1">
        <v>72.0017266699263</v>
      </c>
      <c r="H636" s="1">
        <v>7.93006199792346</v>
      </c>
      <c r="I636" s="1">
        <v>0.12376862749733863</v>
      </c>
      <c r="J636" s="1">
        <v>272.796793222531</v>
      </c>
      <c r="K636" s="3">
        <f t="shared" si="1"/>
        <v>3.78875349</v>
      </c>
      <c r="L636" s="3" t="s">
        <v>12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</row>
    <row r="637">
      <c r="A637" s="1">
        <v>44.0</v>
      </c>
      <c r="B637" s="1">
        <v>1.0</v>
      </c>
      <c r="C637" s="1">
        <v>13.0</v>
      </c>
      <c r="D637" s="2">
        <v>1.0</v>
      </c>
      <c r="E637" s="1">
        <v>0.034033031232827</v>
      </c>
      <c r="F637" s="1">
        <v>50.2275650073264</v>
      </c>
      <c r="G637" s="1">
        <v>63.3518950448828</v>
      </c>
      <c r="H637" s="1">
        <v>13.1243300375563</v>
      </c>
      <c r="I637" s="3">
        <v>0.2612973580471607</v>
      </c>
      <c r="J637" s="1">
        <v>577.821873542652</v>
      </c>
      <c r="K637" s="3">
        <f t="shared" si="1"/>
        <v>9.120830137</v>
      </c>
      <c r="L637" s="3" t="s">
        <v>13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</row>
    <row r="638">
      <c r="A638" s="1">
        <v>44.0</v>
      </c>
      <c r="B638" s="1">
        <v>1.0</v>
      </c>
      <c r="C638" s="1">
        <v>23.0</v>
      </c>
      <c r="D638" s="2">
        <v>1.0</v>
      </c>
      <c r="E638" s="1">
        <v>0.0375544995392566</v>
      </c>
      <c r="F638" s="1">
        <v>45.2169380377097</v>
      </c>
      <c r="G638" s="1">
        <v>55.3953996314906</v>
      </c>
      <c r="H638" s="1">
        <v>10.1784615937809</v>
      </c>
      <c r="I638" s="3">
        <v>0.22510284940772274</v>
      </c>
      <c r="J638" s="1">
        <v>513.619112271918</v>
      </c>
      <c r="K638" s="3">
        <f t="shared" si="1"/>
        <v>9.271873038</v>
      </c>
      <c r="L638" s="3" t="s">
        <v>13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</row>
    <row r="639">
      <c r="A639" s="1">
        <v>44.0</v>
      </c>
      <c r="B639" s="1">
        <v>1.0</v>
      </c>
      <c r="C639" s="1">
        <v>32.0</v>
      </c>
      <c r="D639" s="2">
        <v>1.0</v>
      </c>
      <c r="E639" s="1">
        <v>0.0179110181137102</v>
      </c>
      <c r="F639" s="1">
        <v>42.5401270243735</v>
      </c>
      <c r="G639" s="1">
        <v>53.4157602484289</v>
      </c>
      <c r="H639" s="1">
        <v>10.8756332240554</v>
      </c>
      <c r="I639" s="3">
        <v>0.25565587093391096</v>
      </c>
      <c r="J639" s="1">
        <v>470.390945038603</v>
      </c>
      <c r="K639" s="3">
        <f t="shared" si="1"/>
        <v>8.806220165</v>
      </c>
      <c r="L639" s="3" t="s">
        <v>12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</row>
    <row r="640">
      <c r="A640" s="1">
        <v>44.0</v>
      </c>
      <c r="B640" s="1">
        <v>1.0</v>
      </c>
      <c r="C640" s="1">
        <v>37.0</v>
      </c>
      <c r="D640" s="2">
        <v>1.0</v>
      </c>
      <c r="E640" s="1">
        <v>0.0184692769353791</v>
      </c>
      <c r="F640" s="1">
        <v>59.7004683437507</v>
      </c>
      <c r="G640" s="1">
        <v>60.7009704501402</v>
      </c>
      <c r="H640" s="1">
        <v>1.00050210638948</v>
      </c>
      <c r="I640" s="3">
        <v>0.01675869778154304</v>
      </c>
      <c r="J640" s="1">
        <v>77.0585223934064</v>
      </c>
      <c r="K640" s="3">
        <f t="shared" si="1"/>
        <v>1.269477602</v>
      </c>
      <c r="L640" s="3" t="s">
        <v>12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</row>
    <row r="641">
      <c r="A641" s="1">
        <v>44.0</v>
      </c>
      <c r="B641" s="1">
        <v>1.0</v>
      </c>
      <c r="C641" s="1">
        <v>38.0</v>
      </c>
      <c r="D641" s="2">
        <v>1.0</v>
      </c>
      <c r="E641" s="1">
        <v>0.0373920432030961</v>
      </c>
      <c r="F641" s="1">
        <v>41.4445814487866</v>
      </c>
      <c r="G641" s="1">
        <v>62.8047778472465</v>
      </c>
      <c r="H641" s="1">
        <v>21.3601963984598</v>
      </c>
      <c r="I641" s="3">
        <v>0.5153917750346897</v>
      </c>
      <c r="J641" s="1">
        <v>766.801803091816</v>
      </c>
      <c r="K641" s="3">
        <f t="shared" si="1"/>
        <v>12.20929091</v>
      </c>
      <c r="L641" s="3" t="s">
        <v>13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</row>
    <row r="642">
      <c r="A642" s="1">
        <v>44.0</v>
      </c>
      <c r="B642" s="1">
        <v>1.0</v>
      </c>
      <c r="C642" s="1">
        <v>43.0</v>
      </c>
      <c r="D642" s="2">
        <v>1.0</v>
      </c>
      <c r="E642" s="1">
        <v>0.0189932947467594</v>
      </c>
      <c r="F642" s="1">
        <v>50.176304077963</v>
      </c>
      <c r="G642" s="1">
        <v>64.7209624844458</v>
      </c>
      <c r="H642" s="1">
        <v>14.5446584064828</v>
      </c>
      <c r="I642" s="3">
        <v>0.2898710591334823</v>
      </c>
      <c r="J642" s="1">
        <v>611.628462650866</v>
      </c>
      <c r="K642" s="3">
        <f t="shared" si="1"/>
        <v>9.450237437</v>
      </c>
      <c r="L642" s="3" t="s">
        <v>12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</row>
    <row r="643">
      <c r="A643" s="1">
        <v>44.0</v>
      </c>
      <c r="B643" s="1">
        <v>5.0</v>
      </c>
      <c r="C643" s="1">
        <v>11.0</v>
      </c>
      <c r="D643" s="2">
        <v>1.0</v>
      </c>
      <c r="E643" s="1">
        <v>0.0440041388825276</v>
      </c>
      <c r="F643" s="1">
        <v>52.2515305641572</v>
      </c>
      <c r="G643" s="1">
        <v>70.4839223412073</v>
      </c>
      <c r="H643" s="1">
        <v>18.23239177705</v>
      </c>
      <c r="I643" s="3">
        <v>0.348935075780477</v>
      </c>
      <c r="J643" s="1">
        <v>600.564003364056</v>
      </c>
      <c r="K643" s="3">
        <f t="shared" si="1"/>
        <v>8.52058148</v>
      </c>
      <c r="L643" s="3" t="s">
        <v>13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</row>
    <row r="644">
      <c r="A644" s="1">
        <v>44.0</v>
      </c>
      <c r="B644" s="1">
        <v>5.0</v>
      </c>
      <c r="C644" s="1">
        <v>12.0</v>
      </c>
      <c r="D644" s="2">
        <v>1.0</v>
      </c>
      <c r="E644" s="1">
        <v>0.0377790654581204</v>
      </c>
      <c r="F644" s="1">
        <v>50.0620595505586</v>
      </c>
      <c r="G644" s="1">
        <v>64.764658158539</v>
      </c>
      <c r="H644" s="1">
        <v>14.7025986079804</v>
      </c>
      <c r="I644" s="3">
        <v>0.29368744993665263</v>
      </c>
      <c r="J644" s="1">
        <v>442.492637027489</v>
      </c>
      <c r="K644" s="3">
        <f t="shared" si="1"/>
        <v>6.832316415</v>
      </c>
      <c r="L644" s="3" t="s">
        <v>14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</row>
    <row r="645">
      <c r="A645" s="1">
        <v>44.0</v>
      </c>
      <c r="B645" s="1">
        <v>5.0</v>
      </c>
      <c r="C645" s="1">
        <v>17.0</v>
      </c>
      <c r="D645" s="2">
        <v>1.0</v>
      </c>
      <c r="E645" s="1">
        <v>0.0176638518534293</v>
      </c>
      <c r="F645" s="1">
        <v>55.7929730749811</v>
      </c>
      <c r="G645" s="1">
        <v>62.7480508848452</v>
      </c>
      <c r="H645" s="1">
        <v>6.95507780986406</v>
      </c>
      <c r="I645" s="3">
        <v>0.12465866983853058</v>
      </c>
      <c r="J645" s="1">
        <v>325.95002231431</v>
      </c>
      <c r="K645" s="3">
        <f t="shared" si="1"/>
        <v>5.194584018</v>
      </c>
      <c r="L645" s="3" t="s">
        <v>12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</row>
    <row r="646">
      <c r="A646" s="1">
        <v>44.0</v>
      </c>
      <c r="B646" s="1">
        <v>5.0</v>
      </c>
      <c r="C646" s="1">
        <v>21.0</v>
      </c>
      <c r="D646" s="2">
        <v>1.0</v>
      </c>
      <c r="E646" s="1">
        <v>0.0143880702087675</v>
      </c>
      <c r="F646" s="1">
        <v>55.9345220211217</v>
      </c>
      <c r="G646" s="1">
        <v>64.7878550934974</v>
      </c>
      <c r="H646" s="1">
        <v>8.85333307237567</v>
      </c>
      <c r="I646" s="3">
        <v>0.15828030261941906</v>
      </c>
      <c r="J646" s="1">
        <v>375.993950323821</v>
      </c>
      <c r="K646" s="3">
        <f t="shared" si="1"/>
        <v>5.80346347</v>
      </c>
      <c r="L646" s="3" t="s">
        <v>12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</row>
    <row r="647">
      <c r="A647" s="1">
        <v>44.0</v>
      </c>
      <c r="B647" s="1">
        <v>5.0</v>
      </c>
      <c r="C647" s="1">
        <v>22.0</v>
      </c>
      <c r="D647" s="2">
        <v>1.0</v>
      </c>
      <c r="E647" s="1">
        <v>0.0275130429464164</v>
      </c>
      <c r="F647" s="1">
        <v>39.0728812169926</v>
      </c>
      <c r="G647" s="1">
        <v>58.2584968852091</v>
      </c>
      <c r="H647" s="1">
        <v>19.1856156682165</v>
      </c>
      <c r="I647" s="3">
        <v>0.4910212677091439</v>
      </c>
      <c r="J647" s="1">
        <v>628.929043349631</v>
      </c>
      <c r="K647" s="3">
        <f t="shared" si="1"/>
        <v>10.79549039</v>
      </c>
      <c r="L647" s="3" t="s">
        <v>12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</row>
    <row r="648">
      <c r="A648" s="1">
        <v>44.0</v>
      </c>
      <c r="B648" s="1">
        <v>5.0</v>
      </c>
      <c r="C648" s="1">
        <v>23.0</v>
      </c>
      <c r="D648" s="2">
        <v>1.0</v>
      </c>
      <c r="E648" s="1">
        <v>0.0197361229718371</v>
      </c>
      <c r="F648" s="1">
        <v>48.7475090193217</v>
      </c>
      <c r="G648" s="1">
        <v>54.4327537309027</v>
      </c>
      <c r="H648" s="1">
        <v>5.68524471158097</v>
      </c>
      <c r="I648" s="3">
        <v>0.11662636360203726</v>
      </c>
      <c r="J648" s="1">
        <v>224.568116922529</v>
      </c>
      <c r="K648" s="3">
        <f t="shared" si="1"/>
        <v>4.125606396</v>
      </c>
      <c r="L648" s="3" t="s">
        <v>12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</row>
    <row r="649">
      <c r="A649" s="1">
        <v>44.0</v>
      </c>
      <c r="B649" s="1">
        <v>5.0</v>
      </c>
      <c r="C649" s="1">
        <v>25.0</v>
      </c>
      <c r="D649" s="2">
        <v>1.0</v>
      </c>
      <c r="E649" s="1">
        <v>0.0135298033323505</v>
      </c>
      <c r="F649" s="1">
        <v>58.1355066719299</v>
      </c>
      <c r="G649" s="1">
        <v>62.5255668846772</v>
      </c>
      <c r="H649" s="1">
        <v>4.39006021274731</v>
      </c>
      <c r="I649" s="3">
        <v>0.07551426768362512</v>
      </c>
      <c r="J649" s="1">
        <v>207.449828030062</v>
      </c>
      <c r="K649" s="3">
        <f t="shared" si="1"/>
        <v>3.317840019</v>
      </c>
      <c r="L649" s="3" t="s">
        <v>12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</row>
    <row r="650">
      <c r="A650" s="1">
        <v>44.0</v>
      </c>
      <c r="B650" s="1">
        <v>5.0</v>
      </c>
      <c r="C650" s="1">
        <v>29.0</v>
      </c>
      <c r="D650" s="2">
        <v>1.0</v>
      </c>
      <c r="E650" s="1">
        <v>0.0342797421518857</v>
      </c>
      <c r="F650" s="1">
        <v>47.2638196837197</v>
      </c>
      <c r="G650" s="1">
        <v>62.3797050820161</v>
      </c>
      <c r="H650" s="1">
        <v>15.1158853982963</v>
      </c>
      <c r="I650" s="3">
        <v>0.31981937768570057</v>
      </c>
      <c r="J650" s="1">
        <v>627.094410792633</v>
      </c>
      <c r="K650" s="3">
        <f t="shared" si="1"/>
        <v>10.0528595</v>
      </c>
      <c r="L650" s="3" t="s">
        <v>13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</row>
    <row r="651">
      <c r="A651" s="1">
        <v>44.0</v>
      </c>
      <c r="B651" s="1">
        <v>5.0</v>
      </c>
      <c r="C651" s="1">
        <v>30.0</v>
      </c>
      <c r="D651" s="2">
        <v>1.0</v>
      </c>
      <c r="E651" s="1">
        <v>0.0193179766972734</v>
      </c>
      <c r="F651" s="1">
        <v>58.1366030032306</v>
      </c>
      <c r="G651" s="1">
        <v>66.4015305442653</v>
      </c>
      <c r="H651" s="1">
        <v>8.26492754103465</v>
      </c>
      <c r="I651" s="3">
        <v>0.1421639227970617</v>
      </c>
      <c r="J651" s="1">
        <v>337.721930055391</v>
      </c>
      <c r="K651" s="3">
        <f t="shared" si="1"/>
        <v>5.08605641</v>
      </c>
      <c r="L651" s="3" t="s">
        <v>12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</row>
    <row r="652">
      <c r="A652" s="1">
        <v>44.0</v>
      </c>
      <c r="B652" s="1">
        <v>5.0</v>
      </c>
      <c r="C652" s="1">
        <v>32.0</v>
      </c>
      <c r="D652" s="2">
        <v>1.0</v>
      </c>
      <c r="E652" s="1">
        <v>0.0127082895082791</v>
      </c>
      <c r="F652" s="1">
        <v>56.9949699903708</v>
      </c>
      <c r="G652" s="1">
        <v>58.8059935420415</v>
      </c>
      <c r="H652" s="1">
        <v>1.81102355167069</v>
      </c>
      <c r="I652" s="3">
        <v>0.03177514703449558</v>
      </c>
      <c r="J652" s="1">
        <v>91.0679584452848</v>
      </c>
      <c r="K652" s="3">
        <f t="shared" si="1"/>
        <v>1.548616951</v>
      </c>
      <c r="L652" s="3" t="s">
        <v>12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</row>
    <row r="653">
      <c r="A653" s="1">
        <v>44.0</v>
      </c>
      <c r="B653" s="1">
        <v>5.0</v>
      </c>
      <c r="C653" s="1">
        <v>33.0</v>
      </c>
      <c r="D653" s="2">
        <v>1.0</v>
      </c>
      <c r="E653" s="1">
        <v>0.017864360333361</v>
      </c>
      <c r="F653" s="1">
        <v>57.2556169442445</v>
      </c>
      <c r="G653" s="1">
        <v>61.0478289901869</v>
      </c>
      <c r="H653" s="1">
        <v>3.79221204594239</v>
      </c>
      <c r="I653" s="3">
        <v>0.0662330134288005</v>
      </c>
      <c r="J653" s="1">
        <v>145.723371006572</v>
      </c>
      <c r="K653" s="3">
        <f t="shared" si="1"/>
        <v>2.38703609</v>
      </c>
      <c r="L653" s="3" t="s">
        <v>12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</row>
    <row r="654">
      <c r="A654" s="1">
        <v>44.0</v>
      </c>
      <c r="B654" s="1">
        <v>5.0</v>
      </c>
      <c r="C654" s="1">
        <v>41.0</v>
      </c>
      <c r="D654" s="2">
        <v>1.0</v>
      </c>
      <c r="E654" s="1">
        <v>0.032306927614335</v>
      </c>
      <c r="F654" s="1">
        <v>42.7538199496868</v>
      </c>
      <c r="G654" s="1">
        <v>59.4112840287907</v>
      </c>
      <c r="H654" s="1">
        <v>16.6574640791039</v>
      </c>
      <c r="I654" s="3">
        <v>0.38961346842706934</v>
      </c>
      <c r="J654" s="1">
        <v>416.791045090873</v>
      </c>
      <c r="K654" s="3">
        <f t="shared" si="1"/>
        <v>7.015351577</v>
      </c>
      <c r="L654" s="3" t="s">
        <v>14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</row>
    <row r="655">
      <c r="A655" s="1">
        <v>44.0</v>
      </c>
      <c r="B655" s="1">
        <v>5.0</v>
      </c>
      <c r="C655" s="1">
        <v>44.0</v>
      </c>
      <c r="D655" s="2">
        <v>1.0</v>
      </c>
      <c r="E655" s="1">
        <v>0.0161183473717102</v>
      </c>
      <c r="F655" s="1">
        <v>56.5937756509353</v>
      </c>
      <c r="G655" s="1">
        <v>68.1173723561216</v>
      </c>
      <c r="H655" s="1">
        <v>11.5235967051863</v>
      </c>
      <c r="I655" s="3">
        <v>0.20361950713913646</v>
      </c>
      <c r="J655" s="1">
        <v>425.439294715676</v>
      </c>
      <c r="K655" s="3">
        <f t="shared" si="1"/>
        <v>6.245679773</v>
      </c>
      <c r="L655" s="3" t="s">
        <v>12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</row>
    <row r="656">
      <c r="A656" s="1">
        <v>44.0</v>
      </c>
      <c r="B656" s="1">
        <v>6.0</v>
      </c>
      <c r="C656" s="1">
        <v>3.0</v>
      </c>
      <c r="D656" s="2">
        <v>1.0</v>
      </c>
      <c r="E656" s="1">
        <v>0.0150368770652344</v>
      </c>
      <c r="F656" s="1">
        <v>68.4080371124759</v>
      </c>
      <c r="G656" s="1">
        <v>74.2767155806007</v>
      </c>
      <c r="H656" s="1">
        <v>5.86867846812482</v>
      </c>
      <c r="I656" s="1">
        <v>0.0857893124235618</v>
      </c>
      <c r="J656" s="1">
        <v>297.483639128361</v>
      </c>
      <c r="K656" s="3">
        <f t="shared" si="1"/>
        <v>4.00507261</v>
      </c>
      <c r="L656" s="3" t="s">
        <v>12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</row>
    <row r="657">
      <c r="A657" s="1">
        <v>44.0</v>
      </c>
      <c r="B657" s="1">
        <v>6.0</v>
      </c>
      <c r="C657" s="1">
        <v>11.0</v>
      </c>
      <c r="D657" s="2">
        <v>1.0</v>
      </c>
      <c r="E657" s="1">
        <v>0.0285419578561196</v>
      </c>
      <c r="F657" s="1">
        <v>57.1247090396027</v>
      </c>
      <c r="G657" s="1">
        <v>74.7819670818121</v>
      </c>
      <c r="H657" s="1">
        <v>17.6572580422093</v>
      </c>
      <c r="I657" s="1">
        <v>0.3091001834244478</v>
      </c>
      <c r="J657" s="1">
        <v>537.618743762705</v>
      </c>
      <c r="K657" s="3">
        <f t="shared" si="1"/>
        <v>7.189149534</v>
      </c>
      <c r="L657" s="3" t="s">
        <v>12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</row>
    <row r="658">
      <c r="A658" s="1">
        <v>44.0</v>
      </c>
      <c r="B658" s="1">
        <v>6.0</v>
      </c>
      <c r="C658" s="1">
        <v>27.0</v>
      </c>
      <c r="D658" s="2">
        <v>1.0</v>
      </c>
      <c r="E658" s="1">
        <v>0.0136501112114376</v>
      </c>
      <c r="F658" s="1">
        <v>59.8903099355085</v>
      </c>
      <c r="G658" s="1">
        <v>64.1135147500635</v>
      </c>
      <c r="H658" s="1">
        <v>4.22320481455504</v>
      </c>
      <c r="I658" s="1">
        <v>0.0705156613666329</v>
      </c>
      <c r="J658" s="1">
        <v>107.301936432035</v>
      </c>
      <c r="K658" s="3">
        <f t="shared" si="1"/>
        <v>1.673624303</v>
      </c>
      <c r="L658" s="3" t="s">
        <v>12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</row>
    <row r="659">
      <c r="A659" s="1">
        <v>44.0</v>
      </c>
      <c r="B659" s="1">
        <v>6.0</v>
      </c>
      <c r="C659" s="1">
        <v>37.0</v>
      </c>
      <c r="D659" s="2">
        <v>1.0</v>
      </c>
      <c r="E659" s="1">
        <v>0.0534616666516732</v>
      </c>
      <c r="F659" s="1">
        <v>43.0832485847515</v>
      </c>
      <c r="G659" s="1">
        <v>66.0214244214014</v>
      </c>
      <c r="H659" s="1">
        <v>22.9381758366499</v>
      </c>
      <c r="I659" s="1">
        <v>0.5324151866479363</v>
      </c>
      <c r="J659" s="1">
        <v>665.826727587151</v>
      </c>
      <c r="K659" s="3">
        <f t="shared" si="1"/>
        <v>10.08501003</v>
      </c>
      <c r="L659" s="3" t="s">
        <v>13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</row>
    <row r="660">
      <c r="A660" s="1">
        <v>44.0</v>
      </c>
      <c r="B660" s="1">
        <v>6.0</v>
      </c>
      <c r="C660" s="1">
        <v>42.0</v>
      </c>
      <c r="D660" s="2">
        <v>1.0</v>
      </c>
      <c r="E660" s="1">
        <v>0.0173009596816713</v>
      </c>
      <c r="F660" s="1">
        <v>51.5387439131088</v>
      </c>
      <c r="G660" s="1">
        <v>66.6013134541068</v>
      </c>
      <c r="H660" s="1">
        <v>15.0625695409979</v>
      </c>
      <c r="I660" s="1">
        <v>0.2922572107382473</v>
      </c>
      <c r="J660" s="1">
        <v>312.116469465391</v>
      </c>
      <c r="K660" s="3">
        <f t="shared" si="1"/>
        <v>4.686341054</v>
      </c>
      <c r="L660" s="3" t="s">
        <v>12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</row>
    <row r="661">
      <c r="A661" s="1">
        <v>44.0</v>
      </c>
      <c r="B661" s="1">
        <v>6.0</v>
      </c>
      <c r="C661" s="1">
        <v>66.0</v>
      </c>
      <c r="D661" s="2">
        <v>1.0</v>
      </c>
      <c r="E661" s="1">
        <v>0.0139550519730015</v>
      </c>
      <c r="F661" s="1">
        <v>45.9438576487095</v>
      </c>
      <c r="G661" s="1">
        <v>68.5201858485079</v>
      </c>
      <c r="H661" s="1">
        <v>22.5763281997984</v>
      </c>
      <c r="I661" s="1">
        <v>0.491389477401285</v>
      </c>
      <c r="J661" s="1">
        <v>694.729780068531</v>
      </c>
      <c r="K661" s="3">
        <f t="shared" si="1"/>
        <v>10.13905277</v>
      </c>
      <c r="L661" s="3" t="s">
        <v>12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</row>
    <row r="662">
      <c r="A662" s="1">
        <v>47.0</v>
      </c>
      <c r="B662" s="1">
        <v>1.0</v>
      </c>
      <c r="C662" s="1">
        <v>16.0</v>
      </c>
      <c r="D662" s="2">
        <v>3.0</v>
      </c>
      <c r="E662" s="1">
        <v>0.0161975388188876</v>
      </c>
      <c r="F662" s="1">
        <v>54.8548314363159</v>
      </c>
      <c r="G662" s="1">
        <v>60.9206107739964</v>
      </c>
      <c r="H662" s="1">
        <v>6.06577933768057</v>
      </c>
      <c r="I662" s="1">
        <v>0.11057876177639181</v>
      </c>
      <c r="J662" s="1">
        <v>215.429378606599</v>
      </c>
      <c r="K662" s="3">
        <f t="shared" si="1"/>
        <v>3.536231431</v>
      </c>
      <c r="L662" s="3" t="s">
        <v>12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</row>
    <row r="663">
      <c r="A663" s="1">
        <v>47.0</v>
      </c>
      <c r="B663" s="1">
        <v>1.0</v>
      </c>
      <c r="C663" s="1">
        <v>23.0</v>
      </c>
      <c r="D663" s="2">
        <v>3.0</v>
      </c>
      <c r="E663" s="1">
        <v>0.0184101492331602</v>
      </c>
      <c r="F663" s="1">
        <v>49.8850670298266</v>
      </c>
      <c r="G663" s="1">
        <v>56.3706756115921</v>
      </c>
      <c r="H663" s="1">
        <v>6.48560858176551</v>
      </c>
      <c r="I663" s="1">
        <v>0.13001102269518272</v>
      </c>
      <c r="J663" s="1">
        <v>358.371803552809</v>
      </c>
      <c r="K663" s="3">
        <f t="shared" si="1"/>
        <v>6.357415441</v>
      </c>
      <c r="L663" s="3" t="s">
        <v>12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</row>
    <row r="664">
      <c r="A664" s="1">
        <v>47.0</v>
      </c>
      <c r="B664" s="1">
        <v>1.0</v>
      </c>
      <c r="C664" s="1">
        <v>32.0</v>
      </c>
      <c r="D664" s="2">
        <v>3.0</v>
      </c>
      <c r="E664" s="1">
        <v>0.0172182385734917</v>
      </c>
      <c r="F664" s="1">
        <v>43.4549844117773</v>
      </c>
      <c r="G664" s="1">
        <v>52.6884432601806</v>
      </c>
      <c r="H664" s="1">
        <v>9.23345884840332</v>
      </c>
      <c r="I664" s="1">
        <v>0.21248330826465134</v>
      </c>
      <c r="J664" s="1">
        <v>261.70894651368</v>
      </c>
      <c r="K664" s="3">
        <f t="shared" si="1"/>
        <v>4.967103416</v>
      </c>
      <c r="L664" s="3" t="s">
        <v>12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</row>
    <row r="665">
      <c r="A665" s="1">
        <v>47.0</v>
      </c>
      <c r="B665" s="1">
        <v>1.0</v>
      </c>
      <c r="C665" s="1">
        <v>38.0</v>
      </c>
      <c r="D665" s="2">
        <v>3.0</v>
      </c>
      <c r="E665" s="1">
        <v>0.0199560058608831</v>
      </c>
      <c r="F665" s="1">
        <v>55.7821636533245</v>
      </c>
      <c r="G665" s="1">
        <v>64.8911605607187</v>
      </c>
      <c r="H665" s="1">
        <v>9.10899690739416</v>
      </c>
      <c r="I665" s="1">
        <v>0.16329586933925477</v>
      </c>
      <c r="J665" s="1">
        <v>282.162569430224</v>
      </c>
      <c r="K665" s="3">
        <f t="shared" si="1"/>
        <v>4.348243536</v>
      </c>
      <c r="L665" s="3" t="s">
        <v>12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</row>
    <row r="666">
      <c r="A666" s="1">
        <v>47.0</v>
      </c>
      <c r="B666" s="1">
        <v>1.0</v>
      </c>
      <c r="C666" s="1">
        <v>43.0</v>
      </c>
      <c r="D666" s="2">
        <v>3.0</v>
      </c>
      <c r="E666" s="1">
        <v>0.0184116366817981</v>
      </c>
      <c r="F666" s="1">
        <v>57.2137127365472</v>
      </c>
      <c r="G666" s="1">
        <v>65.0685947743676</v>
      </c>
      <c r="H666" s="1">
        <v>7.85488203782038</v>
      </c>
      <c r="I666" s="1">
        <v>0.1372901995364273</v>
      </c>
      <c r="J666" s="1">
        <v>437.987976655684</v>
      </c>
      <c r="K666" s="3">
        <f t="shared" si="1"/>
        <v>6.731173129</v>
      </c>
      <c r="L666" s="3" t="s">
        <v>12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</row>
    <row r="667">
      <c r="A667" s="1">
        <v>47.0</v>
      </c>
      <c r="B667" s="1">
        <v>1.0</v>
      </c>
      <c r="C667" s="1">
        <v>44.0</v>
      </c>
      <c r="D667" s="2">
        <v>3.0</v>
      </c>
      <c r="E667" s="1">
        <v>0.0168831904898271</v>
      </c>
      <c r="F667" s="1">
        <v>62.5569266176205</v>
      </c>
      <c r="G667" s="1">
        <v>66.0263769941794</v>
      </c>
      <c r="H667" s="1">
        <v>3.46945037655895</v>
      </c>
      <c r="I667" s="1">
        <v>0.05546069099215711</v>
      </c>
      <c r="J667" s="1">
        <v>196.740610935659</v>
      </c>
      <c r="K667" s="3">
        <f t="shared" si="1"/>
        <v>2.979727495</v>
      </c>
      <c r="L667" s="3" t="s">
        <v>12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</row>
    <row r="668">
      <c r="A668" s="1">
        <v>47.0</v>
      </c>
      <c r="B668" s="1">
        <v>5.0</v>
      </c>
      <c r="C668" s="1">
        <v>11.0</v>
      </c>
      <c r="D668" s="2">
        <v>3.0</v>
      </c>
      <c r="E668" s="1">
        <v>0.02413477820583</v>
      </c>
      <c r="F668" s="1">
        <v>48.7452799922839</v>
      </c>
      <c r="G668" s="1">
        <v>59.3200394835522</v>
      </c>
      <c r="H668" s="1">
        <v>10.5747594912682</v>
      </c>
      <c r="I668" s="1">
        <v>0.21693914760449062</v>
      </c>
      <c r="J668" s="1">
        <v>431.391529464494</v>
      </c>
      <c r="K668" s="3">
        <f t="shared" si="1"/>
        <v>7.272273134</v>
      </c>
      <c r="L668" s="3" t="s">
        <v>12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</row>
    <row r="669">
      <c r="A669" s="1">
        <v>47.0</v>
      </c>
      <c r="B669" s="1">
        <v>5.0</v>
      </c>
      <c r="C669" s="1">
        <v>12.0</v>
      </c>
      <c r="D669" s="2">
        <v>3.0</v>
      </c>
      <c r="E669" s="1">
        <v>0.0118144049519051</v>
      </c>
      <c r="F669" s="1">
        <v>58.3275875665933</v>
      </c>
      <c r="G669" s="1">
        <v>62.2362854492011</v>
      </c>
      <c r="H669" s="1">
        <v>3.90869788260785</v>
      </c>
      <c r="I669" s="1">
        <v>0.06701285010536728</v>
      </c>
      <c r="J669" s="1">
        <v>358.938233590022</v>
      </c>
      <c r="K669" s="3">
        <f t="shared" si="1"/>
        <v>5.767346669</v>
      </c>
      <c r="L669" s="3" t="s">
        <v>12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</row>
    <row r="670">
      <c r="A670" s="1">
        <v>47.0</v>
      </c>
      <c r="B670" s="1">
        <v>5.0</v>
      </c>
      <c r="C670" s="1">
        <v>21.0</v>
      </c>
      <c r="D670" s="2">
        <v>3.0</v>
      </c>
      <c r="E670" s="1">
        <v>0.0543695446991271</v>
      </c>
      <c r="F670" s="1">
        <v>35.7521301450118</v>
      </c>
      <c r="G670" s="1">
        <v>56.1650606974172</v>
      </c>
      <c r="H670" s="1">
        <v>20.4129305524053</v>
      </c>
      <c r="I670" s="1">
        <v>0.5709570442267327</v>
      </c>
      <c r="J670" s="1">
        <v>1100.08282848242</v>
      </c>
      <c r="K670" s="3">
        <f t="shared" si="1"/>
        <v>19.58660446</v>
      </c>
      <c r="L670" s="3" t="s">
        <v>13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</row>
    <row r="671">
      <c r="A671" s="1">
        <v>47.0</v>
      </c>
      <c r="B671" s="1">
        <v>5.0</v>
      </c>
      <c r="C671" s="1">
        <v>22.0</v>
      </c>
      <c r="D671" s="2">
        <v>3.0</v>
      </c>
      <c r="E671" s="1">
        <v>0.0568195121951219</v>
      </c>
      <c r="F671" s="1">
        <v>29.2981057816986</v>
      </c>
      <c r="G671" s="1">
        <v>44.9411249595887</v>
      </c>
      <c r="H671" s="1">
        <v>15.64301917789</v>
      </c>
      <c r="I671" s="1">
        <v>0.5339259573450545</v>
      </c>
      <c r="J671" s="1">
        <v>1839.29006739813</v>
      </c>
      <c r="K671" s="3">
        <f t="shared" si="1"/>
        <v>40.92665836</v>
      </c>
      <c r="L671" s="3" t="s">
        <v>13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</row>
    <row r="672">
      <c r="A672" s="1">
        <v>47.0</v>
      </c>
      <c r="B672" s="1">
        <v>5.0</v>
      </c>
      <c r="C672" s="1">
        <v>23.0</v>
      </c>
      <c r="D672" s="2">
        <v>3.0</v>
      </c>
      <c r="E672" s="1">
        <v>0.00687170346653137</v>
      </c>
      <c r="F672" s="1">
        <v>54.084230635752</v>
      </c>
      <c r="G672" s="1">
        <v>62.0039655185832</v>
      </c>
      <c r="H672" s="1">
        <v>7.91973488283123</v>
      </c>
      <c r="I672" s="1">
        <v>0.1464333464622849</v>
      </c>
      <c r="J672" s="1">
        <v>527.066313906457</v>
      </c>
      <c r="K672" s="3">
        <f t="shared" si="1"/>
        <v>8.500525886</v>
      </c>
      <c r="L672" s="3" t="s">
        <v>12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</row>
    <row r="673">
      <c r="A673" s="1">
        <v>47.0</v>
      </c>
      <c r="B673" s="1">
        <v>5.0</v>
      </c>
      <c r="C673" s="1">
        <v>25.0</v>
      </c>
      <c r="D673" s="2">
        <v>3.0</v>
      </c>
      <c r="E673" s="1">
        <v>0.011946138549207</v>
      </c>
      <c r="F673" s="1">
        <v>53.5420130760773</v>
      </c>
      <c r="G673" s="1">
        <v>62.751016973451</v>
      </c>
      <c r="H673" s="1">
        <v>9.20900389737375</v>
      </c>
      <c r="I673" s="1">
        <v>0.17199584715443406</v>
      </c>
      <c r="J673" s="1">
        <v>571.665597489303</v>
      </c>
      <c r="K673" s="3">
        <f t="shared" si="1"/>
        <v>9.11006108</v>
      </c>
      <c r="L673" s="3" t="s">
        <v>12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</row>
    <row r="674">
      <c r="A674" s="1">
        <v>47.0</v>
      </c>
      <c r="B674" s="1">
        <v>5.0</v>
      </c>
      <c r="C674" s="1">
        <v>29.0</v>
      </c>
      <c r="D674" s="2">
        <v>3.0</v>
      </c>
      <c r="E674" s="1">
        <v>0.0404480176287871</v>
      </c>
      <c r="F674" s="1">
        <v>39.1657840669499</v>
      </c>
      <c r="G674" s="1">
        <v>58.4234860246201</v>
      </c>
      <c r="H674" s="1">
        <v>19.2577019576701</v>
      </c>
      <c r="I674" s="1">
        <v>0.4916970875586488</v>
      </c>
      <c r="J674" s="1">
        <v>834.036120989591</v>
      </c>
      <c r="K674" s="3">
        <f t="shared" si="1"/>
        <v>14.27569934</v>
      </c>
      <c r="L674" s="3" t="s">
        <v>13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</row>
    <row r="675">
      <c r="A675" s="1">
        <v>47.0</v>
      </c>
      <c r="B675" s="1">
        <v>5.0</v>
      </c>
      <c r="C675" s="1">
        <v>30.0</v>
      </c>
      <c r="D675" s="2">
        <v>3.0</v>
      </c>
      <c r="E675" s="1">
        <v>0.0468322441114799</v>
      </c>
      <c r="F675" s="1">
        <v>42.6012191972257</v>
      </c>
      <c r="G675" s="1">
        <v>59.1157464920732</v>
      </c>
      <c r="H675" s="1">
        <v>16.5145272948474</v>
      </c>
      <c r="I675" s="1">
        <v>0.3876538654537607</v>
      </c>
      <c r="J675" s="1">
        <v>536.007231709668</v>
      </c>
      <c r="K675" s="3">
        <f t="shared" si="1"/>
        <v>9.067080491</v>
      </c>
      <c r="L675" s="3" t="s">
        <v>13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</row>
    <row r="676">
      <c r="A676" s="1">
        <v>47.0</v>
      </c>
      <c r="B676" s="1">
        <v>5.0</v>
      </c>
      <c r="C676" s="1">
        <v>33.0</v>
      </c>
      <c r="D676" s="2">
        <v>3.0</v>
      </c>
      <c r="E676" s="1">
        <v>0.0204488079550022</v>
      </c>
      <c r="F676" s="1">
        <v>58.2717766658226</v>
      </c>
      <c r="G676" s="1">
        <v>65.6229489622889</v>
      </c>
      <c r="H676" s="1">
        <v>7.35117229646624</v>
      </c>
      <c r="I676" s="1">
        <v>0.1261532205998086</v>
      </c>
      <c r="J676" s="1">
        <v>362.413006034118</v>
      </c>
      <c r="K676" s="3">
        <f t="shared" si="1"/>
        <v>5.522656506</v>
      </c>
      <c r="L676" s="3" t="s">
        <v>14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</row>
    <row r="677">
      <c r="A677" s="1">
        <v>47.0</v>
      </c>
      <c r="B677" s="1">
        <v>5.0</v>
      </c>
      <c r="C677" s="1">
        <v>41.0</v>
      </c>
      <c r="D677" s="2">
        <v>3.0</v>
      </c>
      <c r="E677" s="1">
        <v>0.0341799240434973</v>
      </c>
      <c r="F677" s="1">
        <v>44.18655491806</v>
      </c>
      <c r="G677" s="1">
        <v>61.9012101740447</v>
      </c>
      <c r="H677" s="1">
        <v>17.7146552559846</v>
      </c>
      <c r="I677" s="1">
        <v>0.4009060061105678</v>
      </c>
      <c r="J677" s="1">
        <v>1114.57216705233</v>
      </c>
      <c r="K677" s="3">
        <f t="shared" si="1"/>
        <v>18.00566037</v>
      </c>
      <c r="L677" s="3" t="s">
        <v>13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</row>
    <row r="678">
      <c r="A678" s="1">
        <v>47.0</v>
      </c>
      <c r="B678" s="1">
        <v>5.0</v>
      </c>
      <c r="C678" s="1">
        <v>44.0</v>
      </c>
      <c r="D678" s="2">
        <v>3.0</v>
      </c>
      <c r="E678" s="1">
        <v>0.0228369944889256</v>
      </c>
      <c r="F678" s="1">
        <v>50.8668000409515</v>
      </c>
      <c r="G678" s="1">
        <v>64.7009924612469</v>
      </c>
      <c r="H678" s="1">
        <v>13.8341924202953</v>
      </c>
      <c r="I678" s="1">
        <v>0.27196899370823124</v>
      </c>
      <c r="J678" s="1">
        <v>1004.78485444341</v>
      </c>
      <c r="K678" s="3">
        <f t="shared" si="1"/>
        <v>15.5296668</v>
      </c>
      <c r="L678" s="3" t="s">
        <v>12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</row>
    <row r="679">
      <c r="A679" s="1">
        <v>47.0</v>
      </c>
      <c r="B679" s="1">
        <v>6.0</v>
      </c>
      <c r="C679" s="1">
        <v>3.0</v>
      </c>
      <c r="D679" s="2">
        <v>3.0</v>
      </c>
      <c r="E679" s="1">
        <v>0.0221813749005563</v>
      </c>
      <c r="F679" s="1">
        <v>52.6248446372171</v>
      </c>
      <c r="G679" s="1">
        <v>65.1603655539553</v>
      </c>
      <c r="H679" s="1">
        <v>12.5355209167382</v>
      </c>
      <c r="I679" s="1">
        <v>0.2382053762468097</v>
      </c>
      <c r="J679" s="1">
        <v>453.875943052717</v>
      </c>
      <c r="K679" s="3">
        <f t="shared" si="1"/>
        <v>6.965521743</v>
      </c>
      <c r="L679" s="3" t="s">
        <v>12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</row>
    <row r="680">
      <c r="A680" s="1">
        <v>47.0</v>
      </c>
      <c r="B680" s="1">
        <v>6.0</v>
      </c>
      <c r="C680" s="1">
        <v>11.0</v>
      </c>
      <c r="D680" s="2">
        <v>3.0</v>
      </c>
      <c r="E680" s="1">
        <v>0.0159633220239806</v>
      </c>
      <c r="F680" s="1">
        <v>57.6833227104838</v>
      </c>
      <c r="G680" s="1">
        <v>59.9990664181488</v>
      </c>
      <c r="H680" s="1">
        <v>2.31574370766499</v>
      </c>
      <c r="I680" s="1">
        <v>0.0401458098953118</v>
      </c>
      <c r="J680" s="1">
        <v>201.649838183906</v>
      </c>
      <c r="K680" s="3">
        <f t="shared" si="1"/>
        <v>3.360882931</v>
      </c>
      <c r="L680" s="3" t="s">
        <v>12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</row>
    <row r="681">
      <c r="A681" s="1">
        <v>47.0</v>
      </c>
      <c r="B681" s="1">
        <v>6.0</v>
      </c>
      <c r="C681" s="1">
        <v>27.0</v>
      </c>
      <c r="D681" s="2">
        <v>3.0</v>
      </c>
      <c r="E681" s="1">
        <v>0.0180219920714764</v>
      </c>
      <c r="F681" s="1">
        <v>56.898357282081</v>
      </c>
      <c r="G681" s="1">
        <v>59.9043674114287</v>
      </c>
      <c r="H681" s="1">
        <v>3.00601012934767</v>
      </c>
      <c r="I681" s="1">
        <v>0.05283122875490087</v>
      </c>
      <c r="J681" s="1">
        <v>271.643450549045</v>
      </c>
      <c r="K681" s="3">
        <f t="shared" si="1"/>
        <v>4.534618464</v>
      </c>
      <c r="L681" s="3" t="s">
        <v>12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</row>
    <row r="682">
      <c r="A682" s="1">
        <v>47.0</v>
      </c>
      <c r="B682" s="1">
        <v>6.0</v>
      </c>
      <c r="C682" s="1">
        <v>36.0</v>
      </c>
      <c r="D682" s="2">
        <v>3.0</v>
      </c>
      <c r="E682" s="1">
        <v>0.0151389910893934</v>
      </c>
      <c r="F682" s="1">
        <v>50.1739519729978</v>
      </c>
      <c r="G682" s="1">
        <v>56.464074380474</v>
      </c>
      <c r="H682" s="1">
        <v>6.29012240747618</v>
      </c>
      <c r="I682" s="1">
        <v>0.125366293866215</v>
      </c>
      <c r="J682" s="1">
        <v>355.515549392231</v>
      </c>
      <c r="K682" s="3">
        <f t="shared" si="1"/>
        <v>6.296314131</v>
      </c>
      <c r="L682" s="3" t="s">
        <v>12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</row>
    <row r="683">
      <c r="A683" s="1">
        <v>47.0</v>
      </c>
      <c r="B683" s="1">
        <v>6.0</v>
      </c>
      <c r="C683" s="1">
        <v>37.0</v>
      </c>
      <c r="D683" s="2">
        <v>3.0</v>
      </c>
      <c r="E683" s="1">
        <v>0.0110880954947371</v>
      </c>
      <c r="F683" s="1">
        <v>53.251971937405</v>
      </c>
      <c r="G683" s="1">
        <v>63.00281361975</v>
      </c>
      <c r="H683" s="1">
        <v>9.75084168234499</v>
      </c>
      <c r="I683" s="1">
        <v>0.18310761700630773</v>
      </c>
      <c r="J683" s="1">
        <v>294.083163019851</v>
      </c>
      <c r="K683" s="3">
        <f t="shared" si="1"/>
        <v>4.667778249</v>
      </c>
      <c r="L683" s="3" t="s">
        <v>12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</row>
    <row r="684">
      <c r="A684" s="1">
        <v>47.0</v>
      </c>
      <c r="B684" s="1">
        <v>6.0</v>
      </c>
      <c r="C684" s="1">
        <v>42.0</v>
      </c>
      <c r="D684" s="2">
        <v>3.0</v>
      </c>
      <c r="E684" s="1">
        <v>0.0319368185803992</v>
      </c>
      <c r="F684" s="1">
        <v>53.5063627001234</v>
      </c>
      <c r="G684" s="1">
        <v>64.4621240438112</v>
      </c>
      <c r="H684" s="1">
        <v>10.9557613436878</v>
      </c>
      <c r="I684" s="1">
        <v>0.2047562344143894</v>
      </c>
      <c r="J684" s="1">
        <v>438.826389885408</v>
      </c>
      <c r="K684" s="3">
        <f t="shared" si="1"/>
        <v>6.807507453</v>
      </c>
      <c r="L684" s="3" t="s">
        <v>14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</row>
    <row r="685">
      <c r="A685" s="1">
        <v>47.0</v>
      </c>
      <c r="B685" s="1">
        <v>6.0</v>
      </c>
      <c r="C685" s="1">
        <v>62.0</v>
      </c>
      <c r="D685" s="2">
        <v>3.0</v>
      </c>
      <c r="E685" s="1">
        <v>0.0178504007963357</v>
      </c>
      <c r="F685" s="1">
        <v>51.8864917097667</v>
      </c>
      <c r="G685" s="1">
        <v>57.3974994897914</v>
      </c>
      <c r="H685" s="1">
        <v>5.5110077800247</v>
      </c>
      <c r="I685" s="1">
        <v>0.10621276556625148</v>
      </c>
      <c r="J685" s="1">
        <v>333.552349743601</v>
      </c>
      <c r="K685" s="3">
        <f t="shared" si="1"/>
        <v>5.811269702</v>
      </c>
      <c r="L685" s="3" t="s">
        <v>12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</row>
    <row r="686">
      <c r="A686" s="1">
        <v>47.0</v>
      </c>
      <c r="B686" s="1">
        <v>6.0</v>
      </c>
      <c r="C686" s="1">
        <v>66.0</v>
      </c>
      <c r="D686" s="2">
        <v>3.0</v>
      </c>
      <c r="E686" s="1">
        <v>0.0151080019526574</v>
      </c>
      <c r="F686" s="1">
        <v>44.231566581245</v>
      </c>
      <c r="G686" s="1">
        <v>50.9093529867765</v>
      </c>
      <c r="H686" s="1">
        <v>6.6777864055315</v>
      </c>
      <c r="I686" s="1">
        <v>0.15097331886867882</v>
      </c>
      <c r="J686" s="1">
        <v>338.360872200406</v>
      </c>
      <c r="K686" s="3">
        <f t="shared" si="1"/>
        <v>6.64634006</v>
      </c>
      <c r="L686" s="3" t="s">
        <v>12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</row>
    <row r="687">
      <c r="A687" s="1">
        <v>49.0</v>
      </c>
      <c r="B687" s="1">
        <v>1.0</v>
      </c>
      <c r="C687" s="1">
        <v>13.0</v>
      </c>
      <c r="D687" s="2">
        <v>3.0</v>
      </c>
      <c r="E687" s="1">
        <v>0.0111966760726616</v>
      </c>
      <c r="F687" s="1">
        <v>64.5337442120171</v>
      </c>
      <c r="G687" s="1">
        <v>71.2808657272611</v>
      </c>
      <c r="H687" s="1">
        <v>6.74712151524399</v>
      </c>
      <c r="I687" s="1">
        <v>0.10455183714549743</v>
      </c>
      <c r="J687" s="1">
        <v>183.88762005266</v>
      </c>
      <c r="K687" s="3">
        <f t="shared" si="1"/>
        <v>2.579761317</v>
      </c>
      <c r="L687" s="3" t="s">
        <v>12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</row>
    <row r="688">
      <c r="A688" s="1">
        <v>49.0</v>
      </c>
      <c r="B688" s="1">
        <v>1.0</v>
      </c>
      <c r="C688" s="1">
        <v>16.0</v>
      </c>
      <c r="D688" s="2">
        <v>3.0</v>
      </c>
      <c r="E688" s="1">
        <v>0.0162328068464715</v>
      </c>
      <c r="F688" s="1">
        <v>58.9578814184599</v>
      </c>
      <c r="G688" s="1">
        <v>64.9286229094262</v>
      </c>
      <c r="H688" s="1">
        <v>5.97074149096634</v>
      </c>
      <c r="I688" s="1">
        <v>0.10127130329850753</v>
      </c>
      <c r="J688" s="1">
        <v>262.004667585452</v>
      </c>
      <c r="K688" s="3">
        <f t="shared" si="1"/>
        <v>4.035272209</v>
      </c>
      <c r="L688" s="3" t="s">
        <v>12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</row>
    <row r="689">
      <c r="A689" s="1">
        <v>49.0</v>
      </c>
      <c r="B689" s="1">
        <v>1.0</v>
      </c>
      <c r="C689" s="1">
        <v>23.0</v>
      </c>
      <c r="D689" s="2">
        <v>3.0</v>
      </c>
      <c r="E689" s="1">
        <v>0.0146425207000723</v>
      </c>
      <c r="F689" s="1">
        <v>63.34026493663</v>
      </c>
      <c r="G689" s="1">
        <v>67.1139154644151</v>
      </c>
      <c r="H689" s="1">
        <v>3.77365052778512</v>
      </c>
      <c r="I689" s="1">
        <v>0.05957743516798564</v>
      </c>
      <c r="J689" s="1">
        <v>201.336354029685</v>
      </c>
      <c r="K689" s="3">
        <f t="shared" si="1"/>
        <v>2.999919654</v>
      </c>
      <c r="L689" s="3" t="s">
        <v>12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</row>
    <row r="690">
      <c r="A690" s="1">
        <v>49.0</v>
      </c>
      <c r="B690" s="1">
        <v>1.0</v>
      </c>
      <c r="C690" s="1">
        <v>32.0</v>
      </c>
      <c r="D690" s="2">
        <v>3.0</v>
      </c>
      <c r="E690" s="1">
        <v>0.0189768571584749</v>
      </c>
      <c r="F690" s="1">
        <v>52.3011394935919</v>
      </c>
      <c r="G690" s="1">
        <v>63.2567976335862</v>
      </c>
      <c r="H690" s="1">
        <v>10.9556581399942</v>
      </c>
      <c r="I690" s="1">
        <v>0.20947264717505099</v>
      </c>
      <c r="J690" s="1">
        <v>543.979291453766</v>
      </c>
      <c r="K690" s="3">
        <f t="shared" si="1"/>
        <v>8.599538892</v>
      </c>
      <c r="L690" s="3" t="s">
        <v>12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</row>
    <row r="691">
      <c r="A691" s="1">
        <v>49.0</v>
      </c>
      <c r="B691" s="1">
        <v>1.0</v>
      </c>
      <c r="C691" s="1">
        <v>37.0</v>
      </c>
      <c r="D691" s="2">
        <v>3.0</v>
      </c>
      <c r="E691" s="1">
        <v>0.0195243129654695</v>
      </c>
      <c r="F691" s="1">
        <v>54.8007211553161</v>
      </c>
      <c r="G691" s="1">
        <v>69.4128006205998</v>
      </c>
      <c r="H691" s="1">
        <v>14.6120794652836</v>
      </c>
      <c r="I691" s="1">
        <v>0.2666402769385128</v>
      </c>
      <c r="J691" s="1">
        <v>627.66596641907</v>
      </c>
      <c r="K691" s="3">
        <f t="shared" si="1"/>
        <v>9.042510327</v>
      </c>
      <c r="L691" s="3" t="s">
        <v>12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</row>
    <row r="692">
      <c r="A692" s="1">
        <v>49.0</v>
      </c>
      <c r="B692" s="1">
        <v>1.0</v>
      </c>
      <c r="C692" s="1">
        <v>38.0</v>
      </c>
      <c r="D692" s="2">
        <v>3.0</v>
      </c>
      <c r="E692" s="1">
        <v>0.0111110847874419</v>
      </c>
      <c r="F692" s="1">
        <v>63.2294657859589</v>
      </c>
      <c r="G692" s="1">
        <v>68.8993663197993</v>
      </c>
      <c r="H692" s="1">
        <v>5.66990053384046</v>
      </c>
      <c r="I692" s="1">
        <v>0.08967180828371779</v>
      </c>
      <c r="J692" s="1">
        <v>235.911262791391</v>
      </c>
      <c r="K692" s="3">
        <f t="shared" si="1"/>
        <v>3.423997569</v>
      </c>
      <c r="L692" s="3" t="s">
        <v>12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</row>
    <row r="693">
      <c r="A693" s="1">
        <v>49.0</v>
      </c>
      <c r="B693" s="1">
        <v>1.0</v>
      </c>
      <c r="C693" s="1">
        <v>43.0</v>
      </c>
      <c r="D693" s="2">
        <v>3.0</v>
      </c>
      <c r="E693" s="1">
        <v>0.0121035241782489</v>
      </c>
      <c r="F693" s="1">
        <v>64.6782810481284</v>
      </c>
      <c r="G693" s="1">
        <v>68.3139062828613</v>
      </c>
      <c r="H693" s="1">
        <v>3.63562523473289</v>
      </c>
      <c r="I693" s="1">
        <v>0.056210913088855285</v>
      </c>
      <c r="J693" s="1">
        <v>166.924947398386</v>
      </c>
      <c r="K693" s="3">
        <f t="shared" si="1"/>
        <v>2.443498791</v>
      </c>
      <c r="L693" s="3" t="s">
        <v>12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</row>
    <row r="694">
      <c r="A694" s="1">
        <v>49.0</v>
      </c>
      <c r="B694" s="1">
        <v>1.0</v>
      </c>
      <c r="C694" s="1">
        <v>44.0</v>
      </c>
      <c r="D694" s="2">
        <v>3.0</v>
      </c>
      <c r="E694" s="1">
        <v>0.0156878746586642</v>
      </c>
      <c r="F694" s="1">
        <v>62.5272007485045</v>
      </c>
      <c r="G694" s="1">
        <v>66.6251022044389</v>
      </c>
      <c r="H694" s="1">
        <v>4.09790145593435</v>
      </c>
      <c r="I694" s="1">
        <v>0.06553790041580299</v>
      </c>
      <c r="J694" s="1">
        <v>251.885669171155</v>
      </c>
      <c r="K694" s="3">
        <f t="shared" si="1"/>
        <v>3.780642143</v>
      </c>
      <c r="L694" s="3" t="s">
        <v>12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</row>
    <row r="695">
      <c r="A695" s="1">
        <v>49.0</v>
      </c>
      <c r="B695" s="1">
        <v>5.0</v>
      </c>
      <c r="C695" s="1">
        <v>11.0</v>
      </c>
      <c r="D695" s="2">
        <v>3.0</v>
      </c>
      <c r="E695" s="1">
        <v>0.0223509889283203</v>
      </c>
      <c r="F695" s="1">
        <v>56.4816110960427</v>
      </c>
      <c r="G695" s="1">
        <v>69.0814976284038</v>
      </c>
      <c r="H695" s="1">
        <v>12.5998865323611</v>
      </c>
      <c r="I695" s="1">
        <v>0.22307944635176824</v>
      </c>
      <c r="J695" s="1">
        <v>533.243162308253</v>
      </c>
      <c r="K695" s="3">
        <f t="shared" si="1"/>
        <v>7.719044616</v>
      </c>
      <c r="L695" s="3" t="s">
        <v>12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</row>
    <row r="696">
      <c r="A696" s="1">
        <v>49.0</v>
      </c>
      <c r="B696" s="1">
        <v>5.0</v>
      </c>
      <c r="C696" s="1">
        <v>12.0</v>
      </c>
      <c r="D696" s="2">
        <v>3.0</v>
      </c>
      <c r="E696" s="1">
        <v>0.0226628267620466</v>
      </c>
      <c r="F696" s="1">
        <v>52.9648954544812</v>
      </c>
      <c r="G696" s="1">
        <v>68.4542303009204</v>
      </c>
      <c r="H696" s="1">
        <v>15.4893348464392</v>
      </c>
      <c r="I696" s="1">
        <v>0.2924453019972626</v>
      </c>
      <c r="J696" s="1">
        <v>991.725633392407</v>
      </c>
      <c r="K696" s="3">
        <f t="shared" si="1"/>
        <v>14.48742655</v>
      </c>
      <c r="L696" s="3" t="s">
        <v>12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</row>
    <row r="697">
      <c r="A697" s="1">
        <v>49.0</v>
      </c>
      <c r="B697" s="1">
        <v>5.0</v>
      </c>
      <c r="C697" s="1">
        <v>21.0</v>
      </c>
      <c r="D697" s="2">
        <v>3.0</v>
      </c>
      <c r="E697" s="1">
        <v>0.0161913851396666</v>
      </c>
      <c r="F697" s="1">
        <v>52.2552728532788</v>
      </c>
      <c r="G697" s="1">
        <v>64.110714669291</v>
      </c>
      <c r="H697" s="1">
        <v>11.8554418160122</v>
      </c>
      <c r="I697" s="1">
        <v>0.22687551262625028</v>
      </c>
      <c r="J697" s="1">
        <v>723.596572451747</v>
      </c>
      <c r="K697" s="3">
        <f t="shared" si="1"/>
        <v>11.28667144</v>
      </c>
      <c r="L697" s="3" t="s">
        <v>12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</row>
    <row r="698">
      <c r="A698" s="1">
        <v>49.0</v>
      </c>
      <c r="B698" s="1">
        <v>5.0</v>
      </c>
      <c r="C698" s="1">
        <v>22.0</v>
      </c>
      <c r="D698" s="2">
        <v>3.0</v>
      </c>
      <c r="E698" s="1">
        <v>0.0313657991606122</v>
      </c>
      <c r="F698" s="1">
        <v>27.2815552341618</v>
      </c>
      <c r="G698" s="1">
        <v>49.0225291251171</v>
      </c>
      <c r="H698" s="1">
        <v>21.7409738909553</v>
      </c>
      <c r="I698" s="1">
        <v>0.7969110889884821</v>
      </c>
      <c r="J698" s="1">
        <v>1580.82194161592</v>
      </c>
      <c r="K698" s="3">
        <f t="shared" si="1"/>
        <v>32.24684589</v>
      </c>
      <c r="L698" s="3" t="s">
        <v>13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</row>
    <row r="699">
      <c r="A699" s="1">
        <v>49.0</v>
      </c>
      <c r="B699" s="1">
        <v>5.0</v>
      </c>
      <c r="C699" s="1">
        <v>23.0</v>
      </c>
      <c r="D699" s="2">
        <v>3.0</v>
      </c>
      <c r="E699" s="1">
        <v>0.0173096060993794</v>
      </c>
      <c r="F699" s="1">
        <v>64.5285875797996</v>
      </c>
      <c r="G699" s="1">
        <v>66.0873460215798</v>
      </c>
      <c r="H699" s="1">
        <v>1.55875844178024</v>
      </c>
      <c r="I699" s="1">
        <v>0.024156091125542734</v>
      </c>
      <c r="J699" s="1">
        <v>93.8716850975179</v>
      </c>
      <c r="K699" s="3">
        <f t="shared" si="1"/>
        <v>1.420418442</v>
      </c>
      <c r="L699" s="3" t="s">
        <v>12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</row>
    <row r="700">
      <c r="A700" s="1">
        <v>49.0</v>
      </c>
      <c r="B700" s="1">
        <v>5.0</v>
      </c>
      <c r="C700" s="1">
        <v>25.0</v>
      </c>
      <c r="D700" s="2">
        <v>3.0</v>
      </c>
      <c r="E700" s="1">
        <v>0.0166284602314734</v>
      </c>
      <c r="F700" s="1">
        <v>58.9532014439991</v>
      </c>
      <c r="G700" s="1">
        <v>70.236132560798</v>
      </c>
      <c r="H700" s="1">
        <v>11.2829311167988</v>
      </c>
      <c r="I700" s="1">
        <v>0.19138792873728483</v>
      </c>
      <c r="J700" s="1">
        <v>480.660426605349</v>
      </c>
      <c r="K700" s="3">
        <f t="shared" si="1"/>
        <v>6.843492218</v>
      </c>
      <c r="L700" s="3" t="s">
        <v>12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</row>
    <row r="701">
      <c r="A701" s="1">
        <v>49.0</v>
      </c>
      <c r="B701" s="1">
        <v>5.0</v>
      </c>
      <c r="C701" s="1">
        <v>29.0</v>
      </c>
      <c r="D701" s="2">
        <v>3.0</v>
      </c>
      <c r="E701" s="1">
        <v>0.0287919767197283</v>
      </c>
      <c r="F701" s="1">
        <v>55.9347442468215</v>
      </c>
      <c r="G701" s="1">
        <v>63.5794783730619</v>
      </c>
      <c r="H701" s="1">
        <v>7.64473412624039</v>
      </c>
      <c r="I701" s="1">
        <v>0.13667237115640907</v>
      </c>
      <c r="J701" s="1">
        <v>289.221883919534</v>
      </c>
      <c r="K701" s="3">
        <f t="shared" si="1"/>
        <v>4.548981705</v>
      </c>
      <c r="L701" s="3" t="s">
        <v>14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</row>
    <row r="702">
      <c r="A702" s="1">
        <v>49.0</v>
      </c>
      <c r="B702" s="1">
        <v>5.0</v>
      </c>
      <c r="C702" s="1">
        <v>30.0</v>
      </c>
      <c r="D702" s="2">
        <v>3.0</v>
      </c>
      <c r="E702" s="1">
        <v>0.0227529144518872</v>
      </c>
      <c r="F702" s="1">
        <v>50.6796546773481</v>
      </c>
      <c r="G702" s="1">
        <v>71.0174558364709</v>
      </c>
      <c r="H702" s="1">
        <v>20.3378011591227</v>
      </c>
      <c r="I702" s="1">
        <v>0.4013010997924782</v>
      </c>
      <c r="J702" s="1">
        <v>1144.12088495869</v>
      </c>
      <c r="K702" s="3">
        <f t="shared" si="1"/>
        <v>16.1104178</v>
      </c>
      <c r="L702" s="3" t="s">
        <v>12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</row>
    <row r="703">
      <c r="A703" s="1">
        <v>49.0</v>
      </c>
      <c r="B703" s="1">
        <v>5.0</v>
      </c>
      <c r="C703" s="1">
        <v>33.0</v>
      </c>
      <c r="D703" s="2">
        <v>3.0</v>
      </c>
      <c r="E703" s="1">
        <v>0.0191917472594214</v>
      </c>
      <c r="F703" s="1">
        <v>60.7103422581833</v>
      </c>
      <c r="G703" s="1">
        <v>65.5492647597196</v>
      </c>
      <c r="H703" s="1">
        <v>4.83892250153623</v>
      </c>
      <c r="I703" s="1">
        <v>0.0797050769530796</v>
      </c>
      <c r="J703" s="1">
        <v>169.781426415317</v>
      </c>
      <c r="K703" s="3">
        <f t="shared" si="1"/>
        <v>2.590134718</v>
      </c>
      <c r="L703" s="3" t="s">
        <v>12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</row>
    <row r="704">
      <c r="A704" s="1">
        <v>49.0</v>
      </c>
      <c r="B704" s="1">
        <v>5.0</v>
      </c>
      <c r="C704" s="1">
        <v>41.0</v>
      </c>
      <c r="D704" s="2">
        <v>3.0</v>
      </c>
      <c r="E704" s="1">
        <v>0.0287063160037407</v>
      </c>
      <c r="F704" s="1">
        <v>39.3497660416041</v>
      </c>
      <c r="G704" s="1">
        <v>66.8992136389152</v>
      </c>
      <c r="H704" s="1">
        <v>27.5494475973111</v>
      </c>
      <c r="I704" s="1">
        <v>0.7001171892148828</v>
      </c>
      <c r="J704" s="1">
        <v>835.819015300035</v>
      </c>
      <c r="K704" s="3">
        <f t="shared" si="1"/>
        <v>12.49370463</v>
      </c>
      <c r="L704" s="3" t="s">
        <v>12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</row>
    <row r="705">
      <c r="A705" s="1">
        <v>49.0</v>
      </c>
      <c r="B705" s="1">
        <v>5.0</v>
      </c>
      <c r="C705" s="1">
        <v>44.0</v>
      </c>
      <c r="D705" s="2">
        <v>3.0</v>
      </c>
      <c r="E705" s="1">
        <v>0.0154999881495377</v>
      </c>
      <c r="F705" s="1">
        <v>58.0314300090942</v>
      </c>
      <c r="G705" s="1">
        <v>68.8741627369387</v>
      </c>
      <c r="H705" s="1">
        <v>10.8427327278445</v>
      </c>
      <c r="I705" s="1">
        <v>0.18684241842989757</v>
      </c>
      <c r="J705" s="1">
        <v>425.305837463752</v>
      </c>
      <c r="K705" s="3">
        <f t="shared" si="1"/>
        <v>6.175114449</v>
      </c>
      <c r="L705" s="3" t="s">
        <v>12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</row>
    <row r="706">
      <c r="A706" s="1">
        <v>49.0</v>
      </c>
      <c r="B706" s="1">
        <v>6.0</v>
      </c>
      <c r="C706" s="1">
        <v>3.0</v>
      </c>
      <c r="D706" s="2">
        <v>3.0</v>
      </c>
      <c r="E706" s="1">
        <v>0.0196955003302807</v>
      </c>
      <c r="F706" s="1">
        <v>56.8836661530016</v>
      </c>
      <c r="G706" s="1">
        <v>69.2413124686771</v>
      </c>
      <c r="H706" s="1">
        <v>12.3576463156754</v>
      </c>
      <c r="I706" s="1">
        <v>0.21724419594258904</v>
      </c>
      <c r="J706" s="1">
        <v>537.521026488768</v>
      </c>
      <c r="K706" s="3">
        <f t="shared" si="1"/>
        <v>7.763010367</v>
      </c>
      <c r="L706" s="3" t="s">
        <v>12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</row>
    <row r="707">
      <c r="A707" s="1">
        <v>49.0</v>
      </c>
      <c r="B707" s="1">
        <v>6.0</v>
      </c>
      <c r="C707" s="1">
        <v>11.0</v>
      </c>
      <c r="D707" s="2">
        <v>3.0</v>
      </c>
      <c r="E707" s="1">
        <v>0.0157198565542917</v>
      </c>
      <c r="F707" s="1">
        <v>62.4056993507808</v>
      </c>
      <c r="G707" s="1">
        <v>68.5973846802835</v>
      </c>
      <c r="H707" s="1">
        <v>6.19168532950268</v>
      </c>
      <c r="I707" s="1">
        <v>0.0992166644059127</v>
      </c>
      <c r="J707" s="1">
        <v>291.755844050947</v>
      </c>
      <c r="K707" s="3">
        <f t="shared" si="1"/>
        <v>4.253162791</v>
      </c>
      <c r="L707" s="3" t="s">
        <v>12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</row>
    <row r="708">
      <c r="A708" s="1">
        <v>49.0</v>
      </c>
      <c r="B708" s="1">
        <v>6.0</v>
      </c>
      <c r="C708" s="1">
        <v>27.0</v>
      </c>
      <c r="D708" s="2">
        <v>3.0</v>
      </c>
      <c r="E708" s="1">
        <v>0.0154203015713327</v>
      </c>
      <c r="F708" s="1">
        <v>57.6335614569466</v>
      </c>
      <c r="G708" s="1">
        <v>67.7541094142709</v>
      </c>
      <c r="H708" s="1">
        <v>10.1205479573242</v>
      </c>
      <c r="I708" s="1">
        <v>0.1756016408058445</v>
      </c>
      <c r="J708" s="1">
        <v>338.620735677439</v>
      </c>
      <c r="K708" s="3">
        <f t="shared" si="1"/>
        <v>4.997788896</v>
      </c>
      <c r="L708" s="3" t="s">
        <v>12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</row>
    <row r="709">
      <c r="A709" s="1">
        <v>49.0</v>
      </c>
      <c r="B709" s="1">
        <v>6.0</v>
      </c>
      <c r="C709" s="1">
        <v>36.0</v>
      </c>
      <c r="D709" s="2">
        <v>3.0</v>
      </c>
      <c r="E709" s="1">
        <v>0.0317593093229696</v>
      </c>
      <c r="F709" s="1">
        <v>41.1971802389352</v>
      </c>
      <c r="G709" s="1">
        <v>62.0202092338714</v>
      </c>
      <c r="H709" s="1">
        <v>20.8230289949362</v>
      </c>
      <c r="I709" s="1">
        <v>0.5054479183809886</v>
      </c>
      <c r="J709" s="1">
        <v>666.007054051338</v>
      </c>
      <c r="K709" s="3">
        <f t="shared" si="1"/>
        <v>10.73854897</v>
      </c>
      <c r="L709" s="3" t="s">
        <v>13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</row>
    <row r="710">
      <c r="A710" s="1">
        <v>49.0</v>
      </c>
      <c r="B710" s="1">
        <v>6.0</v>
      </c>
      <c r="C710" s="1">
        <v>37.0</v>
      </c>
      <c r="D710" s="2">
        <v>3.0</v>
      </c>
      <c r="E710" s="1">
        <v>0.0427296707392961</v>
      </c>
      <c r="F710" s="1">
        <v>43.0673178274404</v>
      </c>
      <c r="G710" s="1">
        <v>63.0694699244036</v>
      </c>
      <c r="H710" s="1">
        <v>20.0021520969631</v>
      </c>
      <c r="I710" s="1">
        <v>0.4644392338781498</v>
      </c>
      <c r="J710" s="1">
        <v>543.347672445678</v>
      </c>
      <c r="K710" s="3">
        <f t="shared" si="1"/>
        <v>8.61506642</v>
      </c>
      <c r="L710" s="3" t="s">
        <v>13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</row>
    <row r="711">
      <c r="A711" s="1">
        <v>49.0</v>
      </c>
      <c r="B711" s="1">
        <v>6.0</v>
      </c>
      <c r="C711" s="1">
        <v>42.0</v>
      </c>
      <c r="D711" s="2">
        <v>3.0</v>
      </c>
      <c r="E711" s="1">
        <v>0.0188323317174488</v>
      </c>
      <c r="F711" s="1">
        <v>52.2364618213126</v>
      </c>
      <c r="G711" s="1">
        <v>65.0346950759091</v>
      </c>
      <c r="H711" s="1">
        <v>12.7982332545964</v>
      </c>
      <c r="I711" s="1">
        <v>0.2450057451895562</v>
      </c>
      <c r="J711" s="1">
        <v>489.894983934728</v>
      </c>
      <c r="K711" s="3">
        <f t="shared" si="1"/>
        <v>7.532825108</v>
      </c>
      <c r="L711" s="3" t="s">
        <v>12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</row>
    <row r="712">
      <c r="A712" s="1">
        <v>49.0</v>
      </c>
      <c r="B712" s="1">
        <v>6.0</v>
      </c>
      <c r="C712" s="1">
        <v>62.0</v>
      </c>
      <c r="D712" s="2">
        <v>3.0</v>
      </c>
      <c r="E712" s="1">
        <v>0.0385826818051164</v>
      </c>
      <c r="F712" s="1">
        <v>45.7206134511046</v>
      </c>
      <c r="G712" s="1">
        <v>64.7758712932659</v>
      </c>
      <c r="H712" s="1">
        <v>19.0552578421612</v>
      </c>
      <c r="I712" s="1">
        <v>0.41677607546844775</v>
      </c>
      <c r="J712" s="1">
        <v>598.811959649182</v>
      </c>
      <c r="K712" s="3">
        <f t="shared" si="1"/>
        <v>9.244367504</v>
      </c>
      <c r="L712" s="3" t="s">
        <v>13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</row>
    <row r="713">
      <c r="A713" s="1">
        <v>49.0</v>
      </c>
      <c r="B713" s="1">
        <v>6.0</v>
      </c>
      <c r="C713" s="1">
        <v>66.0</v>
      </c>
      <c r="D713" s="2">
        <v>3.0</v>
      </c>
      <c r="E713" s="1">
        <v>0.0179556474059688</v>
      </c>
      <c r="F713" s="1">
        <v>40.3186132377789</v>
      </c>
      <c r="G713" s="1">
        <v>59.3782606004678</v>
      </c>
      <c r="H713" s="1">
        <v>19.0596473626888</v>
      </c>
      <c r="I713" s="1">
        <v>0.4727257668879803</v>
      </c>
      <c r="J713" s="1">
        <v>573.899661986217</v>
      </c>
      <c r="K713" s="3">
        <f t="shared" si="1"/>
        <v>9.665147752</v>
      </c>
      <c r="L713" s="3" t="s">
        <v>12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</row>
    <row r="714">
      <c r="A714" s="1">
        <v>50.0</v>
      </c>
      <c r="B714" s="1">
        <v>1.0</v>
      </c>
      <c r="C714" s="1">
        <v>13.0</v>
      </c>
      <c r="D714" s="2">
        <v>1.0</v>
      </c>
      <c r="E714" s="1">
        <v>0.0191333854621357</v>
      </c>
      <c r="F714" s="1">
        <v>54.8165206439606</v>
      </c>
      <c r="G714" s="1">
        <v>70.9114708588845</v>
      </c>
      <c r="H714" s="1">
        <v>16.0949502149238</v>
      </c>
      <c r="I714" s="3">
        <v>0.29361495450363195</v>
      </c>
      <c r="J714" s="1">
        <v>861.020086254282</v>
      </c>
      <c r="K714" s="3">
        <f t="shared" si="1"/>
        <v>12.14218343</v>
      </c>
      <c r="L714" s="3" t="s">
        <v>12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</row>
    <row r="715">
      <c r="A715" s="1">
        <v>50.0</v>
      </c>
      <c r="B715" s="1">
        <v>1.0</v>
      </c>
      <c r="C715" s="1">
        <v>16.0</v>
      </c>
      <c r="D715" s="2">
        <v>1.0</v>
      </c>
      <c r="E715" s="1">
        <v>0.0170083806112208</v>
      </c>
      <c r="F715" s="1">
        <v>57.6253889023306</v>
      </c>
      <c r="G715" s="1">
        <v>69.2746993828128</v>
      </c>
      <c r="H715" s="1">
        <v>11.6493104804822</v>
      </c>
      <c r="I715" s="3">
        <v>0.2021558674463202</v>
      </c>
      <c r="J715" s="1">
        <v>270.054737836138</v>
      </c>
      <c r="K715" s="3">
        <f t="shared" si="1"/>
        <v>3.898316994</v>
      </c>
      <c r="L715" s="3" t="s">
        <v>12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</row>
    <row r="716">
      <c r="A716" s="1">
        <v>50.0</v>
      </c>
      <c r="B716" s="1">
        <v>1.0</v>
      </c>
      <c r="C716" s="1">
        <v>32.0</v>
      </c>
      <c r="D716" s="2">
        <v>1.0</v>
      </c>
      <c r="E716" s="1">
        <v>0.0163327605350865</v>
      </c>
      <c r="F716" s="1">
        <v>52.4633940668832</v>
      </c>
      <c r="G716" s="1">
        <v>69.4820023344836</v>
      </c>
      <c r="H716" s="1">
        <v>17.0186082676003</v>
      </c>
      <c r="I716" s="3">
        <v>0.32439014993776705</v>
      </c>
      <c r="J716" s="1">
        <v>999.831213115483</v>
      </c>
      <c r="K716" s="3">
        <f t="shared" si="1"/>
        <v>14.38978699</v>
      </c>
      <c r="L716" s="3" t="s">
        <v>12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</row>
    <row r="717">
      <c r="A717" s="1">
        <v>50.0</v>
      </c>
      <c r="B717" s="1">
        <v>1.0</v>
      </c>
      <c r="C717" s="1">
        <v>37.0</v>
      </c>
      <c r="D717" s="2">
        <v>1.0</v>
      </c>
      <c r="E717" s="1">
        <v>0.0157202265524359</v>
      </c>
      <c r="F717" s="1">
        <v>56.6435749539543</v>
      </c>
      <c r="G717" s="1">
        <v>59.5719749847075</v>
      </c>
      <c r="H717" s="1">
        <v>2.9284000307532</v>
      </c>
      <c r="I717" s="3">
        <v>0.05169871486984534</v>
      </c>
      <c r="J717" s="1">
        <v>122.946782158432</v>
      </c>
      <c r="K717" s="3">
        <f t="shared" si="1"/>
        <v>2.063835926</v>
      </c>
      <c r="L717" s="3" t="s">
        <v>12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</row>
    <row r="718">
      <c r="A718" s="1">
        <v>50.0</v>
      </c>
      <c r="B718" s="1">
        <v>1.0</v>
      </c>
      <c r="C718" s="1">
        <v>38.0</v>
      </c>
      <c r="D718" s="2">
        <v>1.0</v>
      </c>
      <c r="E718" s="1">
        <v>0.0438200863343325</v>
      </c>
      <c r="F718" s="1">
        <v>47.0356275061897</v>
      </c>
      <c r="G718" s="1">
        <v>56.677071023119</v>
      </c>
      <c r="H718" s="1">
        <v>9.64144351692926</v>
      </c>
      <c r="I718" s="3">
        <v>0.20498171339715898</v>
      </c>
      <c r="J718" s="1">
        <v>490.026821630231</v>
      </c>
      <c r="K718" s="3">
        <f t="shared" si="1"/>
        <v>8.645944697</v>
      </c>
      <c r="L718" s="3" t="s">
        <v>13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</row>
    <row r="719">
      <c r="A719" s="1">
        <v>50.0</v>
      </c>
      <c r="B719" s="1">
        <v>1.0</v>
      </c>
      <c r="C719" s="1">
        <v>43.0</v>
      </c>
      <c r="D719" s="2">
        <v>1.0</v>
      </c>
      <c r="E719" s="1">
        <v>0.0192380866833654</v>
      </c>
      <c r="F719" s="1">
        <v>51.1887368543849</v>
      </c>
      <c r="G719" s="1">
        <v>71.4105235064031</v>
      </c>
      <c r="H719" s="1">
        <v>20.2217866520182</v>
      </c>
      <c r="I719" s="3">
        <v>0.39504367356323944</v>
      </c>
      <c r="J719" s="1">
        <v>1260.13309322105</v>
      </c>
      <c r="K719" s="3">
        <f t="shared" si="1"/>
        <v>17.64632202</v>
      </c>
      <c r="L719" s="3" t="s">
        <v>12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</row>
    <row r="720">
      <c r="A720" s="1">
        <v>50.0</v>
      </c>
      <c r="B720" s="1">
        <v>1.0</v>
      </c>
      <c r="C720" s="1">
        <v>44.0</v>
      </c>
      <c r="D720" s="2">
        <v>1.0</v>
      </c>
      <c r="E720" s="1">
        <v>0.0173752616229365</v>
      </c>
      <c r="F720" s="1">
        <v>46.726120108106</v>
      </c>
      <c r="G720" s="1">
        <v>63.5156494281511</v>
      </c>
      <c r="H720" s="1">
        <v>16.789529320045</v>
      </c>
      <c r="I720" s="3">
        <v>0.3593178565051127</v>
      </c>
      <c r="J720" s="1">
        <v>672.905210184424</v>
      </c>
      <c r="K720" s="3">
        <f t="shared" si="1"/>
        <v>10.5943215</v>
      </c>
      <c r="L720" s="3" t="s">
        <v>12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</row>
    <row r="721">
      <c r="A721" s="1">
        <v>50.0</v>
      </c>
      <c r="B721" s="1">
        <v>5.0</v>
      </c>
      <c r="C721" s="1">
        <v>11.0</v>
      </c>
      <c r="D721" s="2">
        <v>1.0</v>
      </c>
      <c r="E721" s="1">
        <v>0.0300360335139184</v>
      </c>
      <c r="F721" s="1">
        <v>55.2010452910232</v>
      </c>
      <c r="G721" s="1">
        <v>68.9602487500029</v>
      </c>
      <c r="H721" s="1">
        <v>13.7592034589796</v>
      </c>
      <c r="I721" s="3">
        <v>0.24925621220468508</v>
      </c>
      <c r="J721" s="1">
        <v>443.757825886915</v>
      </c>
      <c r="K721" s="3">
        <f t="shared" si="1"/>
        <v>6.434980064</v>
      </c>
      <c r="L721" s="3" t="s">
        <v>14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</row>
    <row r="722">
      <c r="A722" s="1">
        <v>50.0</v>
      </c>
      <c r="B722" s="1">
        <v>5.0</v>
      </c>
      <c r="C722" s="1">
        <v>12.0</v>
      </c>
      <c r="D722" s="2">
        <v>1.0</v>
      </c>
      <c r="E722" s="1">
        <v>0.0369143836332435</v>
      </c>
      <c r="F722" s="1">
        <v>50.2734046307727</v>
      </c>
      <c r="G722" s="1">
        <v>66.7361840542772</v>
      </c>
      <c r="H722" s="1">
        <v>16.4627794235045</v>
      </c>
      <c r="I722" s="3">
        <v>0.32746497963313814</v>
      </c>
      <c r="J722" s="1">
        <v>645.942717690197</v>
      </c>
      <c r="K722" s="3">
        <f t="shared" si="1"/>
        <v>9.679047834</v>
      </c>
      <c r="L722" s="3" t="s">
        <v>13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</row>
    <row r="723">
      <c r="A723" s="1">
        <v>50.0</v>
      </c>
      <c r="B723" s="1">
        <v>5.0</v>
      </c>
      <c r="C723" s="1">
        <v>17.0</v>
      </c>
      <c r="D723" s="2">
        <v>1.0</v>
      </c>
      <c r="E723" s="1">
        <v>0.0392715127922732</v>
      </c>
      <c r="F723" s="1">
        <v>49.5899153476604</v>
      </c>
      <c r="G723" s="1">
        <v>63.1331614130201</v>
      </c>
      <c r="H723" s="1">
        <v>13.5432460653596</v>
      </c>
      <c r="I723" s="3">
        <v>0.2731048434023724</v>
      </c>
      <c r="J723" s="1">
        <v>601.029024268487</v>
      </c>
      <c r="K723" s="3">
        <f t="shared" si="1"/>
        <v>9.520021029</v>
      </c>
      <c r="L723" s="3" t="s">
        <v>13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</row>
    <row r="724">
      <c r="A724" s="1">
        <v>50.0</v>
      </c>
      <c r="B724" s="1">
        <v>5.0</v>
      </c>
      <c r="C724" s="1">
        <v>18.0</v>
      </c>
      <c r="D724" s="2">
        <v>1.0</v>
      </c>
      <c r="E724" s="1">
        <v>0.0123197439092103</v>
      </c>
      <c r="F724" s="1">
        <v>56.3022983456787</v>
      </c>
      <c r="G724" s="1">
        <v>66.0730961625434</v>
      </c>
      <c r="H724" s="1">
        <v>9.77079781686466</v>
      </c>
      <c r="I724" s="3">
        <v>0.173541722166918</v>
      </c>
      <c r="J724" s="1">
        <v>415.67013860948</v>
      </c>
      <c r="K724" s="3">
        <f t="shared" si="1"/>
        <v>6.291064938</v>
      </c>
      <c r="L724" s="3" t="s">
        <v>12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</row>
    <row r="725">
      <c r="A725" s="1">
        <v>50.0</v>
      </c>
      <c r="B725" s="1">
        <v>5.0</v>
      </c>
      <c r="C725" s="1">
        <v>21.0</v>
      </c>
      <c r="D725" s="2">
        <v>1.0</v>
      </c>
      <c r="E725" s="1">
        <v>0.0134962488746021</v>
      </c>
      <c r="F725" s="1">
        <v>59.3008453932624</v>
      </c>
      <c r="G725" s="1">
        <v>66.3860715965062</v>
      </c>
      <c r="H725" s="1">
        <v>7.08522620324376</v>
      </c>
      <c r="I725" s="3">
        <v>0.11947934563591911</v>
      </c>
      <c r="J725" s="1">
        <v>393.089840618416</v>
      </c>
      <c r="K725" s="3">
        <f t="shared" si="1"/>
        <v>5.921269796</v>
      </c>
      <c r="L725" s="3" t="s">
        <v>12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</row>
    <row r="726">
      <c r="A726" s="1">
        <v>50.0</v>
      </c>
      <c r="B726" s="1">
        <v>5.0</v>
      </c>
      <c r="C726" s="1">
        <v>22.0</v>
      </c>
      <c r="D726" s="2">
        <v>1.0</v>
      </c>
      <c r="E726" s="1">
        <v>0.037743920205741</v>
      </c>
      <c r="F726" s="1">
        <v>38.5525055520183</v>
      </c>
      <c r="G726" s="1">
        <v>63.1015114326322</v>
      </c>
      <c r="H726" s="1">
        <v>24.5490058806139</v>
      </c>
      <c r="I726" s="3">
        <v>0.6367681044099793</v>
      </c>
      <c r="J726" s="1">
        <v>811.921190581494</v>
      </c>
      <c r="K726" s="3">
        <f t="shared" si="1"/>
        <v>12.8669056</v>
      </c>
      <c r="L726" s="3" t="s">
        <v>13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</row>
    <row r="727">
      <c r="A727" s="1">
        <v>50.0</v>
      </c>
      <c r="B727" s="1">
        <v>5.0</v>
      </c>
      <c r="C727" s="1">
        <v>23.0</v>
      </c>
      <c r="D727" s="2">
        <v>1.0</v>
      </c>
      <c r="E727" s="1">
        <v>0.0115166745907661</v>
      </c>
      <c r="F727" s="1">
        <v>68.7928709200753</v>
      </c>
      <c r="G727" s="1">
        <v>74.5436483591794</v>
      </c>
      <c r="H727" s="1">
        <v>5.75077743910415</v>
      </c>
      <c r="I727" s="3">
        <v>0.08359554358162269</v>
      </c>
      <c r="J727" s="1">
        <v>350.646314263382</v>
      </c>
      <c r="K727" s="3">
        <f t="shared" si="1"/>
        <v>4.703905993</v>
      </c>
      <c r="L727" s="3" t="s">
        <v>12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</row>
    <row r="728">
      <c r="A728" s="1">
        <v>50.0</v>
      </c>
      <c r="B728" s="1">
        <v>5.0</v>
      </c>
      <c r="C728" s="1">
        <v>25.0</v>
      </c>
      <c r="D728" s="2">
        <v>1.0</v>
      </c>
      <c r="E728" s="1">
        <v>0.0219528649789436</v>
      </c>
      <c r="F728" s="1">
        <v>58.8388302124014</v>
      </c>
      <c r="G728" s="1">
        <v>71.2755032872393</v>
      </c>
      <c r="H728" s="1">
        <v>12.4366730748378</v>
      </c>
      <c r="I728" s="3">
        <v>0.21136846245826013</v>
      </c>
      <c r="J728" s="1">
        <v>419.162181084027</v>
      </c>
      <c r="K728" s="3">
        <f t="shared" si="1"/>
        <v>5.880872975</v>
      </c>
      <c r="L728" s="3" t="s">
        <v>12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</row>
    <row r="729">
      <c r="A729" s="1">
        <v>50.0</v>
      </c>
      <c r="B729" s="1">
        <v>5.0</v>
      </c>
      <c r="C729" s="1">
        <v>29.0</v>
      </c>
      <c r="D729" s="2">
        <v>1.0</v>
      </c>
      <c r="E729" s="1">
        <v>0.0218062148942715</v>
      </c>
      <c r="F729" s="1">
        <v>63.6035816876731</v>
      </c>
      <c r="G729" s="1">
        <v>75.4823557577205</v>
      </c>
      <c r="H729" s="1">
        <v>11.8787740700474</v>
      </c>
      <c r="I729" s="3">
        <v>0.18676265950522097</v>
      </c>
      <c r="J729" s="1">
        <v>508.959750715699</v>
      </c>
      <c r="K729" s="3">
        <f t="shared" si="1"/>
        <v>6.742764526</v>
      </c>
      <c r="L729" s="3" t="s">
        <v>12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</row>
    <row r="730">
      <c r="A730" s="1">
        <v>50.0</v>
      </c>
      <c r="B730" s="1">
        <v>5.0</v>
      </c>
      <c r="C730" s="1">
        <v>30.0</v>
      </c>
      <c r="D730" s="2">
        <v>1.0</v>
      </c>
      <c r="E730" s="1">
        <v>0.0193348868693325</v>
      </c>
      <c r="F730" s="1">
        <v>59.590634866774</v>
      </c>
      <c r="G730" s="1">
        <v>68.584755126628</v>
      </c>
      <c r="H730" s="1">
        <v>8.99412025985398</v>
      </c>
      <c r="I730" s="3">
        <v>0.15093177443002626</v>
      </c>
      <c r="J730" s="1">
        <v>371.566437565543</v>
      </c>
      <c r="K730" s="3">
        <f t="shared" si="1"/>
        <v>5.417624323</v>
      </c>
      <c r="L730" s="3" t="s">
        <v>12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</row>
    <row r="731">
      <c r="A731" s="1">
        <v>50.0</v>
      </c>
      <c r="B731" s="1">
        <v>5.0</v>
      </c>
      <c r="C731" s="1">
        <v>32.0</v>
      </c>
      <c r="D731" s="2">
        <v>1.0</v>
      </c>
      <c r="E731" s="1">
        <v>0.0342902784228449</v>
      </c>
      <c r="F731" s="1">
        <v>55.3379500217708</v>
      </c>
      <c r="G731" s="1">
        <v>66.786184261406</v>
      </c>
      <c r="H731" s="1">
        <v>11.4482342396351</v>
      </c>
      <c r="I731" s="3">
        <v>0.20687853878091422</v>
      </c>
      <c r="J731" s="1">
        <v>488.628565831522</v>
      </c>
      <c r="K731" s="3">
        <f t="shared" si="1"/>
        <v>7.316312067</v>
      </c>
      <c r="L731" s="3" t="s">
        <v>14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</row>
    <row r="732">
      <c r="A732" s="1">
        <v>50.0</v>
      </c>
      <c r="B732" s="1">
        <v>5.0</v>
      </c>
      <c r="C732" s="1">
        <v>33.0</v>
      </c>
      <c r="D732" s="2">
        <v>1.0</v>
      </c>
      <c r="E732" s="1">
        <v>0.0155345996273652</v>
      </c>
      <c r="F732" s="1">
        <v>59.9379314274939</v>
      </c>
      <c r="G732" s="1">
        <v>73.3422552179079</v>
      </c>
      <c r="H732" s="1">
        <v>13.404323790414</v>
      </c>
      <c r="I732" s="3">
        <v>0.22363674339727635</v>
      </c>
      <c r="J732" s="1">
        <v>455.023413736739</v>
      </c>
      <c r="K732" s="3">
        <f t="shared" si="1"/>
        <v>6.204109928</v>
      </c>
      <c r="L732" s="3" t="s">
        <v>12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</row>
    <row r="733">
      <c r="A733" s="1">
        <v>50.0</v>
      </c>
      <c r="B733" s="1">
        <v>5.0</v>
      </c>
      <c r="C733" s="1">
        <v>41.0</v>
      </c>
      <c r="D733" s="2">
        <v>1.0</v>
      </c>
      <c r="E733" s="1">
        <v>0.0187885944222719</v>
      </c>
      <c r="F733" s="1">
        <v>51.7517595772193</v>
      </c>
      <c r="G733" s="1">
        <v>67.7380425235792</v>
      </c>
      <c r="H733" s="1">
        <v>15.9862829463598</v>
      </c>
      <c r="I733" s="3">
        <v>0.308903176953947</v>
      </c>
      <c r="J733" s="1">
        <v>415.213306505155</v>
      </c>
      <c r="K733" s="3">
        <f t="shared" si="1"/>
        <v>6.129691545</v>
      </c>
      <c r="L733" s="3" t="s">
        <v>12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</row>
    <row r="734">
      <c r="A734" s="1">
        <v>50.0</v>
      </c>
      <c r="B734" s="1">
        <v>5.0</v>
      </c>
      <c r="C734" s="1">
        <v>44.0</v>
      </c>
      <c r="D734" s="2">
        <v>1.0</v>
      </c>
      <c r="E734" s="1">
        <v>0.0119146295851028</v>
      </c>
      <c r="F734" s="1">
        <v>67.0725267257058</v>
      </c>
      <c r="G734" s="1">
        <v>75.6289072679171</v>
      </c>
      <c r="H734" s="1">
        <v>8.55638054221124</v>
      </c>
      <c r="I734" s="3">
        <v>0.1275690802167444</v>
      </c>
      <c r="J734" s="1">
        <v>359.593783031322</v>
      </c>
      <c r="K734" s="3">
        <f t="shared" si="1"/>
        <v>4.754713456</v>
      </c>
      <c r="L734" s="3" t="s">
        <v>12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</row>
    <row r="735">
      <c r="A735" s="1">
        <v>50.0</v>
      </c>
      <c r="B735" s="1">
        <v>6.0</v>
      </c>
      <c r="C735" s="1">
        <v>11.0</v>
      </c>
      <c r="D735" s="2">
        <v>1.0</v>
      </c>
      <c r="E735" s="1">
        <v>0.011852860595842</v>
      </c>
      <c r="F735" s="1">
        <v>65.9627048020709</v>
      </c>
      <c r="G735" s="1">
        <v>76.9389842460472</v>
      </c>
      <c r="H735" s="1">
        <v>10.9762794439762</v>
      </c>
      <c r="I735" s="1">
        <v>0.16640129413904337</v>
      </c>
      <c r="J735" s="1">
        <v>418.449968742468</v>
      </c>
      <c r="K735" s="3">
        <f t="shared" si="1"/>
        <v>5.438724891</v>
      </c>
      <c r="L735" s="3" t="s">
        <v>12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</row>
    <row r="736">
      <c r="A736" s="1">
        <v>50.0</v>
      </c>
      <c r="B736" s="1">
        <v>6.0</v>
      </c>
      <c r="C736" s="1">
        <v>27.0</v>
      </c>
      <c r="D736" s="2">
        <v>1.0</v>
      </c>
      <c r="E736" s="1">
        <v>0.0133712496071357</v>
      </c>
      <c r="F736" s="1">
        <v>67.863420588614</v>
      </c>
      <c r="G736" s="1">
        <v>77.5325105762332</v>
      </c>
      <c r="H736" s="1">
        <v>9.66908998761923</v>
      </c>
      <c r="I736" s="1">
        <v>0.14247867118624802</v>
      </c>
      <c r="J736" s="1">
        <v>398.195965043722</v>
      </c>
      <c r="K736" s="3">
        <f t="shared" si="1"/>
        <v>5.135858004</v>
      </c>
      <c r="L736" s="3" t="s">
        <v>12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</row>
    <row r="737">
      <c r="A737" s="1">
        <v>50.0</v>
      </c>
      <c r="B737" s="1">
        <v>6.0</v>
      </c>
      <c r="C737" s="1">
        <v>36.0</v>
      </c>
      <c r="D737" s="2">
        <v>1.0</v>
      </c>
      <c r="E737" s="1">
        <v>0.0148213004730929</v>
      </c>
      <c r="F737" s="1">
        <v>70.2318752643482</v>
      </c>
      <c r="G737" s="1">
        <v>71.075658030058</v>
      </c>
      <c r="H737" s="1">
        <v>0.843782765709818</v>
      </c>
      <c r="I737" s="1">
        <v>0.012014242287192944</v>
      </c>
      <c r="J737" s="1">
        <v>326.703471141636</v>
      </c>
      <c r="K737" s="3">
        <f t="shared" si="1"/>
        <v>4.596559219</v>
      </c>
      <c r="L737" s="3" t="s">
        <v>12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</row>
    <row r="738">
      <c r="A738" s="1">
        <v>50.0</v>
      </c>
      <c r="B738" s="1">
        <v>6.0</v>
      </c>
      <c r="C738" s="1">
        <v>37.0</v>
      </c>
      <c r="D738" s="2">
        <v>1.0</v>
      </c>
      <c r="E738" s="1">
        <v>0.0237937312559054</v>
      </c>
      <c r="F738" s="1">
        <v>57.51042384778</v>
      </c>
      <c r="G738" s="1">
        <v>72.8169510329447</v>
      </c>
      <c r="H738" s="1">
        <v>9.66908998761923</v>
      </c>
      <c r="I738" s="1">
        <v>0.2661522235634777</v>
      </c>
      <c r="J738" s="1">
        <v>439.499892437048</v>
      </c>
      <c r="K738" s="3">
        <f t="shared" si="1"/>
        <v>6.035681063</v>
      </c>
      <c r="L738" s="3" t="s">
        <v>12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</row>
    <row r="739">
      <c r="A739" s="1">
        <v>50.0</v>
      </c>
      <c r="B739" s="1">
        <v>6.0</v>
      </c>
      <c r="C739" s="1">
        <v>42.0</v>
      </c>
      <c r="D739" s="2">
        <v>1.0</v>
      </c>
      <c r="E739" s="1">
        <v>0.0106287230790559</v>
      </c>
      <c r="F739" s="1">
        <v>69.8020292518765</v>
      </c>
      <c r="G739" s="1">
        <v>78.1676103040838</v>
      </c>
      <c r="H739" s="1">
        <v>8.36558105220729</v>
      </c>
      <c r="I739" s="1">
        <v>0.11984724716269479</v>
      </c>
      <c r="J739" s="1">
        <v>363.270491972701</v>
      </c>
      <c r="K739" s="3">
        <f t="shared" si="1"/>
        <v>4.64732759</v>
      </c>
      <c r="L739" s="3" t="s">
        <v>12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</row>
    <row r="740">
      <c r="A740" s="1">
        <v>50.0</v>
      </c>
      <c r="B740" s="1">
        <v>6.0</v>
      </c>
      <c r="C740" s="1">
        <v>62.0</v>
      </c>
      <c r="D740" s="2">
        <v>1.0</v>
      </c>
      <c r="E740" s="1">
        <v>0.0103026334599635</v>
      </c>
      <c r="F740" s="1">
        <v>67.5017457647958</v>
      </c>
      <c r="G740" s="1">
        <v>72.869639757061</v>
      </c>
      <c r="H740" s="1">
        <v>5.36789399226516</v>
      </c>
      <c r="I740" s="1">
        <v>0.07952229874126782</v>
      </c>
      <c r="J740" s="1">
        <v>147.926457628237</v>
      </c>
      <c r="K740" s="3">
        <f t="shared" si="1"/>
        <v>2.030014943</v>
      </c>
      <c r="L740" s="3" t="s">
        <v>12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</row>
    <row r="741">
      <c r="A741" s="1">
        <v>50.0</v>
      </c>
      <c r="B741" s="1">
        <v>6.0</v>
      </c>
      <c r="C741" s="1">
        <v>66.0</v>
      </c>
      <c r="D741" s="2">
        <v>1.0</v>
      </c>
      <c r="E741" s="1">
        <v>0.026726992086057</v>
      </c>
      <c r="F741" s="1">
        <v>60.6040154532926</v>
      </c>
      <c r="G741" s="1">
        <v>80.5858172038844</v>
      </c>
      <c r="H741" s="1">
        <v>19.9818017505917</v>
      </c>
      <c r="I741" s="1">
        <v>0.32971085498438213</v>
      </c>
      <c r="J741" s="1">
        <v>565.246179808104</v>
      </c>
      <c r="K741" s="3">
        <f t="shared" si="1"/>
        <v>7.014214156</v>
      </c>
      <c r="L741" s="3" t="s">
        <v>12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</row>
    <row r="742">
      <c r="A742" s="1">
        <v>51.0</v>
      </c>
      <c r="B742" s="1">
        <v>1.0</v>
      </c>
      <c r="C742" s="1">
        <v>13.0</v>
      </c>
      <c r="D742" s="2">
        <v>1.0</v>
      </c>
      <c r="E742" s="1">
        <v>0.0162395782860427</v>
      </c>
      <c r="F742" s="1">
        <v>69.0409861335618</v>
      </c>
      <c r="G742" s="1">
        <v>79.7189944784446</v>
      </c>
      <c r="H742" s="1">
        <v>10.6780083448828</v>
      </c>
      <c r="I742" s="3">
        <v>0.15466187467580306</v>
      </c>
      <c r="J742" s="1">
        <v>613.897331153074</v>
      </c>
      <c r="K742" s="3">
        <f t="shared" si="1"/>
        <v>7.700766112</v>
      </c>
      <c r="L742" s="3" t="s">
        <v>12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</row>
    <row r="743">
      <c r="A743" s="1">
        <v>51.0</v>
      </c>
      <c r="B743" s="1">
        <v>1.0</v>
      </c>
      <c r="C743" s="1">
        <v>16.0</v>
      </c>
      <c r="D743" s="2">
        <v>1.0</v>
      </c>
      <c r="E743" s="1">
        <v>0.0167325496345419</v>
      </c>
      <c r="F743" s="1">
        <v>76.570311873837</v>
      </c>
      <c r="G743" s="1">
        <v>81.3437086648663</v>
      </c>
      <c r="H743" s="1">
        <v>4.77339679102921</v>
      </c>
      <c r="I743" s="3">
        <v>0.062340046347131306</v>
      </c>
      <c r="J743" s="1">
        <v>180.738723243735</v>
      </c>
      <c r="K743" s="3">
        <f t="shared" si="1"/>
        <v>2.221913977</v>
      </c>
      <c r="L743" s="3" t="s">
        <v>12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</row>
    <row r="744">
      <c r="A744" s="1">
        <v>51.0</v>
      </c>
      <c r="B744" s="1">
        <v>1.0</v>
      </c>
      <c r="C744" s="1">
        <v>32.0</v>
      </c>
      <c r="D744" s="2">
        <v>1.0</v>
      </c>
      <c r="E744" s="1">
        <v>0.0267066021329464</v>
      </c>
      <c r="F744" s="1">
        <v>56.7711734546041</v>
      </c>
      <c r="G744" s="1">
        <v>73.8093521584874</v>
      </c>
      <c r="H744" s="1">
        <v>17.0381787038832</v>
      </c>
      <c r="I744" s="3">
        <v>0.30012024883557364</v>
      </c>
      <c r="J744" s="1">
        <v>976.704838145106</v>
      </c>
      <c r="K744" s="3">
        <f t="shared" si="1"/>
        <v>13.232806</v>
      </c>
      <c r="L744" s="3" t="s">
        <v>12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</row>
    <row r="745">
      <c r="A745" s="1">
        <v>51.0</v>
      </c>
      <c r="B745" s="1">
        <v>1.0</v>
      </c>
      <c r="C745" s="1">
        <v>37.0</v>
      </c>
      <c r="D745" s="2">
        <v>1.0</v>
      </c>
      <c r="E745" s="1">
        <v>0.0130246135337191</v>
      </c>
      <c r="F745" s="1">
        <v>61.0390576719801</v>
      </c>
      <c r="G745" s="1">
        <v>71.7628331373069</v>
      </c>
      <c r="H745" s="1">
        <v>10.7237754653268</v>
      </c>
      <c r="I745" s="3">
        <v>0.1756871071463073</v>
      </c>
      <c r="J745" s="1">
        <v>515.414317442501</v>
      </c>
      <c r="K745" s="3">
        <f t="shared" si="1"/>
        <v>7.182190208</v>
      </c>
      <c r="L745" s="3" t="s">
        <v>12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</row>
    <row r="746">
      <c r="A746" s="1">
        <v>51.0</v>
      </c>
      <c r="B746" s="1">
        <v>1.0</v>
      </c>
      <c r="C746" s="1">
        <v>38.0</v>
      </c>
      <c r="D746" s="2">
        <v>1.0</v>
      </c>
      <c r="E746" s="1">
        <v>0.0245847793938318</v>
      </c>
      <c r="F746" s="1">
        <v>56.2405982055135</v>
      </c>
      <c r="G746" s="1">
        <v>80.6992401519873</v>
      </c>
      <c r="H746" s="1">
        <v>24.4586419464738</v>
      </c>
      <c r="I746" s="3">
        <v>0.4348929905954666</v>
      </c>
      <c r="J746" s="1">
        <v>1285.50718942797</v>
      </c>
      <c r="K746" s="3">
        <f t="shared" si="1"/>
        <v>15.92960711</v>
      </c>
      <c r="L746" s="3" t="s">
        <v>12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</row>
    <row r="747">
      <c r="A747" s="1">
        <v>51.0</v>
      </c>
      <c r="B747" s="1">
        <v>1.0</v>
      </c>
      <c r="C747" s="1">
        <v>43.0</v>
      </c>
      <c r="D747" s="2">
        <v>1.0</v>
      </c>
      <c r="E747" s="1">
        <v>0.0175228694636341</v>
      </c>
      <c r="F747" s="1">
        <v>70.0440958653468</v>
      </c>
      <c r="G747" s="1">
        <v>78.9674822157323</v>
      </c>
      <c r="H747" s="1">
        <v>8.92338635038549</v>
      </c>
      <c r="I747" s="3">
        <v>0.12739669546937793</v>
      </c>
      <c r="J747" s="1">
        <v>560.810409476207</v>
      </c>
      <c r="K747" s="3">
        <f t="shared" si="1"/>
        <v>7.101789164</v>
      </c>
      <c r="L747" s="3" t="s">
        <v>12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</row>
    <row r="748">
      <c r="A748" s="1">
        <v>51.0</v>
      </c>
      <c r="B748" s="1">
        <v>5.0</v>
      </c>
      <c r="C748" s="1">
        <v>11.0</v>
      </c>
      <c r="D748" s="2">
        <v>1.0</v>
      </c>
      <c r="E748" s="1">
        <v>0.0221509418037925</v>
      </c>
      <c r="F748" s="1">
        <v>66.3759683636686</v>
      </c>
      <c r="G748" s="1">
        <v>76.4491814042631</v>
      </c>
      <c r="H748" s="1">
        <v>10.0732130405945</v>
      </c>
      <c r="I748" s="3">
        <v>0.15175994096845669</v>
      </c>
      <c r="J748" s="1">
        <v>466.751085914289</v>
      </c>
      <c r="K748" s="3">
        <f t="shared" si="1"/>
        <v>6.105377158</v>
      </c>
      <c r="L748" s="3" t="s">
        <v>12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</row>
    <row r="749">
      <c r="A749" s="1">
        <v>51.0</v>
      </c>
      <c r="B749" s="1">
        <v>5.0</v>
      </c>
      <c r="C749" s="1">
        <v>12.0</v>
      </c>
      <c r="D749" s="2">
        <v>1.0</v>
      </c>
      <c r="E749" s="1">
        <v>0.0197615193924113</v>
      </c>
      <c r="F749" s="1">
        <v>65.0293391654754</v>
      </c>
      <c r="G749" s="1">
        <v>74.9258219053309</v>
      </c>
      <c r="H749" s="1">
        <v>9.89648273985552</v>
      </c>
      <c r="I749" s="3">
        <v>0.15218488864960844</v>
      </c>
      <c r="J749" s="1">
        <v>509.717865393199</v>
      </c>
      <c r="K749" s="3">
        <f t="shared" si="1"/>
        <v>6.80296662</v>
      </c>
      <c r="L749" s="3" t="s">
        <v>12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</row>
    <row r="750">
      <c r="A750" s="1">
        <v>51.0</v>
      </c>
      <c r="B750" s="1">
        <v>5.0</v>
      </c>
      <c r="C750" s="1">
        <v>17.0</v>
      </c>
      <c r="D750" s="2">
        <v>1.0</v>
      </c>
      <c r="E750" s="1">
        <v>0.0564331294193005</v>
      </c>
      <c r="F750" s="1">
        <v>50.4178297351547</v>
      </c>
      <c r="G750" s="1">
        <v>79.4936540305379</v>
      </c>
      <c r="H750" s="1">
        <v>29.0758242953831</v>
      </c>
      <c r="I750" s="3">
        <v>0.5766972606341598</v>
      </c>
      <c r="J750" s="1">
        <v>1031.59988087321</v>
      </c>
      <c r="K750" s="3">
        <f t="shared" si="1"/>
        <v>12.97713501</v>
      </c>
      <c r="L750" s="3" t="s">
        <v>13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</row>
    <row r="751">
      <c r="A751" s="1">
        <v>51.0</v>
      </c>
      <c r="B751" s="1">
        <v>5.0</v>
      </c>
      <c r="C751" s="1">
        <v>18.0</v>
      </c>
      <c r="D751" s="2">
        <v>1.0</v>
      </c>
      <c r="E751" s="1">
        <v>0.0376812722168208</v>
      </c>
      <c r="F751" s="1">
        <v>53.1495200170373</v>
      </c>
      <c r="G751" s="1">
        <v>72.6041582983862</v>
      </c>
      <c r="H751" s="1">
        <v>19.4546382813489</v>
      </c>
      <c r="I751" s="3">
        <v>0.3660360107694789</v>
      </c>
      <c r="J751" s="1">
        <v>621.862089669285</v>
      </c>
      <c r="K751" s="3">
        <f t="shared" si="1"/>
        <v>8.56510294</v>
      </c>
      <c r="L751" s="3" t="s">
        <v>13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</row>
    <row r="752">
      <c r="A752" s="1">
        <v>51.0</v>
      </c>
      <c r="B752" s="1">
        <v>5.0</v>
      </c>
      <c r="C752" s="1">
        <v>21.0</v>
      </c>
      <c r="D752" s="2">
        <v>1.0</v>
      </c>
      <c r="E752" s="1">
        <v>0.0151104936111886</v>
      </c>
      <c r="F752" s="1">
        <v>66.5933209328958</v>
      </c>
      <c r="G752" s="1">
        <v>74.7057990455968</v>
      </c>
      <c r="H752" s="1">
        <v>8.11247811270108</v>
      </c>
      <c r="I752" s="3">
        <v>0.12182119766749167</v>
      </c>
      <c r="J752" s="1">
        <v>474.618674739843</v>
      </c>
      <c r="K752" s="3">
        <f t="shared" si="1"/>
        <v>6.353170447</v>
      </c>
      <c r="L752" s="3" t="s">
        <v>12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</row>
    <row r="753">
      <c r="A753" s="1">
        <v>51.0</v>
      </c>
      <c r="B753" s="1">
        <v>5.0</v>
      </c>
      <c r="C753" s="1">
        <v>22.0</v>
      </c>
      <c r="D753" s="2">
        <v>1.0</v>
      </c>
      <c r="E753" s="1">
        <v>0.0367931407052521</v>
      </c>
      <c r="F753" s="1">
        <v>48.2759637116671</v>
      </c>
      <c r="G753" s="1">
        <v>65.1894826341163</v>
      </c>
      <c r="H753" s="1">
        <v>16.9135189224492</v>
      </c>
      <c r="I753" s="3">
        <v>0.35035072574556647</v>
      </c>
      <c r="J753" s="1">
        <v>599.348029418764</v>
      </c>
      <c r="K753" s="3">
        <f t="shared" si="1"/>
        <v>9.193937506</v>
      </c>
      <c r="L753" s="3" t="s">
        <v>13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</row>
    <row r="754">
      <c r="A754" s="1">
        <v>51.0</v>
      </c>
      <c r="B754" s="1">
        <v>5.0</v>
      </c>
      <c r="C754" s="1">
        <v>23.0</v>
      </c>
      <c r="D754" s="2">
        <v>1.0</v>
      </c>
      <c r="E754" s="1">
        <v>0.00700443010174428</v>
      </c>
      <c r="F754" s="1">
        <v>70.984654544828</v>
      </c>
      <c r="G754" s="1">
        <v>74.2783384260205</v>
      </c>
      <c r="H754" s="1">
        <v>3.29368388119247</v>
      </c>
      <c r="I754" s="3">
        <v>0.04639994238631506</v>
      </c>
      <c r="J754" s="1">
        <v>178.419186721399</v>
      </c>
      <c r="K754" s="3">
        <f t="shared" si="1"/>
        <v>2.402035243</v>
      </c>
      <c r="L754" s="3" t="s">
        <v>12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</row>
    <row r="755">
      <c r="A755" s="1">
        <v>51.0</v>
      </c>
      <c r="B755" s="1">
        <v>5.0</v>
      </c>
      <c r="C755" s="1">
        <v>25.0</v>
      </c>
      <c r="D755" s="2">
        <v>1.0</v>
      </c>
      <c r="E755" s="1">
        <v>0.0166913108855327</v>
      </c>
      <c r="F755" s="1">
        <v>75.0951154143923</v>
      </c>
      <c r="G755" s="1">
        <v>76.7998495823175</v>
      </c>
      <c r="H755" s="1">
        <v>1.70473416792515</v>
      </c>
      <c r="I755" s="3">
        <v>0.02270099937283665</v>
      </c>
      <c r="J755" s="1">
        <v>158.040834952954</v>
      </c>
      <c r="K755" s="3">
        <f t="shared" si="1"/>
        <v>2.057827402</v>
      </c>
      <c r="L755" s="3" t="s">
        <v>12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</row>
    <row r="756">
      <c r="A756" s="1">
        <v>51.0</v>
      </c>
      <c r="B756" s="1">
        <v>5.0</v>
      </c>
      <c r="C756" s="1">
        <v>29.0</v>
      </c>
      <c r="D756" s="2">
        <v>1.0</v>
      </c>
      <c r="E756" s="1">
        <v>0.036500025694941</v>
      </c>
      <c r="F756" s="1">
        <v>51.4779125254013</v>
      </c>
      <c r="G756" s="1">
        <v>69.53098886191</v>
      </c>
      <c r="H756" s="1">
        <v>18.0530763365087</v>
      </c>
      <c r="I756" s="3">
        <v>0.3506955789553545</v>
      </c>
      <c r="J756" s="1">
        <v>922.022773431379</v>
      </c>
      <c r="K756" s="3">
        <f t="shared" si="1"/>
        <v>13.26060205</v>
      </c>
      <c r="L756" s="3" t="s">
        <v>13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</row>
    <row r="757">
      <c r="A757" s="1">
        <v>51.0</v>
      </c>
      <c r="B757" s="1">
        <v>5.0</v>
      </c>
      <c r="C757" s="1">
        <v>30.0</v>
      </c>
      <c r="D757" s="2">
        <v>1.0</v>
      </c>
      <c r="E757" s="1">
        <v>0.0179028540450871</v>
      </c>
      <c r="F757" s="1">
        <v>69.5917783291315</v>
      </c>
      <c r="G757" s="1">
        <v>77.5103959752388</v>
      </c>
      <c r="H757" s="1">
        <v>7.91861764610735</v>
      </c>
      <c r="I757" s="3">
        <v>0.11378668337309206</v>
      </c>
      <c r="J757" s="1">
        <v>399.977652609843</v>
      </c>
      <c r="K757" s="3">
        <f t="shared" si="1"/>
        <v>5.160309757</v>
      </c>
      <c r="L757" s="3" t="s">
        <v>12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</row>
    <row r="758">
      <c r="A758" s="1">
        <v>51.0</v>
      </c>
      <c r="B758" s="1">
        <v>5.0</v>
      </c>
      <c r="C758" s="1">
        <v>32.0</v>
      </c>
      <c r="D758" s="2">
        <v>1.0</v>
      </c>
      <c r="E758" s="1">
        <v>0.0397960153738543</v>
      </c>
      <c r="F758" s="1">
        <v>53.6078040644632</v>
      </c>
      <c r="G758" s="1">
        <v>72.7307895671042</v>
      </c>
      <c r="H758" s="1">
        <v>19.1229855026409</v>
      </c>
      <c r="I758" s="3">
        <v>0.3567201797642312</v>
      </c>
      <c r="J758" s="1">
        <v>644.401305297872</v>
      </c>
      <c r="K758" s="3">
        <f t="shared" si="1"/>
        <v>8.860089505</v>
      </c>
      <c r="L758" s="3" t="s">
        <v>13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</row>
    <row r="759">
      <c r="A759" s="1">
        <v>51.0</v>
      </c>
      <c r="B759" s="1">
        <v>5.0</v>
      </c>
      <c r="C759" s="1">
        <v>33.0</v>
      </c>
      <c r="D759" s="2">
        <v>1.0</v>
      </c>
      <c r="E759" s="1">
        <v>0.0173777500777949</v>
      </c>
      <c r="F759" s="1">
        <v>71.8050174974828</v>
      </c>
      <c r="G759" s="1">
        <v>76.8552398176854</v>
      </c>
      <c r="H759" s="1">
        <v>5.0502223202026</v>
      </c>
      <c r="I759" s="3">
        <v>0.07033244327779253</v>
      </c>
      <c r="J759" s="1">
        <v>262.44648784228</v>
      </c>
      <c r="K759" s="3">
        <f t="shared" si="1"/>
        <v>3.414815808</v>
      </c>
      <c r="L759" s="3" t="s">
        <v>12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</row>
    <row r="760">
      <c r="A760" s="1">
        <v>51.0</v>
      </c>
      <c r="B760" s="1">
        <v>5.0</v>
      </c>
      <c r="C760" s="1">
        <v>41.0</v>
      </c>
      <c r="D760" s="2">
        <v>1.0</v>
      </c>
      <c r="E760" s="1">
        <v>0.0335924076245516</v>
      </c>
      <c r="F760" s="1">
        <v>54.8603433773298</v>
      </c>
      <c r="G760" s="1">
        <v>73.4074586019182</v>
      </c>
      <c r="H760" s="1">
        <v>18.5471152245884</v>
      </c>
      <c r="I760" s="3">
        <v>0.3380787301497772</v>
      </c>
      <c r="J760" s="1">
        <v>478.149349924363</v>
      </c>
      <c r="K760" s="3">
        <f t="shared" si="1"/>
        <v>6.513634432</v>
      </c>
      <c r="L760" s="3" t="s">
        <v>14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</row>
    <row r="761">
      <c r="A761" s="1">
        <v>51.0</v>
      </c>
      <c r="B761" s="1">
        <v>5.0</v>
      </c>
      <c r="C761" s="1">
        <v>44.0</v>
      </c>
      <c r="D761" s="2">
        <v>1.0</v>
      </c>
      <c r="E761" s="1">
        <v>0.0100989775151674</v>
      </c>
      <c r="F761" s="1">
        <v>68.809142054111</v>
      </c>
      <c r="G761" s="1">
        <v>74.245190696152</v>
      </c>
      <c r="H761" s="1">
        <v>5.43604864204094</v>
      </c>
      <c r="I761" s="3">
        <v>0.07900183725247034</v>
      </c>
      <c r="J761" s="1">
        <v>266.868358169878</v>
      </c>
      <c r="K761" s="3">
        <f t="shared" si="1"/>
        <v>3.594419459</v>
      </c>
      <c r="L761" s="3" t="s">
        <v>12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</row>
    <row r="762">
      <c r="A762" s="1">
        <v>51.0</v>
      </c>
      <c r="B762" s="1">
        <v>6.0</v>
      </c>
      <c r="C762" s="1">
        <v>3.0</v>
      </c>
      <c r="D762" s="2">
        <v>1.0</v>
      </c>
      <c r="E762" s="1">
        <v>0.0122110763215175</v>
      </c>
      <c r="F762" s="1">
        <v>66.1150085605998</v>
      </c>
      <c r="G762" s="1">
        <v>71.9182500891752</v>
      </c>
      <c r="H762" s="1">
        <v>5.80324152857541</v>
      </c>
      <c r="I762" s="1">
        <v>0.08777494936352093</v>
      </c>
      <c r="J762" s="1">
        <v>251.337474727963</v>
      </c>
      <c r="K762" s="3">
        <f t="shared" si="1"/>
        <v>3.494766272</v>
      </c>
      <c r="L762" s="3" t="s">
        <v>12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</row>
    <row r="763">
      <c r="A763" s="1">
        <v>51.0</v>
      </c>
      <c r="B763" s="1">
        <v>6.0</v>
      </c>
      <c r="C763" s="1">
        <v>11.0</v>
      </c>
      <c r="D763" s="2">
        <v>1.0</v>
      </c>
      <c r="E763" s="1">
        <v>0.0178590057156883</v>
      </c>
      <c r="F763" s="1">
        <v>69.5647442924753</v>
      </c>
      <c r="G763" s="1">
        <v>74.9822420179518</v>
      </c>
      <c r="H763" s="1">
        <v>5.41749772547653</v>
      </c>
      <c r="I763" s="1">
        <v>0.07787705942969314</v>
      </c>
      <c r="J763" s="1">
        <v>316.495787772364</v>
      </c>
      <c r="K763" s="3">
        <f t="shared" si="1"/>
        <v>4.220943243</v>
      </c>
      <c r="L763" s="3" t="s">
        <v>12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</row>
    <row r="764">
      <c r="A764" s="1">
        <v>51.0</v>
      </c>
      <c r="B764" s="1">
        <v>6.0</v>
      </c>
      <c r="C764" s="1">
        <v>27.0</v>
      </c>
      <c r="D764" s="2">
        <v>1.0</v>
      </c>
      <c r="E764" s="1">
        <v>0.0167114970272186</v>
      </c>
      <c r="F764" s="1">
        <v>71.4196405658408</v>
      </c>
      <c r="G764" s="1">
        <v>78.6937465361904</v>
      </c>
      <c r="H764" s="1">
        <v>7.2741059703496</v>
      </c>
      <c r="I764" s="1">
        <v>0.10185021812933526</v>
      </c>
      <c r="J764" s="1">
        <v>463.31125697896</v>
      </c>
      <c r="K764" s="3">
        <f t="shared" si="1"/>
        <v>5.887523182</v>
      </c>
      <c r="L764" s="3" t="s">
        <v>12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</row>
    <row r="765">
      <c r="A765" s="1">
        <v>51.0</v>
      </c>
      <c r="B765" s="1">
        <v>6.0</v>
      </c>
      <c r="C765" s="1">
        <v>36.0</v>
      </c>
      <c r="D765" s="2">
        <v>1.0</v>
      </c>
      <c r="E765" s="1">
        <v>0.0231382189903452</v>
      </c>
      <c r="F765" s="1">
        <v>56.5797617918049</v>
      </c>
      <c r="G765" s="1">
        <v>72.1106975655948</v>
      </c>
      <c r="H765" s="1">
        <v>15.5309357737899</v>
      </c>
      <c r="I765" s="1">
        <v>0.274496308961828</v>
      </c>
      <c r="J765" s="1">
        <v>519.144822255706</v>
      </c>
      <c r="K765" s="3">
        <f t="shared" si="1"/>
        <v>7.19927611</v>
      </c>
      <c r="L765" s="3" t="s">
        <v>12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</row>
    <row r="766">
      <c r="A766" s="1">
        <v>51.0</v>
      </c>
      <c r="B766" s="1">
        <v>6.0</v>
      </c>
      <c r="C766" s="1">
        <v>37.0</v>
      </c>
      <c r="D766" s="2">
        <v>1.0</v>
      </c>
      <c r="E766" s="1">
        <v>0.0266027693160022</v>
      </c>
      <c r="F766" s="1">
        <v>54.2269227894271</v>
      </c>
      <c r="G766" s="1">
        <v>73.5795308648749</v>
      </c>
      <c r="H766" s="1">
        <v>19.3526080754477</v>
      </c>
      <c r="I766" s="1">
        <v>0.35688191547577675</v>
      </c>
      <c r="J766" s="1">
        <v>553.973611184759</v>
      </c>
      <c r="K766" s="3">
        <f t="shared" si="1"/>
        <v>7.528909259</v>
      </c>
      <c r="L766" s="3" t="s">
        <v>12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</row>
    <row r="767">
      <c r="A767" s="1">
        <v>51.0</v>
      </c>
      <c r="B767" s="1">
        <v>6.0</v>
      </c>
      <c r="C767" s="1">
        <v>42.0</v>
      </c>
      <c r="D767" s="2">
        <v>1.0</v>
      </c>
      <c r="E767" s="1">
        <v>0.0346149624042043</v>
      </c>
      <c r="F767" s="1">
        <v>63.2577737554426</v>
      </c>
      <c r="G767" s="1">
        <v>81.8140815761517</v>
      </c>
      <c r="H767" s="1">
        <v>18.5563078207091</v>
      </c>
      <c r="I767" s="1">
        <v>0.29334430725381866</v>
      </c>
      <c r="J767" s="1">
        <v>798.47956102885</v>
      </c>
      <c r="K767" s="3">
        <f t="shared" si="1"/>
        <v>9.759683732</v>
      </c>
      <c r="L767" s="3" t="s">
        <v>13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</row>
    <row r="768">
      <c r="A768" s="1">
        <v>51.0</v>
      </c>
      <c r="B768" s="1">
        <v>6.0</v>
      </c>
      <c r="C768" s="1">
        <v>62.0</v>
      </c>
      <c r="D768" s="2">
        <v>1.0</v>
      </c>
      <c r="E768" s="1">
        <v>0.0158559552214583</v>
      </c>
      <c r="F768" s="1">
        <v>59.5805680200848</v>
      </c>
      <c r="G768" s="1">
        <v>72.7438166962514</v>
      </c>
      <c r="H768" s="1">
        <v>13.1632486761665</v>
      </c>
      <c r="I768" s="1">
        <v>0.22093190974159937</v>
      </c>
      <c r="J768" s="1">
        <v>511.11303331728</v>
      </c>
      <c r="K768" s="3">
        <f t="shared" si="1"/>
        <v>7.02620589</v>
      </c>
      <c r="L768" s="3" t="s">
        <v>12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</row>
    <row r="769">
      <c r="A769" s="1">
        <v>51.0</v>
      </c>
      <c r="B769" s="1">
        <v>6.0</v>
      </c>
      <c r="C769" s="1">
        <v>66.0</v>
      </c>
      <c r="D769" s="2">
        <v>1.0</v>
      </c>
      <c r="E769" s="1">
        <v>0.0286770928221161</v>
      </c>
      <c r="F769" s="1">
        <v>52.8213396376217</v>
      </c>
      <c r="G769" s="1">
        <v>69.6479239248482</v>
      </c>
      <c r="H769" s="1">
        <v>16.8265842872265</v>
      </c>
      <c r="I769" s="1">
        <v>0.3185565607132361</v>
      </c>
      <c r="J769" s="1">
        <v>668.32073171037</v>
      </c>
      <c r="K769" s="3">
        <f t="shared" si="1"/>
        <v>9.595702126</v>
      </c>
      <c r="L769" s="3" t="s">
        <v>12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</row>
    <row r="771">
      <c r="A771" s="2"/>
      <c r="B771" s="4"/>
      <c r="C771" s="4"/>
      <c r="D771" s="4"/>
      <c r="E771" s="2"/>
      <c r="F771" s="2"/>
      <c r="G771" s="2"/>
      <c r="H771" s="2"/>
      <c r="I771" s="5"/>
      <c r="J771" s="2"/>
      <c r="K771" s="6"/>
      <c r="L771" s="6"/>
      <c r="M771" s="3"/>
      <c r="N771" s="2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</row>
    <row r="772">
      <c r="A772" s="2"/>
      <c r="B772" s="4"/>
      <c r="C772" s="4"/>
      <c r="D772" s="4"/>
      <c r="E772" s="2"/>
      <c r="F772" s="2"/>
      <c r="G772" s="2"/>
      <c r="H772" s="2"/>
      <c r="I772" s="5"/>
      <c r="J772" s="2"/>
      <c r="K772" s="6"/>
      <c r="L772" s="6"/>
      <c r="M772" s="3"/>
      <c r="N772" s="2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</row>
    <row r="773">
      <c r="A773" s="2"/>
      <c r="B773" s="4"/>
      <c r="C773" s="4"/>
      <c r="D773" s="4"/>
      <c r="E773" s="2"/>
      <c r="F773" s="2"/>
      <c r="G773" s="2"/>
      <c r="H773" s="2"/>
      <c r="I773" s="5"/>
      <c r="J773" s="2"/>
      <c r="K773" s="6"/>
      <c r="L773" s="6"/>
      <c r="M773" s="3"/>
      <c r="N773" s="2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</row>
    <row r="774">
      <c r="A774" s="2"/>
      <c r="B774" s="4"/>
      <c r="C774" s="4"/>
      <c r="D774" s="4"/>
      <c r="E774" s="2"/>
      <c r="F774" s="2"/>
      <c r="G774" s="2"/>
      <c r="H774" s="2"/>
      <c r="I774" s="5"/>
      <c r="J774" s="2"/>
      <c r="K774" s="6"/>
      <c r="L774" s="6"/>
      <c r="M774" s="3"/>
      <c r="N774" s="2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</row>
    <row r="775">
      <c r="A775" s="2"/>
      <c r="B775" s="4"/>
      <c r="C775" s="4"/>
      <c r="D775" s="4"/>
      <c r="E775" s="2"/>
      <c r="F775" s="2"/>
      <c r="G775" s="2"/>
      <c r="H775" s="2"/>
      <c r="I775" s="5"/>
      <c r="J775" s="2"/>
      <c r="K775" s="6"/>
      <c r="L775" s="6"/>
      <c r="M775" s="3"/>
      <c r="N775" s="2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</row>
    <row r="776">
      <c r="A776" s="2"/>
      <c r="B776" s="4"/>
      <c r="C776" s="4"/>
      <c r="D776" s="4"/>
      <c r="E776" s="2"/>
      <c r="F776" s="2"/>
      <c r="G776" s="2"/>
      <c r="H776" s="2"/>
      <c r="I776" s="5"/>
      <c r="J776" s="2"/>
      <c r="K776" s="6"/>
      <c r="L776" s="6"/>
      <c r="M776" s="3"/>
      <c r="N776" s="2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</row>
    <row r="777">
      <c r="A777" s="2"/>
      <c r="B777" s="4"/>
      <c r="C777" s="4"/>
      <c r="D777" s="4"/>
      <c r="E777" s="2"/>
      <c r="F777" s="2"/>
      <c r="G777" s="2"/>
      <c r="H777" s="2"/>
      <c r="I777" s="5"/>
      <c r="J777" s="2"/>
      <c r="K777" s="6"/>
      <c r="L777" s="6"/>
      <c r="M777" s="3"/>
      <c r="N777" s="2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</row>
    <row r="778">
      <c r="A778" s="2"/>
      <c r="B778" s="4"/>
      <c r="C778" s="4"/>
      <c r="D778" s="4"/>
      <c r="E778" s="2"/>
      <c r="F778" s="2"/>
      <c r="G778" s="2"/>
      <c r="H778" s="2"/>
      <c r="I778" s="5"/>
      <c r="J778" s="2"/>
      <c r="K778" s="6"/>
      <c r="L778" s="6"/>
      <c r="M778" s="3"/>
      <c r="N778" s="2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</row>
    <row r="779">
      <c r="A779" s="2"/>
      <c r="B779" s="4"/>
      <c r="C779" s="4"/>
      <c r="D779" s="4"/>
      <c r="E779" s="2"/>
      <c r="F779" s="2"/>
      <c r="G779" s="2"/>
      <c r="H779" s="2"/>
      <c r="I779" s="5"/>
      <c r="J779" s="2"/>
      <c r="K779" s="6"/>
      <c r="L779" s="6"/>
      <c r="M779" s="3"/>
      <c r="N779" s="2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</row>
    <row r="780">
      <c r="A780" s="2"/>
      <c r="B780" s="4"/>
      <c r="C780" s="4"/>
      <c r="D780" s="4"/>
      <c r="E780" s="2"/>
      <c r="F780" s="2"/>
      <c r="G780" s="2"/>
      <c r="H780" s="2"/>
      <c r="I780" s="5"/>
      <c r="J780" s="2"/>
      <c r="K780" s="6"/>
      <c r="L780" s="6"/>
      <c r="M780" s="3"/>
      <c r="N780" s="2"/>
      <c r="O780" s="3"/>
      <c r="P780" s="3"/>
      <c r="Q780" s="3"/>
      <c r="R780" s="3"/>
      <c r="S780" s="3"/>
      <c r="T780" s="3"/>
      <c r="U780" s="3"/>
      <c r="V780" s="3"/>
      <c r="W780" s="2" t="s">
        <v>15</v>
      </c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</row>
    <row r="828">
      <c r="A828" s="3"/>
      <c r="B828" s="3"/>
      <c r="C828" s="7"/>
      <c r="D828" s="7"/>
      <c r="E828" s="7"/>
      <c r="F828" s="7"/>
      <c r="G828" s="7"/>
      <c r="H828" s="7"/>
      <c r="I828" s="7"/>
      <c r="J828" s="7"/>
      <c r="K828" s="7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</row>
    <row r="829">
      <c r="A829" s="3"/>
      <c r="B829" s="3"/>
      <c r="C829" s="7"/>
      <c r="D829" s="7"/>
      <c r="E829" s="7"/>
      <c r="F829" s="7"/>
      <c r="G829" s="7"/>
      <c r="H829" s="7"/>
      <c r="I829" s="7"/>
      <c r="J829" s="8"/>
      <c r="K829" s="7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</row>
    <row r="830">
      <c r="A830" s="3"/>
      <c r="B830" s="3"/>
      <c r="C830" s="7"/>
      <c r="D830" s="7"/>
      <c r="E830" s="7"/>
      <c r="F830" s="7"/>
      <c r="G830" s="7"/>
      <c r="H830" s="7"/>
      <c r="I830" s="7"/>
      <c r="J830" s="8"/>
      <c r="K830" s="7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</row>
    <row r="831">
      <c r="A831" s="3"/>
      <c r="B831" s="3"/>
      <c r="C831" s="7"/>
      <c r="D831" s="7"/>
      <c r="E831" s="7"/>
      <c r="F831" s="7"/>
      <c r="G831" s="7"/>
      <c r="H831" s="7"/>
      <c r="I831" s="7"/>
      <c r="J831" s="8"/>
      <c r="K831" s="7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</row>
    <row r="832">
      <c r="A832" s="3"/>
      <c r="B832" s="3"/>
      <c r="C832" s="7"/>
      <c r="D832" s="7"/>
      <c r="E832" s="7"/>
      <c r="F832" s="7"/>
      <c r="G832" s="7"/>
      <c r="H832" s="7"/>
      <c r="I832" s="7"/>
      <c r="J832" s="8"/>
      <c r="K832" s="7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</row>
  </sheetData>
  <autoFilter ref="$A$1:$X$769">
    <sortState ref="A1:X769">
      <sortCondition ref="A1:A769"/>
      <sortCondition ref="D1:D769"/>
    </sortState>
  </autoFilter>
  <conditionalFormatting sqref="I771:K780">
    <cfRule type="colorScale" priority="1">
      <colorScale>
        <cfvo type="min"/>
        <cfvo type="formula" val="300"/>
        <cfvo type="max"/>
        <color rgb="FF57BB8A"/>
        <color rgb="FFFFFFFF"/>
        <color rgb="FFE67C73"/>
      </colorScale>
    </cfRule>
  </conditionalFormatting>
  <conditionalFormatting sqref="H771:J780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E771:E780">
    <cfRule type="colorScale" priority="3">
      <colorScale>
        <cfvo type="min"/>
        <cfvo type="formula" val="0.035"/>
        <cfvo type="max"/>
        <color rgb="FFE67C73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71" width="8.25"/>
  </cols>
  <sheetData>
    <row r="1">
      <c r="A1" s="2" t="s">
        <v>16</v>
      </c>
      <c r="B1" s="7"/>
      <c r="C1" s="7"/>
      <c r="D1" s="7"/>
      <c r="E1" s="2" t="s">
        <v>17</v>
      </c>
      <c r="F1" s="2"/>
      <c r="G1" s="2"/>
      <c r="H1" s="2"/>
      <c r="I1" s="5"/>
      <c r="J1" s="2"/>
      <c r="K1" s="6"/>
      <c r="L1" s="6"/>
      <c r="M1" s="3"/>
      <c r="N1" s="2" t="s">
        <v>18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2" t="s">
        <v>19</v>
      </c>
      <c r="AG1" s="2"/>
      <c r="AH1" s="2"/>
      <c r="AI1" s="2"/>
      <c r="AJ1" s="2"/>
      <c r="AK1" s="2"/>
      <c r="AL1" s="2" t="s">
        <v>20</v>
      </c>
      <c r="AM1" s="2"/>
      <c r="AN1" s="2"/>
      <c r="AO1" s="2"/>
      <c r="AP1" s="2"/>
      <c r="AQ1" s="2"/>
      <c r="AR1" s="2" t="s">
        <v>21</v>
      </c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>
      <c r="A2" s="7"/>
      <c r="B2" s="7"/>
      <c r="C2" s="7"/>
      <c r="D2" s="7"/>
      <c r="E2" s="9" t="s">
        <v>1</v>
      </c>
      <c r="F2" s="9">
        <v>1.0</v>
      </c>
      <c r="G2" s="9"/>
      <c r="H2" s="10" t="s">
        <v>1</v>
      </c>
      <c r="I2" s="10">
        <v>5.0</v>
      </c>
      <c r="J2" s="11"/>
      <c r="K2" s="12" t="s">
        <v>1</v>
      </c>
      <c r="L2" s="12">
        <v>6.0</v>
      </c>
      <c r="M2" s="13"/>
      <c r="N2" s="9" t="s">
        <v>1</v>
      </c>
      <c r="O2" s="9">
        <v>1.0</v>
      </c>
      <c r="P2" s="9"/>
      <c r="Q2" s="14"/>
      <c r="R2" s="14"/>
      <c r="S2" s="14"/>
      <c r="T2" s="10" t="s">
        <v>1</v>
      </c>
      <c r="U2" s="10">
        <v>5.0</v>
      </c>
      <c r="V2" s="11"/>
      <c r="W2" s="11"/>
      <c r="X2" s="11"/>
      <c r="Y2" s="11"/>
      <c r="Z2" s="12" t="s">
        <v>1</v>
      </c>
      <c r="AA2" s="12">
        <v>6.0</v>
      </c>
      <c r="AB2" s="13"/>
      <c r="AC2" s="13"/>
      <c r="AD2" s="13"/>
      <c r="AE2" s="13"/>
      <c r="AF2" s="9" t="s">
        <v>1</v>
      </c>
      <c r="AG2" s="9">
        <v>1.0</v>
      </c>
      <c r="AH2" s="9"/>
      <c r="AI2" s="9"/>
      <c r="AJ2" s="9"/>
      <c r="AK2" s="9"/>
      <c r="AL2" s="10" t="s">
        <v>1</v>
      </c>
      <c r="AM2" s="10">
        <v>5.0</v>
      </c>
      <c r="AN2" s="11"/>
      <c r="AO2" s="11"/>
      <c r="AP2" s="11"/>
      <c r="AQ2" s="11"/>
      <c r="AR2" s="12" t="s">
        <v>1</v>
      </c>
      <c r="AS2" s="12">
        <v>6.0</v>
      </c>
      <c r="AT2" s="1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>
      <c r="A3" s="2" t="s">
        <v>22</v>
      </c>
      <c r="B3" s="7"/>
      <c r="C3" s="7"/>
      <c r="D3" s="2" t="s">
        <v>3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2" t="s">
        <v>4</v>
      </c>
      <c r="R3" s="2" t="s">
        <v>23</v>
      </c>
      <c r="S3" s="2" t="s">
        <v>10</v>
      </c>
      <c r="T3" s="7" t="s">
        <v>12</v>
      </c>
      <c r="U3" s="7" t="s">
        <v>13</v>
      </c>
      <c r="V3" s="7" t="s">
        <v>14</v>
      </c>
      <c r="W3" s="2" t="s">
        <v>4</v>
      </c>
      <c r="X3" s="2" t="s">
        <v>23</v>
      </c>
      <c r="Y3" s="2" t="s">
        <v>10</v>
      </c>
      <c r="Z3" s="7" t="s">
        <v>12</v>
      </c>
      <c r="AA3" s="7" t="s">
        <v>13</v>
      </c>
      <c r="AB3" s="7" t="s">
        <v>14</v>
      </c>
      <c r="AC3" s="2" t="s">
        <v>4</v>
      </c>
      <c r="AD3" s="2" t="s">
        <v>23</v>
      </c>
      <c r="AE3" s="2" t="s">
        <v>10</v>
      </c>
      <c r="AF3" s="7" t="s">
        <v>12</v>
      </c>
      <c r="AG3" s="7" t="s">
        <v>13</v>
      </c>
      <c r="AH3" s="7" t="s">
        <v>14</v>
      </c>
      <c r="AI3" s="2" t="s">
        <v>4</v>
      </c>
      <c r="AJ3" s="2" t="s">
        <v>8</v>
      </c>
      <c r="AK3" s="2" t="s">
        <v>10</v>
      </c>
      <c r="AL3" s="7" t="s">
        <v>12</v>
      </c>
      <c r="AM3" s="7" t="s">
        <v>13</v>
      </c>
      <c r="AN3" s="7" t="s">
        <v>14</v>
      </c>
      <c r="AO3" s="2" t="s">
        <v>4</v>
      </c>
      <c r="AP3" s="2" t="s">
        <v>8</v>
      </c>
      <c r="AQ3" s="2" t="s">
        <v>10</v>
      </c>
      <c r="AR3" s="7" t="s">
        <v>12</v>
      </c>
      <c r="AS3" s="7" t="s">
        <v>13</v>
      </c>
      <c r="AT3" s="7" t="s">
        <v>14</v>
      </c>
      <c r="AU3" s="2" t="s">
        <v>4</v>
      </c>
      <c r="AV3" s="1" t="s">
        <v>8</v>
      </c>
      <c r="AW3" s="1" t="s">
        <v>10</v>
      </c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</row>
    <row r="4">
      <c r="A4" s="15">
        <v>6.0</v>
      </c>
      <c r="B4" s="16"/>
      <c r="C4" s="16"/>
      <c r="D4" s="16">
        <v>1.0</v>
      </c>
      <c r="E4" s="7">
        <f>countifs('Clean - ALL DATA'!$A$2:$A$769, $A4, 'Clean - ALL DATA'!$L$2:$L$769, E$3, 'Clean - ALL DATA'!$B$2:$B$769, $F$2)</f>
        <v>7</v>
      </c>
      <c r="F4" s="7">
        <f>countifs('Clean - ALL DATA'!$A$2:$A$769, $A4, 'Clean - ALL DATA'!$L$2:$L$769, F$3, 'Clean - ALL DATA'!$B$2:$B$769, $F$2)</f>
        <v>0</v>
      </c>
      <c r="G4" s="7">
        <f>countifs('Clean - ALL DATA'!$A$2:$A$769, $A4, 'Clean - ALL DATA'!$L$2:$L$769, G$3, 'Clean - ALL DATA'!$B$2:$B$769, $F$2)</f>
        <v>0</v>
      </c>
      <c r="H4" s="7">
        <f>countifs('Clean - ALL DATA'!$A$2:$A$769, $A4, 'Clean - ALL DATA'!$L$2:$L$769, E$3, 'Clean - ALL DATA'!$B$2:$B$769, $I$2)</f>
        <v>10</v>
      </c>
      <c r="I4" s="7">
        <f>countifs('Clean - ALL DATA'!$A$2:$A$769, $A4, 'Clean - ALL DATA'!$L$2:$L$769, F$3, 'Clean - ALL DATA'!$B$2:$B$769, $I$2)</f>
        <v>1</v>
      </c>
      <c r="J4" s="7">
        <f>countifs('Clean - ALL DATA'!$A$2:$A$769, $A4, 'Clean - ALL DATA'!$L$2:$L$769, G$3, 'Clean - ALL DATA'!$B$2:$B$769, $I$2)</f>
        <v>1</v>
      </c>
      <c r="K4" s="3">
        <f>countifs('Clean - ALL DATA'!$A$2:$A$769, $A4, 'Clean - ALL DATA'!$L$2:$L$769, E$3, 'Clean - ALL DATA'!$B$2:$B$769, $L$2)</f>
        <v>8</v>
      </c>
      <c r="L4" s="3">
        <f>countifs('Clean - ALL DATA'!$A$2:$A$769, $A4, 'Clean - ALL DATA'!$L$2:$L$769, F$3, 'Clean - ALL DATA'!$B$2:$B$769, $L$2)</f>
        <v>0</v>
      </c>
      <c r="M4" s="3">
        <f>countifs('Clean - ALL DATA'!$A$2:$A$769, $A4, 'Clean - ALL DATA'!$L$2:$L$769, G$3, 'Clean - ALL DATA'!$B$2:$B$769, $L$2)</f>
        <v>0</v>
      </c>
      <c r="N4" s="3">
        <f t="shared" ref="N4:P4" si="1">E4/sum($E4:$G4)</f>
        <v>1</v>
      </c>
      <c r="O4" s="3">
        <f t="shared" si="1"/>
        <v>0</v>
      </c>
      <c r="P4" s="3">
        <f t="shared" si="1"/>
        <v>0</v>
      </c>
      <c r="Q4" s="3">
        <f>averageifs('Clean - ALL DATA'!$E$2:$E$769, 'Clean - ALL DATA'!$A$2:$A$769, $A4,  'Clean - ALL DATA'!$B$2:$B$769, $O$2)</f>
        <v>0.01624082451</v>
      </c>
      <c r="R4" s="3">
        <f>averageifs('Clean - ALL DATA'!$I$2:$I$769, 'Clean - ALL DATA'!$A$2:$A$769, $A4,  'Clean - ALL DATA'!$B$2:$B$769, $O$2)</f>
        <v>0.1086172806</v>
      </c>
      <c r="S4" s="3">
        <f>averageifs('Clean - ALL DATA'!$K$2:$K$769, 'Clean - ALL DATA'!$A$2:$A$769, $A4,  'Clean - ALL DATA'!$B$2:$B$769, $O$2)</f>
        <v>6.425919059</v>
      </c>
      <c r="T4" s="3">
        <f t="shared" ref="T4:V4" si="2">H4/sum($H4:$J4)</f>
        <v>0.8333333333</v>
      </c>
      <c r="U4" s="3">
        <f t="shared" si="2"/>
        <v>0.08333333333</v>
      </c>
      <c r="V4" s="3">
        <f t="shared" si="2"/>
        <v>0.08333333333</v>
      </c>
      <c r="W4" s="3">
        <f>averageifs('Clean - ALL DATA'!$E$2:$E$769, 'Clean - ALL DATA'!$A$2:$A$769, $A4,  'Clean - ALL DATA'!$B$2:$B$769, $U$2)</f>
        <v>0.02262130992</v>
      </c>
      <c r="X4" s="3">
        <f>averageifs('Clean - ALL DATA'!$I$2:$I$769, 'Clean - ALL DATA'!$A$2:$A$769, $A4,  'Clean - ALL DATA'!$B$2:$B$769, $U$2)</f>
        <v>0.2047020082</v>
      </c>
      <c r="Y4" s="3">
        <f>averageifs('Clean - ALL DATA'!$K$2:$K$769, 'Clean - ALL DATA'!$A$2:$A$769, $A4,  'Clean - ALL DATA'!$B$2:$B$769, $U$2)</f>
        <v>6.83649396</v>
      </c>
      <c r="Z4" s="3">
        <f t="shared" ref="Z4:AB4" si="3">K4/sum($K4:$M4)</f>
        <v>1</v>
      </c>
      <c r="AA4" s="3">
        <f t="shared" si="3"/>
        <v>0</v>
      </c>
      <c r="AB4" s="3">
        <f t="shared" si="3"/>
        <v>0</v>
      </c>
      <c r="AC4" s="3">
        <f>averageifs('Clean - ALL DATA'!$E$2:$E$769, 'Clean - ALL DATA'!$A$2:$A$769, $A4,  'Clean - ALL DATA'!$B$2:$B$769, $AA$2)</f>
        <v>0.01589525059</v>
      </c>
      <c r="AD4" s="3">
        <f>averageifs('Clean - ALL DATA'!$I$2:$I$769, 'Clean - ALL DATA'!$A$2:$A$769, $A4,  'Clean - ALL DATA'!$B$2:$B$769, $AA$2)</f>
        <v>0.08367343478</v>
      </c>
      <c r="AE4" s="3">
        <f>averageifs('Clean - ALL DATA'!$K$2:$K$769, 'Clean - ALL DATA'!$A$2:$A$769, $A4,  'Clean - ALL DATA'!$B$2:$B$769, $AA$2)</f>
        <v>3.018300933</v>
      </c>
      <c r="AF4" s="3">
        <f t="shared" ref="AF4:AK4" si="4">ttest(T4:T11, N4:N11, 2, 1)</f>
        <v>0.09111160794</v>
      </c>
      <c r="AG4" s="3">
        <f t="shared" si="4"/>
        <v>0.5487560041</v>
      </c>
      <c r="AH4" s="3">
        <f t="shared" si="4"/>
        <v>0.02739085636</v>
      </c>
      <c r="AI4" s="3">
        <f t="shared" si="4"/>
        <v>0.3814796412</v>
      </c>
      <c r="AJ4" s="3">
        <f t="shared" si="4"/>
        <v>0.1774756281</v>
      </c>
      <c r="AK4" s="3">
        <f t="shared" si="4"/>
        <v>0.009669866788</v>
      </c>
      <c r="AL4" s="3">
        <f t="shared" ref="AL4:AQ4" si="5">ttest(Z4:Z11, N4:N11, 2, 1)</f>
        <v>0.9002360231</v>
      </c>
      <c r="AM4" s="3">
        <f t="shared" si="5"/>
        <v>0.7232137386</v>
      </c>
      <c r="AN4" s="3">
        <f t="shared" si="5"/>
        <v>0.4328453267</v>
      </c>
      <c r="AO4" s="3">
        <f t="shared" si="5"/>
        <v>0.9235895218</v>
      </c>
      <c r="AP4" s="3">
        <f t="shared" si="5"/>
        <v>0.6918880358</v>
      </c>
      <c r="AQ4" s="3">
        <f t="shared" si="5"/>
        <v>0.0002078549853</v>
      </c>
      <c r="AR4" s="3">
        <f t="shared" ref="AR4:AW4" si="6">ttest(T4:T11, Z4:Z11, 2, 1)</f>
        <v>0.06560491197</v>
      </c>
      <c r="AS4" s="3">
        <f t="shared" si="6"/>
        <v>0.2532975513</v>
      </c>
      <c r="AT4" s="3">
        <f t="shared" si="6"/>
        <v>0.120484833</v>
      </c>
      <c r="AU4" s="3">
        <f t="shared" si="6"/>
        <v>0.4616973387</v>
      </c>
      <c r="AV4" s="3">
        <f t="shared" si="6"/>
        <v>0.4040343779</v>
      </c>
      <c r="AW4" s="3">
        <f t="shared" si="6"/>
        <v>0.8307625587</v>
      </c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</row>
    <row r="5">
      <c r="A5" s="15">
        <v>17.0</v>
      </c>
      <c r="B5" s="16"/>
      <c r="C5" s="16"/>
      <c r="D5" s="16">
        <v>1.0</v>
      </c>
      <c r="E5" s="7">
        <f>countifs('Clean - ALL DATA'!$A$2:$A$769, $A5, 'Clean - ALL DATA'!$L$2:$L$769, E$3, 'Clean - ALL DATA'!$B$2:$B$769, $F$2)</f>
        <v>6</v>
      </c>
      <c r="F5" s="7">
        <f>countifs('Clean - ALL DATA'!$A$2:$A$769, $A5, 'Clean - ALL DATA'!$L$2:$L$769, F$3, 'Clean - ALL DATA'!$B$2:$B$769, $F$2)</f>
        <v>1</v>
      </c>
      <c r="G5" s="7">
        <f>countifs('Clean - ALL DATA'!$A$2:$A$769, $A5, 'Clean - ALL DATA'!$L$2:$L$769, G$3, 'Clean - ALL DATA'!$B$2:$B$769, $F$2)</f>
        <v>0</v>
      </c>
      <c r="H5" s="7">
        <f>countifs('Clean - ALL DATA'!$A$2:$A$769, $A5, 'Clean - ALL DATA'!$L$2:$L$769, E$3, 'Clean - ALL DATA'!$B$2:$B$769, $I$2)</f>
        <v>8</v>
      </c>
      <c r="I5" s="7">
        <f>countifs('Clean - ALL DATA'!$A$2:$A$769, $A5, 'Clean - ALL DATA'!$L$2:$L$769, F$3, 'Clean - ALL DATA'!$B$2:$B$769, $I$2)</f>
        <v>4</v>
      </c>
      <c r="J5" s="7">
        <f>countifs('Clean - ALL DATA'!$A$2:$A$769, $A5, 'Clean - ALL DATA'!$L$2:$L$769, G$3, 'Clean - ALL DATA'!$B$2:$B$769, $I$2)</f>
        <v>0</v>
      </c>
      <c r="K5" s="3">
        <f>countifs('Clean - ALL DATA'!$A$2:$A$769, $A5, 'Clean - ALL DATA'!$L$2:$L$769, E$3, 'Clean - ALL DATA'!$B$2:$B$769, $L$2)</f>
        <v>6</v>
      </c>
      <c r="L5" s="3">
        <f>countifs('Clean - ALL DATA'!$A$2:$A$769, $A5, 'Clean - ALL DATA'!$L$2:$L$769, F$3, 'Clean - ALL DATA'!$B$2:$B$769, $L$2)</f>
        <v>1</v>
      </c>
      <c r="M5" s="3">
        <f>countifs('Clean - ALL DATA'!$A$2:$A$769, $A5, 'Clean - ALL DATA'!$L$2:$L$769, G$3, 'Clean - ALL DATA'!$B$2:$B$769, $L$2)</f>
        <v>1</v>
      </c>
      <c r="N5" s="3">
        <f t="shared" ref="N5:P5" si="7">E5/sum($E5:$G5)</f>
        <v>0.8571428571</v>
      </c>
      <c r="O5" s="3">
        <f t="shared" si="7"/>
        <v>0.1428571429</v>
      </c>
      <c r="P5" s="3">
        <f t="shared" si="7"/>
        <v>0</v>
      </c>
      <c r="Q5" s="3">
        <f>averageifs('Clean - ALL DATA'!$E$2:$E$769, 'Clean - ALL DATA'!$A$2:$A$769, $A5,  'Clean - ALL DATA'!$B$2:$B$769, $O$2)</f>
        <v>0.02421167619</v>
      </c>
      <c r="R5" s="3">
        <f>averageifs('Clean - ALL DATA'!$I$2:$I$769, 'Clean - ALL DATA'!$A$2:$A$769, $A5,  'Clean - ALL DATA'!$B$2:$B$769, $O$2)</f>
        <v>0.3607907739</v>
      </c>
      <c r="S5" s="3">
        <f>averageifs('Clean - ALL DATA'!$K$2:$K$769, 'Clean - ALL DATA'!$A$2:$A$769, $A5,  'Clean - ALL DATA'!$B$2:$B$769, $O$2)</f>
        <v>13.58394777</v>
      </c>
      <c r="T5" s="3">
        <f t="shared" ref="T5:V5" si="8">H5/sum($H5:$J5)</f>
        <v>0.6666666667</v>
      </c>
      <c r="U5" s="3">
        <f t="shared" si="8"/>
        <v>0.3333333333</v>
      </c>
      <c r="V5" s="3">
        <f t="shared" si="8"/>
        <v>0</v>
      </c>
      <c r="W5" s="3">
        <f>averageifs('Clean - ALL DATA'!$E$2:$E$769, 'Clean - ALL DATA'!$A$2:$A$769, $A5,  'Clean - ALL DATA'!$B$2:$B$769, $U$2)</f>
        <v>0.02754415432</v>
      </c>
      <c r="X5" s="3">
        <f>averageifs('Clean - ALL DATA'!$I$2:$I$769, 'Clean - ALL DATA'!$A$2:$A$769, $A5,  'Clean - ALL DATA'!$B$2:$B$769, $U$2)</f>
        <v>0.3206724279</v>
      </c>
      <c r="Y5" s="3">
        <f>averageifs('Clean - ALL DATA'!$K$2:$K$769, 'Clean - ALL DATA'!$A$2:$A$769, $A5,  'Clean - ALL DATA'!$B$2:$B$769, $U$2)</f>
        <v>8.589993864</v>
      </c>
      <c r="Z5" s="3">
        <f t="shared" ref="Z5:AB5" si="9">K5/sum($K5:$M5)</f>
        <v>0.75</v>
      </c>
      <c r="AA5" s="3">
        <f t="shared" si="9"/>
        <v>0.125</v>
      </c>
      <c r="AB5" s="3">
        <f t="shared" si="9"/>
        <v>0.125</v>
      </c>
      <c r="AC5" s="3">
        <f>averageifs('Clean - ALL DATA'!$E$2:$E$769, 'Clean - ALL DATA'!$A$2:$A$769, $A5,  'Clean - ALL DATA'!$B$2:$B$769, $AA$2)</f>
        <v>0.02524551344</v>
      </c>
      <c r="AD5" s="3">
        <f>averageifs('Clean - ALL DATA'!$I$2:$I$769, 'Clean - ALL DATA'!$A$2:$A$769, $A5,  'Clean - ALL DATA'!$B$2:$B$769, $AA$2)</f>
        <v>0.3188762693</v>
      </c>
      <c r="AE5" s="3">
        <f>averageifs('Clean - ALL DATA'!$K$2:$K$769, 'Clean - ALL DATA'!$A$2:$A$769, $A5,  'Clean - ALL DATA'!$B$2:$B$769, $AA$2)</f>
        <v>7.849842193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</row>
    <row r="6">
      <c r="A6" s="15">
        <v>32.0</v>
      </c>
      <c r="B6" s="16"/>
      <c r="C6" s="16"/>
      <c r="D6" s="16">
        <v>1.0</v>
      </c>
      <c r="E6" s="7">
        <f>countifs('Clean - ALL DATA'!$A$2:$A$769, $A6, 'Clean - ALL DATA'!$L$2:$L$769, E$3, 'Clean - ALL DATA'!$B$2:$B$769, $F$2)</f>
        <v>4</v>
      </c>
      <c r="F6" s="7">
        <f>countifs('Clean - ALL DATA'!$A$2:$A$769, $A6, 'Clean - ALL DATA'!$L$2:$L$769, F$3, 'Clean - ALL DATA'!$B$2:$B$769, $F$2)</f>
        <v>0</v>
      </c>
      <c r="G6" s="7">
        <f>countifs('Clean - ALL DATA'!$A$2:$A$769, $A6, 'Clean - ALL DATA'!$L$2:$L$769, G$3, 'Clean - ALL DATA'!$B$2:$B$769, $F$2)</f>
        <v>0</v>
      </c>
      <c r="H6" s="7">
        <f>countifs('Clean - ALL DATA'!$A$2:$A$769, $A6, 'Clean - ALL DATA'!$L$2:$L$769, E$3, 'Clean - ALL DATA'!$B$2:$B$769, $I$2)</f>
        <v>13</v>
      </c>
      <c r="I6" s="7">
        <f>countifs('Clean - ALL DATA'!$A$2:$A$769, $A6, 'Clean - ALL DATA'!$L$2:$L$769, F$3, 'Clean - ALL DATA'!$B$2:$B$769, $I$2)</f>
        <v>0</v>
      </c>
      <c r="J6" s="7">
        <f>countifs('Clean - ALL DATA'!$A$2:$A$769, $A6, 'Clean - ALL DATA'!$L$2:$L$769, G$3, 'Clean - ALL DATA'!$B$2:$B$769, $I$2)</f>
        <v>0</v>
      </c>
      <c r="K6" s="3">
        <f>countifs('Clean - ALL DATA'!$A$2:$A$769, $A6, 'Clean - ALL DATA'!$L$2:$L$769, E$3, 'Clean - ALL DATA'!$B$2:$B$769, $L$2)</f>
        <v>4</v>
      </c>
      <c r="L6" s="3">
        <f>countifs('Clean - ALL DATA'!$A$2:$A$769, $A6, 'Clean - ALL DATA'!$L$2:$L$769, F$3, 'Clean - ALL DATA'!$B$2:$B$769, $L$2)</f>
        <v>1</v>
      </c>
      <c r="M6" s="3">
        <f>countifs('Clean - ALL DATA'!$A$2:$A$769, $A6, 'Clean - ALL DATA'!$L$2:$L$769, G$3, 'Clean - ALL DATA'!$B$2:$B$769, $L$2)</f>
        <v>0</v>
      </c>
      <c r="N6" s="3">
        <f t="shared" ref="N6:P6" si="10">E6/sum($E6:$G6)</f>
        <v>1</v>
      </c>
      <c r="O6" s="3">
        <f t="shared" si="10"/>
        <v>0</v>
      </c>
      <c r="P6" s="3">
        <f t="shared" si="10"/>
        <v>0</v>
      </c>
      <c r="Q6" s="3">
        <f>averageifs('Clean - ALL DATA'!$E$2:$E$769, 'Clean - ALL DATA'!$A$2:$A$769, $A6,  'Clean - ALL DATA'!$B$2:$B$769, $O$2)</f>
        <v>0.01957686627</v>
      </c>
      <c r="R6" s="3">
        <f>averageifs('Clean - ALL DATA'!$I$2:$I$769, 'Clean - ALL DATA'!$A$2:$A$769, $A6,  'Clean - ALL DATA'!$B$2:$B$769, $O$2)</f>
        <v>0.4281576083</v>
      </c>
      <c r="S6" s="3">
        <f>averageifs('Clean - ALL DATA'!$K$2:$K$769, 'Clean - ALL DATA'!$A$2:$A$769, $A6,  'Clean - ALL DATA'!$B$2:$B$769, $O$2)</f>
        <v>13.42937918</v>
      </c>
      <c r="T6" s="3">
        <f t="shared" ref="T6:V6" si="11">H6/sum($H6:$J6)</f>
        <v>1</v>
      </c>
      <c r="U6" s="3">
        <f t="shared" si="11"/>
        <v>0</v>
      </c>
      <c r="V6" s="3">
        <f t="shared" si="11"/>
        <v>0</v>
      </c>
      <c r="W6" s="3">
        <f>averageifs('Clean - ALL DATA'!$E$2:$E$769, 'Clean - ALL DATA'!$A$2:$A$769, $A6,  'Clean - ALL DATA'!$B$2:$B$769, $U$2)</f>
        <v>0.01533589913</v>
      </c>
      <c r="X6" s="3">
        <f>averageifs('Clean - ALL DATA'!$I$2:$I$769, 'Clean - ALL DATA'!$A$2:$A$769, $A6,  'Clean - ALL DATA'!$B$2:$B$769, $U$2)</f>
        <v>0.1182040363</v>
      </c>
      <c r="Y6" s="3">
        <f>averageifs('Clean - ALL DATA'!$K$2:$K$769, 'Clean - ALL DATA'!$A$2:$A$769, $A6,  'Clean - ALL DATA'!$B$2:$B$769, $U$2)</f>
        <v>4.185039318</v>
      </c>
      <c r="Z6" s="3">
        <f t="shared" ref="Z6:AB6" si="12">K6/sum($K6:$M6)</f>
        <v>0.8</v>
      </c>
      <c r="AA6" s="3">
        <f t="shared" si="12"/>
        <v>0.2</v>
      </c>
      <c r="AB6" s="3">
        <f t="shared" si="12"/>
        <v>0</v>
      </c>
      <c r="AC6" s="3">
        <f>averageifs('Clean - ALL DATA'!$E$2:$E$769, 'Clean - ALL DATA'!$A$2:$A$769, $A6,  'Clean - ALL DATA'!$B$2:$B$769, $AA$2)</f>
        <v>0.02584907031</v>
      </c>
      <c r="AD6" s="3">
        <f>averageifs('Clean - ALL DATA'!$I$2:$I$769, 'Clean - ALL DATA'!$A$2:$A$769, $A6,  'Clean - ALL DATA'!$B$2:$B$769, $AA$2)</f>
        <v>0.5447859177</v>
      </c>
      <c r="AE6" s="3">
        <f>averageifs('Clean - ALL DATA'!$K$2:$K$769, 'Clean - ALL DATA'!$A$2:$A$769, $A6,  'Clean - ALL DATA'!$B$2:$B$769, $AA$2)</f>
        <v>9.601528204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>
      <c r="A7" s="15">
        <v>42.0</v>
      </c>
      <c r="B7" s="16"/>
      <c r="C7" s="16"/>
      <c r="D7" s="16">
        <v>1.0</v>
      </c>
      <c r="E7" s="7">
        <f>countifs('Clean - ALL DATA'!$A$2:$A$769, $A7, 'Clean - ALL DATA'!$L$2:$L$769, E$3, 'Clean - ALL DATA'!$B$2:$B$769, $F$2)</f>
        <v>8</v>
      </c>
      <c r="F7" s="7">
        <f>countifs('Clean - ALL DATA'!$A$2:$A$769, $A7, 'Clean - ALL DATA'!$L$2:$L$769, F$3, 'Clean - ALL DATA'!$B$2:$B$769, $F$2)</f>
        <v>0</v>
      </c>
      <c r="G7" s="7">
        <f>countifs('Clean - ALL DATA'!$A$2:$A$769, $A7, 'Clean - ALL DATA'!$L$2:$L$769, G$3, 'Clean - ALL DATA'!$B$2:$B$769, $F$2)</f>
        <v>0</v>
      </c>
      <c r="H7" s="7">
        <f>countifs('Clean - ALL DATA'!$A$2:$A$769, $A7, 'Clean - ALL DATA'!$L$2:$L$769, E$3, 'Clean - ALL DATA'!$B$2:$B$769, $I$2)</f>
        <v>14</v>
      </c>
      <c r="I7" s="7">
        <f>countifs('Clean - ALL DATA'!$A$2:$A$769, $A7, 'Clean - ALL DATA'!$L$2:$L$769, F$3, 'Clean - ALL DATA'!$B$2:$B$769, $I$2)</f>
        <v>0</v>
      </c>
      <c r="J7" s="7">
        <f>countifs('Clean - ALL DATA'!$A$2:$A$769, $A7, 'Clean - ALL DATA'!$L$2:$L$769, G$3, 'Clean - ALL DATA'!$B$2:$B$769, $I$2)</f>
        <v>0</v>
      </c>
      <c r="K7" s="3">
        <f>countifs('Clean - ALL DATA'!$A$2:$A$769, $A7, 'Clean - ALL DATA'!$L$2:$L$769, E$3, 'Clean - ALL DATA'!$B$2:$B$769, $L$2)</f>
        <v>8</v>
      </c>
      <c r="L7" s="3">
        <f>countifs('Clean - ALL DATA'!$A$2:$A$769, $A7, 'Clean - ALL DATA'!$L$2:$L$769, F$3, 'Clean - ALL DATA'!$B$2:$B$769, $L$2)</f>
        <v>0</v>
      </c>
      <c r="M7" s="3">
        <f>countifs('Clean - ALL DATA'!$A$2:$A$769, $A7, 'Clean - ALL DATA'!$L$2:$L$769, G$3, 'Clean - ALL DATA'!$B$2:$B$769, $L$2)</f>
        <v>0</v>
      </c>
      <c r="N7" s="3">
        <f t="shared" ref="N7:P7" si="13">E7/sum($E7:$G7)</f>
        <v>1</v>
      </c>
      <c r="O7" s="3">
        <f t="shared" si="13"/>
        <v>0</v>
      </c>
      <c r="P7" s="3">
        <f t="shared" si="13"/>
        <v>0</v>
      </c>
      <c r="Q7" s="3">
        <f>averageifs('Clean - ALL DATA'!$E$2:$E$769, 'Clean - ALL DATA'!$A$2:$A$769, $A7,  'Clean - ALL DATA'!$B$2:$B$769, $O$2)</f>
        <v>0.01679515016</v>
      </c>
      <c r="R7" s="3">
        <f>averageifs('Clean - ALL DATA'!$I$2:$I$769, 'Clean - ALL DATA'!$A$2:$A$769, $A7,  'Clean - ALL DATA'!$B$2:$B$769, $O$2)</f>
        <v>0.2198927321</v>
      </c>
      <c r="S7" s="3">
        <f>averageifs('Clean - ALL DATA'!$K$2:$K$769, 'Clean - ALL DATA'!$A$2:$A$769, $A7,  'Clean - ALL DATA'!$B$2:$B$769, $O$2)</f>
        <v>8.291647286</v>
      </c>
      <c r="T7" s="3">
        <f t="shared" ref="T7:V7" si="14">H7/sum($H7:$J7)</f>
        <v>1</v>
      </c>
      <c r="U7" s="3">
        <f t="shared" si="14"/>
        <v>0</v>
      </c>
      <c r="V7" s="3">
        <f t="shared" si="14"/>
        <v>0</v>
      </c>
      <c r="W7" s="3">
        <f>averageifs('Clean - ALL DATA'!$E$2:$E$769, 'Clean - ALL DATA'!$A$2:$A$769, $A7,  'Clean - ALL DATA'!$B$2:$B$769, $U$2)</f>
        <v>0.01154233369</v>
      </c>
      <c r="X7" s="3">
        <f>averageifs('Clean - ALL DATA'!$I$2:$I$769, 'Clean - ALL DATA'!$A$2:$A$769, $A7,  'Clean - ALL DATA'!$B$2:$B$769, $U$2)</f>
        <v>0.07882540764</v>
      </c>
      <c r="Y7" s="3">
        <f>averageifs('Clean - ALL DATA'!$K$2:$K$769, 'Clean - ALL DATA'!$A$2:$A$769, $A7,  'Clean - ALL DATA'!$B$2:$B$769, $U$2)</f>
        <v>2.752401</v>
      </c>
      <c r="Z7" s="3">
        <f t="shared" ref="Z7:AB7" si="15">K7/sum($K7:$M7)</f>
        <v>1</v>
      </c>
      <c r="AA7" s="3">
        <f t="shared" si="15"/>
        <v>0</v>
      </c>
      <c r="AB7" s="3">
        <f t="shared" si="15"/>
        <v>0</v>
      </c>
      <c r="AC7" s="3">
        <f>averageifs('Clean - ALL DATA'!$E$2:$E$769, 'Clean - ALL DATA'!$A$2:$A$769, $A7,  'Clean - ALL DATA'!$B$2:$B$769, $AA$2)</f>
        <v>0.01544481215</v>
      </c>
      <c r="AD7" s="3">
        <f>averageifs('Clean - ALL DATA'!$I$2:$I$769, 'Clean - ALL DATA'!$A$2:$A$769, $A7,  'Clean - ALL DATA'!$B$2:$B$769, $AA$2)</f>
        <v>0.2141196636</v>
      </c>
      <c r="AE7" s="3">
        <f>averageifs('Clean - ALL DATA'!$K$2:$K$769, 'Clean - ALL DATA'!$A$2:$A$769, $A7,  'Clean - ALL DATA'!$B$2:$B$769, $AA$2)</f>
        <v>6.104402977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>
      <c r="A8" s="16">
        <v>43.0</v>
      </c>
      <c r="B8" s="16"/>
      <c r="C8" s="16"/>
      <c r="D8" s="16">
        <v>1.0</v>
      </c>
      <c r="E8" s="7">
        <f>countifs('Clean - ALL DATA'!$A$2:$A$769, $A8, 'Clean - ALL DATA'!$L$2:$L$769, E$3, 'Clean - ALL DATA'!$B$2:$B$769, $F$2)</f>
        <v>6</v>
      </c>
      <c r="F8" s="7">
        <f>countifs('Clean - ALL DATA'!$A$2:$A$769, $A8, 'Clean - ALL DATA'!$L$2:$L$769, F$3, 'Clean - ALL DATA'!$B$2:$B$769, $F$2)</f>
        <v>0</v>
      </c>
      <c r="G8" s="7">
        <f>countifs('Clean - ALL DATA'!$A$2:$A$769, $A8, 'Clean - ALL DATA'!$L$2:$L$769, G$3, 'Clean - ALL DATA'!$B$2:$B$769, $F$2)</f>
        <v>1</v>
      </c>
      <c r="H8" s="7">
        <f>countifs('Clean - ALL DATA'!$A$2:$A$769, $A8, 'Clean - ALL DATA'!$L$2:$L$769, E$3, 'Clean - ALL DATA'!$B$2:$B$769, $I$2)</f>
        <v>8</v>
      </c>
      <c r="I8" s="7">
        <f>countifs('Clean - ALL DATA'!$A$2:$A$769, $A8, 'Clean - ALL DATA'!$L$2:$L$769, F$3, 'Clean - ALL DATA'!$B$2:$B$769, $I$2)</f>
        <v>0</v>
      </c>
      <c r="J8" s="7">
        <f>countifs('Clean - ALL DATA'!$A$2:$A$769, $A8, 'Clean - ALL DATA'!$L$2:$L$769, G$3, 'Clean - ALL DATA'!$B$2:$B$769, $I$2)</f>
        <v>5</v>
      </c>
      <c r="K8" s="3">
        <f>countifs('Clean - ALL DATA'!$A$2:$A$769, $A8, 'Clean - ALL DATA'!$L$2:$L$769, E$3, 'Clean - ALL DATA'!$B$2:$B$769, $L$2)</f>
        <v>7</v>
      </c>
      <c r="L8" s="3">
        <f>countifs('Clean - ALL DATA'!$A$2:$A$769, $A8, 'Clean - ALL DATA'!$L$2:$L$769, F$3, 'Clean - ALL DATA'!$B$2:$B$769, $L$2)</f>
        <v>0</v>
      </c>
      <c r="M8" s="3">
        <f>countifs('Clean - ALL DATA'!$A$2:$A$769, $A8, 'Clean - ALL DATA'!$L$2:$L$769, G$3, 'Clean - ALL DATA'!$B$2:$B$769, $L$2)</f>
        <v>1</v>
      </c>
      <c r="N8" s="3">
        <f t="shared" ref="N8:P8" si="16">E8/sum($E8:$G8)</f>
        <v>0.8571428571</v>
      </c>
      <c r="O8" s="3">
        <f t="shared" si="16"/>
        <v>0</v>
      </c>
      <c r="P8" s="3">
        <f t="shared" si="16"/>
        <v>0.1428571429</v>
      </c>
      <c r="Q8" s="3">
        <f>averageifs('Clean - ALL DATA'!$E$2:$E$769, 'Clean - ALL DATA'!$A$2:$A$769, $A8,  'Clean - ALL DATA'!$B$2:$B$769, $O$2)</f>
        <v>0.01785140104</v>
      </c>
      <c r="R8" s="3">
        <f>averageifs('Clean - ALL DATA'!$I$2:$I$769, 'Clean - ALL DATA'!$A$2:$A$769, $A8,  'Clean - ALL DATA'!$B$2:$B$769, $O$2)</f>
        <v>0.1649368963</v>
      </c>
      <c r="S8" s="3">
        <f>averageifs('Clean - ALL DATA'!$K$2:$K$769, 'Clean - ALL DATA'!$A$2:$A$769, $A8,  'Clean - ALL DATA'!$B$2:$B$769, $O$2)</f>
        <v>5.976668475</v>
      </c>
      <c r="T8" s="3">
        <f t="shared" ref="T8:V8" si="17">H8/sum($H8:$J8)</f>
        <v>0.6153846154</v>
      </c>
      <c r="U8" s="3">
        <f t="shared" si="17"/>
        <v>0</v>
      </c>
      <c r="V8" s="3">
        <f t="shared" si="17"/>
        <v>0.3846153846</v>
      </c>
      <c r="W8" s="3">
        <f>averageifs('Clean - ALL DATA'!$E$2:$E$769, 'Clean - ALL DATA'!$A$2:$A$769, $A8,  'Clean - ALL DATA'!$B$2:$B$769, $U$2)</f>
        <v>0.02745884213</v>
      </c>
      <c r="X8" s="3">
        <f>averageifs('Clean - ALL DATA'!$I$2:$I$769, 'Clean - ALL DATA'!$A$2:$A$769, $A8,  'Clean - ALL DATA'!$B$2:$B$769, $U$2)</f>
        <v>0.1161533229</v>
      </c>
      <c r="Y8" s="3">
        <f>averageifs('Clean - ALL DATA'!$K$2:$K$769, 'Clean - ALL DATA'!$A$2:$A$769, $A8,  'Clean - ALL DATA'!$B$2:$B$769, $U$2)</f>
        <v>3.720773885</v>
      </c>
      <c r="Z8" s="3">
        <f t="shared" ref="Z8:AB8" si="18">K8/sum($K8:$M8)</f>
        <v>0.875</v>
      </c>
      <c r="AA8" s="3">
        <f t="shared" si="18"/>
        <v>0</v>
      </c>
      <c r="AB8" s="3">
        <f t="shared" si="18"/>
        <v>0.125</v>
      </c>
      <c r="AC8" s="3">
        <f>averageifs('Clean - ALL DATA'!$E$2:$E$769, 'Clean - ALL DATA'!$A$2:$A$769, $A8,  'Clean - ALL DATA'!$B$2:$B$769, $AA$2)</f>
        <v>0.01949220492</v>
      </c>
      <c r="AD8" s="3">
        <f>averageifs('Clean - ALL DATA'!$I$2:$I$769, 'Clean - ALL DATA'!$A$2:$A$769, $A8,  'Clean - ALL DATA'!$B$2:$B$769, $AA$2)</f>
        <v>0.101761521</v>
      </c>
      <c r="AE8" s="3">
        <f>averageifs('Clean - ALL DATA'!$K$2:$K$769, 'Clean - ALL DATA'!$A$2:$A$769, $A8,  'Clean - ALL DATA'!$B$2:$B$769, $AA$2)</f>
        <v>2.939525163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</row>
    <row r="9">
      <c r="A9" s="15">
        <v>44.0</v>
      </c>
      <c r="B9" s="16"/>
      <c r="C9" s="16"/>
      <c r="D9" s="16">
        <v>1.0</v>
      </c>
      <c r="E9" s="7">
        <f>countifs('Clean - ALL DATA'!$A$2:$A$769, $A9, 'Clean - ALL DATA'!$L$2:$L$769, E$3, 'Clean - ALL DATA'!$B$2:$B$769, $F$2)</f>
        <v>3</v>
      </c>
      <c r="F9" s="7">
        <f>countifs('Clean - ALL DATA'!$A$2:$A$769, $A9, 'Clean - ALL DATA'!$L$2:$L$769, F$3, 'Clean - ALL DATA'!$B$2:$B$769, $F$2)</f>
        <v>3</v>
      </c>
      <c r="G9" s="7">
        <f>countifs('Clean - ALL DATA'!$A$2:$A$769, $A9, 'Clean - ALL DATA'!$L$2:$L$769, G$3, 'Clean - ALL DATA'!$B$2:$B$769, $F$2)</f>
        <v>0</v>
      </c>
      <c r="H9" s="7">
        <f>countifs('Clean - ALL DATA'!$A$2:$A$769, $A9, 'Clean - ALL DATA'!$L$2:$L$769, E$3, 'Clean - ALL DATA'!$B$2:$B$769, $I$2)</f>
        <v>9</v>
      </c>
      <c r="I9" s="7">
        <f>countifs('Clean - ALL DATA'!$A$2:$A$769, $A9, 'Clean - ALL DATA'!$L$2:$L$769, F$3, 'Clean - ALL DATA'!$B$2:$B$769, $I$2)</f>
        <v>2</v>
      </c>
      <c r="J9" s="7">
        <f>countifs('Clean - ALL DATA'!$A$2:$A$769, $A9, 'Clean - ALL DATA'!$L$2:$L$769, G$3, 'Clean - ALL DATA'!$B$2:$B$769, $I$2)</f>
        <v>2</v>
      </c>
      <c r="K9" s="3">
        <f>countifs('Clean - ALL DATA'!$A$2:$A$769, $A9, 'Clean - ALL DATA'!$L$2:$L$769, E$3, 'Clean - ALL DATA'!$B$2:$B$769, $L$2)</f>
        <v>5</v>
      </c>
      <c r="L9" s="3">
        <f>countifs('Clean - ALL DATA'!$A$2:$A$769, $A9, 'Clean - ALL DATA'!$L$2:$L$769, F$3, 'Clean - ALL DATA'!$B$2:$B$769, $L$2)</f>
        <v>1</v>
      </c>
      <c r="M9" s="3">
        <f>countifs('Clean - ALL DATA'!$A$2:$A$769, $A9, 'Clean - ALL DATA'!$L$2:$L$769, G$3, 'Clean - ALL DATA'!$B$2:$B$769, $L$2)</f>
        <v>0</v>
      </c>
      <c r="N9" s="3">
        <f t="shared" ref="N9:P9" si="19">E9/sum($E9:$G9)</f>
        <v>0.5</v>
      </c>
      <c r="O9" s="3">
        <f t="shared" si="19"/>
        <v>0.5</v>
      </c>
      <c r="P9" s="3">
        <f t="shared" si="19"/>
        <v>0</v>
      </c>
      <c r="Q9" s="3">
        <f>averageifs('Clean - ALL DATA'!$E$2:$E$769, 'Clean - ALL DATA'!$A$2:$A$769, $A9,  'Clean - ALL DATA'!$B$2:$B$769, $O$2)</f>
        <v>0.02739219396</v>
      </c>
      <c r="R9" s="3">
        <f>averageifs('Clean - ALL DATA'!$I$2:$I$769, 'Clean - ALL DATA'!$A$2:$A$769, $A9,  'Clean - ALL DATA'!$B$2:$B$769, $O$2)</f>
        <v>0.2606796017</v>
      </c>
      <c r="S9" s="3">
        <f>averageifs('Clean - ALL DATA'!$K$2:$K$769, 'Clean - ALL DATA'!$A$2:$A$769, $A9,  'Clean - ALL DATA'!$B$2:$B$769, $O$2)</f>
        <v>8.354654881</v>
      </c>
      <c r="T9" s="3">
        <f t="shared" ref="T9:V9" si="20">H9/sum($H9:$J9)</f>
        <v>0.6923076923</v>
      </c>
      <c r="U9" s="3">
        <f t="shared" si="20"/>
        <v>0.1538461538</v>
      </c>
      <c r="V9" s="3">
        <f t="shared" si="20"/>
        <v>0.1538461538</v>
      </c>
      <c r="W9" s="3">
        <f>averageifs('Clean - ALL DATA'!$E$2:$E$769, 'Clean - ALL DATA'!$A$2:$A$769, $A9,  'Clean - ALL DATA'!$B$2:$B$769, $U$2)</f>
        <v>0.02363151841</v>
      </c>
      <c r="X9" s="3">
        <f>averageifs('Clean - ALL DATA'!$I$2:$I$769, 'Clean - ALL DATA'!$A$2:$A$769, $A9,  'Clean - ALL DATA'!$B$2:$B$769, $U$2)</f>
        <v>0.2124575257</v>
      </c>
      <c r="Y9" s="3">
        <f>averageifs('Clean - ALL DATA'!$K$2:$K$769, 'Clean - ALL DATA'!$A$2:$A$769, $A9,  'Clean - ALL DATA'!$B$2:$B$769, $U$2)</f>
        <v>5.917344807</v>
      </c>
      <c r="Z9" s="3">
        <f t="shared" ref="Z9:AB9" si="21">K9/sum($K9:$M9)</f>
        <v>0.8333333333</v>
      </c>
      <c r="AA9" s="3">
        <f t="shared" si="21"/>
        <v>0.1666666667</v>
      </c>
      <c r="AB9" s="3">
        <f t="shared" si="21"/>
        <v>0</v>
      </c>
      <c r="AC9" s="3">
        <f>averageifs('Clean - ALL DATA'!$E$2:$E$769, 'Clean - ALL DATA'!$A$2:$A$769, $A9,  'Clean - ALL DATA'!$B$2:$B$769, $AA$2)</f>
        <v>0.02365777074</v>
      </c>
      <c r="AD9" s="3">
        <f>averageifs('Clean - ALL DATA'!$I$2:$I$769, 'Clean - ALL DATA'!$A$2:$A$769, $A9,  'Clean - ALL DATA'!$B$2:$B$769, $AA$2)</f>
        <v>0.296911172</v>
      </c>
      <c r="AE9" s="3">
        <f>averageifs('Clean - ALL DATA'!$K$2:$K$769, 'Clean - ALL DATA'!$A$2:$A$769, $A9,  'Clean - ALL DATA'!$B$2:$B$769, $AA$2)</f>
        <v>6.29637505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</row>
    <row r="10">
      <c r="A10" s="15">
        <v>50.0</v>
      </c>
      <c r="B10" s="16"/>
      <c r="C10" s="16"/>
      <c r="D10" s="16">
        <v>1.0</v>
      </c>
      <c r="E10" s="7">
        <f>countifs('Clean - ALL DATA'!$A$2:$A$769, $A10, 'Clean - ALL DATA'!$L$2:$L$769, E$3, 'Clean - ALL DATA'!$B$2:$B$769, $F$2)</f>
        <v>6</v>
      </c>
      <c r="F10" s="7">
        <f>countifs('Clean - ALL DATA'!$A$2:$A$769, $A10, 'Clean - ALL DATA'!$L$2:$L$769, F$3, 'Clean - ALL DATA'!$B$2:$B$769, $F$2)</f>
        <v>1</v>
      </c>
      <c r="G10" s="7">
        <f>countifs('Clean - ALL DATA'!$A$2:$A$769, $A10, 'Clean - ALL DATA'!$L$2:$L$769, G$3, 'Clean - ALL DATA'!$B$2:$B$769, $F$2)</f>
        <v>0</v>
      </c>
      <c r="H10" s="7">
        <f>countifs('Clean - ALL DATA'!$A$2:$A$769, $A10, 'Clean - ALL DATA'!$L$2:$L$769, E$3, 'Clean - ALL DATA'!$B$2:$B$769, $I$2)</f>
        <v>9</v>
      </c>
      <c r="I10" s="7">
        <f>countifs('Clean - ALL DATA'!$A$2:$A$769, $A10, 'Clean - ALL DATA'!$L$2:$L$769, F$3, 'Clean - ALL DATA'!$B$2:$B$769, $I$2)</f>
        <v>3</v>
      </c>
      <c r="J10" s="7">
        <f>countifs('Clean - ALL DATA'!$A$2:$A$769, $A10, 'Clean - ALL DATA'!$L$2:$L$769, G$3, 'Clean - ALL DATA'!$B$2:$B$769, $I$2)</f>
        <v>2</v>
      </c>
      <c r="K10" s="3">
        <f>countifs('Clean - ALL DATA'!$A$2:$A$769, $A10, 'Clean - ALL DATA'!$L$2:$L$769, E$3, 'Clean - ALL DATA'!$B$2:$B$769, $L$2)</f>
        <v>7</v>
      </c>
      <c r="L10" s="3">
        <f>countifs('Clean - ALL DATA'!$A$2:$A$769, $A10, 'Clean - ALL DATA'!$L$2:$L$769, F$3, 'Clean - ALL DATA'!$B$2:$B$769, $L$2)</f>
        <v>0</v>
      </c>
      <c r="M10" s="3">
        <f>countifs('Clean - ALL DATA'!$A$2:$A$769, $A10, 'Clean - ALL DATA'!$L$2:$L$769, G$3, 'Clean - ALL DATA'!$B$2:$B$769, $L$2)</f>
        <v>0</v>
      </c>
      <c r="N10" s="3">
        <f t="shared" ref="N10:P10" si="22">E10/sum($E10:$G10)</f>
        <v>0.8571428571</v>
      </c>
      <c r="O10" s="3">
        <f t="shared" si="22"/>
        <v>0.1428571429</v>
      </c>
      <c r="P10" s="3">
        <f t="shared" si="22"/>
        <v>0</v>
      </c>
      <c r="Q10" s="3">
        <f>averageifs('Clean - ALL DATA'!$E$2:$E$769, 'Clean - ALL DATA'!$A$2:$A$769, $A10,  'Clean - ALL DATA'!$B$2:$B$769, $O$2)</f>
        <v>0.02123259826</v>
      </c>
      <c r="R10" s="3">
        <f>averageifs('Clean - ALL DATA'!$I$2:$I$769, 'Clean - ALL DATA'!$A$2:$A$769, $A10,  'Clean - ALL DATA'!$B$2:$B$769, $O$2)</f>
        <v>0.2616004186</v>
      </c>
      <c r="S10" s="3">
        <f>averageifs('Clean - ALL DATA'!$K$2:$K$769, 'Clean - ALL DATA'!$A$2:$A$769, $A10,  'Clean - ALL DATA'!$B$2:$B$769, $O$2)</f>
        <v>9.911530221</v>
      </c>
      <c r="T10" s="3">
        <f t="shared" ref="T10:V10" si="23">H10/sum($H10:$J10)</f>
        <v>0.6428571429</v>
      </c>
      <c r="U10" s="3">
        <f t="shared" si="23"/>
        <v>0.2142857143</v>
      </c>
      <c r="V10" s="3">
        <f t="shared" si="23"/>
        <v>0.1428571429</v>
      </c>
      <c r="W10" s="3">
        <f>averageifs('Clean - ALL DATA'!$E$2:$E$769, 'Clean - ALL DATA'!$A$2:$A$769, $A10,  'Clean - ALL DATA'!$B$2:$B$769, $U$2)</f>
        <v>0.02320861331</v>
      </c>
      <c r="X10" s="3">
        <f>averageifs('Clean - ALL DATA'!$I$2:$I$769, 'Clean - ALL DATA'!$A$2:$A$769, $A10,  'Clean - ALL DATA'!$B$2:$B$769, $U$2)</f>
        <v>0.2342329419</v>
      </c>
      <c r="Y10" s="3">
        <f>averageifs('Clean - ALL DATA'!$K$2:$K$769, 'Clean - ALL DATA'!$A$2:$A$769, $A10,  'Clean - ALL DATA'!$B$2:$B$769, $U$2)</f>
        <v>6.990234576</v>
      </c>
      <c r="Z10" s="3">
        <f t="shared" ref="Z10:AB10" si="24">K10/sum($K10:$M10)</f>
        <v>1</v>
      </c>
      <c r="AA10" s="3">
        <f t="shared" si="24"/>
        <v>0</v>
      </c>
      <c r="AB10" s="3">
        <f t="shared" si="24"/>
        <v>0</v>
      </c>
      <c r="AC10" s="3">
        <f>averageifs('Clean - ALL DATA'!$E$2:$E$769, 'Clean - ALL DATA'!$A$2:$A$769, $A10,  'Clean - ALL DATA'!$B$2:$B$769, $AA$2)</f>
        <v>0.01592821294</v>
      </c>
      <c r="AD10" s="3">
        <f>averageifs('Clean - ALL DATA'!$I$2:$I$769, 'Clean - ALL DATA'!$A$2:$A$769, $A10,  'Clean - ALL DATA'!$B$2:$B$769, $AA$2)</f>
        <v>0.1594466903</v>
      </c>
      <c r="AE10" s="3">
        <f>averageifs('Clean - ALL DATA'!$K$2:$K$769, 'Clean - ALL DATA'!$A$2:$A$769, $A10,  'Clean - ALL DATA'!$B$2:$B$769, $AA$2)</f>
        <v>4.985482838</v>
      </c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</row>
    <row r="11">
      <c r="A11" s="15">
        <v>51.0</v>
      </c>
      <c r="B11" s="16"/>
      <c r="C11" s="16"/>
      <c r="D11" s="16">
        <v>1.0</v>
      </c>
      <c r="E11" s="7">
        <f>countifs('Clean - ALL DATA'!$A$2:$A$769, $A11, 'Clean - ALL DATA'!$L$2:$L$769, E$3, 'Clean - ALL DATA'!$B$2:$B$769, $F$2)</f>
        <v>6</v>
      </c>
      <c r="F11" s="7">
        <f>countifs('Clean - ALL DATA'!$A$2:$A$769, $A11, 'Clean - ALL DATA'!$L$2:$L$769, F$3, 'Clean - ALL DATA'!$B$2:$B$769, $F$2)</f>
        <v>0</v>
      </c>
      <c r="G11" s="7">
        <f>countifs('Clean - ALL DATA'!$A$2:$A$769, $A11, 'Clean - ALL DATA'!$L$2:$L$769, G$3, 'Clean - ALL DATA'!$B$2:$B$769, $F$2)</f>
        <v>0</v>
      </c>
      <c r="H11" s="7">
        <f>countifs('Clean - ALL DATA'!$A$2:$A$769, $A11, 'Clean - ALL DATA'!$L$2:$L$769, E$3, 'Clean - ALL DATA'!$B$2:$B$769, $I$2)</f>
        <v>8</v>
      </c>
      <c r="I11" s="7">
        <f>countifs('Clean - ALL DATA'!$A$2:$A$769, $A11, 'Clean - ALL DATA'!$L$2:$L$769, F$3, 'Clean - ALL DATA'!$B$2:$B$769, $I$2)</f>
        <v>5</v>
      </c>
      <c r="J11" s="7">
        <f>countifs('Clean - ALL DATA'!$A$2:$A$769, $A11, 'Clean - ALL DATA'!$L$2:$L$769, G$3, 'Clean - ALL DATA'!$B$2:$B$769, $I$2)</f>
        <v>1</v>
      </c>
      <c r="K11" s="3">
        <f>countifs('Clean - ALL DATA'!$A$2:$A$769, $A11, 'Clean - ALL DATA'!$L$2:$L$769, E$3, 'Clean - ALL DATA'!$B$2:$B$769, $L$2)</f>
        <v>7</v>
      </c>
      <c r="L11" s="3">
        <f>countifs('Clean - ALL DATA'!$A$2:$A$769, $A11, 'Clean - ALL DATA'!$L$2:$L$769, F$3, 'Clean - ALL DATA'!$B$2:$B$769, $L$2)</f>
        <v>1</v>
      </c>
      <c r="M11" s="3">
        <f>countifs('Clean - ALL DATA'!$A$2:$A$769, $A11, 'Clean - ALL DATA'!$L$2:$L$769, G$3, 'Clean - ALL DATA'!$B$2:$B$769, $L$2)</f>
        <v>0</v>
      </c>
      <c r="N11" s="3">
        <f t="shared" ref="N11:P11" si="25">E11/sum($E11:$G11)</f>
        <v>1</v>
      </c>
      <c r="O11" s="3">
        <f t="shared" si="25"/>
        <v>0</v>
      </c>
      <c r="P11" s="3">
        <f t="shared" si="25"/>
        <v>0</v>
      </c>
      <c r="Q11" s="3">
        <f>averageifs('Clean - ALL DATA'!$E$2:$E$769, 'Clean - ALL DATA'!$A$2:$A$769, $A11,  'Clean - ALL DATA'!$B$2:$B$769, $O$2)</f>
        <v>0.01913516541</v>
      </c>
      <c r="R11" s="3">
        <f>averageifs('Clean - ALL DATA'!$I$2:$I$769, 'Clean - ALL DATA'!$A$2:$A$769, $A11,  'Clean - ALL DATA'!$B$2:$B$769, $O$2)</f>
        <v>0.2091831605</v>
      </c>
      <c r="S11" s="3">
        <f>averageifs('Clean - ALL DATA'!$K$2:$K$769, 'Clean - ALL DATA'!$A$2:$A$769, $A11,  'Clean - ALL DATA'!$B$2:$B$769, $O$2)</f>
        <v>8.894845428</v>
      </c>
      <c r="T11" s="3">
        <f t="shared" ref="T11:V11" si="26">H11/sum($H11:$J11)</f>
        <v>0.5714285714</v>
      </c>
      <c r="U11" s="3">
        <f t="shared" si="26"/>
        <v>0.3571428571</v>
      </c>
      <c r="V11" s="3">
        <f t="shared" si="26"/>
        <v>0.07142857143</v>
      </c>
      <c r="W11" s="3">
        <f>averageifs('Clean - ALL DATA'!$E$2:$E$769, 'Clean - ALL DATA'!$A$2:$A$769, $A11,  'Clean - ALL DATA'!$B$2:$B$769, $U$2)</f>
        <v>0.02620673346</v>
      </c>
      <c r="X11" s="3">
        <f>averageifs('Clean - ALL DATA'!$I$2:$I$769, 'Clean - ALL DATA'!$A$2:$A$769, $A11,  'Clean - ALL DATA'!$B$2:$B$769, $U$2)</f>
        <v>0.2211833156</v>
      </c>
      <c r="Y11" s="3">
        <f>averageifs('Clean - ALL DATA'!$K$2:$K$769, 'Clean - ALL DATA'!$A$2:$A$769, $A11,  'Clean - ALL DATA'!$B$2:$B$769, $U$2)</f>
        <v>6.804387381</v>
      </c>
      <c r="Z11" s="3">
        <f t="shared" ref="Z11:AB11" si="27">K11/sum($K11:$M11)</f>
        <v>0.875</v>
      </c>
      <c r="AA11" s="3">
        <f t="shared" si="27"/>
        <v>0.125</v>
      </c>
      <c r="AB11" s="3">
        <f t="shared" si="27"/>
        <v>0</v>
      </c>
      <c r="AC11" s="3">
        <f>averageifs('Clean - ALL DATA'!$E$2:$E$769, 'Clean - ALL DATA'!$A$2:$A$769, $A11,  'Clean - ALL DATA'!$B$2:$B$769, $AA$2)</f>
        <v>0.02195882223</v>
      </c>
      <c r="AD11" s="3">
        <f>averageifs('Clean - ALL DATA'!$I$2:$I$769, 'Clean - ALL DATA'!$A$2:$A$769, $A11,  'Clean - ALL DATA'!$B$2:$B$769, $AA$2)</f>
        <v>0.2164641536</v>
      </c>
      <c r="AE11" s="3">
        <f>averageifs('Clean - ALL DATA'!$K$2:$K$769, 'Clean - ALL DATA'!$A$2:$A$769, $A11,  'Clean - ALL DATA'!$B$2:$B$769, $AA$2)</f>
        <v>6.839126227</v>
      </c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</row>
    <row r="12">
      <c r="A12" s="17">
        <v>1.0</v>
      </c>
      <c r="B12" s="18"/>
      <c r="C12" s="18"/>
      <c r="D12" s="18">
        <v>2.0</v>
      </c>
      <c r="E12" s="7">
        <f>countifs('Clean - ALL DATA'!$A$2:$A$769, $A12, 'Clean - ALL DATA'!$L$2:$L$769, E$3, 'Clean - ALL DATA'!$B$2:$B$769, $F$2)</f>
        <v>8</v>
      </c>
      <c r="F12" s="7">
        <f>countifs('Clean - ALL DATA'!$A$2:$A$769, $A12, 'Clean - ALL DATA'!$L$2:$L$769, F$3, 'Clean - ALL DATA'!$B$2:$B$769, $F$2)</f>
        <v>0</v>
      </c>
      <c r="G12" s="7">
        <f>countifs('Clean - ALL DATA'!$A$2:$A$769, $A12, 'Clean - ALL DATA'!$L$2:$L$769, G$3, 'Clean - ALL DATA'!$B$2:$B$769, $F$2)</f>
        <v>0</v>
      </c>
      <c r="H12" s="7">
        <f>countifs('Clean - ALL DATA'!$A$2:$A$769, $A12, 'Clean - ALL DATA'!$L$2:$L$769, E$3, 'Clean - ALL DATA'!$B$2:$B$769, $I$2)</f>
        <v>9</v>
      </c>
      <c r="I12" s="7">
        <f>countifs('Clean - ALL DATA'!$A$2:$A$769, $A12, 'Clean - ALL DATA'!$L$2:$L$769, F$3, 'Clean - ALL DATA'!$B$2:$B$769, $I$2)</f>
        <v>2</v>
      </c>
      <c r="J12" s="7">
        <f>countifs('Clean - ALL DATA'!$A$2:$A$769, $A12, 'Clean - ALL DATA'!$L$2:$L$769, G$3, 'Clean - ALL DATA'!$B$2:$B$769, $I$2)</f>
        <v>0</v>
      </c>
      <c r="K12" s="3">
        <f>countifs('Clean - ALL DATA'!$A$2:$A$769, $A12, 'Clean - ALL DATA'!$L$2:$L$769, E$3, 'Clean - ALL DATA'!$B$2:$B$769, $L$2)</f>
        <v>4</v>
      </c>
      <c r="L12" s="3">
        <f>countifs('Clean - ALL DATA'!$A$2:$A$769, $A12, 'Clean - ALL DATA'!$L$2:$L$769, F$3, 'Clean - ALL DATA'!$B$2:$B$769, $L$2)</f>
        <v>1</v>
      </c>
      <c r="M12" s="3">
        <f>countifs('Clean - ALL DATA'!$A$2:$A$769, $A12, 'Clean - ALL DATA'!$L$2:$L$769, G$3, 'Clean - ALL DATA'!$B$2:$B$769, $L$2)</f>
        <v>3</v>
      </c>
      <c r="N12" s="3">
        <f t="shared" ref="N12:P12" si="28">E12/sum($E12:$G12)</f>
        <v>1</v>
      </c>
      <c r="O12" s="3">
        <f t="shared" si="28"/>
        <v>0</v>
      </c>
      <c r="P12" s="3">
        <f t="shared" si="28"/>
        <v>0</v>
      </c>
      <c r="Q12" s="3">
        <f>averageifs('Clean - ALL DATA'!$E$2:$E$769, 'Clean - ALL DATA'!$A$2:$A$769, $A12,  'Clean - ALL DATA'!$B$2:$B$769, $O$2)</f>
        <v>0.01700006681</v>
      </c>
      <c r="R12" s="3">
        <f>averageifs('Clean - ALL DATA'!$I$2:$I$769, 'Clean - ALL DATA'!$A$2:$A$769, $A12,  'Clean - ALL DATA'!$B$2:$B$769, $O$2)</f>
        <v>0.2400702197</v>
      </c>
      <c r="S12" s="3">
        <f>averageifs('Clean - ALL DATA'!$K$2:$K$769, 'Clean - ALL DATA'!$A$2:$A$769, $A12,  'Clean - ALL DATA'!$B$2:$B$769, $O$2)</f>
        <v>8.942990649</v>
      </c>
      <c r="T12" s="3">
        <f t="shared" ref="T12:V12" si="29">H12/sum($H12:$J12)</f>
        <v>0.8181818182</v>
      </c>
      <c r="U12" s="3">
        <f t="shared" si="29"/>
        <v>0.1818181818</v>
      </c>
      <c r="V12" s="3">
        <f t="shared" si="29"/>
        <v>0</v>
      </c>
      <c r="W12" s="3">
        <f>averageifs('Clean - ALL DATA'!$E$2:$E$769, 'Clean - ALL DATA'!$A$2:$A$769, $A12,  'Clean - ALL DATA'!$B$2:$B$769, $U$2)</f>
        <v>0.02088056425</v>
      </c>
      <c r="X12" s="3">
        <f>averageifs('Clean - ALL DATA'!$I$2:$I$769, 'Clean - ALL DATA'!$A$2:$A$769, $A12,  'Clean - ALL DATA'!$B$2:$B$769, $U$2)</f>
        <v>0.3285169438</v>
      </c>
      <c r="Y12" s="3">
        <f>averageifs('Clean - ALL DATA'!$K$2:$K$769, 'Clean - ALL DATA'!$A$2:$A$769, $A12,  'Clean - ALL DATA'!$B$2:$B$769, $U$2)</f>
        <v>10.29697588</v>
      </c>
      <c r="Z12" s="3">
        <f t="shared" ref="Z12:AB12" si="30">K12/sum($K12:$M12)</f>
        <v>0.5</v>
      </c>
      <c r="AA12" s="3">
        <f t="shared" si="30"/>
        <v>0.125</v>
      </c>
      <c r="AB12" s="3">
        <f t="shared" si="30"/>
        <v>0.375</v>
      </c>
      <c r="AC12" s="3">
        <f>averageifs('Clean - ALL DATA'!$E$2:$E$769, 'Clean - ALL DATA'!$A$2:$A$769, $A12,  'Clean - ALL DATA'!$B$2:$B$769, $AA$2)</f>
        <v>0.02772385834</v>
      </c>
      <c r="AD12" s="3">
        <f>averageifs('Clean - ALL DATA'!$I$2:$I$769, 'Clean - ALL DATA'!$A$2:$A$769, $A12,  'Clean - ALL DATA'!$B$2:$B$769, $AA$2)</f>
        <v>0.1948523728</v>
      </c>
      <c r="AE12" s="3">
        <f>averageifs('Clean - ALL DATA'!$K$2:$K$769, 'Clean - ALL DATA'!$A$2:$A$769, $A12,  'Clean - ALL DATA'!$B$2:$B$769, $AA$2)</f>
        <v>4.998126819</v>
      </c>
      <c r="AF12" s="3">
        <f t="shared" ref="AF12:AK12" si="31">ttest(N12:N18, T12:T18, 2, 1)</f>
        <v>0.002194740392</v>
      </c>
      <c r="AG12" s="3">
        <f t="shared" si="31"/>
        <v>0.01785552238</v>
      </c>
      <c r="AH12" s="3">
        <f t="shared" si="31"/>
        <v>0.07029402024</v>
      </c>
      <c r="AI12" s="3">
        <f t="shared" si="31"/>
        <v>0.006746528039</v>
      </c>
      <c r="AJ12" s="3">
        <f t="shared" si="31"/>
        <v>0.323422284</v>
      </c>
      <c r="AK12" s="3">
        <f t="shared" si="31"/>
        <v>0.2171280532</v>
      </c>
      <c r="AL12" s="3">
        <f t="shared" ref="AL12:AQ12" si="32">ttest(N12:N18, Z12:Z18, 2, 1)</f>
        <v>0.001025346824</v>
      </c>
      <c r="AM12" s="3">
        <f t="shared" si="32"/>
        <v>0.008462512289</v>
      </c>
      <c r="AN12" s="3">
        <f t="shared" si="32"/>
        <v>0.06489154393</v>
      </c>
      <c r="AO12" s="3">
        <f t="shared" si="32"/>
        <v>0.0002619229257</v>
      </c>
      <c r="AP12" s="3">
        <f t="shared" si="32"/>
        <v>0.7172719392</v>
      </c>
      <c r="AQ12" s="3">
        <f t="shared" si="32"/>
        <v>0.02824335131</v>
      </c>
      <c r="AR12" s="3">
        <f t="shared" ref="AR12:AW12" si="33">ttest(T12:T18, Z12:Z18, 2, 1)</f>
        <v>0.1104999377</v>
      </c>
      <c r="AS12" s="3">
        <f t="shared" si="33"/>
        <v>0.2199093304</v>
      </c>
      <c r="AT12" s="3">
        <f t="shared" si="33"/>
        <v>0.5139340395</v>
      </c>
      <c r="AU12" s="3">
        <f t="shared" si="33"/>
        <v>0.5586501286</v>
      </c>
      <c r="AV12" s="3">
        <f t="shared" si="33"/>
        <v>0.3617575149</v>
      </c>
      <c r="AW12" s="3">
        <f t="shared" si="33"/>
        <v>0.03634122456</v>
      </c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</row>
    <row r="13">
      <c r="A13" s="17">
        <v>8.0</v>
      </c>
      <c r="B13" s="18"/>
      <c r="C13" s="18"/>
      <c r="D13" s="18">
        <v>2.0</v>
      </c>
      <c r="E13" s="7">
        <f>countifs('Clean - ALL DATA'!$A$2:$A$769, $A13, 'Clean - ALL DATA'!$L$2:$L$769, E$3, 'Clean - ALL DATA'!$B$2:$B$769, $F$2)</f>
        <v>8</v>
      </c>
      <c r="F13" s="7">
        <f>countifs('Clean - ALL DATA'!$A$2:$A$769, $A13, 'Clean - ALL DATA'!$L$2:$L$769, F$3, 'Clean - ALL DATA'!$B$2:$B$769, $F$2)</f>
        <v>0</v>
      </c>
      <c r="G13" s="7">
        <f>countifs('Clean - ALL DATA'!$A$2:$A$769, $A13, 'Clean - ALL DATA'!$L$2:$L$769, G$3, 'Clean - ALL DATA'!$B$2:$B$769, $F$2)</f>
        <v>0</v>
      </c>
      <c r="H13" s="7">
        <f>countifs('Clean - ALL DATA'!$A$2:$A$769, $A13, 'Clean - ALL DATA'!$L$2:$L$769, E$3, 'Clean - ALL DATA'!$B$2:$B$769, $I$2)</f>
        <v>4</v>
      </c>
      <c r="I13" s="7">
        <f>countifs('Clean - ALL DATA'!$A$2:$A$769, $A13, 'Clean - ALL DATA'!$L$2:$L$769, F$3, 'Clean - ALL DATA'!$B$2:$B$769, $I$2)</f>
        <v>3</v>
      </c>
      <c r="J13" s="7">
        <f>countifs('Clean - ALL DATA'!$A$2:$A$769, $A13, 'Clean - ALL DATA'!$L$2:$L$769, G$3, 'Clean - ALL DATA'!$B$2:$B$769, $I$2)</f>
        <v>5</v>
      </c>
      <c r="K13" s="3">
        <f>countifs('Clean - ALL DATA'!$A$2:$A$769, $A13, 'Clean - ALL DATA'!$L$2:$L$769, E$3, 'Clean - ALL DATA'!$B$2:$B$769, $L$2)</f>
        <v>3</v>
      </c>
      <c r="L13" s="3">
        <f>countifs('Clean - ALL DATA'!$A$2:$A$769, $A13, 'Clean - ALL DATA'!$L$2:$L$769, F$3, 'Clean - ALL DATA'!$B$2:$B$769, $L$2)</f>
        <v>0</v>
      </c>
      <c r="M13" s="3">
        <f>countifs('Clean - ALL DATA'!$A$2:$A$769, $A13, 'Clean - ALL DATA'!$L$2:$L$769, G$3, 'Clean - ALL DATA'!$B$2:$B$769, $L$2)</f>
        <v>4</v>
      </c>
      <c r="N13" s="3">
        <f t="shared" ref="N13:P13" si="34">E13/sum($E13:$G13)</f>
        <v>1</v>
      </c>
      <c r="O13" s="3">
        <f t="shared" si="34"/>
        <v>0</v>
      </c>
      <c r="P13" s="3">
        <f t="shared" si="34"/>
        <v>0</v>
      </c>
      <c r="Q13" s="3">
        <f>averageifs('Clean - ALL DATA'!$E$2:$E$769, 'Clean - ALL DATA'!$A$2:$A$769, $A13,  'Clean - ALL DATA'!$B$2:$B$769, $O$2)</f>
        <v>0.01333562154</v>
      </c>
      <c r="R13" s="3">
        <f>averageifs('Clean - ALL DATA'!$I$2:$I$769, 'Clean - ALL DATA'!$A$2:$A$769, $A13,  'Clean - ALL DATA'!$B$2:$B$769, $O$2)</f>
        <v>0.212595885</v>
      </c>
      <c r="S13" s="3">
        <f>averageifs('Clean - ALL DATA'!$K$2:$K$769, 'Clean - ALL DATA'!$A$2:$A$769, $A13,  'Clean - ALL DATA'!$B$2:$B$769, $O$2)</f>
        <v>8.282876225</v>
      </c>
      <c r="T13" s="3">
        <f t="shared" ref="T13:V13" si="35">H13/sum($H13:$J13)</f>
        <v>0.3333333333</v>
      </c>
      <c r="U13" s="3">
        <f t="shared" si="35"/>
        <v>0.25</v>
      </c>
      <c r="V13" s="3">
        <f t="shared" si="35"/>
        <v>0.4166666667</v>
      </c>
      <c r="W13" s="3">
        <f>averageifs('Clean - ALL DATA'!$E$2:$E$769, 'Clean - ALL DATA'!$A$2:$A$769, $A13,  'Clean - ALL DATA'!$B$2:$B$769, $U$2)</f>
        <v>0.03047807922</v>
      </c>
      <c r="X13" s="3">
        <f>averageifs('Clean - ALL DATA'!$I$2:$I$769, 'Clean - ALL DATA'!$A$2:$A$769, $A13,  'Clean - ALL DATA'!$B$2:$B$769, $U$2)</f>
        <v>0.1727533472</v>
      </c>
      <c r="Y13" s="3">
        <f>averageifs('Clean - ALL DATA'!$K$2:$K$769, 'Clean - ALL DATA'!$A$2:$A$769, $A13,  'Clean - ALL DATA'!$B$2:$B$769, $U$2)</f>
        <v>6.481319913</v>
      </c>
      <c r="Z13" s="3">
        <f t="shared" ref="Z13:AB13" si="36">K13/sum($K13:$M13)</f>
        <v>0.4285714286</v>
      </c>
      <c r="AA13" s="3">
        <f t="shared" si="36"/>
        <v>0</v>
      </c>
      <c r="AB13" s="3">
        <f t="shared" si="36"/>
        <v>0.5714285714</v>
      </c>
      <c r="AC13" s="3">
        <f>averageifs('Clean - ALL DATA'!$E$2:$E$769, 'Clean - ALL DATA'!$A$2:$A$769, $A13,  'Clean - ALL DATA'!$B$2:$B$769, $AA$2)</f>
        <v>0.02757629662</v>
      </c>
      <c r="AD13" s="3">
        <f>averageifs('Clean - ALL DATA'!$I$2:$I$769, 'Clean - ALL DATA'!$A$2:$A$769, $A13,  'Clean - ALL DATA'!$B$2:$B$769, $AA$2)</f>
        <v>0.1273200806</v>
      </c>
      <c r="AE13" s="3">
        <f>averageifs('Clean - ALL DATA'!$K$2:$K$769, 'Clean - ALL DATA'!$A$2:$A$769, $A13,  'Clean - ALL DATA'!$B$2:$B$769, $AA$2)</f>
        <v>3.104439516</v>
      </c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</row>
    <row r="14">
      <c r="A14" s="17">
        <v>12.0</v>
      </c>
      <c r="B14" s="18"/>
      <c r="C14" s="18"/>
      <c r="D14" s="18">
        <v>2.0</v>
      </c>
      <c r="E14" s="7">
        <f>countifs('Clean - ALL DATA'!$A$2:$A$769, $A14, 'Clean - ALL DATA'!$L$2:$L$769, E$3, 'Clean - ALL DATA'!$B$2:$B$769, $F$2)</f>
        <v>7</v>
      </c>
      <c r="F14" s="7">
        <f>countifs('Clean - ALL DATA'!$A$2:$A$769, $A14, 'Clean - ALL DATA'!$L$2:$L$769, F$3, 'Clean - ALL DATA'!$B$2:$B$769, $F$2)</f>
        <v>0</v>
      </c>
      <c r="G14" s="7">
        <f>countifs('Clean - ALL DATA'!$A$2:$A$769, $A14, 'Clean - ALL DATA'!$L$2:$L$769, G$3, 'Clean - ALL DATA'!$B$2:$B$769, $F$2)</f>
        <v>0</v>
      </c>
      <c r="H14" s="7">
        <f>countifs('Clean - ALL DATA'!$A$2:$A$769, $A14, 'Clean - ALL DATA'!$L$2:$L$769, E$3, 'Clean - ALL DATA'!$B$2:$B$769, $I$2)</f>
        <v>3</v>
      </c>
      <c r="I14" s="7">
        <f>countifs('Clean - ALL DATA'!$A$2:$A$769, $A14, 'Clean - ALL DATA'!$L$2:$L$769, F$3, 'Clean - ALL DATA'!$B$2:$B$769, $I$2)</f>
        <v>8</v>
      </c>
      <c r="J14" s="7">
        <f>countifs('Clean - ALL DATA'!$A$2:$A$769, $A14, 'Clean - ALL DATA'!$L$2:$L$769, G$3, 'Clean - ALL DATA'!$B$2:$B$769, $I$2)</f>
        <v>0</v>
      </c>
      <c r="K14" s="3">
        <f>countifs('Clean - ALL DATA'!$A$2:$A$769, $A14, 'Clean - ALL DATA'!$L$2:$L$769, E$3, 'Clean - ALL DATA'!$B$2:$B$769, $L$2)</f>
        <v>6</v>
      </c>
      <c r="L14" s="3">
        <f>countifs('Clean - ALL DATA'!$A$2:$A$769, $A14, 'Clean - ALL DATA'!$L$2:$L$769, F$3, 'Clean - ALL DATA'!$B$2:$B$769, $L$2)</f>
        <v>2</v>
      </c>
      <c r="M14" s="3">
        <f>countifs('Clean - ALL DATA'!$A$2:$A$769, $A14, 'Clean - ALL DATA'!$L$2:$L$769, G$3, 'Clean - ALL DATA'!$B$2:$B$769, $L$2)</f>
        <v>0</v>
      </c>
      <c r="N14" s="3">
        <f t="shared" ref="N14:P14" si="37">E14/sum($E14:$G14)</f>
        <v>1</v>
      </c>
      <c r="O14" s="3">
        <f t="shared" si="37"/>
        <v>0</v>
      </c>
      <c r="P14" s="3">
        <f t="shared" si="37"/>
        <v>0</v>
      </c>
      <c r="Q14" s="3">
        <f>averageifs('Clean - ALL DATA'!$E$2:$E$769, 'Clean - ALL DATA'!$A$2:$A$769, $A14,  'Clean - ALL DATA'!$B$2:$B$769, $O$2)</f>
        <v>0.01758225434</v>
      </c>
      <c r="R14" s="3">
        <f>averageifs('Clean - ALL DATA'!$I$2:$I$769, 'Clean - ALL DATA'!$A$2:$A$769, $A14,  'Clean - ALL DATA'!$B$2:$B$769, $O$2)</f>
        <v>0.3286419715</v>
      </c>
      <c r="S14" s="3">
        <f>averageifs('Clean - ALL DATA'!$K$2:$K$769, 'Clean - ALL DATA'!$A$2:$A$769, $A14,  'Clean - ALL DATA'!$B$2:$B$769, $O$2)</f>
        <v>11.7804731</v>
      </c>
      <c r="T14" s="3">
        <f t="shared" ref="T14:V14" si="38">H14/sum($H14:$J14)</f>
        <v>0.2727272727</v>
      </c>
      <c r="U14" s="3">
        <f t="shared" si="38"/>
        <v>0.7272727273</v>
      </c>
      <c r="V14" s="3">
        <f t="shared" si="38"/>
        <v>0</v>
      </c>
      <c r="W14" s="3">
        <f>averageifs('Clean - ALL DATA'!$E$2:$E$769, 'Clean - ALL DATA'!$A$2:$A$769, $A14,  'Clean - ALL DATA'!$B$2:$B$769, $U$2)</f>
        <v>0.04325297814</v>
      </c>
      <c r="X14" s="3">
        <f>averageifs('Clean - ALL DATA'!$I$2:$I$769, 'Clean - ALL DATA'!$A$2:$A$769, $A14,  'Clean - ALL DATA'!$B$2:$B$769, $U$2)</f>
        <v>0.5785693153</v>
      </c>
      <c r="Y14" s="3">
        <f>averageifs('Clean - ALL DATA'!$K$2:$K$769, 'Clean - ALL DATA'!$A$2:$A$769, $A14,  'Clean - ALL DATA'!$B$2:$B$769, $U$2)</f>
        <v>17.82282622</v>
      </c>
      <c r="Z14" s="3">
        <f t="shared" ref="Z14:AB14" si="39">K14/sum($K14:$M14)</f>
        <v>0.75</v>
      </c>
      <c r="AA14" s="3">
        <f t="shared" si="39"/>
        <v>0.25</v>
      </c>
      <c r="AB14" s="3">
        <f t="shared" si="39"/>
        <v>0</v>
      </c>
      <c r="AC14" s="3">
        <f>averageifs('Clean - ALL DATA'!$E$2:$E$769, 'Clean - ALL DATA'!$A$2:$A$769, $A14,  'Clean - ALL DATA'!$B$2:$B$769, $AA$2)</f>
        <v>0.02652447028</v>
      </c>
      <c r="AD14" s="3">
        <f>averageifs('Clean - ALL DATA'!$I$2:$I$769, 'Clean - ALL DATA'!$A$2:$A$769, $A14,  'Clean - ALL DATA'!$B$2:$B$769, $AA$2)</f>
        <v>0.2567574265</v>
      </c>
      <c r="AE14" s="3">
        <f>averageifs('Clean - ALL DATA'!$K$2:$K$769, 'Clean - ALL DATA'!$A$2:$A$769, $A14,  'Clean - ALL DATA'!$B$2:$B$769, $AA$2)</f>
        <v>6.378860134</v>
      </c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</row>
    <row r="15">
      <c r="A15" s="17">
        <v>13.0</v>
      </c>
      <c r="B15" s="18"/>
      <c r="C15" s="18"/>
      <c r="D15" s="18">
        <v>2.0</v>
      </c>
      <c r="E15" s="7">
        <f>countifs('Clean - ALL DATA'!$A$2:$A$769, $A15, 'Clean - ALL DATA'!$L$2:$L$769, E$3, 'Clean - ALL DATA'!$B$2:$B$769, $F$2)</f>
        <v>7</v>
      </c>
      <c r="F15" s="7">
        <f>countifs('Clean - ALL DATA'!$A$2:$A$769, $A15, 'Clean - ALL DATA'!$L$2:$L$769, F$3, 'Clean - ALL DATA'!$B$2:$B$769, $F$2)</f>
        <v>1</v>
      </c>
      <c r="G15" s="7">
        <f>countifs('Clean - ALL DATA'!$A$2:$A$769, $A15, 'Clean - ALL DATA'!$L$2:$L$769, G$3, 'Clean - ALL DATA'!$B$2:$B$769, $F$2)</f>
        <v>0</v>
      </c>
      <c r="H15" s="7">
        <f>countifs('Clean - ALL DATA'!$A$2:$A$769, $A15, 'Clean - ALL DATA'!$L$2:$L$769, E$3, 'Clean - ALL DATA'!$B$2:$B$769, $I$2)</f>
        <v>5</v>
      </c>
      <c r="I15" s="7">
        <f>countifs('Clean - ALL DATA'!$A$2:$A$769, $A15, 'Clean - ALL DATA'!$L$2:$L$769, F$3, 'Clean - ALL DATA'!$B$2:$B$769, $I$2)</f>
        <v>5</v>
      </c>
      <c r="J15" s="7">
        <f>countifs('Clean - ALL DATA'!$A$2:$A$769, $A15, 'Clean - ALL DATA'!$L$2:$L$769, G$3, 'Clean - ALL DATA'!$B$2:$B$769, $I$2)</f>
        <v>0</v>
      </c>
      <c r="K15" s="3">
        <f>countifs('Clean - ALL DATA'!$A$2:$A$769, $A15, 'Clean - ALL DATA'!$L$2:$L$769, E$3, 'Clean - ALL DATA'!$B$2:$B$769, $L$2)</f>
        <v>5</v>
      </c>
      <c r="L15" s="3">
        <f>countifs('Clean - ALL DATA'!$A$2:$A$769, $A15, 'Clean - ALL DATA'!$L$2:$L$769, F$3, 'Clean - ALL DATA'!$B$2:$B$769, $L$2)</f>
        <v>2</v>
      </c>
      <c r="M15" s="3">
        <f>countifs('Clean - ALL DATA'!$A$2:$A$769, $A15, 'Clean - ALL DATA'!$L$2:$L$769, G$3, 'Clean - ALL DATA'!$B$2:$B$769, $L$2)</f>
        <v>1</v>
      </c>
      <c r="N15" s="3">
        <f t="shared" ref="N15:P15" si="40">E15/sum($E15:$G15)</f>
        <v>0.875</v>
      </c>
      <c r="O15" s="3">
        <f t="shared" si="40"/>
        <v>0.125</v>
      </c>
      <c r="P15" s="3">
        <f t="shared" si="40"/>
        <v>0</v>
      </c>
      <c r="Q15" s="3">
        <f>averageifs('Clean - ALL DATA'!$E$2:$E$769, 'Clean - ALL DATA'!$A$2:$A$769, $A15,  'Clean - ALL DATA'!$B$2:$B$769, $O$2)</f>
        <v>0.02102212917</v>
      </c>
      <c r="R15" s="3">
        <f>averageifs('Clean - ALL DATA'!$I$2:$I$769, 'Clean - ALL DATA'!$A$2:$A$769, $A15,  'Clean - ALL DATA'!$B$2:$B$769, $O$2)</f>
        <v>0.2764722453</v>
      </c>
      <c r="S15" s="3">
        <f>averageifs('Clean - ALL DATA'!$K$2:$K$769, 'Clean - ALL DATA'!$A$2:$A$769, $A15,  'Clean - ALL DATA'!$B$2:$B$769, $O$2)</f>
        <v>10.7104288</v>
      </c>
      <c r="T15" s="3">
        <f t="shared" ref="T15:V15" si="41">H15/sum($H15:$J15)</f>
        <v>0.5</v>
      </c>
      <c r="U15" s="3">
        <f t="shared" si="41"/>
        <v>0.5</v>
      </c>
      <c r="V15" s="3">
        <f t="shared" si="41"/>
        <v>0</v>
      </c>
      <c r="W15" s="3">
        <f>averageifs('Clean - ALL DATA'!$E$2:$E$769, 'Clean - ALL DATA'!$A$2:$A$769, $A15,  'Clean - ALL DATA'!$B$2:$B$769, $U$2)</f>
        <v>0.02967965596</v>
      </c>
      <c r="X15" s="3">
        <f>averageifs('Clean - ALL DATA'!$I$2:$I$769, 'Clean - ALL DATA'!$A$2:$A$769, $A15,  'Clean - ALL DATA'!$B$2:$B$769, $U$2)</f>
        <v>0.4170674935</v>
      </c>
      <c r="Y15" s="3">
        <f>averageifs('Clean - ALL DATA'!$K$2:$K$769, 'Clean - ALL DATA'!$A$2:$A$769, $A15,  'Clean - ALL DATA'!$B$2:$B$769, $U$2)</f>
        <v>15.75575855</v>
      </c>
      <c r="Z15" s="3">
        <f t="shared" ref="Z15:AB15" si="42">K15/sum($K15:$M15)</f>
        <v>0.625</v>
      </c>
      <c r="AA15" s="3">
        <f t="shared" si="42"/>
        <v>0.25</v>
      </c>
      <c r="AB15" s="3">
        <f t="shared" si="42"/>
        <v>0.125</v>
      </c>
      <c r="AC15" s="3">
        <f>averageifs('Clean - ALL DATA'!$E$2:$E$769, 'Clean - ALL DATA'!$A$2:$A$769, $A15,  'Clean - ALL DATA'!$B$2:$B$769, $AA$2)</f>
        <v>0.02965531716</v>
      </c>
      <c r="AD15" s="3">
        <f>averageifs('Clean - ALL DATA'!$I$2:$I$769, 'Clean - ALL DATA'!$A$2:$A$769, $A15,  'Clean - ALL DATA'!$B$2:$B$769, $AA$2)</f>
        <v>0.2871335726</v>
      </c>
      <c r="AE15" s="3">
        <f>averageifs('Clean - ALL DATA'!$K$2:$K$769, 'Clean - ALL DATA'!$A$2:$A$769, $A15,  'Clean - ALL DATA'!$B$2:$B$769, $AA$2)</f>
        <v>7.845113994</v>
      </c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>
      <c r="A16" s="18">
        <v>20.0</v>
      </c>
      <c r="B16" s="18"/>
      <c r="C16" s="18"/>
      <c r="D16" s="18">
        <v>2.0</v>
      </c>
      <c r="E16" s="7">
        <f>countifs('Clean - ALL DATA'!$A$2:$A$769, $A16, 'Clean - ALL DATA'!$L$2:$L$769, E$3, 'Clean - ALL DATA'!$B$2:$B$769, $F$2)</f>
        <v>3</v>
      </c>
      <c r="F16" s="7">
        <f>countifs('Clean - ALL DATA'!$A$2:$A$769, $A16, 'Clean - ALL DATA'!$L$2:$L$769, F$3, 'Clean - ALL DATA'!$B$2:$B$769, $F$2)</f>
        <v>2</v>
      </c>
      <c r="G16" s="7">
        <f>countifs('Clean - ALL DATA'!$A$2:$A$769, $A16, 'Clean - ALL DATA'!$L$2:$L$769, G$3, 'Clean - ALL DATA'!$B$2:$B$769, $F$2)</f>
        <v>2</v>
      </c>
      <c r="H16" s="7">
        <f>countifs('Clean - ALL DATA'!$A$2:$A$769, $A16, 'Clean - ALL DATA'!$L$2:$L$769, E$3, 'Clean - ALL DATA'!$B$2:$B$769, $I$2)</f>
        <v>1</v>
      </c>
      <c r="I16" s="7">
        <f>countifs('Clean - ALL DATA'!$A$2:$A$769, $A16, 'Clean - ALL DATA'!$L$2:$L$769, F$3, 'Clean - ALL DATA'!$B$2:$B$769, $I$2)</f>
        <v>4</v>
      </c>
      <c r="J16" s="7">
        <f>countifs('Clean - ALL DATA'!$A$2:$A$769, $A16, 'Clean - ALL DATA'!$L$2:$L$769, G$3, 'Clean - ALL DATA'!$B$2:$B$769, $I$2)</f>
        <v>5</v>
      </c>
      <c r="K16" s="3">
        <f>countifs('Clean - ALL DATA'!$A$2:$A$769, $A16, 'Clean - ALL DATA'!$L$2:$L$769, E$3, 'Clean - ALL DATA'!$B$2:$B$769, $L$2)</f>
        <v>2</v>
      </c>
      <c r="L16" s="3">
        <f>countifs('Clean - ALL DATA'!$A$2:$A$769, $A16, 'Clean - ALL DATA'!$L$2:$L$769, F$3, 'Clean - ALL DATA'!$B$2:$B$769, $L$2)</f>
        <v>4</v>
      </c>
      <c r="M16" s="3">
        <f>countifs('Clean - ALL DATA'!$A$2:$A$769, $A16, 'Clean - ALL DATA'!$L$2:$L$769, G$3, 'Clean - ALL DATA'!$B$2:$B$769, $L$2)</f>
        <v>2</v>
      </c>
      <c r="N16" s="3">
        <f t="shared" ref="N16:P16" si="43">E16/sum($E16:$G16)</f>
        <v>0.4285714286</v>
      </c>
      <c r="O16" s="3">
        <f t="shared" si="43"/>
        <v>0.2857142857</v>
      </c>
      <c r="P16" s="3">
        <f t="shared" si="43"/>
        <v>0.2857142857</v>
      </c>
      <c r="Q16" s="3">
        <f>averageifs('Clean - ALL DATA'!$E$2:$E$769, 'Clean - ALL DATA'!$A$2:$A$769, $A16,  'Clean - ALL DATA'!$B$2:$B$769, $O$2)</f>
        <v>0.02828962788</v>
      </c>
      <c r="R16" s="3">
        <f>averageifs('Clean - ALL DATA'!$I$2:$I$769, 'Clean - ALL DATA'!$A$2:$A$769, $A16,  'Clean - ALL DATA'!$B$2:$B$769, $O$2)</f>
        <v>0.3276364599</v>
      </c>
      <c r="S16" s="3">
        <f>averageifs('Clean - ALL DATA'!$K$2:$K$769, 'Clean - ALL DATA'!$A$2:$A$769, $A16,  'Clean - ALL DATA'!$B$2:$B$769, $O$2)</f>
        <v>9.041235627</v>
      </c>
      <c r="T16" s="3">
        <f t="shared" ref="T16:V16" si="44">H16/sum($H16:$J16)</f>
        <v>0.1</v>
      </c>
      <c r="U16" s="3">
        <f t="shared" si="44"/>
        <v>0.4</v>
      </c>
      <c r="V16" s="3">
        <f t="shared" si="44"/>
        <v>0.5</v>
      </c>
      <c r="W16" s="3">
        <f>averageifs('Clean - ALL DATA'!$E$2:$E$769, 'Clean - ALL DATA'!$A$2:$A$769, $A16,  'Clean - ALL DATA'!$B$2:$B$769, $U$2)</f>
        <v>0.03161110909</v>
      </c>
      <c r="X16" s="3">
        <f>averageifs('Clean - ALL DATA'!$I$2:$I$769, 'Clean - ALL DATA'!$A$2:$A$769, $A16,  'Clean - ALL DATA'!$B$2:$B$769, $U$2)</f>
        <v>0.2082844129</v>
      </c>
      <c r="Y16" s="3">
        <f>averageifs('Clean - ALL DATA'!$K$2:$K$769, 'Clean - ALL DATA'!$A$2:$A$769, $A16,  'Clean - ALL DATA'!$B$2:$B$769, $U$2)</f>
        <v>6.774237871</v>
      </c>
      <c r="Z16" s="3">
        <f t="shared" ref="Z16:AB16" si="45">K16/sum($K16:$M16)</f>
        <v>0.25</v>
      </c>
      <c r="AA16" s="3">
        <f t="shared" si="45"/>
        <v>0.5</v>
      </c>
      <c r="AB16" s="3">
        <f t="shared" si="45"/>
        <v>0.25</v>
      </c>
      <c r="AC16" s="3">
        <f>averageifs('Clean - ALL DATA'!$E$2:$E$769, 'Clean - ALL DATA'!$A$2:$A$769, $A16,  'Clean - ALL DATA'!$B$2:$B$769, $AA$2)</f>
        <v>0.04415963199</v>
      </c>
      <c r="AD16" s="3">
        <f>averageifs('Clean - ALL DATA'!$I$2:$I$769, 'Clean - ALL DATA'!$A$2:$A$769, $A16,  'Clean - ALL DATA'!$B$2:$B$769, $AA$2)</f>
        <v>0.4107235239</v>
      </c>
      <c r="AE16" s="3">
        <f>averageifs('Clean - ALL DATA'!$K$2:$K$769, 'Clean - ALL DATA'!$A$2:$A$769, $A16,  'Clean - ALL DATA'!$B$2:$B$769, $AA$2)</f>
        <v>7.861732097</v>
      </c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>
      <c r="A17" s="17">
        <v>28.0</v>
      </c>
      <c r="B17" s="18"/>
      <c r="C17" s="18"/>
      <c r="D17" s="18">
        <v>2.0</v>
      </c>
      <c r="E17" s="7">
        <f>countifs('Clean - ALL DATA'!$A$2:$A$769, $A17, 'Clean - ALL DATA'!$L$2:$L$769, E$3, 'Clean - ALL DATA'!$B$2:$B$769, $F$2)</f>
        <v>8</v>
      </c>
      <c r="F17" s="7">
        <f>countifs('Clean - ALL DATA'!$A$2:$A$769, $A17, 'Clean - ALL DATA'!$L$2:$L$769, F$3, 'Clean - ALL DATA'!$B$2:$B$769, $F$2)</f>
        <v>0</v>
      </c>
      <c r="G17" s="7">
        <f>countifs('Clean - ALL DATA'!$A$2:$A$769, $A17, 'Clean - ALL DATA'!$L$2:$L$769, G$3, 'Clean - ALL DATA'!$B$2:$B$769, $F$2)</f>
        <v>0</v>
      </c>
      <c r="H17" s="7">
        <f>countifs('Clean - ALL DATA'!$A$2:$A$769, $A17, 'Clean - ALL DATA'!$L$2:$L$769, E$3, 'Clean - ALL DATA'!$B$2:$B$769, $I$2)</f>
        <v>1</v>
      </c>
      <c r="I17" s="7">
        <f>countifs('Clean - ALL DATA'!$A$2:$A$769, $A17, 'Clean - ALL DATA'!$L$2:$L$769, F$3, 'Clean - ALL DATA'!$B$2:$B$769, $I$2)</f>
        <v>4</v>
      </c>
      <c r="J17" s="7">
        <f>countifs('Clean - ALL DATA'!$A$2:$A$769, $A17, 'Clean - ALL DATA'!$L$2:$L$769, G$3, 'Clean - ALL DATA'!$B$2:$B$769, $I$2)</f>
        <v>6</v>
      </c>
      <c r="K17" s="3">
        <f>countifs('Clean - ALL DATA'!$A$2:$A$769, $A17, 'Clean - ALL DATA'!$L$2:$L$769, E$3, 'Clean - ALL DATA'!$B$2:$B$769, $L$2)</f>
        <v>5</v>
      </c>
      <c r="L17" s="3">
        <f>countifs('Clean - ALL DATA'!$A$2:$A$769, $A17, 'Clean - ALL DATA'!$L$2:$L$769, F$3, 'Clean - ALL DATA'!$B$2:$B$769, $L$2)</f>
        <v>3</v>
      </c>
      <c r="M17" s="3">
        <f>countifs('Clean - ALL DATA'!$A$2:$A$769, $A17, 'Clean - ALL DATA'!$L$2:$L$769, G$3, 'Clean - ALL DATA'!$B$2:$B$769, $L$2)</f>
        <v>0</v>
      </c>
      <c r="N17" s="3">
        <f t="shared" ref="N17:P17" si="46">E17/sum($E17:$G17)</f>
        <v>1</v>
      </c>
      <c r="O17" s="3">
        <f t="shared" si="46"/>
        <v>0</v>
      </c>
      <c r="P17" s="3">
        <f t="shared" si="46"/>
        <v>0</v>
      </c>
      <c r="Q17" s="3">
        <f>averageifs('Clean - ALL DATA'!$E$2:$E$769, 'Clean - ALL DATA'!$A$2:$A$769, $A17,  'Clean - ALL DATA'!$B$2:$B$769, $O$2)</f>
        <v>0.01749878822</v>
      </c>
      <c r="R17" s="3">
        <f>averageifs('Clean - ALL DATA'!$I$2:$I$769, 'Clean - ALL DATA'!$A$2:$A$769, $A17,  'Clean - ALL DATA'!$B$2:$B$769, $O$2)</f>
        <v>0.1649591009</v>
      </c>
      <c r="S17" s="3">
        <f>averageifs('Clean - ALL DATA'!$K$2:$K$769, 'Clean - ALL DATA'!$A$2:$A$769, $A17,  'Clean - ALL DATA'!$B$2:$B$769, $O$2)</f>
        <v>6.495035193</v>
      </c>
      <c r="T17" s="3">
        <f t="shared" ref="T17:V17" si="47">H17/sum($H17:$J17)</f>
        <v>0.09090909091</v>
      </c>
      <c r="U17" s="3">
        <f t="shared" si="47"/>
        <v>0.3636363636</v>
      </c>
      <c r="V17" s="3">
        <f t="shared" si="47"/>
        <v>0.5454545455</v>
      </c>
      <c r="W17" s="3">
        <f>averageifs('Clean - ALL DATA'!$E$2:$E$769, 'Clean - ALL DATA'!$A$2:$A$769, $A17,  'Clean - ALL DATA'!$B$2:$B$769, $U$2)</f>
        <v>0.0285987357</v>
      </c>
      <c r="X17" s="3">
        <f>averageifs('Clean - ALL DATA'!$I$2:$I$769, 'Clean - ALL DATA'!$A$2:$A$769, $A17,  'Clean - ALL DATA'!$B$2:$B$769, $U$2)</f>
        <v>0.2382638648</v>
      </c>
      <c r="Y17" s="3">
        <f>averageifs('Clean - ALL DATA'!$K$2:$K$769, 'Clean - ALL DATA'!$A$2:$A$769, $A17,  'Clean - ALL DATA'!$B$2:$B$769, $U$2)</f>
        <v>10.65023587</v>
      </c>
      <c r="Z17" s="3">
        <f t="shared" ref="Z17:AB17" si="48">K17/sum($K17:$M17)</f>
        <v>0.625</v>
      </c>
      <c r="AA17" s="3">
        <f t="shared" si="48"/>
        <v>0.375</v>
      </c>
      <c r="AB17" s="3">
        <f t="shared" si="48"/>
        <v>0</v>
      </c>
      <c r="AC17" s="3">
        <f>averageifs('Clean - ALL DATA'!$E$2:$E$769, 'Clean - ALL DATA'!$A$2:$A$769, $A17,  'Clean - ALL DATA'!$B$2:$B$769, $AA$2)</f>
        <v>0.02479243132</v>
      </c>
      <c r="AD17" s="3">
        <f>averageifs('Clean - ALL DATA'!$I$2:$I$769, 'Clean - ALL DATA'!$A$2:$A$769, $A17,  'Clean - ALL DATA'!$B$2:$B$769, $AA$2)</f>
        <v>0.2261579955</v>
      </c>
      <c r="AE17" s="3">
        <f>averageifs('Clean - ALL DATA'!$K$2:$K$769, 'Clean - ALL DATA'!$A$2:$A$769, $A17,  'Clean - ALL DATA'!$B$2:$B$769, $AA$2)</f>
        <v>7.438284133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>
      <c r="A18" s="17">
        <v>31.0</v>
      </c>
      <c r="B18" s="18"/>
      <c r="C18" s="18"/>
      <c r="D18" s="18">
        <v>2.0</v>
      </c>
      <c r="E18" s="7">
        <f>countifs('Clean - ALL DATA'!$A$2:$A$769, $A18, 'Clean - ALL DATA'!$L$2:$L$769, E$3, 'Clean - ALL DATA'!$B$2:$B$769, $F$2)</f>
        <v>8</v>
      </c>
      <c r="F18" s="7">
        <f>countifs('Clean - ALL DATA'!$A$2:$A$769, $A18, 'Clean - ALL DATA'!$L$2:$L$769, F$3, 'Clean - ALL DATA'!$B$2:$B$769, $F$2)</f>
        <v>0</v>
      </c>
      <c r="G18" s="7">
        <f>countifs('Clean - ALL DATA'!$A$2:$A$769, $A18, 'Clean - ALL DATA'!$L$2:$L$769, G$3, 'Clean - ALL DATA'!$B$2:$B$769, $F$2)</f>
        <v>0</v>
      </c>
      <c r="H18" s="7">
        <f>countifs('Clean - ALL DATA'!$A$2:$A$769, $A18, 'Clean - ALL DATA'!$L$2:$L$769, E$3, 'Clean - ALL DATA'!$B$2:$B$769, $I$2)</f>
        <v>0</v>
      </c>
      <c r="I18" s="7">
        <f>countifs('Clean - ALL DATA'!$A$2:$A$769, $A18, 'Clean - ALL DATA'!$L$2:$L$769, F$3, 'Clean - ALL DATA'!$B$2:$B$769, $I$2)</f>
        <v>0</v>
      </c>
      <c r="J18" s="7">
        <f>countifs('Clean - ALL DATA'!$A$2:$A$769, $A18, 'Clean - ALL DATA'!$L$2:$L$769, G$3, 'Clean - ALL DATA'!$B$2:$B$769, $I$2)</f>
        <v>9</v>
      </c>
      <c r="K18" s="3">
        <f>countifs('Clean - ALL DATA'!$A$2:$A$769, $A18, 'Clean - ALL DATA'!$L$2:$L$769, E$3, 'Clean - ALL DATA'!$B$2:$B$769, $L$2)</f>
        <v>3</v>
      </c>
      <c r="L18" s="3">
        <f>countifs('Clean - ALL DATA'!$A$2:$A$769, $A18, 'Clean - ALL DATA'!$L$2:$L$769, F$3, 'Clean - ALL DATA'!$B$2:$B$769, $L$2)</f>
        <v>1</v>
      </c>
      <c r="M18" s="3">
        <f>countifs('Clean - ALL DATA'!$A$2:$A$769, $A18, 'Clean - ALL DATA'!$L$2:$L$769, G$3, 'Clean - ALL DATA'!$B$2:$B$769, $L$2)</f>
        <v>4</v>
      </c>
      <c r="N18" s="3">
        <f t="shared" ref="N18:P18" si="49">E18/sum($E18:$G18)</f>
        <v>1</v>
      </c>
      <c r="O18" s="3">
        <f t="shared" si="49"/>
        <v>0</v>
      </c>
      <c r="P18" s="3">
        <f t="shared" si="49"/>
        <v>0</v>
      </c>
      <c r="Q18" s="3">
        <f>averageifs('Clean - ALL DATA'!$E$2:$E$769, 'Clean - ALL DATA'!$A$2:$A$769, $A18,  'Clean - ALL DATA'!$B$2:$B$769, $O$2)</f>
        <v>0.01920382219</v>
      </c>
      <c r="R18" s="3">
        <f>averageifs('Clean - ALL DATA'!$I$2:$I$769, 'Clean - ALL DATA'!$A$2:$A$769, $A18,  'Clean - ALL DATA'!$B$2:$B$769, $O$2)</f>
        <v>0.1506433611</v>
      </c>
      <c r="S18" s="3">
        <f>averageifs('Clean - ALL DATA'!$K$2:$K$769, 'Clean - ALL DATA'!$A$2:$A$769, $A18,  'Clean - ALL DATA'!$B$2:$B$769, $O$2)</f>
        <v>4.336249265</v>
      </c>
      <c r="T18" s="3">
        <f t="shared" ref="T18:V18" si="50">H18/sum($H18:$J18)</f>
        <v>0</v>
      </c>
      <c r="U18" s="3">
        <f t="shared" si="50"/>
        <v>0</v>
      </c>
      <c r="V18" s="3">
        <f t="shared" si="50"/>
        <v>1</v>
      </c>
      <c r="W18" s="3">
        <f>averageifs('Clean - ALL DATA'!$E$2:$E$769, 'Clean - ALL DATA'!$A$2:$A$769, $A18,  'Clean - ALL DATA'!$B$2:$B$769, $U$2)</f>
        <v>0.03821995592</v>
      </c>
      <c r="X18" s="3">
        <f>averageifs('Clean - ALL DATA'!$I$2:$I$769, 'Clean - ALL DATA'!$A$2:$A$769, $A18,  'Clean - ALL DATA'!$B$2:$B$769, $U$2)</f>
        <v>0.1144757356</v>
      </c>
      <c r="Y18" s="3">
        <f>averageifs('Clean - ALL DATA'!$K$2:$K$769, 'Clean - ALL DATA'!$A$2:$A$769, $A18,  'Clean - ALL DATA'!$B$2:$B$769, $U$2)</f>
        <v>4.087060747</v>
      </c>
      <c r="Z18" s="3">
        <f t="shared" ref="Z18:AB18" si="51">K18/sum($K18:$M18)</f>
        <v>0.375</v>
      </c>
      <c r="AA18" s="3">
        <f t="shared" si="51"/>
        <v>0.125</v>
      </c>
      <c r="AB18" s="3">
        <f t="shared" si="51"/>
        <v>0.5</v>
      </c>
      <c r="AC18" s="3">
        <f>averageifs('Clean - ALL DATA'!$E$2:$E$769, 'Clean - ALL DATA'!$A$2:$A$769, $A18,  'Clean - ALL DATA'!$B$2:$B$769, $AA$2)</f>
        <v>0.02553516865</v>
      </c>
      <c r="AD18" s="3">
        <f>averageifs('Clean - ALL DATA'!$I$2:$I$769, 'Clean - ALL DATA'!$A$2:$A$769, $A18,  'Clean - ALL DATA'!$B$2:$B$769, $AA$2)</f>
        <v>0.1333025724</v>
      </c>
      <c r="AE18" s="3">
        <f>averageifs('Clean - ALL DATA'!$K$2:$K$769, 'Clean - ALL DATA'!$A$2:$A$769, $A18,  'Clean - ALL DATA'!$B$2:$B$769, $AA$2)</f>
        <v>3.671878491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</row>
    <row r="19">
      <c r="A19" s="19">
        <v>3.0</v>
      </c>
      <c r="B19" s="20"/>
      <c r="C19" s="20"/>
      <c r="D19" s="20">
        <v>3.0</v>
      </c>
      <c r="E19" s="7">
        <f>countifs('Clean - ALL DATA'!$A$2:$A$769, $A19, 'Clean - ALL DATA'!$L$2:$L$769, E$3, 'Clean - ALL DATA'!$B$2:$B$769, $F$2)</f>
        <v>0</v>
      </c>
      <c r="F19" s="7">
        <f>countifs('Clean - ALL DATA'!$A$2:$A$769, $A19, 'Clean - ALL DATA'!$L$2:$L$769, F$3, 'Clean - ALL DATA'!$B$2:$B$769, $F$2)</f>
        <v>6</v>
      </c>
      <c r="G19" s="7">
        <f>countifs('Clean - ALL DATA'!$A$2:$A$769, $A19, 'Clean - ALL DATA'!$L$2:$L$769, G$3, 'Clean - ALL DATA'!$B$2:$B$769, $F$2)</f>
        <v>0</v>
      </c>
      <c r="H19" s="7">
        <f>countifs('Clean - ALL DATA'!$A$2:$A$769, $A19, 'Clean - ALL DATA'!$L$2:$L$769, E$3, 'Clean - ALL DATA'!$B$2:$B$769, $I$2)</f>
        <v>0</v>
      </c>
      <c r="I19" s="7">
        <f>countifs('Clean - ALL DATA'!$A$2:$A$769, $A19, 'Clean - ALL DATA'!$L$2:$L$769, F$3, 'Clean - ALL DATA'!$B$2:$B$769, $I$2)</f>
        <v>10</v>
      </c>
      <c r="J19" s="7">
        <f>countifs('Clean - ALL DATA'!$A$2:$A$769, $A19, 'Clean - ALL DATA'!$L$2:$L$769, G$3, 'Clean - ALL DATA'!$B$2:$B$769, $I$2)</f>
        <v>1</v>
      </c>
      <c r="K19" s="3">
        <f>countifs('Clean - ALL DATA'!$A$2:$A$769, $A19, 'Clean - ALL DATA'!$L$2:$L$769, E$3, 'Clean - ALL DATA'!$B$2:$B$769, $L$2)</f>
        <v>3</v>
      </c>
      <c r="L19" s="3">
        <f>countifs('Clean - ALL DATA'!$A$2:$A$769, $A19, 'Clean - ALL DATA'!$L$2:$L$769, F$3, 'Clean - ALL DATA'!$B$2:$B$769, $L$2)</f>
        <v>5</v>
      </c>
      <c r="M19" s="3">
        <f>countifs('Clean - ALL DATA'!$A$2:$A$769, $A19, 'Clean - ALL DATA'!$L$2:$L$769, G$3, 'Clean - ALL DATA'!$B$2:$B$769, $L$2)</f>
        <v>1</v>
      </c>
      <c r="N19" s="3">
        <f t="shared" ref="N19:P19" si="52">E19/sum($E19:$G19)</f>
        <v>0</v>
      </c>
      <c r="O19" s="3">
        <f t="shared" si="52"/>
        <v>1</v>
      </c>
      <c r="P19" s="3">
        <f t="shared" si="52"/>
        <v>0</v>
      </c>
      <c r="Q19" s="3">
        <f>averageifs('Clean - ALL DATA'!$E$2:$E$769, 'Clean - ALL DATA'!$A$2:$A$769, $A19,  'Clean - ALL DATA'!$B$2:$B$769, $O$2)</f>
        <v>0.04118794178</v>
      </c>
      <c r="R19" s="3">
        <f>averageifs('Clean - ALL DATA'!$I$2:$I$769, 'Clean - ALL DATA'!$A$2:$A$769, $A19,  'Clean - ALL DATA'!$B$2:$B$769, $O$2)</f>
        <v>0.5363568527</v>
      </c>
      <c r="S19" s="3">
        <f>averageifs('Clean - ALL DATA'!$K$2:$K$769, 'Clean - ALL DATA'!$A$2:$A$769, $A19,  'Clean - ALL DATA'!$B$2:$B$769, $O$2)</f>
        <v>12.21450862</v>
      </c>
      <c r="T19" s="3">
        <f t="shared" ref="T19:V19" si="53">H19/sum($H19:$J19)</f>
        <v>0</v>
      </c>
      <c r="U19" s="3">
        <f t="shared" si="53"/>
        <v>0.9090909091</v>
      </c>
      <c r="V19" s="3">
        <f t="shared" si="53"/>
        <v>0.09090909091</v>
      </c>
      <c r="W19" s="3">
        <f>averageifs('Clean - ALL DATA'!$E$2:$E$769, 'Clean - ALL DATA'!$A$2:$A$769, $A19,  'Clean - ALL DATA'!$B$2:$B$769, $U$2)</f>
        <v>0.04184913451</v>
      </c>
      <c r="X19" s="3">
        <f>averageifs('Clean - ALL DATA'!$I$2:$I$769, 'Clean - ALL DATA'!$A$2:$A$769, $A19,  'Clean - ALL DATA'!$B$2:$B$769, $U$2)</f>
        <v>0.5760222035</v>
      </c>
      <c r="Y19" s="3">
        <f>averageifs('Clean - ALL DATA'!$K$2:$K$769, 'Clean - ALL DATA'!$A$2:$A$769, $A19,  'Clean - ALL DATA'!$B$2:$B$769, $U$2)</f>
        <v>21.27105323</v>
      </c>
      <c r="Z19" s="3">
        <f t="shared" ref="Z19:AB19" si="54">K19/sum($K19:$M19)</f>
        <v>0.3333333333</v>
      </c>
      <c r="AA19" s="3">
        <f t="shared" si="54"/>
        <v>0.5555555556</v>
      </c>
      <c r="AB19" s="3">
        <f t="shared" si="54"/>
        <v>0.1111111111</v>
      </c>
      <c r="AC19" s="3">
        <f>averageifs('Clean - ALL DATA'!$E$2:$E$769, 'Clean - ALL DATA'!$A$2:$A$769, $A19,  'Clean - ALL DATA'!$B$2:$B$769, $AA$2)</f>
        <v>0.03933555853</v>
      </c>
      <c r="AD19" s="3">
        <f>averageifs('Clean - ALL DATA'!$I$2:$I$769, 'Clean - ALL DATA'!$A$2:$A$769, $A19,  'Clean - ALL DATA'!$B$2:$B$769, $AA$2)</f>
        <v>0.6093157735</v>
      </c>
      <c r="AE19" s="3">
        <f>averageifs('Clean - ALL DATA'!$K$2:$K$769, 'Clean - ALL DATA'!$A$2:$A$769, $A19,  'Clean - ALL DATA'!$B$2:$B$769, $AA$2)</f>
        <v>15.93673721</v>
      </c>
      <c r="AF19" s="3">
        <f t="shared" ref="AF19:AK19" si="55">ttest(N19:N27, T19:T27, 2, 1)</f>
        <v>0.001382652018</v>
      </c>
      <c r="AG19" s="3">
        <f t="shared" si="55"/>
        <v>0.01063862224</v>
      </c>
      <c r="AH19" s="3">
        <f t="shared" si="55"/>
        <v>0.001790413821</v>
      </c>
      <c r="AI19" s="3">
        <f t="shared" si="55"/>
        <v>0.0008557464042</v>
      </c>
      <c r="AJ19" s="3">
        <f t="shared" si="55"/>
        <v>0.002515337111</v>
      </c>
      <c r="AK19" s="3">
        <f t="shared" si="55"/>
        <v>0.003081238161</v>
      </c>
      <c r="AL19" s="3">
        <f t="shared" ref="AL19:AQ19" si="56">ttest(N19:N27, Z19:Z27, 2, 1)</f>
        <v>0.03504649116</v>
      </c>
      <c r="AM19" s="3">
        <f t="shared" si="56"/>
        <v>0.4261371702</v>
      </c>
      <c r="AN19" s="3">
        <f t="shared" si="56"/>
        <v>0.002737508758</v>
      </c>
      <c r="AO19" s="3">
        <f t="shared" si="56"/>
        <v>0.02505372044</v>
      </c>
      <c r="AP19" s="3">
        <f t="shared" si="56"/>
        <v>0.09627552734</v>
      </c>
      <c r="AQ19" s="3">
        <f t="shared" si="56"/>
        <v>0.6594847797</v>
      </c>
      <c r="AR19" s="3">
        <f t="shared" ref="AR19:AW19" si="57">ttest(Z19:Z27, T19:T27, 2, 1)</f>
        <v>0.241841869</v>
      </c>
      <c r="AS19" s="3">
        <f t="shared" si="57"/>
        <v>0.167418207</v>
      </c>
      <c r="AT19" s="3">
        <f t="shared" si="57"/>
        <v>0.8051567886</v>
      </c>
      <c r="AU19" s="3">
        <f t="shared" si="57"/>
        <v>0.447030889</v>
      </c>
      <c r="AV19" s="3">
        <f t="shared" si="57"/>
        <v>0.06358442495</v>
      </c>
      <c r="AW19" s="3">
        <f t="shared" si="57"/>
        <v>0.0009585794712</v>
      </c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>
      <c r="A20" s="19">
        <v>7.0</v>
      </c>
      <c r="B20" s="20"/>
      <c r="C20" s="20"/>
      <c r="D20" s="20">
        <v>3.0</v>
      </c>
      <c r="E20" s="7">
        <f>countifs('Clean - ALL DATA'!$A$2:$A$769, $A20, 'Clean - ALL DATA'!$L$2:$L$769, E$3, 'Clean - ALL DATA'!$B$2:$B$769, $F$2)</f>
        <v>6</v>
      </c>
      <c r="F20" s="7">
        <f>countifs('Clean - ALL DATA'!$A$2:$A$769, $A20, 'Clean - ALL DATA'!$L$2:$L$769, F$3, 'Clean - ALL DATA'!$B$2:$B$769, $F$2)</f>
        <v>2</v>
      </c>
      <c r="G20" s="7">
        <f>countifs('Clean - ALL DATA'!$A$2:$A$769, $A20, 'Clean - ALL DATA'!$L$2:$L$769, G$3, 'Clean - ALL DATA'!$B$2:$B$769, $F$2)</f>
        <v>0</v>
      </c>
      <c r="H20" s="7">
        <f>countifs('Clean - ALL DATA'!$A$2:$A$769, $A20, 'Clean - ALL DATA'!$L$2:$L$769, E$3, 'Clean - ALL DATA'!$B$2:$B$769, $I$2)</f>
        <v>5</v>
      </c>
      <c r="I20" s="7">
        <f>countifs('Clean - ALL DATA'!$A$2:$A$769, $A20, 'Clean - ALL DATA'!$L$2:$L$769, F$3, 'Clean - ALL DATA'!$B$2:$B$769, $I$2)</f>
        <v>3</v>
      </c>
      <c r="J20" s="7">
        <f>countifs('Clean - ALL DATA'!$A$2:$A$769, $A20, 'Clean - ALL DATA'!$L$2:$L$769, G$3, 'Clean - ALL DATA'!$B$2:$B$769, $I$2)</f>
        <v>2</v>
      </c>
      <c r="K20" s="3">
        <f>countifs('Clean - ALL DATA'!$A$2:$A$769, $A20, 'Clean - ALL DATA'!$L$2:$L$769, E$3, 'Clean - ALL DATA'!$B$2:$B$769, $L$2)</f>
        <v>3</v>
      </c>
      <c r="L20" s="3">
        <f>countifs('Clean - ALL DATA'!$A$2:$A$769, $A20, 'Clean - ALL DATA'!$L$2:$L$769, F$3, 'Clean - ALL DATA'!$B$2:$B$769, $L$2)</f>
        <v>3</v>
      </c>
      <c r="M20" s="3">
        <f>countifs('Clean - ALL DATA'!$A$2:$A$769, $A20, 'Clean - ALL DATA'!$L$2:$L$769, G$3, 'Clean - ALL DATA'!$B$2:$B$769, $L$2)</f>
        <v>2</v>
      </c>
      <c r="N20" s="3">
        <f t="shared" ref="N20:P20" si="58">E20/sum($E20:$G20)</f>
        <v>0.75</v>
      </c>
      <c r="O20" s="3">
        <f t="shared" si="58"/>
        <v>0.25</v>
      </c>
      <c r="P20" s="3">
        <f t="shared" si="58"/>
        <v>0</v>
      </c>
      <c r="Q20" s="3">
        <f>averageifs('Clean - ALL DATA'!$E$2:$E$769, 'Clean - ALL DATA'!$A$2:$A$769, $A20,  'Clean - ALL DATA'!$B$2:$B$769, $O$2)</f>
        <v>0.0233484921</v>
      </c>
      <c r="R20" s="3">
        <f>averageifs('Clean - ALL DATA'!$I$2:$I$769, 'Clean - ALL DATA'!$A$2:$A$769, $A20,  'Clean - ALL DATA'!$B$2:$B$769, $O$2)</f>
        <v>0.1975519321</v>
      </c>
      <c r="S20" s="3">
        <f>averageifs('Clean - ALL DATA'!$K$2:$K$769, 'Clean - ALL DATA'!$A$2:$A$769, $A20,  'Clean - ALL DATA'!$B$2:$B$769, $O$2)</f>
        <v>6.046737497</v>
      </c>
      <c r="T20" s="3">
        <f t="shared" ref="T20:V20" si="59">H20/sum($H20:$J20)</f>
        <v>0.5</v>
      </c>
      <c r="U20" s="3">
        <f t="shared" si="59"/>
        <v>0.3</v>
      </c>
      <c r="V20" s="3">
        <f t="shared" si="59"/>
        <v>0.2</v>
      </c>
      <c r="W20" s="3">
        <f>averageifs('Clean - ALL DATA'!$E$2:$E$769, 'Clean - ALL DATA'!$A$2:$A$769, $A20,  'Clean - ALL DATA'!$B$2:$B$769, $U$2)</f>
        <v>0.02806689807</v>
      </c>
      <c r="X20" s="3">
        <f>averageifs('Clean - ALL DATA'!$I$2:$I$769, 'Clean - ALL DATA'!$A$2:$A$769, $A20,  'Clean - ALL DATA'!$B$2:$B$769, $U$2)</f>
        <v>0.3038897691</v>
      </c>
      <c r="Y20" s="3">
        <f>averageifs('Clean - ALL DATA'!$K$2:$K$769, 'Clean - ALL DATA'!$A$2:$A$769, $A20,  'Clean - ALL DATA'!$B$2:$B$769, $U$2)</f>
        <v>9.123259724</v>
      </c>
      <c r="Z20" s="3">
        <f t="shared" ref="Z20:AB20" si="60">K20/sum($K20:$M20)</f>
        <v>0.375</v>
      </c>
      <c r="AA20" s="3">
        <f t="shared" si="60"/>
        <v>0.375</v>
      </c>
      <c r="AB20" s="3">
        <f t="shared" si="60"/>
        <v>0.25</v>
      </c>
      <c r="AC20" s="3">
        <f>averageifs('Clean - ALL DATA'!$E$2:$E$769, 'Clean - ALL DATA'!$A$2:$A$769, $A20,  'Clean - ALL DATA'!$B$2:$B$769, $AA$2)</f>
        <v>0.03951062312</v>
      </c>
      <c r="AD20" s="3">
        <f>averageifs('Clean - ALL DATA'!$I$2:$I$769, 'Clean - ALL DATA'!$A$2:$A$769, $A20,  'Clean - ALL DATA'!$B$2:$B$769, $AA$2)</f>
        <v>0.347243177</v>
      </c>
      <c r="AE20" s="3">
        <f>averageifs('Clean - ALL DATA'!$K$2:$K$769, 'Clean - ALL DATA'!$A$2:$A$769, $A20,  'Clean - ALL DATA'!$B$2:$B$769, $AA$2)</f>
        <v>8.58006233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>
      <c r="A21" s="20">
        <v>14.0</v>
      </c>
      <c r="B21" s="20"/>
      <c r="C21" s="20"/>
      <c r="D21" s="20">
        <v>3.0</v>
      </c>
      <c r="E21" s="7">
        <f>countifs('Clean - ALL DATA'!$A$2:$A$769, $A21, 'Clean - ALL DATA'!$L$2:$L$769, E$3, 'Clean - ALL DATA'!$B$2:$B$769, $F$2)</f>
        <v>7</v>
      </c>
      <c r="F21" s="7">
        <f>countifs('Clean - ALL DATA'!$A$2:$A$769, $A21, 'Clean - ALL DATA'!$L$2:$L$769, F$3, 'Clean - ALL DATA'!$B$2:$B$769, $F$2)</f>
        <v>0</v>
      </c>
      <c r="G21" s="7">
        <f>countifs('Clean - ALL DATA'!$A$2:$A$769, $A21, 'Clean - ALL DATA'!$L$2:$L$769, G$3, 'Clean - ALL DATA'!$B$2:$B$769, $F$2)</f>
        <v>1</v>
      </c>
      <c r="H21" s="7">
        <f>countifs('Clean - ALL DATA'!$A$2:$A$769, $A21, 'Clean - ALL DATA'!$L$2:$L$769, E$3, 'Clean - ALL DATA'!$B$2:$B$769, $I$2)</f>
        <v>8</v>
      </c>
      <c r="I21" s="7">
        <f>countifs('Clean - ALL DATA'!$A$2:$A$769, $A21, 'Clean - ALL DATA'!$L$2:$L$769, F$3, 'Clean - ALL DATA'!$B$2:$B$769, $I$2)</f>
        <v>1</v>
      </c>
      <c r="J21" s="7">
        <f>countifs('Clean - ALL DATA'!$A$2:$A$769, $A21, 'Clean - ALL DATA'!$L$2:$L$769, G$3, 'Clean - ALL DATA'!$B$2:$B$769, $I$2)</f>
        <v>2</v>
      </c>
      <c r="K21" s="3">
        <f>countifs('Clean - ALL DATA'!$A$2:$A$769, $A21, 'Clean - ALL DATA'!$L$2:$L$769, E$3, 'Clean - ALL DATA'!$B$2:$B$769, $L$2)</f>
        <v>4</v>
      </c>
      <c r="L21" s="3">
        <f>countifs('Clean - ALL DATA'!$A$2:$A$769, $A21, 'Clean - ALL DATA'!$L$2:$L$769, F$3, 'Clean - ALL DATA'!$B$2:$B$769, $L$2)</f>
        <v>1</v>
      </c>
      <c r="M21" s="3">
        <f>countifs('Clean - ALL DATA'!$A$2:$A$769, $A21, 'Clean - ALL DATA'!$L$2:$L$769, G$3, 'Clean - ALL DATA'!$B$2:$B$769, $L$2)</f>
        <v>3</v>
      </c>
      <c r="N21" s="3">
        <f t="shared" ref="N21:P21" si="61">E21/sum($E21:$G21)</f>
        <v>0.875</v>
      </c>
      <c r="O21" s="3">
        <f t="shared" si="61"/>
        <v>0</v>
      </c>
      <c r="P21" s="3">
        <f t="shared" si="61"/>
        <v>0.125</v>
      </c>
      <c r="Q21" s="3">
        <f>averageifs('Clean - ALL DATA'!$E$2:$E$769, 'Clean - ALL DATA'!$A$2:$A$769, $A21,  'Clean - ALL DATA'!$B$2:$B$769, $O$2)</f>
        <v>0.01916139614</v>
      </c>
      <c r="R21" s="3">
        <f>averageifs('Clean - ALL DATA'!$I$2:$I$769, 'Clean - ALL DATA'!$A$2:$A$769, $A21,  'Clean - ALL DATA'!$B$2:$B$769, $O$2)</f>
        <v>0.1264675698</v>
      </c>
      <c r="S21" s="3">
        <f>averageifs('Clean - ALL DATA'!$K$2:$K$769, 'Clean - ALL DATA'!$A$2:$A$769, $A21,  'Clean - ALL DATA'!$B$2:$B$769, $O$2)</f>
        <v>5.35434603</v>
      </c>
      <c r="T21" s="3">
        <f t="shared" ref="T21:V21" si="62">H21/sum($H21:$J21)</f>
        <v>0.7272727273</v>
      </c>
      <c r="U21" s="3">
        <f t="shared" si="62"/>
        <v>0.09090909091</v>
      </c>
      <c r="V21" s="3">
        <f t="shared" si="62"/>
        <v>0.1818181818</v>
      </c>
      <c r="W21" s="3">
        <f>averageifs('Clean - ALL DATA'!$E$2:$E$769, 'Clean - ALL DATA'!$A$2:$A$769, $A21,  'Clean - ALL DATA'!$B$2:$B$769, $U$2)</f>
        <v>0.02245732299</v>
      </c>
      <c r="X21" s="3">
        <f>averageifs('Clean - ALL DATA'!$I$2:$I$769, 'Clean - ALL DATA'!$A$2:$A$769, $A21,  'Clean - ALL DATA'!$B$2:$B$769, $U$2)</f>
        <v>0.2892476555</v>
      </c>
      <c r="Y21" s="3">
        <f>averageifs('Clean - ALL DATA'!$K$2:$K$769, 'Clean - ALL DATA'!$A$2:$A$769, $A21,  'Clean - ALL DATA'!$B$2:$B$769, $U$2)</f>
        <v>9.993028664</v>
      </c>
      <c r="Z21" s="3">
        <f t="shared" ref="Z21:AB21" si="63">K21/sum($K21:$M21)</f>
        <v>0.5</v>
      </c>
      <c r="AA21" s="3">
        <f t="shared" si="63"/>
        <v>0.125</v>
      </c>
      <c r="AB21" s="3">
        <f t="shared" si="63"/>
        <v>0.375</v>
      </c>
      <c r="AC21" s="3">
        <f>averageifs('Clean - ALL DATA'!$E$2:$E$769, 'Clean - ALL DATA'!$A$2:$A$769, $A21,  'Clean - ALL DATA'!$B$2:$B$769, $AA$2)</f>
        <v>0.02696390399</v>
      </c>
      <c r="AD21" s="3">
        <f>averageifs('Clean - ALL DATA'!$I$2:$I$769, 'Clean - ALL DATA'!$A$2:$A$769, $A21,  'Clean - ALL DATA'!$B$2:$B$769, $AA$2)</f>
        <v>0.2619018392</v>
      </c>
      <c r="AE21" s="3">
        <f>averageifs('Clean - ALL DATA'!$K$2:$K$769, 'Clean - ALL DATA'!$A$2:$A$769, $A21,  'Clean - ALL DATA'!$B$2:$B$769, $AA$2)</f>
        <v>6.904335954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>
      <c r="A22" s="19">
        <v>16.0</v>
      </c>
      <c r="B22" s="20"/>
      <c r="C22" s="20"/>
      <c r="D22" s="20">
        <v>3.0</v>
      </c>
      <c r="E22" s="7">
        <f>countifs('Clean - ALL DATA'!$A$2:$A$769, $A22, 'Clean - ALL DATA'!$L$2:$L$769, E$3, 'Clean - ALL DATA'!$B$2:$B$769, $F$2)</f>
        <v>8</v>
      </c>
      <c r="F22" s="7">
        <f>countifs('Clean - ALL DATA'!$A$2:$A$769, $A22, 'Clean - ALL DATA'!$L$2:$L$769, F$3, 'Clean - ALL DATA'!$B$2:$B$769, $F$2)</f>
        <v>0</v>
      </c>
      <c r="G22" s="7">
        <f>countifs('Clean - ALL DATA'!$A$2:$A$769, $A22, 'Clean - ALL DATA'!$L$2:$L$769, G$3, 'Clean - ALL DATA'!$B$2:$B$769, $F$2)</f>
        <v>0</v>
      </c>
      <c r="H22" s="7">
        <f>countifs('Clean - ALL DATA'!$A$2:$A$769, $A22, 'Clean - ALL DATA'!$L$2:$L$769, E$3, 'Clean - ALL DATA'!$B$2:$B$769, $I$2)</f>
        <v>7</v>
      </c>
      <c r="I22" s="7">
        <f>countifs('Clean - ALL DATA'!$A$2:$A$769, $A22, 'Clean - ALL DATA'!$L$2:$L$769, F$3, 'Clean - ALL DATA'!$B$2:$B$769, $I$2)</f>
        <v>2</v>
      </c>
      <c r="J22" s="7">
        <f>countifs('Clean - ALL DATA'!$A$2:$A$769, $A22, 'Clean - ALL DATA'!$L$2:$L$769, G$3, 'Clean - ALL DATA'!$B$2:$B$769, $I$2)</f>
        <v>2</v>
      </c>
      <c r="K22" s="3">
        <f>countifs('Clean - ALL DATA'!$A$2:$A$769, $A22, 'Clean - ALL DATA'!$L$2:$L$769, E$3, 'Clean - ALL DATA'!$B$2:$B$769, $L$2)</f>
        <v>8</v>
      </c>
      <c r="L22" s="3">
        <f>countifs('Clean - ALL DATA'!$A$2:$A$769, $A22, 'Clean - ALL DATA'!$L$2:$L$769, F$3, 'Clean - ALL DATA'!$B$2:$B$769, $L$2)</f>
        <v>0</v>
      </c>
      <c r="M22" s="3">
        <f>countifs('Clean - ALL DATA'!$A$2:$A$769, $A22, 'Clean - ALL DATA'!$L$2:$L$769, G$3, 'Clean - ALL DATA'!$B$2:$B$769, $L$2)</f>
        <v>0</v>
      </c>
      <c r="N22" s="3">
        <f t="shared" ref="N22:P22" si="64">E22/sum($E22:$G22)</f>
        <v>1</v>
      </c>
      <c r="O22" s="3">
        <f t="shared" si="64"/>
        <v>0</v>
      </c>
      <c r="P22" s="3">
        <f t="shared" si="64"/>
        <v>0</v>
      </c>
      <c r="Q22" s="3">
        <f>averageifs('Clean - ALL DATA'!$E$2:$E$769, 'Clean - ALL DATA'!$A$2:$A$769, $A22,  'Clean - ALL DATA'!$B$2:$B$769, $O$2)</f>
        <v>0.01826830558</v>
      </c>
      <c r="R22" s="3">
        <f>averageifs('Clean - ALL DATA'!$I$2:$I$769, 'Clean - ALL DATA'!$A$2:$A$769, $A22,  'Clean - ALL DATA'!$B$2:$B$769, $O$2)</f>
        <v>0.1102543636</v>
      </c>
      <c r="S22" s="3">
        <f>averageifs('Clean - ALL DATA'!$K$2:$K$769, 'Clean - ALL DATA'!$A$2:$A$769, $A22,  'Clean - ALL DATA'!$B$2:$B$769, $O$2)</f>
        <v>4.437280068</v>
      </c>
      <c r="T22" s="3">
        <f t="shared" ref="T22:V22" si="65">H22/sum($H22:$J22)</f>
        <v>0.6363636364</v>
      </c>
      <c r="U22" s="3">
        <f t="shared" si="65"/>
        <v>0.1818181818</v>
      </c>
      <c r="V22" s="3">
        <f t="shared" si="65"/>
        <v>0.1818181818</v>
      </c>
      <c r="W22" s="3">
        <f>averageifs('Clean - ALL DATA'!$E$2:$E$769, 'Clean - ALL DATA'!$A$2:$A$769, $A22,  'Clean - ALL DATA'!$B$2:$B$769, $U$2)</f>
        <v>0.0233185064</v>
      </c>
      <c r="X22" s="3">
        <f>averageifs('Clean - ALL DATA'!$I$2:$I$769, 'Clean - ALL DATA'!$A$2:$A$769, $A22,  'Clean - ALL DATA'!$B$2:$B$769, $U$2)</f>
        <v>0.3315363925</v>
      </c>
      <c r="Y22" s="3">
        <f>averageifs('Clean - ALL DATA'!$K$2:$K$769, 'Clean - ALL DATA'!$A$2:$A$769, $A22,  'Clean - ALL DATA'!$B$2:$B$769, $U$2)</f>
        <v>12.70692741</v>
      </c>
      <c r="Z22" s="3">
        <f t="shared" ref="Z22:AB22" si="66">K22/sum($K22:$M22)</f>
        <v>1</v>
      </c>
      <c r="AA22" s="3">
        <f t="shared" si="66"/>
        <v>0</v>
      </c>
      <c r="AB22" s="3">
        <f t="shared" si="66"/>
        <v>0</v>
      </c>
      <c r="AC22" s="3">
        <f>averageifs('Clean - ALL DATA'!$E$2:$E$769, 'Clean - ALL DATA'!$A$2:$A$769, $A22,  'Clean - ALL DATA'!$B$2:$B$769, $AA$2)</f>
        <v>0.01751463851</v>
      </c>
      <c r="AD22" s="3">
        <f>averageifs('Clean - ALL DATA'!$I$2:$I$769, 'Clean - ALL DATA'!$A$2:$A$769, $A22,  'Clean - ALL DATA'!$B$2:$B$769, $AA$2)</f>
        <v>0.1438238745</v>
      </c>
      <c r="AE22" s="3">
        <f>averageifs('Clean - ALL DATA'!$K$2:$K$769, 'Clean - ALL DATA'!$A$2:$A$769, $A22,  'Clean - ALL DATA'!$B$2:$B$769, $AA$2)</f>
        <v>5.147923232</v>
      </c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</row>
    <row r="23">
      <c r="A23" s="19">
        <v>18.0</v>
      </c>
      <c r="B23" s="20"/>
      <c r="C23" s="20"/>
      <c r="D23" s="20">
        <v>3.0</v>
      </c>
      <c r="E23" s="7">
        <f>countifs('Clean - ALL DATA'!$A$2:$A$769, $A23, 'Clean - ALL DATA'!$L$2:$L$769, E$3, 'Clean - ALL DATA'!$B$2:$B$769, $F$2)</f>
        <v>7</v>
      </c>
      <c r="F23" s="7">
        <f>countifs('Clean - ALL DATA'!$A$2:$A$769, $A23, 'Clean - ALL DATA'!$L$2:$L$769, F$3, 'Clean - ALL DATA'!$B$2:$B$769, $F$2)</f>
        <v>0</v>
      </c>
      <c r="G23" s="7">
        <f>countifs('Clean - ALL DATA'!$A$2:$A$769, $A23, 'Clean - ALL DATA'!$L$2:$L$769, G$3, 'Clean - ALL DATA'!$B$2:$B$769, $F$2)</f>
        <v>0</v>
      </c>
      <c r="H23" s="7">
        <f>countifs('Clean - ALL DATA'!$A$2:$A$769, $A23, 'Clean - ALL DATA'!$L$2:$L$769, E$3, 'Clean - ALL DATA'!$B$2:$B$769, $I$2)</f>
        <v>6</v>
      </c>
      <c r="I23" s="7">
        <f>countifs('Clean - ALL DATA'!$A$2:$A$769, $A23, 'Clean - ALL DATA'!$L$2:$L$769, F$3, 'Clean - ALL DATA'!$B$2:$B$769, $I$2)</f>
        <v>3</v>
      </c>
      <c r="J23" s="7">
        <f>countifs('Clean - ALL DATA'!$A$2:$A$769, $A23, 'Clean - ALL DATA'!$L$2:$L$769, G$3, 'Clean - ALL DATA'!$B$2:$B$769, $I$2)</f>
        <v>2</v>
      </c>
      <c r="K23" s="3">
        <f>countifs('Clean - ALL DATA'!$A$2:$A$769, $A23, 'Clean - ALL DATA'!$L$2:$L$769, E$3, 'Clean - ALL DATA'!$B$2:$B$769, $L$2)</f>
        <v>5</v>
      </c>
      <c r="L23" s="3">
        <f>countifs('Clean - ALL DATA'!$A$2:$A$769, $A23, 'Clean - ALL DATA'!$L$2:$L$769, F$3, 'Clean - ALL DATA'!$B$2:$B$769, $L$2)</f>
        <v>2</v>
      </c>
      <c r="M23" s="3">
        <f>countifs('Clean - ALL DATA'!$A$2:$A$769, $A23, 'Clean - ALL DATA'!$L$2:$L$769, G$3, 'Clean - ALL DATA'!$B$2:$B$769, $L$2)</f>
        <v>1</v>
      </c>
      <c r="N23" s="3">
        <f t="shared" ref="N23:P23" si="67">E23/sum($E23:$G23)</f>
        <v>1</v>
      </c>
      <c r="O23" s="3">
        <f t="shared" si="67"/>
        <v>0</v>
      </c>
      <c r="P23" s="3">
        <f t="shared" si="67"/>
        <v>0</v>
      </c>
      <c r="Q23" s="3">
        <f>averageifs('Clean - ALL DATA'!$E$2:$E$769, 'Clean - ALL DATA'!$A$2:$A$769, $A23,  'Clean - ALL DATA'!$B$2:$B$769, $O$2)</f>
        <v>0.01633828888</v>
      </c>
      <c r="R23" s="3">
        <f>averageifs('Clean - ALL DATA'!$I$2:$I$769, 'Clean - ALL DATA'!$A$2:$A$769, $A23,  'Clean - ALL DATA'!$B$2:$B$769, $O$2)</f>
        <v>0.1287760421</v>
      </c>
      <c r="S23" s="3">
        <f>averageifs('Clean - ALL DATA'!$K$2:$K$769, 'Clean - ALL DATA'!$A$2:$A$769, $A23,  'Clean - ALL DATA'!$B$2:$B$769, $O$2)</f>
        <v>4.820158299</v>
      </c>
      <c r="T23" s="3">
        <f t="shared" ref="T23:V23" si="68">H23/sum($H23:$J23)</f>
        <v>0.5454545455</v>
      </c>
      <c r="U23" s="3">
        <f t="shared" si="68"/>
        <v>0.2727272727</v>
      </c>
      <c r="V23" s="3">
        <f t="shared" si="68"/>
        <v>0.1818181818</v>
      </c>
      <c r="W23" s="3">
        <f>averageifs('Clean - ALL DATA'!$E$2:$E$769, 'Clean - ALL DATA'!$A$2:$A$769, $A23,  'Clean - ALL DATA'!$B$2:$B$769, $U$2)</f>
        <v>0.02897879136</v>
      </c>
      <c r="X23" s="3">
        <f>averageifs('Clean - ALL DATA'!$I$2:$I$769, 'Clean - ALL DATA'!$A$2:$A$769, $A23,  'Clean - ALL DATA'!$B$2:$B$769, $U$2)</f>
        <v>0.4130933115</v>
      </c>
      <c r="Y23" s="3">
        <f>averageifs('Clean - ALL DATA'!$K$2:$K$769, 'Clean - ALL DATA'!$A$2:$A$769, $A23,  'Clean - ALL DATA'!$B$2:$B$769, $U$2)</f>
        <v>18.22333336</v>
      </c>
      <c r="Z23" s="3">
        <f t="shared" ref="Z23:AB23" si="69">K23/sum($K23:$M23)</f>
        <v>0.625</v>
      </c>
      <c r="AA23" s="3">
        <f t="shared" si="69"/>
        <v>0.25</v>
      </c>
      <c r="AB23" s="3">
        <f t="shared" si="69"/>
        <v>0.125</v>
      </c>
      <c r="AC23" s="3">
        <f>averageifs('Clean - ALL DATA'!$E$2:$E$769, 'Clean - ALL DATA'!$A$2:$A$769, $A23,  'Clean - ALL DATA'!$B$2:$B$769, $AA$2)</f>
        <v>0.02422388723</v>
      </c>
      <c r="AD23" s="3">
        <f>averageifs('Clean - ALL DATA'!$I$2:$I$769, 'Clean - ALL DATA'!$A$2:$A$769, $A23,  'Clean - ALL DATA'!$B$2:$B$769, $AA$2)</f>
        <v>0.2135491216</v>
      </c>
      <c r="AE23" s="3">
        <f>averageifs('Clean - ALL DATA'!$K$2:$K$769, 'Clean - ALL DATA'!$A$2:$A$769, $A23,  'Clean - ALL DATA'!$B$2:$B$769, $AA$2)</f>
        <v>6.793671474</v>
      </c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</row>
    <row r="24">
      <c r="A24" s="19">
        <v>35.0</v>
      </c>
      <c r="B24" s="20"/>
      <c r="C24" s="20"/>
      <c r="D24" s="20">
        <v>3.0</v>
      </c>
      <c r="E24" s="7">
        <f>countifs('Clean - ALL DATA'!$A$2:$A$769, $A24, 'Clean - ALL DATA'!$L$2:$L$769, E$3, 'Clean - ALL DATA'!$B$2:$B$769, $F$2)</f>
        <v>8</v>
      </c>
      <c r="F24" s="7">
        <f>countifs('Clean - ALL DATA'!$A$2:$A$769, $A24, 'Clean - ALL DATA'!$L$2:$L$769, F$3, 'Clean - ALL DATA'!$B$2:$B$769, $F$2)</f>
        <v>0</v>
      </c>
      <c r="G24" s="7">
        <f>countifs('Clean - ALL DATA'!$A$2:$A$769, $A24, 'Clean - ALL DATA'!$L$2:$L$769, G$3, 'Clean - ALL DATA'!$B$2:$B$769, $F$2)</f>
        <v>0</v>
      </c>
      <c r="H24" s="7">
        <f>countifs('Clean - ALL DATA'!$A$2:$A$769, $A24, 'Clean - ALL DATA'!$L$2:$L$769, E$3, 'Clean - ALL DATA'!$B$2:$B$769, $I$2)</f>
        <v>8</v>
      </c>
      <c r="I24" s="7">
        <f>countifs('Clean - ALL DATA'!$A$2:$A$769, $A24, 'Clean - ALL DATA'!$L$2:$L$769, F$3, 'Clean - ALL DATA'!$B$2:$B$769, $I$2)</f>
        <v>3</v>
      </c>
      <c r="J24" s="7">
        <f>countifs('Clean - ALL DATA'!$A$2:$A$769, $A24, 'Clean - ALL DATA'!$L$2:$L$769, G$3, 'Clean - ALL DATA'!$B$2:$B$769, $I$2)</f>
        <v>0</v>
      </c>
      <c r="K24" s="3">
        <f>countifs('Clean - ALL DATA'!$A$2:$A$769, $A24, 'Clean - ALL DATA'!$L$2:$L$769, E$3, 'Clean - ALL DATA'!$B$2:$B$769, $L$2)</f>
        <v>5</v>
      </c>
      <c r="L24" s="3">
        <f>countifs('Clean - ALL DATA'!$A$2:$A$769, $A24, 'Clean - ALL DATA'!$L$2:$L$769, F$3, 'Clean - ALL DATA'!$B$2:$B$769, $L$2)</f>
        <v>1</v>
      </c>
      <c r="M24" s="3">
        <f>countifs('Clean - ALL DATA'!$A$2:$A$769, $A24, 'Clean - ALL DATA'!$L$2:$L$769, G$3, 'Clean - ALL DATA'!$B$2:$B$769, $L$2)</f>
        <v>1</v>
      </c>
      <c r="N24" s="3">
        <f t="shared" ref="N24:P24" si="70">E24/sum($E24:$G24)</f>
        <v>1</v>
      </c>
      <c r="O24" s="3">
        <f t="shared" si="70"/>
        <v>0</v>
      </c>
      <c r="P24" s="3">
        <f t="shared" si="70"/>
        <v>0</v>
      </c>
      <c r="Q24" s="3">
        <f>averageifs('Clean - ALL DATA'!$E$2:$E$769, 'Clean - ALL DATA'!$A$2:$A$769, $A24,  'Clean - ALL DATA'!$B$2:$B$769, $O$2)</f>
        <v>0.01849307528</v>
      </c>
      <c r="R24" s="3">
        <f>averageifs('Clean - ALL DATA'!$I$2:$I$769, 'Clean - ALL DATA'!$A$2:$A$769, $A24,  'Clean - ALL DATA'!$B$2:$B$769, $O$2)</f>
        <v>0.3341378653</v>
      </c>
      <c r="S24" s="3">
        <f>averageifs('Clean - ALL DATA'!$K$2:$K$769, 'Clean - ALL DATA'!$A$2:$A$769, $A24,  'Clean - ALL DATA'!$B$2:$B$769, $O$2)</f>
        <v>13.16794013</v>
      </c>
      <c r="T24" s="3">
        <f t="shared" ref="T24:V24" si="71">H24/sum($H24:$J24)</f>
        <v>0.7272727273</v>
      </c>
      <c r="U24" s="3">
        <f t="shared" si="71"/>
        <v>0.2727272727</v>
      </c>
      <c r="V24" s="3">
        <f t="shared" si="71"/>
        <v>0</v>
      </c>
      <c r="W24" s="3">
        <f>averageifs('Clean - ALL DATA'!$E$2:$E$769, 'Clean - ALL DATA'!$A$2:$A$769, $A24,  'Clean - ALL DATA'!$B$2:$B$769, $U$2)</f>
        <v>0.02864179421</v>
      </c>
      <c r="X24" s="3">
        <f>averageifs('Clean - ALL DATA'!$I$2:$I$769, 'Clean - ALL DATA'!$A$2:$A$769, $A24,  'Clean - ALL DATA'!$B$2:$B$769, $U$2)</f>
        <v>0.3862939542</v>
      </c>
      <c r="Y24" s="3">
        <f>averageifs('Clean - ALL DATA'!$K$2:$K$769, 'Clean - ALL DATA'!$A$2:$A$769, $A24,  'Clean - ALL DATA'!$B$2:$B$769, $U$2)</f>
        <v>13.38130492</v>
      </c>
      <c r="Z24" s="3">
        <f t="shared" ref="Z24:AB24" si="72">K24/sum($K24:$M24)</f>
        <v>0.7142857143</v>
      </c>
      <c r="AA24" s="3">
        <f t="shared" si="72"/>
        <v>0.1428571429</v>
      </c>
      <c r="AB24" s="3">
        <f t="shared" si="72"/>
        <v>0.1428571429</v>
      </c>
      <c r="AC24" s="3">
        <f>averageifs('Clean - ALL DATA'!$E$2:$E$769, 'Clean - ALL DATA'!$A$2:$A$769, $A24,  'Clean - ALL DATA'!$B$2:$B$769, $AA$2)</f>
        <v>0.02693108609</v>
      </c>
      <c r="AD24" s="3">
        <f>averageifs('Clean - ALL DATA'!$I$2:$I$769, 'Clean - ALL DATA'!$A$2:$A$769, $A24,  'Clean - ALL DATA'!$B$2:$B$769, $AA$2)</f>
        <v>0.3501502886</v>
      </c>
      <c r="AE24" s="3">
        <f>averageifs('Clean - ALL DATA'!$K$2:$K$769, 'Clean - ALL DATA'!$A$2:$A$769, $A24,  'Clean - ALL DATA'!$B$2:$B$769, $AA$2)</f>
        <v>8.330118352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</row>
    <row r="25">
      <c r="A25" s="19">
        <v>39.0</v>
      </c>
      <c r="B25" s="20"/>
      <c r="C25" s="20"/>
      <c r="D25" s="20">
        <v>3.0</v>
      </c>
      <c r="E25" s="7">
        <f>countifs('Clean - ALL DATA'!$A$2:$A$769, $A25, 'Clean - ALL DATA'!$L$2:$L$769, E$3, 'Clean - ALL DATA'!$B$2:$B$769, $F$2)</f>
        <v>7</v>
      </c>
      <c r="F25" s="7">
        <f>countifs('Clean - ALL DATA'!$A$2:$A$769, $A25, 'Clean - ALL DATA'!$L$2:$L$769, F$3, 'Clean - ALL DATA'!$B$2:$B$769, $F$2)</f>
        <v>1</v>
      </c>
      <c r="G25" s="7">
        <f>countifs('Clean - ALL DATA'!$A$2:$A$769, $A25, 'Clean - ALL DATA'!$L$2:$L$769, G$3, 'Clean - ALL DATA'!$B$2:$B$769, $F$2)</f>
        <v>0</v>
      </c>
      <c r="H25" s="7">
        <f>countifs('Clean - ALL DATA'!$A$2:$A$769, $A25, 'Clean - ALL DATA'!$L$2:$L$769, E$3, 'Clean - ALL DATA'!$B$2:$B$769, $I$2)</f>
        <v>3</v>
      </c>
      <c r="I25" s="7">
        <f>countifs('Clean - ALL DATA'!$A$2:$A$769, $A25, 'Clean - ALL DATA'!$L$2:$L$769, F$3, 'Clean - ALL DATA'!$B$2:$B$769, $I$2)</f>
        <v>5</v>
      </c>
      <c r="J25" s="7">
        <f>countifs('Clean - ALL DATA'!$A$2:$A$769, $A25, 'Clean - ALL DATA'!$L$2:$L$769, G$3, 'Clean - ALL DATA'!$B$2:$B$769, $I$2)</f>
        <v>3</v>
      </c>
      <c r="K25" s="3">
        <f>countifs('Clean - ALL DATA'!$A$2:$A$769, $A25, 'Clean - ALL DATA'!$L$2:$L$769, E$3, 'Clean - ALL DATA'!$B$2:$B$769, $L$2)</f>
        <v>5</v>
      </c>
      <c r="L25" s="3">
        <f>countifs('Clean - ALL DATA'!$A$2:$A$769, $A25, 'Clean - ALL DATA'!$L$2:$L$769, F$3, 'Clean - ALL DATA'!$B$2:$B$769, $L$2)</f>
        <v>1</v>
      </c>
      <c r="M25" s="3">
        <f>countifs('Clean - ALL DATA'!$A$2:$A$769, $A25, 'Clean - ALL DATA'!$L$2:$L$769, G$3, 'Clean - ALL DATA'!$B$2:$B$769, $L$2)</f>
        <v>2</v>
      </c>
      <c r="N25" s="3">
        <f t="shared" ref="N25:P25" si="73">E25/sum($E25:$G25)</f>
        <v>0.875</v>
      </c>
      <c r="O25" s="3">
        <f t="shared" si="73"/>
        <v>0.125</v>
      </c>
      <c r="P25" s="3">
        <f t="shared" si="73"/>
        <v>0</v>
      </c>
      <c r="Q25" s="3">
        <f>averageifs('Clean - ALL DATA'!$E$2:$E$769, 'Clean - ALL DATA'!$A$2:$A$769, $A25,  'Clean - ALL DATA'!$B$2:$B$769, $O$2)</f>
        <v>0.02237087868</v>
      </c>
      <c r="R25" s="3">
        <f>averageifs('Clean - ALL DATA'!$I$2:$I$769, 'Clean - ALL DATA'!$A$2:$A$769, $A25,  'Clean - ALL DATA'!$B$2:$B$769, $O$2)</f>
        <v>0.3417812434</v>
      </c>
      <c r="S25" s="3">
        <f>averageifs('Clean - ALL DATA'!$K$2:$K$769, 'Clean - ALL DATA'!$A$2:$A$769, $A25,  'Clean - ALL DATA'!$B$2:$B$769, $O$2)</f>
        <v>10.69328074</v>
      </c>
      <c r="T25" s="3">
        <f t="shared" ref="T25:V25" si="74">H25/sum($H25:$J25)</f>
        <v>0.2727272727</v>
      </c>
      <c r="U25" s="3">
        <f t="shared" si="74"/>
        <v>0.4545454545</v>
      </c>
      <c r="V25" s="3">
        <f t="shared" si="74"/>
        <v>0.2727272727</v>
      </c>
      <c r="W25" s="3">
        <f>averageifs('Clean - ALL DATA'!$E$2:$E$769, 'Clean - ALL DATA'!$A$2:$A$769, $A25,  'Clean - ALL DATA'!$B$2:$B$769, $U$2)</f>
        <v>0.03398829098</v>
      </c>
      <c r="X25" s="3">
        <f>averageifs('Clean - ALL DATA'!$I$2:$I$769, 'Clean - ALL DATA'!$A$2:$A$769, $A25,  'Clean - ALL DATA'!$B$2:$B$769, $U$2)</f>
        <v>0.3379683194</v>
      </c>
      <c r="Y25" s="3">
        <f>averageifs('Clean - ALL DATA'!$K$2:$K$769, 'Clean - ALL DATA'!$A$2:$A$769, $A25,  'Clean - ALL DATA'!$B$2:$B$769, $U$2)</f>
        <v>11.41864658</v>
      </c>
      <c r="Z25" s="3">
        <f t="shared" ref="Z25:AB25" si="75">K25/sum($K25:$M25)</f>
        <v>0.625</v>
      </c>
      <c r="AA25" s="3">
        <f t="shared" si="75"/>
        <v>0.125</v>
      </c>
      <c r="AB25" s="3">
        <f t="shared" si="75"/>
        <v>0.25</v>
      </c>
      <c r="AC25" s="3">
        <f>averageifs('Clean - ALL DATA'!$E$2:$E$769, 'Clean - ALL DATA'!$A$2:$A$769, $A25,  'Clean - ALL DATA'!$B$2:$B$769, $AA$2)</f>
        <v>0.02366129761</v>
      </c>
      <c r="AD25" s="3">
        <f>averageifs('Clean - ALL DATA'!$I$2:$I$769, 'Clean - ALL DATA'!$A$2:$A$769, $A25,  'Clean - ALL DATA'!$B$2:$B$769, $AA$2)</f>
        <v>0.2058868317</v>
      </c>
      <c r="AE25" s="3">
        <f>averageifs('Clean - ALL DATA'!$K$2:$K$769, 'Clean - ALL DATA'!$A$2:$A$769, $A25,  'Clean - ALL DATA'!$B$2:$B$769, $AA$2)</f>
        <v>5.496784797</v>
      </c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>
      <c r="A26" s="19">
        <v>47.0</v>
      </c>
      <c r="B26" s="20"/>
      <c r="C26" s="20"/>
      <c r="D26" s="20">
        <v>3.0</v>
      </c>
      <c r="E26" s="7">
        <f>countifs('Clean - ALL DATA'!$A$2:$A$769, $A26, 'Clean - ALL DATA'!$L$2:$L$769, E$3, 'Clean - ALL DATA'!$B$2:$B$769, $F$2)</f>
        <v>6</v>
      </c>
      <c r="F26" s="7">
        <f>countifs('Clean - ALL DATA'!$A$2:$A$769, $A26, 'Clean - ALL DATA'!$L$2:$L$769, F$3, 'Clean - ALL DATA'!$B$2:$B$769, $F$2)</f>
        <v>0</v>
      </c>
      <c r="G26" s="7">
        <f>countifs('Clean - ALL DATA'!$A$2:$A$769, $A26, 'Clean - ALL DATA'!$L$2:$L$769, G$3, 'Clean - ALL DATA'!$B$2:$B$769, $F$2)</f>
        <v>0</v>
      </c>
      <c r="H26" s="7">
        <f>countifs('Clean - ALL DATA'!$A$2:$A$769, $A26, 'Clean - ALL DATA'!$L$2:$L$769, E$3, 'Clean - ALL DATA'!$B$2:$B$769, $I$2)</f>
        <v>5</v>
      </c>
      <c r="I26" s="7">
        <f>countifs('Clean - ALL DATA'!$A$2:$A$769, $A26, 'Clean - ALL DATA'!$L$2:$L$769, F$3, 'Clean - ALL DATA'!$B$2:$B$769, $I$2)</f>
        <v>5</v>
      </c>
      <c r="J26" s="7">
        <f>countifs('Clean - ALL DATA'!$A$2:$A$769, $A26, 'Clean - ALL DATA'!$L$2:$L$769, G$3, 'Clean - ALL DATA'!$B$2:$B$769, $I$2)</f>
        <v>1</v>
      </c>
      <c r="K26" s="3">
        <f>countifs('Clean - ALL DATA'!$A$2:$A$769, $A26, 'Clean - ALL DATA'!$L$2:$L$769, E$3, 'Clean - ALL DATA'!$B$2:$B$769, $L$2)</f>
        <v>7</v>
      </c>
      <c r="L26" s="3">
        <f>countifs('Clean - ALL DATA'!$A$2:$A$769, $A26, 'Clean - ALL DATA'!$L$2:$L$769, F$3, 'Clean - ALL DATA'!$B$2:$B$769, $L$2)</f>
        <v>0</v>
      </c>
      <c r="M26" s="3">
        <f>countifs('Clean - ALL DATA'!$A$2:$A$769, $A26, 'Clean - ALL DATA'!$L$2:$L$769, G$3, 'Clean - ALL DATA'!$B$2:$B$769, $L$2)</f>
        <v>1</v>
      </c>
      <c r="N26" s="3">
        <f t="shared" ref="N26:P26" si="76">E26/sum($E26:$G26)</f>
        <v>1</v>
      </c>
      <c r="O26" s="3">
        <f t="shared" si="76"/>
        <v>0</v>
      </c>
      <c r="P26" s="3">
        <f t="shared" si="76"/>
        <v>0</v>
      </c>
      <c r="Q26" s="3">
        <f>averageifs('Clean - ALL DATA'!$E$2:$E$769, 'Clean - ALL DATA'!$A$2:$A$769, $A26,  'Clean - ALL DATA'!$B$2:$B$769, $O$2)</f>
        <v>0.01784612661</v>
      </c>
      <c r="R26" s="3">
        <f>averageifs('Clean - ALL DATA'!$I$2:$I$769, 'Clean - ALL DATA'!$A$2:$A$769, $A26,  'Clean - ALL DATA'!$B$2:$B$769, $O$2)</f>
        <v>0.1348533088</v>
      </c>
      <c r="S26" s="3">
        <f>averageifs('Clean - ALL DATA'!$K$2:$K$769, 'Clean - ALL DATA'!$A$2:$A$769, $A26,  'Clean - ALL DATA'!$B$2:$B$769, $O$2)</f>
        <v>4.819982408</v>
      </c>
      <c r="T26" s="3">
        <f t="shared" ref="T26:V26" si="77">H26/sum($H26:$J26)</f>
        <v>0.4545454545</v>
      </c>
      <c r="U26" s="3">
        <f t="shared" si="77"/>
        <v>0.4545454545</v>
      </c>
      <c r="V26" s="3">
        <f t="shared" si="77"/>
        <v>0.09090909091</v>
      </c>
      <c r="W26" s="3">
        <f>averageifs('Clean - ALL DATA'!$E$2:$E$769, 'Clean - ALL DATA'!$A$2:$A$769, $A26,  'Clean - ALL DATA'!$B$2:$B$769, $U$2)</f>
        <v>0.03006382457</v>
      </c>
      <c r="X26" s="3">
        <f>averageifs('Clean - ALL DATA'!$I$2:$I$769, 'Clean - ALL DATA'!$A$2:$A$769, $A26,  'Clean - ALL DATA'!$B$2:$B$769, $U$2)</f>
        <v>0.3077857606</v>
      </c>
      <c r="Y26" s="3">
        <f>averageifs('Clean - ALL DATA'!$K$2:$K$769, 'Clean - ALL DATA'!$A$2:$A$769, $A26,  'Clean - ALL DATA'!$B$2:$B$769, $U$2)</f>
        <v>13.96038483</v>
      </c>
      <c r="Z26" s="3">
        <f t="shared" ref="Z26:AB26" si="78">K26/sum($K26:$M26)</f>
        <v>0.875</v>
      </c>
      <c r="AA26" s="3">
        <f t="shared" si="78"/>
        <v>0</v>
      </c>
      <c r="AB26" s="3">
        <f t="shared" si="78"/>
        <v>0.125</v>
      </c>
      <c r="AC26" s="3">
        <f>averageifs('Clean - ALL DATA'!$E$2:$E$769, 'Clean - ALL DATA'!$A$2:$A$769, $A26,  'Clean - ALL DATA'!$B$2:$B$769, $AA$2)</f>
        <v>0.01841112461</v>
      </c>
      <c r="AD26" s="3">
        <f>averageifs('Clean - ALL DATA'!$I$2:$I$769, 'Clean - ALL DATA'!$A$2:$A$769, $A26,  'Clean - ALL DATA'!$B$2:$B$769, $AA$2)</f>
        <v>0.1376998306</v>
      </c>
      <c r="AE26" s="3">
        <f>averageifs('Clean - ALL DATA'!$K$2:$K$769, 'Clean - ALL DATA'!$A$2:$A$769, $A26,  'Clean - ALL DATA'!$B$2:$B$769, $AA$2)</f>
        <v>5.636279092</v>
      </c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>
      <c r="A27" s="19">
        <v>49.0</v>
      </c>
      <c r="B27" s="20"/>
      <c r="C27" s="20"/>
      <c r="D27" s="20">
        <v>3.0</v>
      </c>
      <c r="E27" s="7">
        <f>countifs('Clean - ALL DATA'!$A$2:$A$769, $A27, 'Clean - ALL DATA'!$L$2:$L$769, E$3, 'Clean - ALL DATA'!$B$2:$B$769, $F$2)</f>
        <v>8</v>
      </c>
      <c r="F27" s="7">
        <f>countifs('Clean - ALL DATA'!$A$2:$A$769, $A27, 'Clean - ALL DATA'!$L$2:$L$769, F$3, 'Clean - ALL DATA'!$B$2:$B$769, $F$2)</f>
        <v>0</v>
      </c>
      <c r="G27" s="7">
        <f>countifs('Clean - ALL DATA'!$A$2:$A$769, $A27, 'Clean - ALL DATA'!$L$2:$L$769, G$3, 'Clean - ALL DATA'!$B$2:$B$769, $F$2)</f>
        <v>0</v>
      </c>
      <c r="H27" s="7">
        <f>countifs('Clean - ALL DATA'!$A$2:$A$769, $A27, 'Clean - ALL DATA'!$L$2:$L$769, E$3, 'Clean - ALL DATA'!$B$2:$B$769, $I$2)</f>
        <v>9</v>
      </c>
      <c r="I27" s="7">
        <f>countifs('Clean - ALL DATA'!$A$2:$A$769, $A27, 'Clean - ALL DATA'!$L$2:$L$769, F$3, 'Clean - ALL DATA'!$B$2:$B$769, $I$2)</f>
        <v>1</v>
      </c>
      <c r="J27" s="7">
        <f>countifs('Clean - ALL DATA'!$A$2:$A$769, $A27, 'Clean - ALL DATA'!$L$2:$L$769, G$3, 'Clean - ALL DATA'!$B$2:$B$769, $I$2)</f>
        <v>1</v>
      </c>
      <c r="K27" s="3">
        <f>countifs('Clean - ALL DATA'!$A$2:$A$769, $A27, 'Clean - ALL DATA'!$L$2:$L$769, E$3, 'Clean - ALL DATA'!$B$2:$B$769, $L$2)</f>
        <v>5</v>
      </c>
      <c r="L27" s="3">
        <f>countifs('Clean - ALL DATA'!$A$2:$A$769, $A27, 'Clean - ALL DATA'!$L$2:$L$769, F$3, 'Clean - ALL DATA'!$B$2:$B$769, $L$2)</f>
        <v>3</v>
      </c>
      <c r="M27" s="3">
        <f>countifs('Clean - ALL DATA'!$A$2:$A$769, $A27, 'Clean - ALL DATA'!$L$2:$L$769, G$3, 'Clean - ALL DATA'!$B$2:$B$769, $L$2)</f>
        <v>0</v>
      </c>
      <c r="N27" s="3">
        <f t="shared" ref="N27:P27" si="79">E27/sum($E27:$G27)</f>
        <v>1</v>
      </c>
      <c r="O27" s="3">
        <f t="shared" si="79"/>
        <v>0</v>
      </c>
      <c r="P27" s="3">
        <f t="shared" si="79"/>
        <v>0</v>
      </c>
      <c r="Q27" s="3">
        <f>averageifs('Clean - ALL DATA'!$E$2:$E$769, 'Clean - ALL DATA'!$A$2:$A$769, $A27,  'Clean - ALL DATA'!$B$2:$B$769, $O$2)</f>
        <v>0.01493445717</v>
      </c>
      <c r="R27" s="3">
        <f>averageifs('Clean - ALL DATA'!$I$2:$I$769, 'Clean - ALL DATA'!$A$2:$A$769, $A27,  'Clean - ALL DATA'!$B$2:$B$769, $O$2)</f>
        <v>0.1191167652</v>
      </c>
      <c r="S27" s="3">
        <f>averageifs('Clean - ALL DATA'!$K$2:$K$769, 'Clean - ALL DATA'!$A$2:$A$769, $A27,  'Clean - ALL DATA'!$B$2:$B$769, $O$2)</f>
        <v>4.613142613</v>
      </c>
      <c r="T27" s="3">
        <f t="shared" ref="T27:V27" si="80">H27/sum($H27:$J27)</f>
        <v>0.8181818182</v>
      </c>
      <c r="U27" s="3">
        <f t="shared" si="80"/>
        <v>0.09090909091</v>
      </c>
      <c r="V27" s="3">
        <f t="shared" si="80"/>
        <v>0.09090909091</v>
      </c>
      <c r="W27" s="3">
        <f>averageifs('Clean - ALL DATA'!$E$2:$E$769, 'Clean - ALL DATA'!$A$2:$A$769, $A27,  'Clean - ALL DATA'!$B$2:$B$769, $U$2)</f>
        <v>0.02195018263</v>
      </c>
      <c r="X27" s="3">
        <f>averageifs('Clean - ALL DATA'!$I$2:$I$769, 'Clean - ALL DATA'!$A$2:$A$769, $A27,  'Clean - ALL DATA'!$B$2:$B$769, $U$2)</f>
        <v>0.2963175932</v>
      </c>
      <c r="Y27" s="3">
        <f>averageifs('Clean - ALL DATA'!$K$2:$K$769, 'Clean - ALL DATA'!$A$2:$A$769, $A27,  'Clean - ALL DATA'!$B$2:$B$769, $U$2)</f>
        <v>10.53838659</v>
      </c>
      <c r="Z27" s="3">
        <f t="shared" ref="Z27:AB27" si="81">K27/sum($K27:$M27)</f>
        <v>0.625</v>
      </c>
      <c r="AA27" s="3">
        <f t="shared" si="81"/>
        <v>0.375</v>
      </c>
      <c r="AB27" s="3">
        <f t="shared" si="81"/>
        <v>0</v>
      </c>
      <c r="AC27" s="3">
        <f>averageifs('Clean - ALL DATA'!$E$2:$E$769, 'Clean - ALL DATA'!$A$2:$A$769, $A27,  'Clean - ALL DATA'!$B$2:$B$769, $AA$2)</f>
        <v>0.02508691243</v>
      </c>
      <c r="AD27" s="3">
        <f>averageifs('Clean - ALL DATA'!$I$2:$I$769, 'Clean - ALL DATA'!$A$2:$A$769, $A27,  'Clean - ALL DATA'!$B$2:$B$769, $AA$2)</f>
        <v>0.3245571551</v>
      </c>
      <c r="AE27" s="3">
        <f>averageifs('Clean - ALL DATA'!$K$2:$K$769, 'Clean - ALL DATA'!$A$2:$A$769, $A27,  'Clean - ALL DATA'!$B$2:$B$769, $AA$2)</f>
        <v>7.851239726</v>
      </c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>
      <c r="A28" s="7"/>
      <c r="B28" s="7"/>
      <c r="C28" s="7"/>
      <c r="D28" s="7"/>
      <c r="E28" s="2"/>
      <c r="F28" s="2"/>
      <c r="G28" s="2"/>
      <c r="H28" s="2"/>
      <c r="I28" s="5"/>
      <c r="J28" s="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>
      <c r="A29" s="7"/>
      <c r="B29" s="7"/>
      <c r="C29" s="7"/>
      <c r="D29" s="3"/>
      <c r="E29" s="3"/>
      <c r="F29" s="3"/>
      <c r="G29" s="3"/>
      <c r="H29" s="3"/>
      <c r="I29" s="3"/>
      <c r="J29" s="3"/>
      <c r="K29" s="3"/>
      <c r="L29" s="3"/>
      <c r="M29" s="2" t="s">
        <v>24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2" t="s">
        <v>25</v>
      </c>
      <c r="N30" s="3">
        <f t="shared" ref="N30:P30" si="82">ttest(N4:N11, N12:N18, 2, 2)</f>
        <v>0.8696473144</v>
      </c>
      <c r="O30" s="3">
        <f t="shared" si="82"/>
        <v>0.615629773</v>
      </c>
      <c r="P30" s="3">
        <f t="shared" si="82"/>
        <v>0.5985209416</v>
      </c>
      <c r="Q30" s="3"/>
      <c r="R30" s="3">
        <f t="shared" ref="R30:V30" si="83">ttest(R4:R11, R12:R18, 2, 2)</f>
        <v>0.8541678494</v>
      </c>
      <c r="S30" s="3">
        <f t="shared" si="83"/>
        <v>0.5552004908</v>
      </c>
      <c r="T30" s="3">
        <f t="shared" si="83"/>
        <v>0.002270041086</v>
      </c>
      <c r="U30" s="3">
        <f t="shared" si="83"/>
        <v>0.06175543095</v>
      </c>
      <c r="V30" s="3">
        <f t="shared" si="83"/>
        <v>0.1041851341</v>
      </c>
      <c r="W30" s="3"/>
      <c r="X30" s="3">
        <f t="shared" ref="X30:AB30" si="84">ttest(X4:X11, X12:X18, 2, 2)</f>
        <v>0.1222415422</v>
      </c>
      <c r="Y30" s="3">
        <f t="shared" si="84"/>
        <v>0.03447578426</v>
      </c>
      <c r="Z30" s="3">
        <f t="shared" si="84"/>
        <v>0.0001183487014</v>
      </c>
      <c r="AA30" s="3">
        <f t="shared" si="84"/>
        <v>0.03886396897</v>
      </c>
      <c r="AB30" s="3">
        <f t="shared" si="84"/>
        <v>0.01763218577</v>
      </c>
      <c r="AC30" s="3"/>
      <c r="AD30" s="3">
        <f t="shared" ref="AD30:AE30" si="85">ttest(AD4:AD11, AD12:AD18, 2, 2)</f>
        <v>0.9023421148</v>
      </c>
      <c r="AE30" s="3">
        <f t="shared" si="85"/>
        <v>0.9617097083</v>
      </c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2" t="s">
        <v>26</v>
      </c>
      <c r="N31" s="3">
        <f t="shared" ref="N31:P31" si="86">ttest(N4:N11, N19:N27, 2, 2)</f>
        <v>0.6990682438</v>
      </c>
      <c r="O31" s="3">
        <f t="shared" si="86"/>
        <v>0.6817599719</v>
      </c>
      <c r="P31" s="3">
        <f t="shared" si="86"/>
        <v>0.8614765648</v>
      </c>
      <c r="Q31" s="3"/>
      <c r="R31" s="3">
        <f t="shared" ref="R31:V31" si="87">ttest(R4:R11, R19:R27, 2, 2)</f>
        <v>0.680739042</v>
      </c>
      <c r="S31" s="3">
        <f t="shared" si="87"/>
        <v>0.2257474388</v>
      </c>
      <c r="T31" s="3">
        <f t="shared" si="87"/>
        <v>0.0463877104</v>
      </c>
      <c r="U31" s="3">
        <f t="shared" si="87"/>
        <v>0.0772744078</v>
      </c>
      <c r="V31" s="3">
        <f t="shared" si="87"/>
        <v>0.4632390423</v>
      </c>
      <c r="W31" s="3"/>
      <c r="X31" s="3">
        <f t="shared" ref="X31:AB31" si="88">ttest(X4:X11, X19:X27, 2, 2)</f>
        <v>0.0008894940636</v>
      </c>
      <c r="Y31" s="3">
        <f t="shared" si="88"/>
        <v>0.0001896748175</v>
      </c>
      <c r="Z31" s="3">
        <f t="shared" si="88"/>
        <v>0.006815959946</v>
      </c>
      <c r="AA31" s="3">
        <f t="shared" si="88"/>
        <v>0.0736194071</v>
      </c>
      <c r="AB31" s="3">
        <f t="shared" si="88"/>
        <v>0.02083956783</v>
      </c>
      <c r="AC31" s="3"/>
      <c r="AD31" s="3">
        <f t="shared" ref="AD31:AE31" si="89">ttest(AD4:AD11, AD19:AD27, 2, 2)</f>
        <v>0.525836118</v>
      </c>
      <c r="AE31" s="3">
        <f t="shared" si="89"/>
        <v>0.1914455839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2" t="s">
        <v>27</v>
      </c>
      <c r="N32" s="3">
        <f t="shared" ref="N32:P32" si="90">ttest(N19:N27, N12:N18, 2, 2)</f>
        <v>0.6441993847</v>
      </c>
      <c r="O32" s="3">
        <f t="shared" si="90"/>
        <v>0.4832673904</v>
      </c>
      <c r="P32" s="3">
        <f t="shared" si="90"/>
        <v>0.5012369309</v>
      </c>
      <c r="Q32" s="3"/>
      <c r="R32" s="3">
        <f t="shared" ref="R32:V32" si="91">ttest(R19:R27, R12:R18, 2, 2)</f>
        <v>0.7784912777</v>
      </c>
      <c r="S32" s="3">
        <f t="shared" si="91"/>
        <v>0.4794233981</v>
      </c>
      <c r="T32" s="3">
        <f t="shared" si="91"/>
        <v>0.1294083509</v>
      </c>
      <c r="U32" s="3">
        <f t="shared" si="91"/>
        <v>0.9381495323</v>
      </c>
      <c r="V32" s="3">
        <f t="shared" si="91"/>
        <v>0.1269472702</v>
      </c>
      <c r="W32" s="3"/>
      <c r="X32" s="3">
        <f t="shared" ref="X32:AB32" si="92">ttest(X19:X27, X12:X18, 2, 2)</f>
        <v>0.3132614513</v>
      </c>
      <c r="Y32" s="3">
        <f t="shared" si="92"/>
        <v>0.1860294954</v>
      </c>
      <c r="Z32" s="3">
        <f t="shared" si="92"/>
        <v>0.2400223785</v>
      </c>
      <c r="AA32" s="3">
        <f t="shared" si="92"/>
        <v>0.8652193112</v>
      </c>
      <c r="AB32" s="3">
        <f t="shared" si="92"/>
        <v>0.2508346217</v>
      </c>
      <c r="AC32" s="3"/>
      <c r="AD32" s="3">
        <f t="shared" ref="AD32:AE32" si="93">ttest(AD19:AD27, AD12:AD18, 2, 2)</f>
        <v>0.4090905696</v>
      </c>
      <c r="AE32" s="3">
        <f t="shared" si="93"/>
        <v>0.1878984609</v>
      </c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>
      <c r="A33" s="2"/>
      <c r="B33" s="7"/>
      <c r="C33" s="7"/>
      <c r="D33" s="2"/>
      <c r="E33" s="7"/>
      <c r="F33" s="7"/>
      <c r="G33" s="7"/>
      <c r="H33" s="8"/>
      <c r="I33" s="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</row>
    <row r="34">
      <c r="A34" s="2" t="s">
        <v>28</v>
      </c>
      <c r="B34" s="7"/>
      <c r="C34" s="7"/>
      <c r="D34" s="3"/>
      <c r="E34" s="2" t="s">
        <v>17</v>
      </c>
      <c r="F34" s="7"/>
      <c r="G34" s="7"/>
      <c r="H34" s="7"/>
      <c r="I34" s="8"/>
      <c r="J34" s="7"/>
      <c r="K34" s="3"/>
      <c r="L34" s="3"/>
      <c r="M34" s="3"/>
      <c r="N34" s="2" t="s">
        <v>18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</row>
    <row r="35">
      <c r="A35" s="7"/>
      <c r="B35" s="7"/>
      <c r="C35" s="7"/>
      <c r="D35" s="3"/>
      <c r="E35" s="9" t="s">
        <v>1</v>
      </c>
      <c r="F35" s="9">
        <v>1.0</v>
      </c>
      <c r="G35" s="9"/>
      <c r="H35" s="10" t="s">
        <v>1</v>
      </c>
      <c r="I35" s="10">
        <v>5.0</v>
      </c>
      <c r="J35" s="10"/>
      <c r="K35" s="12" t="s">
        <v>1</v>
      </c>
      <c r="L35" s="12">
        <v>6.0</v>
      </c>
      <c r="M35" s="13"/>
      <c r="N35" s="9" t="s">
        <v>1</v>
      </c>
      <c r="O35" s="9">
        <v>1.0</v>
      </c>
      <c r="P35" s="9"/>
      <c r="Q35" s="9"/>
      <c r="R35" s="9"/>
      <c r="S35" s="9"/>
      <c r="T35" s="10" t="s">
        <v>1</v>
      </c>
      <c r="U35" s="10">
        <v>5.0</v>
      </c>
      <c r="V35" s="11"/>
      <c r="W35" s="11"/>
      <c r="X35" s="11"/>
      <c r="Y35" s="11"/>
      <c r="Z35" s="12" t="s">
        <v>1</v>
      </c>
      <c r="AA35" s="12">
        <v>6.0</v>
      </c>
      <c r="AB35" s="13"/>
      <c r="AC35" s="13"/>
      <c r="AD35" s="13"/>
      <c r="AE35" s="1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>
      <c r="A36" s="21" t="s">
        <v>29</v>
      </c>
      <c r="B36" s="21"/>
      <c r="C36" s="7" t="s">
        <v>30</v>
      </c>
      <c r="D36" s="3"/>
      <c r="E36" s="9" t="s">
        <v>12</v>
      </c>
      <c r="F36" s="9" t="s">
        <v>13</v>
      </c>
      <c r="G36" s="9" t="s">
        <v>14</v>
      </c>
      <c r="H36" s="10" t="s">
        <v>12</v>
      </c>
      <c r="I36" s="10" t="s">
        <v>13</v>
      </c>
      <c r="J36" s="10" t="s">
        <v>14</v>
      </c>
      <c r="K36" s="22" t="s">
        <v>12</v>
      </c>
      <c r="L36" s="22" t="s">
        <v>13</v>
      </c>
      <c r="M36" s="22" t="s">
        <v>14</v>
      </c>
      <c r="N36" s="9" t="s">
        <v>12</v>
      </c>
      <c r="O36" s="9" t="s">
        <v>13</v>
      </c>
      <c r="P36" s="9" t="s">
        <v>14</v>
      </c>
      <c r="Q36" s="14" t="s">
        <v>4</v>
      </c>
      <c r="R36" s="14" t="s">
        <v>8</v>
      </c>
      <c r="S36" s="14" t="s">
        <v>10</v>
      </c>
      <c r="T36" s="10" t="s">
        <v>12</v>
      </c>
      <c r="U36" s="10" t="s">
        <v>13</v>
      </c>
      <c r="V36" s="10" t="s">
        <v>14</v>
      </c>
      <c r="W36" s="23" t="s">
        <v>4</v>
      </c>
      <c r="X36" s="23" t="s">
        <v>8</v>
      </c>
      <c r="Y36" s="23" t="s">
        <v>10</v>
      </c>
      <c r="Z36" s="22" t="s">
        <v>12</v>
      </c>
      <c r="AA36" s="22" t="s">
        <v>13</v>
      </c>
      <c r="AB36" s="22" t="s">
        <v>14</v>
      </c>
      <c r="AC36" s="24" t="s">
        <v>4</v>
      </c>
      <c r="AD36" s="24" t="s">
        <v>8</v>
      </c>
      <c r="AE36" s="24" t="s">
        <v>10</v>
      </c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>
      <c r="A37" s="15" t="s">
        <v>31</v>
      </c>
      <c r="B37" s="15">
        <v>1.0</v>
      </c>
      <c r="C37" s="15">
        <v>8.0</v>
      </c>
      <c r="D37" s="3"/>
      <c r="E37" s="9">
        <f t="shared" ref="E37:M37" si="94">sumifs(E$4:E$27, $D$4:$D$27, $B37)</f>
        <v>46</v>
      </c>
      <c r="F37" s="9">
        <f t="shared" si="94"/>
        <v>5</v>
      </c>
      <c r="G37" s="9">
        <f t="shared" si="94"/>
        <v>1</v>
      </c>
      <c r="H37" s="10">
        <f t="shared" si="94"/>
        <v>79</v>
      </c>
      <c r="I37" s="10">
        <f t="shared" si="94"/>
        <v>15</v>
      </c>
      <c r="J37" s="10">
        <f t="shared" si="94"/>
        <v>11</v>
      </c>
      <c r="K37" s="12">
        <f t="shared" si="94"/>
        <v>52</v>
      </c>
      <c r="L37" s="12">
        <f t="shared" si="94"/>
        <v>4</v>
      </c>
      <c r="M37" s="12">
        <f t="shared" si="94"/>
        <v>2</v>
      </c>
      <c r="N37" s="9">
        <f t="shared" ref="N37:AE37" si="95">averageifs(N$4:N$27, $D$4:$D$27, $B37)</f>
        <v>0.8839285714</v>
      </c>
      <c r="O37" s="9">
        <f t="shared" si="95"/>
        <v>0.09821428571</v>
      </c>
      <c r="P37" s="9">
        <f t="shared" si="95"/>
        <v>0.01785714286</v>
      </c>
      <c r="Q37" s="9">
        <f t="shared" si="95"/>
        <v>0.02030448448</v>
      </c>
      <c r="R37" s="9">
        <f t="shared" si="95"/>
        <v>0.251732309</v>
      </c>
      <c r="S37" s="9">
        <f t="shared" si="95"/>
        <v>9.358574037</v>
      </c>
      <c r="T37" s="10">
        <f t="shared" si="95"/>
        <v>0.7527472527</v>
      </c>
      <c r="U37" s="10">
        <f t="shared" si="95"/>
        <v>0.142742674</v>
      </c>
      <c r="V37" s="10">
        <f t="shared" si="95"/>
        <v>0.1045100733</v>
      </c>
      <c r="W37" s="10">
        <f t="shared" si="95"/>
        <v>0.02219367555</v>
      </c>
      <c r="X37" s="10">
        <f t="shared" si="95"/>
        <v>0.1883038733</v>
      </c>
      <c r="Y37" s="10">
        <f t="shared" si="95"/>
        <v>5.724583599</v>
      </c>
      <c r="Z37" s="12">
        <f t="shared" si="95"/>
        <v>0.8916666667</v>
      </c>
      <c r="AA37" s="12">
        <f t="shared" si="95"/>
        <v>0.07708333333</v>
      </c>
      <c r="AB37" s="12">
        <f t="shared" si="95"/>
        <v>0.03125</v>
      </c>
      <c r="AC37" s="12">
        <f t="shared" si="95"/>
        <v>0.02043395716</v>
      </c>
      <c r="AD37" s="12">
        <f t="shared" si="95"/>
        <v>0.2420048528</v>
      </c>
      <c r="AE37" s="12">
        <f t="shared" si="95"/>
        <v>5.954322948</v>
      </c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>
      <c r="A38" s="17" t="s">
        <v>32</v>
      </c>
      <c r="B38" s="17">
        <v>2.0</v>
      </c>
      <c r="C38" s="17">
        <v>7.0</v>
      </c>
      <c r="D38" s="3"/>
      <c r="E38" s="9">
        <f t="shared" ref="E38:M38" si="96">sumifs(E$4:E$27, $D$4:$D$27, $B38)</f>
        <v>49</v>
      </c>
      <c r="F38" s="9">
        <f t="shared" si="96"/>
        <v>3</v>
      </c>
      <c r="G38" s="9">
        <f t="shared" si="96"/>
        <v>2</v>
      </c>
      <c r="H38" s="10">
        <f t="shared" si="96"/>
        <v>23</v>
      </c>
      <c r="I38" s="10">
        <f t="shared" si="96"/>
        <v>26</v>
      </c>
      <c r="J38" s="10">
        <f t="shared" si="96"/>
        <v>25</v>
      </c>
      <c r="K38" s="12">
        <f t="shared" si="96"/>
        <v>28</v>
      </c>
      <c r="L38" s="12">
        <f t="shared" si="96"/>
        <v>13</v>
      </c>
      <c r="M38" s="12">
        <f t="shared" si="96"/>
        <v>14</v>
      </c>
      <c r="N38" s="9">
        <f t="shared" ref="N38:AE38" si="97">averageifs(N$4:N$27, $D$4:$D$27, $B38)</f>
        <v>0.9005102041</v>
      </c>
      <c r="O38" s="9">
        <f t="shared" si="97"/>
        <v>0.05867346939</v>
      </c>
      <c r="P38" s="9">
        <f t="shared" si="97"/>
        <v>0.04081632653</v>
      </c>
      <c r="Q38" s="9">
        <f t="shared" si="97"/>
        <v>0.01913318716</v>
      </c>
      <c r="R38" s="9">
        <f t="shared" si="97"/>
        <v>0.2430027491</v>
      </c>
      <c r="S38" s="9">
        <f t="shared" si="97"/>
        <v>8.512755551</v>
      </c>
      <c r="T38" s="10">
        <f t="shared" si="97"/>
        <v>0.3021645022</v>
      </c>
      <c r="U38" s="10">
        <f t="shared" si="97"/>
        <v>0.3461038961</v>
      </c>
      <c r="V38" s="10">
        <f t="shared" si="97"/>
        <v>0.3517316017</v>
      </c>
      <c r="W38" s="10">
        <f t="shared" si="97"/>
        <v>0.0318172969</v>
      </c>
      <c r="X38" s="10">
        <f t="shared" si="97"/>
        <v>0.293990159</v>
      </c>
      <c r="Y38" s="10">
        <f t="shared" si="97"/>
        <v>10.26691644</v>
      </c>
      <c r="Z38" s="12">
        <f t="shared" si="97"/>
        <v>0.5076530612</v>
      </c>
      <c r="AA38" s="12">
        <f t="shared" si="97"/>
        <v>0.2321428571</v>
      </c>
      <c r="AB38" s="12">
        <f t="shared" si="97"/>
        <v>0.2602040816</v>
      </c>
      <c r="AC38" s="12">
        <f t="shared" si="97"/>
        <v>0.02942388205</v>
      </c>
      <c r="AD38" s="12">
        <f t="shared" si="97"/>
        <v>0.2337496492</v>
      </c>
      <c r="AE38" s="12">
        <f t="shared" si="97"/>
        <v>5.899776455</v>
      </c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</row>
    <row r="39">
      <c r="A39" s="19" t="s">
        <v>33</v>
      </c>
      <c r="B39" s="19">
        <v>3.0</v>
      </c>
      <c r="C39" s="20">
        <v>9.0</v>
      </c>
      <c r="D39" s="3"/>
      <c r="E39" s="9">
        <f t="shared" ref="E39:M39" si="98">sumifs(E$4:E$27, $D$4:$D$27, $B39)</f>
        <v>57</v>
      </c>
      <c r="F39" s="9">
        <f t="shared" si="98"/>
        <v>9</v>
      </c>
      <c r="G39" s="9">
        <f t="shared" si="98"/>
        <v>1</v>
      </c>
      <c r="H39" s="10">
        <f t="shared" si="98"/>
        <v>51</v>
      </c>
      <c r="I39" s="10">
        <f t="shared" si="98"/>
        <v>33</v>
      </c>
      <c r="J39" s="10">
        <f t="shared" si="98"/>
        <v>14</v>
      </c>
      <c r="K39" s="12">
        <f t="shared" si="98"/>
        <v>45</v>
      </c>
      <c r="L39" s="12">
        <f t="shared" si="98"/>
        <v>16</v>
      </c>
      <c r="M39" s="12">
        <f t="shared" si="98"/>
        <v>11</v>
      </c>
      <c r="N39" s="9">
        <f t="shared" ref="N39:AE39" si="99">averageifs(N$4:N$27, $D$4:$D$27, $B39)</f>
        <v>0.8333333333</v>
      </c>
      <c r="O39" s="9">
        <f t="shared" si="99"/>
        <v>0.1527777778</v>
      </c>
      <c r="P39" s="9">
        <f t="shared" si="99"/>
        <v>0.01388888889</v>
      </c>
      <c r="Q39" s="9">
        <f t="shared" si="99"/>
        <v>0.02132766247</v>
      </c>
      <c r="R39" s="9">
        <f t="shared" si="99"/>
        <v>0.225477327</v>
      </c>
      <c r="S39" s="9">
        <f t="shared" si="99"/>
        <v>7.351930711</v>
      </c>
      <c r="T39" s="10">
        <f t="shared" si="99"/>
        <v>0.5202020202</v>
      </c>
      <c r="U39" s="10">
        <f t="shared" si="99"/>
        <v>0.3363636364</v>
      </c>
      <c r="V39" s="10">
        <f t="shared" si="99"/>
        <v>0.1434343434</v>
      </c>
      <c r="W39" s="10">
        <f t="shared" si="99"/>
        <v>0.02881274952</v>
      </c>
      <c r="X39" s="10">
        <f t="shared" si="99"/>
        <v>0.36023944</v>
      </c>
      <c r="Y39" s="10">
        <f t="shared" si="99"/>
        <v>13.40181392</v>
      </c>
      <c r="Z39" s="12">
        <f t="shared" si="99"/>
        <v>0.6302910053</v>
      </c>
      <c r="AA39" s="12">
        <f t="shared" si="99"/>
        <v>0.2164902998</v>
      </c>
      <c r="AB39" s="12">
        <f t="shared" si="99"/>
        <v>0.1532186949</v>
      </c>
      <c r="AC39" s="12">
        <f t="shared" si="99"/>
        <v>0.02684878135</v>
      </c>
      <c r="AD39" s="12">
        <f t="shared" si="99"/>
        <v>0.2882364324</v>
      </c>
      <c r="AE39" s="12">
        <f t="shared" si="99"/>
        <v>7.853016908</v>
      </c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</row>
    <row r="40">
      <c r="A40" s="7"/>
      <c r="B40" s="7"/>
      <c r="C40" s="7"/>
      <c r="D40" s="7"/>
      <c r="E40" s="7"/>
      <c r="F40" s="7"/>
      <c r="G40" s="7"/>
      <c r="H40" s="8"/>
      <c r="I40" s="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</row>
    <row r="41">
      <c r="A41" s="7"/>
      <c r="B41" s="7"/>
      <c r="C41" s="7"/>
      <c r="D41" s="7"/>
      <c r="E41" s="7"/>
      <c r="F41" s="7"/>
      <c r="G41" s="7"/>
      <c r="H41" s="8"/>
      <c r="I41" s="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</row>
    <row r="42">
      <c r="A42" s="7"/>
      <c r="B42" s="7"/>
      <c r="C42" s="7"/>
      <c r="D42" s="7"/>
      <c r="E42" s="7"/>
      <c r="F42" s="7"/>
      <c r="G42" s="7"/>
      <c r="H42" s="8"/>
      <c r="I42" s="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</row>
    <row r="43">
      <c r="A43" s="3"/>
      <c r="B43" s="3"/>
      <c r="C43" s="7"/>
      <c r="D43" s="7"/>
      <c r="E43" s="7"/>
      <c r="F43" s="7"/>
      <c r="G43" s="7"/>
      <c r="H43" s="7"/>
      <c r="I43" s="7"/>
      <c r="J43" s="8"/>
      <c r="K43" s="7"/>
      <c r="L43" s="3"/>
      <c r="M43" s="3"/>
      <c r="N43" s="3"/>
      <c r="O43" s="3"/>
      <c r="P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>
      <c r="A44" s="2" t="s">
        <v>34</v>
      </c>
      <c r="B44" s="3"/>
      <c r="C44" s="7"/>
      <c r="D44" s="7"/>
      <c r="E44" s="7"/>
      <c r="F44" s="7"/>
      <c r="G44" s="7"/>
      <c r="H44" s="7"/>
      <c r="I44" s="7"/>
      <c r="J44" s="8"/>
      <c r="K44" s="7"/>
      <c r="L44" s="3"/>
      <c r="M44" s="3"/>
      <c r="N44" s="3"/>
      <c r="O44" s="3"/>
      <c r="P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>
      <c r="A45" s="25">
        <v>34.0</v>
      </c>
      <c r="B45" s="26"/>
      <c r="C45" s="27"/>
      <c r="D45" s="28">
        <v>3.0</v>
      </c>
      <c r="E45" s="29">
        <f>countifs('Clean - ALL DATA'!$A$2:$A$769, $A45, 'Clean - ALL DATA'!$L$2:$L$769, E$3, 'Clean - ALL DATA'!$B$2:$B$769, $F$2)</f>
        <v>1</v>
      </c>
      <c r="F45" s="29">
        <f>countifs('Clean - ALL DATA'!$A$2:$A$769, $A45, 'Clean - ALL DATA'!$L$2:$L$769, F$3, 'Clean - ALL DATA'!$B$2:$B$769, $F$2)</f>
        <v>0</v>
      </c>
      <c r="G45" s="29">
        <f>countifs('Clean - ALL DATA'!$A$2:$A$769, $A45, 'Clean - ALL DATA'!$L$2:$L$769, G$3, 'Clean - ALL DATA'!$B$2:$B$769, $F$2)</f>
        <v>6</v>
      </c>
      <c r="H45" s="29">
        <f>countifs('Clean - ALL DATA'!$A$2:$A$769, $A45, 'Clean - ALL DATA'!$L$2:$L$769, E$3, 'Clean - ALL DATA'!$B$2:$B$769, $I$2)</f>
        <v>0</v>
      </c>
      <c r="I45" s="29">
        <f>countifs('Clean - ALL DATA'!$A$2:$A$769, $A45, 'Clean - ALL DATA'!$L$2:$L$769, F$3, 'Clean - ALL DATA'!$B$2:$B$769, $I$2)</f>
        <v>3</v>
      </c>
      <c r="J45" s="29">
        <f>countifs('Clean - ALL DATA'!$A$2:$A$769, $A45, 'Clean - ALL DATA'!$L$2:$L$769, G$3, 'Clean - ALL DATA'!$B$2:$B$769, $I$2)</f>
        <v>8</v>
      </c>
      <c r="K45" s="29">
        <f>countifs('Clean - ALL DATA'!$A$2:$A$769, $A45, 'Clean - ALL DATA'!$L$2:$L$769, E$3, 'Clean - ALL DATA'!$B$2:$B$769, $L$2)</f>
        <v>5</v>
      </c>
      <c r="L45" s="30">
        <f>countifs('Clean - ALL DATA'!$A$2:$A$769, $A45, 'Clean - ALL DATA'!$L$2:$L$769, F$3, 'Clean - ALL DATA'!$B$2:$B$769, $L$2)</f>
        <v>1</v>
      </c>
      <c r="M45" s="30">
        <f>countifs('Clean - ALL DATA'!$A$2:$A$769, $A45, 'Clean - ALL DATA'!$L$2:$L$769, G$3, 'Clean - ALL DATA'!$B$2:$B$769, $L$2)</f>
        <v>4</v>
      </c>
      <c r="N45" s="30">
        <f t="shared" ref="N45:P45" si="100">E45/sum($E45:$G45)</f>
        <v>0.1428571429</v>
      </c>
      <c r="O45" s="30">
        <f t="shared" si="100"/>
        <v>0</v>
      </c>
      <c r="P45" s="31">
        <f t="shared" si="100"/>
        <v>0.8571428571</v>
      </c>
      <c r="T45" s="30">
        <f t="shared" ref="T45:V45" si="101">H45/sum($H45:$J45)</f>
        <v>0</v>
      </c>
      <c r="U45" s="30">
        <f t="shared" si="101"/>
        <v>0.2727272727</v>
      </c>
      <c r="V45" s="30">
        <f t="shared" si="101"/>
        <v>0.7272727273</v>
      </c>
      <c r="W45" s="30"/>
      <c r="X45" s="30"/>
      <c r="Y45" s="30"/>
      <c r="Z45" s="30">
        <f t="shared" ref="Z45:AB45" si="102">K45/sum($K45:$M45)</f>
        <v>0.5</v>
      </c>
      <c r="AA45" s="30">
        <f t="shared" si="102"/>
        <v>0.1</v>
      </c>
      <c r="AB45" s="30">
        <f t="shared" si="102"/>
        <v>0.4</v>
      </c>
      <c r="AC45" s="30"/>
      <c r="AD45" s="30"/>
      <c r="AE45" s="30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</row>
    <row r="46">
      <c r="A46" s="25">
        <v>40.0</v>
      </c>
      <c r="B46" s="26"/>
      <c r="C46" s="27"/>
      <c r="D46" s="28">
        <v>3.0</v>
      </c>
      <c r="E46" s="29">
        <f>countifs('Clean - ALL DATA'!$A$2:$A$769, $A46, 'Clean - ALL DATA'!$L$2:$L$769, E$3, 'Clean - ALL DATA'!$B$2:$B$769, $F$2)</f>
        <v>2</v>
      </c>
      <c r="F46" s="29">
        <f>countifs('Clean - ALL DATA'!$A$2:$A$769, $A46, 'Clean - ALL DATA'!$L$2:$L$769, F$3, 'Clean - ALL DATA'!$B$2:$B$769, $F$2)</f>
        <v>1</v>
      </c>
      <c r="G46" s="29">
        <f>countifs('Clean - ALL DATA'!$A$2:$A$769, $A46, 'Clean - ALL DATA'!$L$2:$L$769, G$3, 'Clean - ALL DATA'!$B$2:$B$769, $F$2)</f>
        <v>5</v>
      </c>
      <c r="H46" s="29">
        <f>countifs('Clean - ALL DATA'!$A$2:$A$769, $A46, 'Clean - ALL DATA'!$L$2:$L$769, E$3, 'Clean - ALL DATA'!$B$2:$B$769, $I$2)</f>
        <v>0</v>
      </c>
      <c r="I46" s="29">
        <f>countifs('Clean - ALL DATA'!$A$2:$A$769, $A46, 'Clean - ALL DATA'!$L$2:$L$769, F$3, 'Clean - ALL DATA'!$B$2:$B$769, $I$2)</f>
        <v>3</v>
      </c>
      <c r="J46" s="29">
        <f>countifs('Clean - ALL DATA'!$A$2:$A$769, $A46, 'Clean - ALL DATA'!$L$2:$L$769, G$3, 'Clean - ALL DATA'!$B$2:$B$769, $I$2)</f>
        <v>8</v>
      </c>
      <c r="K46" s="29">
        <f>countifs('Clean - ALL DATA'!$A$2:$A$769, $A46, 'Clean - ALL DATA'!$L$2:$L$769, E$3, 'Clean - ALL DATA'!$B$2:$B$769, $L$2)</f>
        <v>3</v>
      </c>
      <c r="L46" s="30">
        <f>countifs('Clean - ALL DATA'!$A$2:$A$769, $A46, 'Clean - ALL DATA'!$L$2:$L$769, F$3, 'Clean - ALL DATA'!$B$2:$B$769, $L$2)</f>
        <v>1</v>
      </c>
      <c r="M46" s="30">
        <f>countifs('Clean - ALL DATA'!$A$2:$A$769, $A46, 'Clean - ALL DATA'!$L$2:$L$769, G$3, 'Clean - ALL DATA'!$B$2:$B$769, $L$2)</f>
        <v>3</v>
      </c>
      <c r="N46" s="30">
        <f t="shared" ref="N46:P46" si="103">E46/sum($E46:$G46)</f>
        <v>0.25</v>
      </c>
      <c r="O46" s="30">
        <f t="shared" si="103"/>
        <v>0.125</v>
      </c>
      <c r="P46" s="31">
        <f t="shared" si="103"/>
        <v>0.625</v>
      </c>
      <c r="T46" s="30">
        <f t="shared" ref="T46:V46" si="104">H46/sum($H46:$J46)</f>
        <v>0</v>
      </c>
      <c r="U46" s="30">
        <f t="shared" si="104"/>
        <v>0.2727272727</v>
      </c>
      <c r="V46" s="30">
        <f t="shared" si="104"/>
        <v>0.7272727273</v>
      </c>
      <c r="W46" s="30"/>
      <c r="X46" s="30"/>
      <c r="Y46" s="30"/>
      <c r="Z46" s="30">
        <f t="shared" ref="Z46:AB46" si="105">K46/sum($K46:$M46)</f>
        <v>0.4285714286</v>
      </c>
      <c r="AA46" s="30">
        <f t="shared" si="105"/>
        <v>0.1428571429</v>
      </c>
      <c r="AB46" s="30">
        <f t="shared" si="105"/>
        <v>0.4285714286</v>
      </c>
      <c r="AC46" s="30"/>
      <c r="AD46" s="30"/>
      <c r="AE46" s="30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</row>
    <row r="47">
      <c r="A47" s="25">
        <v>41.0</v>
      </c>
      <c r="B47" s="26"/>
      <c r="C47" s="27"/>
      <c r="D47" s="28">
        <v>3.0</v>
      </c>
      <c r="E47" s="29">
        <f>countifs('Clean - ALL DATA'!$A$2:$A$769, $A47, 'Clean - ALL DATA'!$L$2:$L$769, E$3, 'Clean - ALL DATA'!$B$2:$B$769, $F$2)</f>
        <v>5</v>
      </c>
      <c r="F47" s="29">
        <f>countifs('Clean - ALL DATA'!$A$2:$A$769, $A47, 'Clean - ALL DATA'!$L$2:$L$769, F$3, 'Clean - ALL DATA'!$B$2:$B$769, $F$2)</f>
        <v>0</v>
      </c>
      <c r="G47" s="29">
        <f>countifs('Clean - ALL DATA'!$A$2:$A$769, $A47, 'Clean - ALL DATA'!$L$2:$L$769, G$3, 'Clean - ALL DATA'!$B$2:$B$769, $F$2)</f>
        <v>3</v>
      </c>
      <c r="H47" s="29">
        <f>countifs('Clean - ALL DATA'!$A$2:$A$769, $A47, 'Clean - ALL DATA'!$L$2:$L$769, E$3, 'Clean - ALL DATA'!$B$2:$B$769, $I$2)</f>
        <v>0</v>
      </c>
      <c r="I47" s="29">
        <f>countifs('Clean - ALL DATA'!$A$2:$A$769, $A47, 'Clean - ALL DATA'!$L$2:$L$769, F$3, 'Clean - ALL DATA'!$B$2:$B$769, $I$2)</f>
        <v>1</v>
      </c>
      <c r="J47" s="29">
        <f>countifs('Clean - ALL DATA'!$A$2:$A$769, $A47, 'Clean - ALL DATA'!$L$2:$L$769, G$3, 'Clean - ALL DATA'!$B$2:$B$769, $I$2)</f>
        <v>10</v>
      </c>
      <c r="K47" s="29">
        <f>countifs('Clean - ALL DATA'!$A$2:$A$769, $A47, 'Clean - ALL DATA'!$L$2:$L$769, E$3, 'Clean - ALL DATA'!$B$2:$B$769, $L$2)</f>
        <v>5</v>
      </c>
      <c r="L47" s="30">
        <f>countifs('Clean - ALL DATA'!$A$2:$A$769, $A47, 'Clean - ALL DATA'!$L$2:$L$769, F$3, 'Clean - ALL DATA'!$B$2:$B$769, $L$2)</f>
        <v>0</v>
      </c>
      <c r="M47" s="30">
        <f>countifs('Clean - ALL DATA'!$A$2:$A$769, $A47, 'Clean - ALL DATA'!$L$2:$L$769, G$3, 'Clean - ALL DATA'!$B$2:$B$769, $L$2)</f>
        <v>4</v>
      </c>
      <c r="N47" s="30">
        <f t="shared" ref="N47:P47" si="106">E47/sum($E47:$G47)</f>
        <v>0.625</v>
      </c>
      <c r="O47" s="30">
        <f t="shared" si="106"/>
        <v>0</v>
      </c>
      <c r="P47" s="31">
        <f t="shared" si="106"/>
        <v>0.375</v>
      </c>
      <c r="T47" s="30">
        <f t="shared" ref="T47:V47" si="107">H47/sum($H47:$J47)</f>
        <v>0</v>
      </c>
      <c r="U47" s="30">
        <f t="shared" si="107"/>
        <v>0.09090909091</v>
      </c>
      <c r="V47" s="30">
        <f t="shared" si="107"/>
        <v>0.9090909091</v>
      </c>
      <c r="W47" s="30"/>
      <c r="X47" s="30"/>
      <c r="Y47" s="30"/>
      <c r="Z47" s="30">
        <f t="shared" ref="Z47:AB47" si="108">K47/sum($K47:$M47)</f>
        <v>0.5555555556</v>
      </c>
      <c r="AA47" s="30">
        <f t="shared" si="108"/>
        <v>0</v>
      </c>
      <c r="AB47" s="30">
        <f t="shared" si="108"/>
        <v>0.4444444444</v>
      </c>
      <c r="AC47" s="30"/>
      <c r="AD47" s="30"/>
      <c r="AE47" s="30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</row>
  </sheetData>
  <conditionalFormatting sqref="AF4:BY19 N30:AE32">
    <cfRule type="cellIs" dxfId="0" priority="1" operator="lessThan">
      <formula>0.05</formula>
    </cfRule>
  </conditionalFormatting>
  <conditionalFormatting sqref="AF3 AF5:AF27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1:K1 I28:K28">
    <cfRule type="colorScale" priority="3">
      <colorScale>
        <cfvo type="min"/>
        <cfvo type="formula" val="300"/>
        <cfvo type="max"/>
        <color rgb="FF57BB8A"/>
        <color rgb="FFFFFFFF"/>
        <color rgb="FFE67C73"/>
      </colorScale>
    </cfRule>
  </conditionalFormatting>
  <conditionalFormatting sqref="H1:J1 H28:J28">
    <cfRule type="colorScale" priority="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E1 E28">
    <cfRule type="colorScale" priority="5">
      <colorScale>
        <cfvo type="min"/>
        <cfvo type="formula" val="0.035"/>
        <cfvo type="max"/>
        <color rgb="FFE67C73"/>
        <color rgb="FFFFFFFF"/>
        <color rgb="FF57BB8A"/>
      </colorScale>
    </cfRule>
  </conditionalFormatting>
  <drawing r:id="rId1"/>
</worksheet>
</file>