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VO'!$A$1:$N$14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B3"/>
  <c r="A3"/>
  <c r="F110" i="1"/>
  <c r="H110" s="1"/>
  <c r="I110" s="1"/>
  <c r="F111"/>
  <c r="H111" s="1"/>
  <c r="I111" s="1"/>
  <c r="F105"/>
  <c r="H105" s="1"/>
  <c r="I105" s="1"/>
  <c r="F106"/>
  <c r="H106" s="1"/>
  <c r="I106" s="1"/>
  <c r="F107"/>
  <c r="H107" s="1"/>
  <c r="I107" s="1"/>
  <c r="F104"/>
  <c r="H104" s="1"/>
  <c r="I104" s="1"/>
  <c r="F103"/>
  <c r="H103" s="1"/>
  <c r="I103" s="1"/>
  <c r="F102"/>
  <c r="H102" s="1"/>
  <c r="I102" s="1"/>
  <c r="F101"/>
  <c r="H101" s="1"/>
  <c r="I101" s="1"/>
  <c r="F100"/>
  <c r="H100" s="1"/>
  <c r="I100" s="1"/>
  <c r="F99"/>
  <c r="H99" s="1"/>
  <c r="I99" s="1"/>
  <c r="F98"/>
  <c r="H98" s="1"/>
  <c r="I98" s="1"/>
  <c r="F97"/>
  <c r="H97" s="1"/>
  <c r="I97" s="1"/>
  <c r="F96"/>
  <c r="H96" s="1"/>
  <c r="I96" s="1"/>
  <c r="F95"/>
  <c r="H95" s="1"/>
  <c r="I95" s="1"/>
  <c r="F94"/>
  <c r="H94" s="1"/>
  <c r="I94" s="1"/>
  <c r="F93"/>
  <c r="H93" s="1"/>
  <c r="I93" s="1"/>
  <c r="F92"/>
  <c r="H92" s="1"/>
  <c r="I92" s="1"/>
  <c r="F91"/>
  <c r="H91" s="1"/>
  <c r="I91" s="1"/>
  <c r="F90"/>
  <c r="H90" s="1"/>
  <c r="I90" s="1"/>
  <c r="F89"/>
  <c r="H89" s="1"/>
  <c r="I89" s="1"/>
  <c r="F88"/>
  <c r="H88" s="1"/>
  <c r="I88" s="1"/>
  <c r="F87"/>
  <c r="H87" s="1"/>
  <c r="I87" s="1"/>
  <c r="F86"/>
  <c r="H86" s="1"/>
  <c r="I86" s="1"/>
  <c r="F85"/>
  <c r="H85" s="1"/>
  <c r="I85" s="1"/>
  <c r="F48"/>
  <c r="H48" s="1"/>
  <c r="I48" s="1"/>
  <c r="F49"/>
  <c r="H49" s="1"/>
  <c r="I49" s="1"/>
  <c r="F50"/>
  <c r="H50" s="1"/>
  <c r="I50" s="1"/>
  <c r="F51"/>
  <c r="H51" s="1"/>
  <c r="I51" s="1"/>
  <c r="F20"/>
  <c r="H20" s="1"/>
  <c r="I20" s="1"/>
  <c r="F21"/>
  <c r="H21" s="1"/>
  <c r="I21" s="1"/>
  <c r="F22"/>
  <c r="H22" s="1"/>
  <c r="I22" s="1"/>
  <c r="F23"/>
  <c r="H23" s="1"/>
  <c r="I23" s="1"/>
  <c r="F24"/>
  <c r="H24" s="1"/>
  <c r="I24" s="1"/>
  <c r="F25"/>
  <c r="H25" s="1"/>
  <c r="I25" s="1"/>
  <c r="F26"/>
  <c r="H26" s="1"/>
  <c r="I26" s="1"/>
  <c r="F112"/>
  <c r="H112" s="1"/>
  <c r="I112" s="1"/>
  <c r="F109"/>
  <c r="H109" s="1"/>
  <c r="I109" s="1"/>
  <c r="F108"/>
  <c r="H108" s="1"/>
  <c r="I108" s="1"/>
  <c r="F64"/>
  <c r="H64" s="1"/>
  <c r="I64" s="1"/>
  <c r="F65"/>
  <c r="H65" s="1"/>
  <c r="I65" s="1"/>
  <c r="F66"/>
  <c r="H66" s="1"/>
  <c r="I66" s="1"/>
  <c r="F67"/>
  <c r="H67" s="1"/>
  <c r="I67" s="1"/>
  <c r="F68"/>
  <c r="H68" s="1"/>
  <c r="I68" s="1"/>
  <c r="F69"/>
  <c r="H69" s="1"/>
  <c r="I69" s="1"/>
  <c r="F70"/>
  <c r="H70" s="1"/>
  <c r="I70" s="1"/>
  <c r="F71"/>
  <c r="H71" s="1"/>
  <c r="I71" s="1"/>
  <c r="F72"/>
  <c r="H72" s="1"/>
  <c r="I72" s="1"/>
  <c r="F73"/>
  <c r="H73" s="1"/>
  <c r="I73" s="1"/>
  <c r="F74"/>
  <c r="H74" s="1"/>
  <c r="I74" s="1"/>
  <c r="F75"/>
  <c r="H75" s="1"/>
  <c r="I75" s="1"/>
  <c r="F76"/>
  <c r="H76" s="1"/>
  <c r="I76" s="1"/>
  <c r="F77"/>
  <c r="H77" s="1"/>
  <c r="I77" s="1"/>
  <c r="F78"/>
  <c r="H78" s="1"/>
  <c r="I78" s="1"/>
  <c r="F79"/>
  <c r="H79" s="1"/>
  <c r="I79" s="1"/>
  <c r="F80"/>
  <c r="H80" s="1"/>
  <c r="I80" s="1"/>
  <c r="F81"/>
  <c r="H81" s="1"/>
  <c r="I81" s="1"/>
  <c r="F82"/>
  <c r="H82" s="1"/>
  <c r="I82" s="1"/>
  <c r="F83"/>
  <c r="H83" s="1"/>
  <c r="I83" s="1"/>
  <c r="F60"/>
  <c r="H60" s="1"/>
  <c r="I60" s="1"/>
  <c r="F56"/>
  <c r="H56" s="1"/>
  <c r="I56" s="1"/>
  <c r="F57"/>
  <c r="H57" s="1"/>
  <c r="I57" s="1"/>
  <c r="F58"/>
  <c r="H58" s="1"/>
  <c r="I58" s="1"/>
  <c r="F59"/>
  <c r="H59" s="1"/>
  <c r="I59" s="1"/>
  <c r="F42"/>
  <c r="H42" s="1"/>
  <c r="I42" s="1"/>
  <c r="F43"/>
  <c r="H43" s="1"/>
  <c r="I43" s="1"/>
  <c r="F39"/>
  <c r="H39" s="1"/>
  <c r="I39" s="1"/>
  <c r="F40"/>
  <c r="H40" s="1"/>
  <c r="I40" s="1"/>
  <c r="F41"/>
  <c r="H41" s="1"/>
  <c r="I41" s="1"/>
  <c r="F84"/>
  <c r="H84" s="1"/>
  <c r="I84" s="1"/>
  <c r="F63"/>
  <c r="H63" s="1"/>
  <c r="I63" s="1"/>
  <c r="F62"/>
  <c r="H62" s="1"/>
  <c r="I62" s="1"/>
  <c r="F61"/>
  <c r="H61" s="1"/>
  <c r="I61" s="1"/>
  <c r="F55"/>
  <c r="H55" s="1"/>
  <c r="I55" s="1"/>
  <c r="F54"/>
  <c r="H54" s="1"/>
  <c r="I54" s="1"/>
  <c r="F31"/>
  <c r="H31" s="1"/>
  <c r="I31" s="1"/>
  <c r="F32"/>
  <c r="H32" s="1"/>
  <c r="I32" s="1"/>
  <c r="F33"/>
  <c r="H33" s="1"/>
  <c r="I33" s="1"/>
  <c r="F34"/>
  <c r="H34" s="1"/>
  <c r="I34" s="1"/>
  <c r="F35"/>
  <c r="H35" s="1"/>
  <c r="I35" s="1"/>
  <c r="F36"/>
  <c r="H36" s="1"/>
  <c r="I36" s="1"/>
  <c r="F37"/>
  <c r="H37" s="1"/>
  <c r="I37" s="1"/>
  <c r="F7"/>
  <c r="F8"/>
  <c r="F9"/>
  <c r="F10"/>
  <c r="F11"/>
  <c r="F12"/>
  <c r="F13"/>
  <c r="F14"/>
  <c r="F29"/>
  <c r="F30"/>
  <c r="F38"/>
  <c r="F44"/>
  <c r="F45"/>
  <c r="F46"/>
  <c r="F47"/>
  <c r="F52"/>
  <c r="F53"/>
  <c r="F17"/>
  <c r="F18"/>
  <c r="H18" s="1"/>
  <c r="I18" s="1"/>
  <c r="F19"/>
  <c r="F27"/>
  <c r="F15"/>
  <c r="F16"/>
  <c r="H16" s="1"/>
  <c r="I16" s="1"/>
  <c r="F28"/>
  <c r="F5"/>
  <c r="F6"/>
  <c r="F4"/>
  <c r="H4" s="1"/>
  <c r="I4" s="1"/>
  <c r="F3"/>
  <c r="A2" i="2"/>
  <c r="A1"/>
  <c r="B1"/>
  <c r="H28" i="1"/>
  <c r="I28" s="1"/>
  <c r="H6"/>
  <c r="I6" s="1"/>
  <c r="H13"/>
  <c r="I13" s="1"/>
  <c r="H9"/>
  <c r="I9" s="1"/>
  <c r="H27" l="1"/>
  <c r="I27" s="1"/>
  <c r="H45"/>
  <c r="I45" s="1"/>
  <c r="H29"/>
  <c r="I29" s="1"/>
  <c r="H47"/>
  <c r="I47" s="1"/>
  <c r="H5"/>
  <c r="I5" s="1"/>
  <c r="H3"/>
  <c r="I3" s="1"/>
  <c r="H44"/>
  <c r="I44" s="1"/>
  <c r="H53"/>
  <c r="I53" s="1"/>
  <c r="H30"/>
  <c r="I30" s="1"/>
  <c r="H10"/>
  <c r="I10" s="1"/>
  <c r="H14"/>
  <c r="I14" s="1"/>
  <c r="H8"/>
  <c r="I8" s="1"/>
  <c r="H52"/>
  <c r="I52" s="1"/>
  <c r="H17"/>
  <c r="I17" s="1"/>
  <c r="H15"/>
  <c r="I15" s="1"/>
  <c r="H12"/>
  <c r="I12" s="1"/>
  <c r="H46"/>
  <c r="I46" s="1"/>
  <c r="H19"/>
  <c r="I19" s="1"/>
  <c r="H38"/>
  <c r="I38" s="1"/>
  <c r="H7"/>
  <c r="I7" s="1"/>
  <c r="H11"/>
  <c r="I11" s="1"/>
</calcChain>
</file>

<file path=xl/sharedStrings.xml><?xml version="1.0" encoding="utf-8"?>
<sst xmlns="http://schemas.openxmlformats.org/spreadsheetml/2006/main" count="459" uniqueCount="23">
  <si>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</si>
  <si>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</si>
  <si>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</si>
  <si>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</si>
  <si>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</si>
  <si>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</si>
  <si>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</si>
  <si>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</si>
  <si>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</si>
  <si>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</si>
  <si>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</si>
  <si>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</si>
  <si>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</si>
  <si>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</si>
  <si>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</si>
  <si>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MRG5</t>
  </si>
  <si>
    <t>DGW_</t>
  </si>
  <si>
    <t>COM</t>
  </si>
  <si>
    <t>IDENT</t>
  </si>
  <si>
    <t>IDENTLF</t>
  </si>
  <si>
    <t>SUPLIM</t>
  </si>
  <si>
    <t>DETAL</t>
  </si>
  <si>
    <t>DESP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</si>
</sst>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  <xf numFmtId="0" fontId="5" fillId="8" borderId="6" xfId="0" applyFont="1" applyFill="1" applyBorder="1"/>
    <xf numFmtId="0" fontId="2" fillId="8" borderId="2" xfId="0" applyNumberFormat="1" applyFont="1" applyFill="1" applyBorder="1" applyAlignment="1">
      <alignment horizontal="left"/>
    </xf>
    <xf numFmtId="0" fontId="2" fillId="8" borderId="0" xfId="0" applyNumberFormat="1" applyFont="1" applyFill="1" applyBorder="1" applyAlignment="1">
      <alignment horizontal="left"/>
    </xf>
    <xf numFmtId="0" fontId="0" fillId="8" borderId="4" xfId="0" applyFill="1" applyBorder="1"/>
    <xf numFmtId="0" fontId="5" fillId="8" borderId="4" xfId="0" applyFont="1" applyFill="1" applyBorder="1"/>
    <xf numFmtId="0" fontId="0" fillId="8" borderId="2" xfId="0" applyNumberFormat="1" applyFill="1" applyBorder="1" applyAlignment="1">
      <alignment horizontal="left"/>
    </xf>
    <xf numFmtId="0" fontId="0" fillId="8" borderId="0" xfId="0" applyNumberFormat="1" applyFill="1" applyBorder="1" applyAlignment="1">
      <alignment horizontal="left"/>
    </xf>
    <xf numFmtId="0" fontId="0" fillId="8" borderId="3" xfId="0" applyNumberFormat="1" applyFill="1" applyBorder="1" applyAlignment="1">
      <alignment horizontal="left"/>
    </xf>
    <xf numFmtId="0" fontId="2" fillId="8" borderId="5" xfId="0" applyNumberFormat="1" applyFont="1" applyFill="1" applyBorder="1" applyAlignment="1">
      <alignment horizontal="left"/>
    </xf>
    <xf numFmtId="0" fontId="0" fillId="8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2"/>
  <sheetViews>
    <sheetView zoomScale="70" zoomScaleNormal="70" zoomScaleSheetLayoutView="71" workbookViewId="0">
      <selection activeCell="C110" sqref="C110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17</v>
      </c>
      <c r="C3" s="20" t="s">
        <v>10</v>
      </c>
      <c r="D3" s="9" t="s">
        <v>8</v>
      </c>
      <c r="E3" s="29"/>
      <c r="F3" s="11" t="str">
        <f>CONCATENATE(A3,B3,D3,E3)</f>
        <v>CRDI-CONTROL %%LINES-BEGIN COM-</v>
      </c>
      <c r="G3" s="10" t="s">
        <v>0</v>
      </c>
      <c r="H3" s="11">
        <f>LEN(F3)</f>
        <v>31</v>
      </c>
      <c r="I3" s="11" t="str">
        <f>IF(H3&gt;30,"BLBĚ","OK")</f>
        <v>BLBĚ</v>
      </c>
      <c r="J3" s="26"/>
      <c r="N3" s="1"/>
    </row>
    <row r="4" spans="1:14" ht="15.75">
      <c r="A4" s="21" t="s">
        <v>16</v>
      </c>
      <c r="B4" s="20" t="s">
        <v>17</v>
      </c>
      <c r="C4" s="20"/>
      <c r="D4" s="9" t="s">
        <v>8</v>
      </c>
      <c r="E4" s="20">
        <v>1</v>
      </c>
      <c r="F4" s="11" t="str">
        <f>CONCATENATE(A4,B4,D4,E4)</f>
        <v>DGW_COM-1</v>
      </c>
      <c r="G4" s="10" t="s">
        <v>0</v>
      </c>
      <c r="H4" s="11">
        <f>LEN(F4)</f>
        <v>9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16</v>
      </c>
      <c r="B5" s="20" t="s">
        <v>17</v>
      </c>
      <c r="C5" s="20"/>
      <c r="D5" s="9" t="s">
        <v>8</v>
      </c>
      <c r="E5" s="20">
        <v>2</v>
      </c>
      <c r="F5" s="11" t="str">
        <f>CONCATENATE(A5,B5,D5,E5)</f>
        <v>DGW_COM-2</v>
      </c>
      <c r="G5" s="10" t="s">
        <v>0</v>
      </c>
      <c r="H5" s="11">
        <f>LEN(F5)</f>
        <v>9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16</v>
      </c>
      <c r="B6" s="20" t="s">
        <v>17</v>
      </c>
      <c r="C6" s="20"/>
      <c r="D6" s="9" t="s">
        <v>8</v>
      </c>
      <c r="E6" s="20">
        <v>3</v>
      </c>
      <c r="F6" s="11" t="str">
        <f>CONCATENATE(A6,B6,D6,E6)</f>
        <v>DGW_COM-3</v>
      </c>
      <c r="G6" s="10" t="s">
        <v>0</v>
      </c>
      <c r="H6" s="11">
        <f>LEN(F6)</f>
        <v>9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16</v>
      </c>
      <c r="B7" s="20" t="s">
        <v>17</v>
      </c>
      <c r="C7" s="20"/>
      <c r="D7" s="9" t="s">
        <v>8</v>
      </c>
      <c r="E7" s="20">
        <v>4</v>
      </c>
      <c r="F7" s="11" t="str">
        <f t="shared" ref="F7:F13" si="0">CONCATENATE(A7,B7,D7,E7)</f>
        <v>DGW_COM-4</v>
      </c>
      <c r="G7" s="10" t="s">
        <v>0</v>
      </c>
      <c r="H7" s="11">
        <f t="shared" ref="H7:H13" si="1">LEN(F7)</f>
        <v>9</v>
      </c>
      <c r="I7" s="11" t="str">
        <f t="shared" ref="I7:I13" si="2">IF(H7&gt;30,"BLBĚ","OK")</f>
        <v>OK</v>
      </c>
      <c r="J7" s="22"/>
      <c r="K7" s="1"/>
      <c r="L7" s="1"/>
      <c r="N7" s="31"/>
    </row>
    <row r="8" spans="1:14" ht="15.75">
      <c r="A8" s="21" t="s">
        <v>16</v>
      </c>
      <c r="B8" s="20" t="s">
        <v>17</v>
      </c>
      <c r="C8" s="20"/>
      <c r="D8" s="9" t="s">
        <v>8</v>
      </c>
      <c r="E8" s="20">
        <v>5</v>
      </c>
      <c r="F8" s="11" t="str">
        <f t="shared" si="0"/>
        <v>DGW_COM-5</v>
      </c>
      <c r="G8" s="10" t="s">
        <v>0</v>
      </c>
      <c r="H8" s="11">
        <f t="shared" si="1"/>
        <v>9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16</v>
      </c>
      <c r="B9" s="20" t="s">
        <v>17</v>
      </c>
      <c r="C9" s="20"/>
      <c r="D9" s="9" t="s">
        <v>8</v>
      </c>
      <c r="E9" s="20">
        <v>6</v>
      </c>
      <c r="F9" s="11" t="str">
        <f t="shared" si="0"/>
        <v>DGW_COM-6</v>
      </c>
      <c r="G9" s="10" t="s">
        <v>0</v>
      </c>
      <c r="H9" s="11">
        <f t="shared" si="1"/>
        <v>9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16</v>
      </c>
      <c r="B10" s="20" t="s">
        <v>17</v>
      </c>
      <c r="C10" s="20"/>
      <c r="D10" s="9" t="s">
        <v>8</v>
      </c>
      <c r="E10" s="20">
        <v>7</v>
      </c>
      <c r="F10" s="11" t="str">
        <f t="shared" si="0"/>
        <v>DGW_COM-7</v>
      </c>
      <c r="G10" s="10" t="s">
        <v>0</v>
      </c>
      <c r="H10" s="11">
        <f t="shared" si="1"/>
        <v>9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16</v>
      </c>
      <c r="B11" s="20" t="s">
        <v>17</v>
      </c>
      <c r="C11" s="20"/>
      <c r="D11" s="9" t="s">
        <v>8</v>
      </c>
      <c r="E11" s="20">
        <v>8</v>
      </c>
      <c r="F11" s="11" t="str">
        <f t="shared" si="0"/>
        <v>DGW_COM-8</v>
      </c>
      <c r="G11" s="10" t="s">
        <v>0</v>
      </c>
      <c r="H11" s="11">
        <f t="shared" si="1"/>
        <v>9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16</v>
      </c>
      <c r="B12" s="20" t="s">
        <v>17</v>
      </c>
      <c r="C12" s="20"/>
      <c r="D12" s="9" t="s">
        <v>8</v>
      </c>
      <c r="E12" s="20">
        <v>9</v>
      </c>
      <c r="F12" s="11" t="str">
        <f t="shared" si="0"/>
        <v>DGW_COM-9</v>
      </c>
      <c r="G12" s="10" t="s">
        <v>0</v>
      </c>
      <c r="H12" s="11">
        <f t="shared" si="1"/>
        <v>9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16</v>
      </c>
      <c r="B13" s="20" t="s">
        <v>17</v>
      </c>
      <c r="C13" s="20"/>
      <c r="D13" s="9" t="s">
        <v>8</v>
      </c>
      <c r="E13" s="20">
        <v>10</v>
      </c>
      <c r="F13" s="11" t="str">
        <f t="shared" si="0"/>
        <v>DGW_COM-10</v>
      </c>
      <c r="G13" s="10" t="s">
        <v>0</v>
      </c>
      <c r="H13" s="11">
        <f t="shared" si="1"/>
        <v>10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3" t="s">
        <v>6</v>
      </c>
      <c r="B14" s="20" t="s">
        <v>17</v>
      </c>
      <c r="C14" s="20"/>
      <c r="D14" s="9" t="s">
        <v>8</v>
      </c>
      <c r="E14" s="30"/>
      <c r="F14" s="11" t="str">
        <f>CONCATENATE(A14,B14,D14,E14)</f>
        <v>CRDI-CONTROL %%LINES-END COM-</v>
      </c>
      <c r="G14" s="10" t="s">
        <v>0</v>
      </c>
      <c r="H14" s="11">
        <f>LEN(F14)</f>
        <v>29</v>
      </c>
      <c r="I14" s="11" t="str">
        <f>IF(H14&gt;30,"BLBĚ","OK")</f>
        <v>OK</v>
      </c>
      <c r="J14" s="24"/>
    </row>
    <row r="15" spans="1:14" ht="15.75">
      <c r="A15" s="42" t="s">
        <v>7</v>
      </c>
      <c r="B15" s="43" t="s">
        <v>18</v>
      </c>
      <c r="C15" s="44" t="s">
        <v>10</v>
      </c>
      <c r="D15" s="9" t="s">
        <v>8</v>
      </c>
      <c r="E15" s="47"/>
      <c r="F15" s="11" t="str">
        <f>CONCATENATE(A15,B15,D15,E15)</f>
        <v>CRDI-CONTROL %%LINES-BEGIN IDENT-</v>
      </c>
      <c r="G15" s="10" t="s">
        <v>0</v>
      </c>
      <c r="H15" s="11">
        <f>LEN(F15)</f>
        <v>33</v>
      </c>
      <c r="I15" s="11" t="str">
        <f>IF(H15&gt;30,"BLBĚ","OK")</f>
        <v>BLBĚ</v>
      </c>
      <c r="J15" s="49"/>
      <c r="N15" s="1"/>
    </row>
    <row r="16" spans="1:14" ht="15.75">
      <c r="A16" s="45" t="s">
        <v>16</v>
      </c>
      <c r="B16" s="43" t="s">
        <v>18</v>
      </c>
      <c r="C16" s="44"/>
      <c r="D16" s="9" t="s">
        <v>8</v>
      </c>
      <c r="E16" s="44">
        <v>1</v>
      </c>
      <c r="F16" s="11" t="str">
        <f>CONCATENATE(A16,B16,D16,E16)</f>
        <v>DGW_IDENT-1</v>
      </c>
      <c r="G16" s="10" t="s">
        <v>0</v>
      </c>
      <c r="H16" s="11">
        <f>LEN(F16)</f>
        <v>11</v>
      </c>
      <c r="I16" s="11" t="str">
        <f>IF(H16&gt;30,"BLBĚ","OK")</f>
        <v>OK</v>
      </c>
      <c r="J16" s="50"/>
      <c r="L16" s="1"/>
    </row>
    <row r="17" spans="1:14" ht="15.75">
      <c r="A17" s="45" t="s">
        <v>16</v>
      </c>
      <c r="B17" s="43" t="s">
        <v>18</v>
      </c>
      <c r="C17" s="44"/>
      <c r="D17" s="9" t="s">
        <v>8</v>
      </c>
      <c r="E17" s="44">
        <v>2</v>
      </c>
      <c r="F17" s="11" t="str">
        <f t="shared" ref="F17:F27" si="3">CONCATENATE(A17,B17,D17,E17)</f>
        <v>DGW_IDENT-2</v>
      </c>
      <c r="G17" s="10" t="s">
        <v>0</v>
      </c>
      <c r="H17" s="11">
        <f t="shared" ref="H17:H27" si="4">LEN(F17)</f>
        <v>11</v>
      </c>
      <c r="I17" s="11" t="str">
        <f t="shared" ref="I17:I27" si="5">IF(H17&gt;30,"BLBĚ","OK")</f>
        <v>OK</v>
      </c>
      <c r="J17" s="50"/>
      <c r="L17" s="1"/>
    </row>
    <row r="18" spans="1:14" ht="15.75">
      <c r="A18" s="45" t="s">
        <v>16</v>
      </c>
      <c r="B18" s="43" t="s">
        <v>18</v>
      </c>
      <c r="C18" s="44"/>
      <c r="D18" s="9" t="s">
        <v>8</v>
      </c>
      <c r="E18" s="44">
        <v>3</v>
      </c>
      <c r="F18" s="11" t="str">
        <f t="shared" si="3"/>
        <v>DGW_IDENT-3</v>
      </c>
      <c r="G18" s="10" t="s">
        <v>0</v>
      </c>
      <c r="H18" s="11">
        <f t="shared" si="4"/>
        <v>11</v>
      </c>
      <c r="I18" s="11" t="str">
        <f t="shared" si="5"/>
        <v>OK</v>
      </c>
      <c r="J18" s="50"/>
      <c r="L18" s="1"/>
    </row>
    <row r="19" spans="1:14" ht="15.75">
      <c r="A19" s="45" t="s">
        <v>16</v>
      </c>
      <c r="B19" s="43" t="s">
        <v>18</v>
      </c>
      <c r="C19" s="44"/>
      <c r="D19" s="9" t="s">
        <v>8</v>
      </c>
      <c r="E19" s="44">
        <v>4</v>
      </c>
      <c r="F19" s="11" t="str">
        <f t="shared" si="3"/>
        <v>DGW_IDENT-4</v>
      </c>
      <c r="G19" s="10" t="s">
        <v>0</v>
      </c>
      <c r="H19" s="11">
        <f t="shared" si="4"/>
        <v>11</v>
      </c>
      <c r="I19" s="11" t="str">
        <f t="shared" si="5"/>
        <v>OK</v>
      </c>
      <c r="J19" s="50"/>
      <c r="L19" s="1"/>
    </row>
    <row r="20" spans="1:14" ht="15.75">
      <c r="A20" s="45" t="s">
        <v>16</v>
      </c>
      <c r="B20" s="43" t="s">
        <v>18</v>
      </c>
      <c r="C20" s="44"/>
      <c r="D20" s="9" t="s">
        <v>8</v>
      </c>
      <c r="E20" s="44">
        <v>5</v>
      </c>
      <c r="F20" s="11" t="str">
        <f t="shared" ref="F20:F26" si="6">CONCATENATE(A20,B20,D20,E20)</f>
        <v>DGW_IDENT-5</v>
      </c>
      <c r="G20" s="10" t="s">
        <v>0</v>
      </c>
      <c r="H20" s="11">
        <f t="shared" ref="H20:H26" si="7">LEN(F20)</f>
        <v>11</v>
      </c>
      <c r="I20" s="11" t="str">
        <f t="shared" ref="I20:I26" si="8">IF(H20&gt;30,"BLBĚ","OK")</f>
        <v>OK</v>
      </c>
      <c r="J20" s="50"/>
      <c r="L20" s="1"/>
    </row>
    <row r="21" spans="1:14" ht="15.75">
      <c r="A21" s="45" t="s">
        <v>16</v>
      </c>
      <c r="B21" s="43" t="s">
        <v>18</v>
      </c>
      <c r="C21" s="44"/>
      <c r="D21" s="9" t="s">
        <v>8</v>
      </c>
      <c r="E21" s="44">
        <v>6</v>
      </c>
      <c r="F21" s="11" t="str">
        <f t="shared" si="6"/>
        <v>DGW_IDENT-6</v>
      </c>
      <c r="G21" s="10" t="s">
        <v>0</v>
      </c>
      <c r="H21" s="11">
        <f t="shared" si="7"/>
        <v>11</v>
      </c>
      <c r="I21" s="11" t="str">
        <f t="shared" si="8"/>
        <v>OK</v>
      </c>
      <c r="J21" s="50"/>
      <c r="L21" s="1"/>
    </row>
    <row r="22" spans="1:14" ht="15.75">
      <c r="A22" s="45" t="s">
        <v>16</v>
      </c>
      <c r="B22" s="43" t="s">
        <v>18</v>
      </c>
      <c r="C22" s="44"/>
      <c r="D22" s="9" t="s">
        <v>8</v>
      </c>
      <c r="E22" s="44">
        <v>7</v>
      </c>
      <c r="F22" s="11" t="str">
        <f t="shared" si="6"/>
        <v>DGW_IDENT-7</v>
      </c>
      <c r="G22" s="10" t="s">
        <v>0</v>
      </c>
      <c r="H22" s="11">
        <f t="shared" si="7"/>
        <v>11</v>
      </c>
      <c r="I22" s="11" t="str">
        <f t="shared" si="8"/>
        <v>OK</v>
      </c>
      <c r="J22" s="50"/>
      <c r="L22" s="1"/>
    </row>
    <row r="23" spans="1:14" ht="15.75">
      <c r="A23" s="45" t="s">
        <v>16</v>
      </c>
      <c r="B23" s="43" t="s">
        <v>18</v>
      </c>
      <c r="C23" s="44"/>
      <c r="D23" s="9" t="s">
        <v>8</v>
      </c>
      <c r="E23" s="44">
        <v>8</v>
      </c>
      <c r="F23" s="11" t="str">
        <f t="shared" si="6"/>
        <v>DGW_IDENT-8</v>
      </c>
      <c r="G23" s="10" t="s">
        <v>0</v>
      </c>
      <c r="H23" s="11">
        <f t="shared" si="7"/>
        <v>11</v>
      </c>
      <c r="I23" s="11" t="str">
        <f t="shared" si="8"/>
        <v>OK</v>
      </c>
      <c r="J23" s="50"/>
      <c r="L23" s="1"/>
    </row>
    <row r="24" spans="1:14" ht="15.75">
      <c r="A24" s="45" t="s">
        <v>16</v>
      </c>
      <c r="B24" s="43" t="s">
        <v>18</v>
      </c>
      <c r="C24" s="44"/>
      <c r="D24" s="9" t="s">
        <v>8</v>
      </c>
      <c r="E24" s="44">
        <v>9</v>
      </c>
      <c r="F24" s="11" t="str">
        <f t="shared" si="6"/>
        <v>DGW_IDENT-9</v>
      </c>
      <c r="G24" s="10" t="s">
        <v>0</v>
      </c>
      <c r="H24" s="11">
        <f t="shared" si="7"/>
        <v>11</v>
      </c>
      <c r="I24" s="11" t="str">
        <f t="shared" si="8"/>
        <v>OK</v>
      </c>
      <c r="J24" s="50"/>
      <c r="L24" s="1"/>
    </row>
    <row r="25" spans="1:14" ht="15.75">
      <c r="A25" s="45" t="s">
        <v>16</v>
      </c>
      <c r="B25" s="43" t="s">
        <v>18</v>
      </c>
      <c r="C25" s="44"/>
      <c r="D25" s="9" t="s">
        <v>8</v>
      </c>
      <c r="E25" s="44">
        <v>10</v>
      </c>
      <c r="F25" s="11" t="str">
        <f t="shared" si="6"/>
        <v>DGW_IDENT-10</v>
      </c>
      <c r="G25" s="10" t="s">
        <v>0</v>
      </c>
      <c r="H25" s="11">
        <f t="shared" si="7"/>
        <v>12</v>
      </c>
      <c r="I25" s="11" t="str">
        <f t="shared" si="8"/>
        <v>OK</v>
      </c>
      <c r="J25" s="50"/>
      <c r="L25" s="1"/>
    </row>
    <row r="26" spans="1:14" ht="15.75">
      <c r="A26" s="45" t="s">
        <v>16</v>
      </c>
      <c r="B26" s="43" t="s">
        <v>18</v>
      </c>
      <c r="C26" s="44"/>
      <c r="D26" s="9" t="s">
        <v>8</v>
      </c>
      <c r="E26" s="44">
        <v>11</v>
      </c>
      <c r="F26" s="11" t="str">
        <f t="shared" si="6"/>
        <v>DGW_IDENT-11</v>
      </c>
      <c r="G26" s="10" t="s">
        <v>0</v>
      </c>
      <c r="H26" s="11">
        <f t="shared" si="7"/>
        <v>12</v>
      </c>
      <c r="I26" s="11" t="str">
        <f t="shared" si="8"/>
        <v>OK</v>
      </c>
      <c r="J26" s="50"/>
      <c r="L26" s="1"/>
    </row>
    <row r="27" spans="1:14" ht="15.75">
      <c r="A27" s="45" t="s">
        <v>16</v>
      </c>
      <c r="B27" s="43" t="s">
        <v>18</v>
      </c>
      <c r="C27" s="44"/>
      <c r="D27" s="9" t="s">
        <v>8</v>
      </c>
      <c r="E27" s="44">
        <v>12</v>
      </c>
      <c r="F27" s="11" t="str">
        <f t="shared" si="3"/>
        <v>DGW_IDENT-12</v>
      </c>
      <c r="G27" s="10" t="s">
        <v>0</v>
      </c>
      <c r="H27" s="11">
        <f t="shared" si="4"/>
        <v>12</v>
      </c>
      <c r="I27" s="11" t="str">
        <f t="shared" si="5"/>
        <v>OK</v>
      </c>
      <c r="J27" s="50"/>
      <c r="L27" s="1"/>
    </row>
    <row r="28" spans="1:14" ht="15.75">
      <c r="A28" s="46" t="s">
        <v>6</v>
      </c>
      <c r="B28" s="43" t="s">
        <v>18</v>
      </c>
      <c r="C28" s="44"/>
      <c r="D28" s="9" t="s">
        <v>8</v>
      </c>
      <c r="E28" s="48"/>
      <c r="F28" s="11" t="str">
        <f>CONCATENATE(A28,B28,D28,E28)</f>
        <v>CRDI-CONTROL %%LINES-END IDENT-</v>
      </c>
      <c r="G28" s="10" t="s">
        <v>0</v>
      </c>
      <c r="H28" s="11">
        <f>LEN(F28)</f>
        <v>31</v>
      </c>
      <c r="I28" s="11" t="str">
        <f>IF(H28&gt;30,"BLBĚ","OK")</f>
        <v>BLBĚ</v>
      </c>
      <c r="J28" s="51"/>
    </row>
    <row r="29" spans="1:14" ht="15.75">
      <c r="A29" s="38" t="s">
        <v>7</v>
      </c>
      <c r="B29" s="39" t="s">
        <v>19</v>
      </c>
      <c r="C29" s="33" t="s">
        <v>10</v>
      </c>
      <c r="D29" s="9" t="s">
        <v>8</v>
      </c>
      <c r="E29" s="40"/>
      <c r="F29" s="11" t="str">
        <f t="shared" ref="F29:F53" si="9">CONCATENATE(A29,B29,D29,E29)</f>
        <v>CRDI-CONTROL %%LINES-BEGIN IDENTLF-</v>
      </c>
      <c r="G29" s="10" t="s">
        <v>0</v>
      </c>
      <c r="H29" s="11">
        <f t="shared" ref="H29:H53" si="10">LEN(F29)</f>
        <v>35</v>
      </c>
      <c r="I29" s="11" t="str">
        <f t="shared" ref="I29:I53" si="11">IF(H29&gt;30,"BLBĚ","OK")</f>
        <v>BLBĚ</v>
      </c>
      <c r="J29" s="41"/>
      <c r="N29" s="1"/>
    </row>
    <row r="30" spans="1:14" ht="15.75">
      <c r="A30" s="34" t="s">
        <v>16</v>
      </c>
      <c r="B30" s="39" t="s">
        <v>19</v>
      </c>
      <c r="C30" s="33"/>
      <c r="D30" s="9" t="s">
        <v>8</v>
      </c>
      <c r="E30" s="33">
        <v>1</v>
      </c>
      <c r="F30" s="11" t="str">
        <f t="shared" si="9"/>
        <v>DGW_IDENTLF-1</v>
      </c>
      <c r="G30" s="10" t="s">
        <v>0</v>
      </c>
      <c r="H30" s="11">
        <f t="shared" si="10"/>
        <v>13</v>
      </c>
      <c r="I30" s="11" t="str">
        <f t="shared" si="11"/>
        <v>OK</v>
      </c>
      <c r="J30" s="37"/>
      <c r="L30" s="1"/>
    </row>
    <row r="31" spans="1:14" ht="15.75">
      <c r="A31" s="34" t="s">
        <v>16</v>
      </c>
      <c r="B31" s="39" t="s">
        <v>19</v>
      </c>
      <c r="C31" s="33"/>
      <c r="D31" s="9" t="s">
        <v>8</v>
      </c>
      <c r="E31" s="33">
        <v>2</v>
      </c>
      <c r="F31" s="11" t="str">
        <f t="shared" ref="F31:F37" si="12">CONCATENATE(A31,B31,D31,E31)</f>
        <v>DGW_IDENTLF-2</v>
      </c>
      <c r="G31" s="10" t="s">
        <v>0</v>
      </c>
      <c r="H31" s="11">
        <f t="shared" ref="H31:H37" si="13">LEN(F31)</f>
        <v>13</v>
      </c>
      <c r="I31" s="11" t="str">
        <f t="shared" ref="I31:I37" si="14">IF(H31&gt;30,"BLBĚ","OK")</f>
        <v>OK</v>
      </c>
      <c r="J31" s="37"/>
      <c r="L31" s="1"/>
    </row>
    <row r="32" spans="1:14" ht="15.75">
      <c r="A32" s="34" t="s">
        <v>16</v>
      </c>
      <c r="B32" s="39" t="s">
        <v>19</v>
      </c>
      <c r="C32" s="33"/>
      <c r="D32" s="9" t="s">
        <v>8</v>
      </c>
      <c r="E32" s="33">
        <v>3</v>
      </c>
      <c r="F32" s="11" t="str">
        <f t="shared" si="12"/>
        <v>DGW_IDENTLF-3</v>
      </c>
      <c r="G32" s="10" t="s">
        <v>0</v>
      </c>
      <c r="H32" s="11">
        <f t="shared" si="13"/>
        <v>13</v>
      </c>
      <c r="I32" s="11" t="str">
        <f t="shared" si="14"/>
        <v>OK</v>
      </c>
      <c r="J32" s="37"/>
      <c r="L32" s="1"/>
    </row>
    <row r="33" spans="1:14" ht="15.75">
      <c r="A33" s="34" t="s">
        <v>16</v>
      </c>
      <c r="B33" s="39" t="s">
        <v>19</v>
      </c>
      <c r="C33" s="33"/>
      <c r="D33" s="9" t="s">
        <v>8</v>
      </c>
      <c r="E33" s="33">
        <v>4</v>
      </c>
      <c r="F33" s="11" t="str">
        <f t="shared" si="12"/>
        <v>DGW_IDENTLF-4</v>
      </c>
      <c r="G33" s="10" t="s">
        <v>0</v>
      </c>
      <c r="H33" s="11">
        <f t="shared" si="13"/>
        <v>13</v>
      </c>
      <c r="I33" s="11" t="str">
        <f t="shared" si="14"/>
        <v>OK</v>
      </c>
      <c r="J33" s="37"/>
      <c r="L33" s="1"/>
    </row>
    <row r="34" spans="1:14" ht="15.75">
      <c r="A34" s="34" t="s">
        <v>16</v>
      </c>
      <c r="B34" s="39" t="s">
        <v>19</v>
      </c>
      <c r="C34" s="33"/>
      <c r="D34" s="9" t="s">
        <v>8</v>
      </c>
      <c r="E34" s="33">
        <v>5</v>
      </c>
      <c r="F34" s="11" t="str">
        <f t="shared" si="12"/>
        <v>DGW_IDENTLF-5</v>
      </c>
      <c r="G34" s="10" t="s">
        <v>0</v>
      </c>
      <c r="H34" s="11">
        <f t="shared" si="13"/>
        <v>13</v>
      </c>
      <c r="I34" s="11" t="str">
        <f t="shared" si="14"/>
        <v>OK</v>
      </c>
      <c r="J34" s="37"/>
      <c r="L34" s="1"/>
    </row>
    <row r="35" spans="1:14" ht="15.75">
      <c r="A35" s="34" t="s">
        <v>16</v>
      </c>
      <c r="B35" s="39" t="s">
        <v>19</v>
      </c>
      <c r="C35" s="33"/>
      <c r="D35" s="9" t="s">
        <v>8</v>
      </c>
      <c r="E35" s="33">
        <v>6</v>
      </c>
      <c r="F35" s="11" t="str">
        <f t="shared" si="12"/>
        <v>DGW_IDENTLF-6</v>
      </c>
      <c r="G35" s="10" t="s">
        <v>0</v>
      </c>
      <c r="H35" s="11">
        <f t="shared" si="13"/>
        <v>13</v>
      </c>
      <c r="I35" s="11" t="str">
        <f t="shared" si="14"/>
        <v>OK</v>
      </c>
      <c r="J35" s="37"/>
      <c r="L35" s="1"/>
    </row>
    <row r="36" spans="1:14" ht="15.75">
      <c r="A36" s="34" t="s">
        <v>16</v>
      </c>
      <c r="B36" s="39" t="s">
        <v>19</v>
      </c>
      <c r="C36" s="33"/>
      <c r="D36" s="9" t="s">
        <v>8</v>
      </c>
      <c r="E36" s="33">
        <v>7</v>
      </c>
      <c r="F36" s="11" t="str">
        <f t="shared" si="12"/>
        <v>DGW_IDENTLF-7</v>
      </c>
      <c r="G36" s="10" t="s">
        <v>0</v>
      </c>
      <c r="H36" s="11">
        <f t="shared" si="13"/>
        <v>13</v>
      </c>
      <c r="I36" s="11" t="str">
        <f t="shared" si="14"/>
        <v>OK</v>
      </c>
      <c r="J36" s="37"/>
      <c r="L36" s="1"/>
    </row>
    <row r="37" spans="1:14" ht="15.75">
      <c r="A37" s="34" t="s">
        <v>16</v>
      </c>
      <c r="B37" s="39" t="s">
        <v>19</v>
      </c>
      <c r="C37" s="33"/>
      <c r="D37" s="9" t="s">
        <v>8</v>
      </c>
      <c r="E37" s="33">
        <v>8</v>
      </c>
      <c r="F37" s="11" t="str">
        <f t="shared" si="12"/>
        <v>DGW_IDENTLF-8</v>
      </c>
      <c r="G37" s="10" t="s">
        <v>0</v>
      </c>
      <c r="H37" s="11">
        <f t="shared" si="13"/>
        <v>13</v>
      </c>
      <c r="I37" s="11" t="str">
        <f t="shared" si="14"/>
        <v>OK</v>
      </c>
      <c r="J37" s="37"/>
      <c r="L37" s="1"/>
    </row>
    <row r="38" spans="1:14" ht="15.75">
      <c r="A38" s="34" t="s">
        <v>16</v>
      </c>
      <c r="B38" s="39" t="s">
        <v>19</v>
      </c>
      <c r="C38" s="33"/>
      <c r="D38" s="9" t="s">
        <v>8</v>
      </c>
      <c r="E38" s="33">
        <v>9</v>
      </c>
      <c r="F38" s="11" t="str">
        <f t="shared" si="9"/>
        <v>DGW_IDENTLF-9</v>
      </c>
      <c r="G38" s="10" t="s">
        <v>0</v>
      </c>
      <c r="H38" s="11">
        <f t="shared" si="10"/>
        <v>13</v>
      </c>
      <c r="I38" s="11" t="str">
        <f t="shared" si="11"/>
        <v>OK</v>
      </c>
      <c r="J38" s="37"/>
      <c r="L38" s="1"/>
    </row>
    <row r="39" spans="1:14" ht="15.75">
      <c r="A39" s="34" t="s">
        <v>16</v>
      </c>
      <c r="B39" s="39" t="s">
        <v>19</v>
      </c>
      <c r="C39" s="33"/>
      <c r="D39" s="9" t="s">
        <v>8</v>
      </c>
      <c r="E39" s="33">
        <v>10</v>
      </c>
      <c r="F39" s="11" t="str">
        <f t="shared" ref="F39:F41" si="15">CONCATENATE(A39,B39,D39,E39)</f>
        <v>DGW_IDENTLF-10</v>
      </c>
      <c r="G39" s="10" t="s">
        <v>0</v>
      </c>
      <c r="H39" s="11">
        <f t="shared" ref="H39:H41" si="16">LEN(F39)</f>
        <v>14</v>
      </c>
      <c r="I39" s="11" t="str">
        <f t="shared" ref="I39:I41" si="17">IF(H39&gt;30,"BLBĚ","OK")</f>
        <v>OK</v>
      </c>
      <c r="J39" s="37"/>
      <c r="L39" s="1"/>
    </row>
    <row r="40" spans="1:14" ht="15.75">
      <c r="A40" s="34" t="s">
        <v>16</v>
      </c>
      <c r="B40" s="39" t="s">
        <v>19</v>
      </c>
      <c r="C40" s="33"/>
      <c r="D40" s="9" t="s">
        <v>8</v>
      </c>
      <c r="E40" s="33">
        <v>11</v>
      </c>
      <c r="F40" s="11" t="str">
        <f t="shared" si="15"/>
        <v>DGW_IDENTLF-11</v>
      </c>
      <c r="G40" s="10" t="s">
        <v>0</v>
      </c>
      <c r="H40" s="11">
        <f t="shared" si="16"/>
        <v>14</v>
      </c>
      <c r="I40" s="11" t="str">
        <f t="shared" si="17"/>
        <v>OK</v>
      </c>
      <c r="J40" s="37"/>
      <c r="L40" s="1"/>
    </row>
    <row r="41" spans="1:14" ht="15.75">
      <c r="A41" s="34" t="s">
        <v>16</v>
      </c>
      <c r="B41" s="39" t="s">
        <v>19</v>
      </c>
      <c r="C41" s="33"/>
      <c r="D41" s="9" t="s">
        <v>8</v>
      </c>
      <c r="E41" s="33">
        <v>12</v>
      </c>
      <c r="F41" s="11" t="str">
        <f t="shared" si="15"/>
        <v>DGW_IDENTLF-12</v>
      </c>
      <c r="G41" s="10" t="s">
        <v>0</v>
      </c>
      <c r="H41" s="11">
        <f t="shared" si="16"/>
        <v>14</v>
      </c>
      <c r="I41" s="11" t="str">
        <f t="shared" si="17"/>
        <v>OK</v>
      </c>
      <c r="J41" s="37"/>
      <c r="L41" s="1"/>
    </row>
    <row r="42" spans="1:14" ht="15.75">
      <c r="A42" s="34" t="s">
        <v>16</v>
      </c>
      <c r="B42" s="39" t="s">
        <v>19</v>
      </c>
      <c r="C42" s="33"/>
      <c r="D42" s="9" t="s">
        <v>8</v>
      </c>
      <c r="E42" s="33">
        <v>13</v>
      </c>
      <c r="F42" s="11" t="str">
        <f t="shared" ref="F42:F43" si="18">CONCATENATE(A42,B42,D42,E42)</f>
        <v>DGW_IDENTLF-13</v>
      </c>
      <c r="G42" s="10" t="s">
        <v>0</v>
      </c>
      <c r="H42" s="11">
        <f t="shared" ref="H42:H43" si="19">LEN(F42)</f>
        <v>14</v>
      </c>
      <c r="I42" s="11" t="str">
        <f t="shared" ref="I42:I43" si="20">IF(H42&gt;30,"BLBĚ","OK")</f>
        <v>OK</v>
      </c>
      <c r="J42" s="37"/>
      <c r="L42" s="1"/>
    </row>
    <row r="43" spans="1:14" ht="15.75">
      <c r="A43" s="34" t="s">
        <v>16</v>
      </c>
      <c r="B43" s="39" t="s">
        <v>19</v>
      </c>
      <c r="C43" s="33"/>
      <c r="D43" s="9" t="s">
        <v>8</v>
      </c>
      <c r="E43" s="33">
        <v>14</v>
      </c>
      <c r="F43" s="11" t="str">
        <f t="shared" si="18"/>
        <v>DGW_IDENTLF-14</v>
      </c>
      <c r="G43" s="10" t="s">
        <v>0</v>
      </c>
      <c r="H43" s="11">
        <f t="shared" si="19"/>
        <v>14</v>
      </c>
      <c r="I43" s="11" t="str">
        <f t="shared" si="20"/>
        <v>OK</v>
      </c>
      <c r="J43" s="37"/>
      <c r="L43" s="1"/>
    </row>
    <row r="44" spans="1:14" ht="15.75">
      <c r="A44" s="32" t="s">
        <v>6</v>
      </c>
      <c r="B44" s="39" t="s">
        <v>19</v>
      </c>
      <c r="C44" s="33"/>
      <c r="D44" s="9" t="s">
        <v>8</v>
      </c>
      <c r="E44" s="35"/>
      <c r="F44" s="11" t="str">
        <f t="shared" si="9"/>
        <v>CRDI-CONTROL %%LINES-END IDENTLF-</v>
      </c>
      <c r="G44" s="10" t="s">
        <v>0</v>
      </c>
      <c r="H44" s="11">
        <f t="shared" si="10"/>
        <v>33</v>
      </c>
      <c r="I44" s="11" t="str">
        <f t="shared" si="11"/>
        <v>BLBĚ</v>
      </c>
      <c r="J44" s="36"/>
    </row>
    <row r="45" spans="1:14" ht="15.75">
      <c r="A45" s="42" t="s">
        <v>7</v>
      </c>
      <c r="B45" s="43" t="s">
        <v>20</v>
      </c>
      <c r="C45" s="44" t="s">
        <v>10</v>
      </c>
      <c r="D45" s="9" t="s">
        <v>8</v>
      </c>
      <c r="E45" s="47"/>
      <c r="F45" s="11" t="str">
        <f t="shared" si="9"/>
        <v>CRDI-CONTROL %%LINES-BEGIN SUPLIM-</v>
      </c>
      <c r="G45" s="10" t="s">
        <v>0</v>
      </c>
      <c r="H45" s="11">
        <f t="shared" si="10"/>
        <v>34</v>
      </c>
      <c r="I45" s="11" t="str">
        <f t="shared" si="11"/>
        <v>BLBĚ</v>
      </c>
      <c r="J45" s="49"/>
      <c r="N45" s="1"/>
    </row>
    <row r="46" spans="1:14" ht="15.75">
      <c r="A46" s="45" t="s">
        <v>16</v>
      </c>
      <c r="B46" s="43" t="s">
        <v>20</v>
      </c>
      <c r="C46" s="44"/>
      <c r="D46" s="9" t="s">
        <v>8</v>
      </c>
      <c r="E46" s="44">
        <v>1</v>
      </c>
      <c r="F46" s="11" t="str">
        <f t="shared" si="9"/>
        <v>DGW_SUPLIM-1</v>
      </c>
      <c r="G46" s="10" t="s">
        <v>0</v>
      </c>
      <c r="H46" s="11">
        <f t="shared" si="10"/>
        <v>12</v>
      </c>
      <c r="I46" s="11" t="str">
        <f t="shared" si="11"/>
        <v>OK</v>
      </c>
      <c r="J46" s="50"/>
      <c r="L46" s="1"/>
    </row>
    <row r="47" spans="1:14" ht="15.75">
      <c r="A47" s="45" t="s">
        <v>16</v>
      </c>
      <c r="B47" s="43" t="s">
        <v>20</v>
      </c>
      <c r="C47" s="44"/>
      <c r="D47" s="9" t="s">
        <v>8</v>
      </c>
      <c r="E47" s="44">
        <v>2</v>
      </c>
      <c r="F47" s="11" t="str">
        <f t="shared" si="9"/>
        <v>DGW_SUPLIM-2</v>
      </c>
      <c r="G47" s="10" t="s">
        <v>0</v>
      </c>
      <c r="H47" s="11">
        <f t="shared" si="10"/>
        <v>12</v>
      </c>
      <c r="I47" s="11" t="str">
        <f t="shared" si="11"/>
        <v>OK</v>
      </c>
      <c r="J47" s="50"/>
      <c r="L47" s="1"/>
    </row>
    <row r="48" spans="1:14" ht="15.75">
      <c r="A48" s="45" t="s">
        <v>16</v>
      </c>
      <c r="B48" s="43" t="s">
        <v>20</v>
      </c>
      <c r="C48" s="44"/>
      <c r="D48" s="9" t="s">
        <v>8</v>
      </c>
      <c r="E48" s="44">
        <v>3</v>
      </c>
      <c r="F48" s="11" t="str">
        <f t="shared" ref="F48:F51" si="21">CONCATENATE(A48,B48,D48,E48)</f>
        <v>DGW_SUPLIM-3</v>
      </c>
      <c r="G48" s="10" t="s">
        <v>0</v>
      </c>
      <c r="H48" s="11">
        <f t="shared" ref="H48:H51" si="22">LEN(F48)</f>
        <v>12</v>
      </c>
      <c r="I48" s="11" t="str">
        <f t="shared" ref="I48:I51" si="23">IF(H48&gt;30,"BLBĚ","OK")</f>
        <v>OK</v>
      </c>
      <c r="J48" s="50"/>
      <c r="L48" s="1"/>
    </row>
    <row r="49" spans="1:14" ht="15.75">
      <c r="A49" s="45" t="s">
        <v>16</v>
      </c>
      <c r="B49" s="43" t="s">
        <v>20</v>
      </c>
      <c r="C49" s="44"/>
      <c r="D49" s="9" t="s">
        <v>8</v>
      </c>
      <c r="E49" s="44">
        <v>4</v>
      </c>
      <c r="F49" s="11" t="str">
        <f t="shared" si="21"/>
        <v>DGW_SUPLIM-4</v>
      </c>
      <c r="G49" s="10" t="s">
        <v>0</v>
      </c>
      <c r="H49" s="11">
        <f t="shared" si="22"/>
        <v>12</v>
      </c>
      <c r="I49" s="11" t="str">
        <f t="shared" si="23"/>
        <v>OK</v>
      </c>
      <c r="J49" s="50"/>
      <c r="L49" s="1"/>
    </row>
    <row r="50" spans="1:14" ht="15.75">
      <c r="A50" s="45" t="s">
        <v>16</v>
      </c>
      <c r="B50" s="43" t="s">
        <v>20</v>
      </c>
      <c r="C50" s="44"/>
      <c r="D50" s="9" t="s">
        <v>8</v>
      </c>
      <c r="E50" s="44">
        <v>5</v>
      </c>
      <c r="F50" s="11" t="str">
        <f t="shared" si="21"/>
        <v>DGW_SUPLIM-5</v>
      </c>
      <c r="G50" s="10" t="s">
        <v>0</v>
      </c>
      <c r="H50" s="11">
        <f t="shared" si="22"/>
        <v>12</v>
      </c>
      <c r="I50" s="11" t="str">
        <f t="shared" si="23"/>
        <v>OK</v>
      </c>
      <c r="J50" s="50"/>
      <c r="L50" s="1"/>
    </row>
    <row r="51" spans="1:14" ht="15.75">
      <c r="A51" s="45" t="s">
        <v>16</v>
      </c>
      <c r="B51" s="43" t="s">
        <v>20</v>
      </c>
      <c r="C51" s="44"/>
      <c r="D51" s="9" t="s">
        <v>8</v>
      </c>
      <c r="E51" s="44">
        <v>6</v>
      </c>
      <c r="F51" s="11" t="str">
        <f t="shared" si="21"/>
        <v>DGW_SUPLIM-6</v>
      </c>
      <c r="G51" s="10" t="s">
        <v>0</v>
      </c>
      <c r="H51" s="11">
        <f t="shared" si="22"/>
        <v>12</v>
      </c>
      <c r="I51" s="11" t="str">
        <f t="shared" si="23"/>
        <v>OK</v>
      </c>
      <c r="J51" s="50"/>
      <c r="L51" s="1"/>
    </row>
    <row r="52" spans="1:14" ht="15.75">
      <c r="A52" s="45" t="s">
        <v>16</v>
      </c>
      <c r="B52" s="43" t="s">
        <v>20</v>
      </c>
      <c r="C52" s="44"/>
      <c r="D52" s="9" t="s">
        <v>8</v>
      </c>
      <c r="E52" s="44">
        <v>7</v>
      </c>
      <c r="F52" s="11" t="str">
        <f t="shared" si="9"/>
        <v>DGW_SUPLIM-7</v>
      </c>
      <c r="G52" s="10" t="s">
        <v>0</v>
      </c>
      <c r="H52" s="11">
        <f t="shared" si="10"/>
        <v>12</v>
      </c>
      <c r="I52" s="11" t="str">
        <f t="shared" si="11"/>
        <v>OK</v>
      </c>
      <c r="J52" s="50"/>
      <c r="L52" s="1"/>
    </row>
    <row r="53" spans="1:14" ht="15.75">
      <c r="A53" s="46" t="s">
        <v>6</v>
      </c>
      <c r="B53" s="43" t="s">
        <v>20</v>
      </c>
      <c r="C53" s="44"/>
      <c r="D53" s="9" t="s">
        <v>8</v>
      </c>
      <c r="E53" s="48"/>
      <c r="F53" s="11" t="str">
        <f t="shared" si="9"/>
        <v>CRDI-CONTROL %%LINES-END SUPLIM-</v>
      </c>
      <c r="G53" s="10" t="s">
        <v>0</v>
      </c>
      <c r="H53" s="11">
        <f t="shared" si="10"/>
        <v>32</v>
      </c>
      <c r="I53" s="11" t="str">
        <f t="shared" si="11"/>
        <v>BLBĚ</v>
      </c>
      <c r="J53" s="51"/>
    </row>
    <row r="54" spans="1:14" ht="15.75">
      <c r="A54" s="38" t="s">
        <v>7</v>
      </c>
      <c r="B54" s="39" t="s">
        <v>21</v>
      </c>
      <c r="C54" s="33" t="s">
        <v>10</v>
      </c>
      <c r="D54" s="9" t="s">
        <v>8</v>
      </c>
      <c r="E54" s="40"/>
      <c r="F54" s="11" t="str">
        <f t="shared" ref="F54:F55" si="24">CONCATENATE(A54,B54,D54,E54)</f>
        <v>CRDI-CONTROL %%LINES-BEGIN DETAL-</v>
      </c>
      <c r="G54" s="10" t="s">
        <v>0</v>
      </c>
      <c r="H54" s="11">
        <f t="shared" ref="H54:H55" si="25">LEN(F54)</f>
        <v>33</v>
      </c>
      <c r="I54" s="11" t="str">
        <f t="shared" ref="I54:I55" si="26">IF(H54&gt;30,"BLBĚ","OK")</f>
        <v>BLBĚ</v>
      </c>
      <c r="J54" s="41"/>
      <c r="N54" s="1"/>
    </row>
    <row r="55" spans="1:14" ht="15.75">
      <c r="A55" s="34" t="s">
        <v>16</v>
      </c>
      <c r="B55" s="39" t="s">
        <v>21</v>
      </c>
      <c r="C55" s="33"/>
      <c r="D55" s="9" t="s">
        <v>8</v>
      </c>
      <c r="E55" s="33">
        <v>1</v>
      </c>
      <c r="F55" s="11" t="str">
        <f t="shared" si="24"/>
        <v>DGW_DETAL-1</v>
      </c>
      <c r="G55" s="10" t="s">
        <v>0</v>
      </c>
      <c r="H55" s="11">
        <f t="shared" si="25"/>
        <v>11</v>
      </c>
      <c r="I55" s="11" t="str">
        <f t="shared" si="26"/>
        <v>OK</v>
      </c>
      <c r="J55" s="37"/>
      <c r="L55" s="1"/>
    </row>
    <row r="56" spans="1:14" ht="15.75">
      <c r="A56" s="34" t="s">
        <v>16</v>
      </c>
      <c r="B56" s="39" t="s">
        <v>21</v>
      </c>
      <c r="C56" s="33"/>
      <c r="D56" s="9" t="s">
        <v>8</v>
      </c>
      <c r="E56" s="33">
        <v>2</v>
      </c>
      <c r="F56" s="11" t="str">
        <f t="shared" ref="F56:F59" si="27">CONCATENATE(A56,B56,D56,E56)</f>
        <v>DGW_DETAL-2</v>
      </c>
      <c r="G56" s="10" t="s">
        <v>0</v>
      </c>
      <c r="H56" s="11">
        <f t="shared" ref="H56:H59" si="28">LEN(F56)</f>
        <v>11</v>
      </c>
      <c r="I56" s="11" t="str">
        <f t="shared" ref="I56:I59" si="29">IF(H56&gt;30,"BLBĚ","OK")</f>
        <v>OK</v>
      </c>
      <c r="J56" s="37"/>
      <c r="L56" s="1"/>
    </row>
    <row r="57" spans="1:14" ht="15.75">
      <c r="A57" s="34" t="s">
        <v>16</v>
      </c>
      <c r="B57" s="39" t="s">
        <v>21</v>
      </c>
      <c r="C57" s="33"/>
      <c r="D57" s="9" t="s">
        <v>8</v>
      </c>
      <c r="E57" s="33">
        <v>3</v>
      </c>
      <c r="F57" s="11" t="str">
        <f t="shared" si="27"/>
        <v>DGW_DETAL-3</v>
      </c>
      <c r="G57" s="10" t="s">
        <v>0</v>
      </c>
      <c r="H57" s="11">
        <f t="shared" si="28"/>
        <v>11</v>
      </c>
      <c r="I57" s="11" t="str">
        <f t="shared" si="29"/>
        <v>OK</v>
      </c>
      <c r="J57" s="37"/>
      <c r="L57" s="1"/>
    </row>
    <row r="58" spans="1:14" ht="15.75">
      <c r="A58" s="34" t="s">
        <v>16</v>
      </c>
      <c r="B58" s="39" t="s">
        <v>21</v>
      </c>
      <c r="C58" s="33"/>
      <c r="D58" s="9" t="s">
        <v>8</v>
      </c>
      <c r="E58" s="33">
        <v>4</v>
      </c>
      <c r="F58" s="11" t="str">
        <f t="shared" si="27"/>
        <v>DGW_DETAL-4</v>
      </c>
      <c r="G58" s="10" t="s">
        <v>0</v>
      </c>
      <c r="H58" s="11">
        <f t="shared" si="28"/>
        <v>11</v>
      </c>
      <c r="I58" s="11" t="str">
        <f t="shared" si="29"/>
        <v>OK</v>
      </c>
      <c r="J58" s="37"/>
      <c r="L58" s="1"/>
    </row>
    <row r="59" spans="1:14" ht="15.75">
      <c r="A59" s="34" t="s">
        <v>16</v>
      </c>
      <c r="B59" s="39" t="s">
        <v>21</v>
      </c>
      <c r="C59" s="33"/>
      <c r="D59" s="9" t="s">
        <v>8</v>
      </c>
      <c r="E59" s="33">
        <v>5</v>
      </c>
      <c r="F59" s="11" t="str">
        <f t="shared" si="27"/>
        <v>DGW_DETAL-5</v>
      </c>
      <c r="G59" s="10" t="s">
        <v>0</v>
      </c>
      <c r="H59" s="11">
        <f t="shared" si="28"/>
        <v>11</v>
      </c>
      <c r="I59" s="11" t="str">
        <f t="shared" si="29"/>
        <v>OK</v>
      </c>
      <c r="J59" s="37"/>
      <c r="L59" s="1"/>
    </row>
    <row r="60" spans="1:14" ht="15.75">
      <c r="A60" s="34" t="s">
        <v>16</v>
      </c>
      <c r="B60" s="39" t="s">
        <v>21</v>
      </c>
      <c r="C60" s="33"/>
      <c r="D60" s="9" t="s">
        <v>8</v>
      </c>
      <c r="E60" s="33">
        <v>6</v>
      </c>
      <c r="F60" s="11" t="str">
        <f t="shared" ref="F60" si="30">CONCATENATE(A60,B60,D60,E60)</f>
        <v>DGW_DETAL-6</v>
      </c>
      <c r="G60" s="10" t="s">
        <v>0</v>
      </c>
      <c r="H60" s="11">
        <f t="shared" ref="H60" si="31">LEN(F60)</f>
        <v>11</v>
      </c>
      <c r="I60" s="11" t="str">
        <f t="shared" ref="I60" si="32">IF(H60&gt;30,"BLBĚ","OK")</f>
        <v>OK</v>
      </c>
      <c r="J60" s="37"/>
      <c r="L60" s="1"/>
    </row>
    <row r="61" spans="1:14" ht="15.75">
      <c r="A61" s="32" t="s">
        <v>6</v>
      </c>
      <c r="B61" s="39" t="s">
        <v>21</v>
      </c>
      <c r="C61" s="33"/>
      <c r="D61" s="9" t="s">
        <v>8</v>
      </c>
      <c r="E61" s="35"/>
      <c r="F61" s="11" t="str">
        <f t="shared" ref="F61" si="33">CONCATENATE(A61,B61,D61,E61)</f>
        <v>CRDI-CONTROL %%LINES-END DETAL-</v>
      </c>
      <c r="G61" s="10" t="s">
        <v>0</v>
      </c>
      <c r="H61" s="11">
        <f t="shared" ref="H61" si="34">LEN(F61)</f>
        <v>31</v>
      </c>
      <c r="I61" s="11" t="str">
        <f t="shared" ref="I61" si="35">IF(H61&gt;30,"BLBĚ","OK")</f>
        <v>BLBĚ</v>
      </c>
      <c r="J61" s="36"/>
    </row>
    <row r="62" spans="1:14" ht="15.75">
      <c r="A62" s="42" t="s">
        <v>7</v>
      </c>
      <c r="B62" s="43" t="s">
        <v>22</v>
      </c>
      <c r="C62" s="44" t="s">
        <v>10</v>
      </c>
      <c r="D62" s="9" t="s">
        <v>8</v>
      </c>
      <c r="E62" s="47"/>
      <c r="F62" s="11" t="str">
        <f t="shared" ref="F62:F84" si="36">CONCATENATE(A62,B62,D62,E62)</f>
        <v>CRDI-CONTROL %%LINES-BEGIN DESP-</v>
      </c>
      <c r="G62" s="10" t="s">
        <v>0</v>
      </c>
      <c r="H62" s="11">
        <f t="shared" ref="H62:H84" si="37">LEN(F62)</f>
        <v>32</v>
      </c>
      <c r="I62" s="11" t="str">
        <f t="shared" ref="I62:I84" si="38">IF(H62&gt;30,"BLBĚ","OK")</f>
        <v>BLBĚ</v>
      </c>
      <c r="J62" s="49"/>
      <c r="N62" s="1"/>
    </row>
    <row r="63" spans="1:14" ht="15.75">
      <c r="A63" s="45" t="s">
        <v>16</v>
      </c>
      <c r="B63" s="43" t="s">
        <v>22</v>
      </c>
      <c r="C63" s="44"/>
      <c r="D63" s="9" t="s">
        <v>8</v>
      </c>
      <c r="E63" s="44">
        <v>1</v>
      </c>
      <c r="F63" s="11" t="str">
        <f t="shared" si="36"/>
        <v>DGW_DESP-1</v>
      </c>
      <c r="G63" s="10" t="s">
        <v>0</v>
      </c>
      <c r="H63" s="11">
        <f t="shared" si="37"/>
        <v>10</v>
      </c>
      <c r="I63" s="11" t="str">
        <f t="shared" si="38"/>
        <v>OK</v>
      </c>
      <c r="J63" s="50"/>
      <c r="L63" s="1"/>
    </row>
    <row r="64" spans="1:14" ht="15.75">
      <c r="A64" s="45" t="s">
        <v>16</v>
      </c>
      <c r="B64" s="43" t="s">
        <v>22</v>
      </c>
      <c r="C64" s="44"/>
      <c r="D64" s="9" t="s">
        <v>8</v>
      </c>
      <c r="E64" s="44">
        <v>2</v>
      </c>
      <c r="F64" s="11" t="str">
        <f t="shared" ref="F64:F83" si="39">CONCATENATE(A64,B64,D64,E64)</f>
        <v>DGW_DESP-2</v>
      </c>
      <c r="G64" s="10" t="s">
        <v>0</v>
      </c>
      <c r="H64" s="11">
        <f t="shared" ref="H64:H83" si="40">LEN(F64)</f>
        <v>10</v>
      </c>
      <c r="I64" s="11" t="str">
        <f t="shared" ref="I64:I83" si="41">IF(H64&gt;30,"BLBĚ","OK")</f>
        <v>OK</v>
      </c>
      <c r="J64" s="50"/>
      <c r="L64" s="1"/>
    </row>
    <row r="65" spans="1:12" ht="15.75">
      <c r="A65" s="45" t="s">
        <v>16</v>
      </c>
      <c r="B65" s="43" t="s">
        <v>22</v>
      </c>
      <c r="C65" s="44"/>
      <c r="D65" s="9" t="s">
        <v>8</v>
      </c>
      <c r="E65" s="44">
        <v>3</v>
      </c>
      <c r="F65" s="11" t="str">
        <f t="shared" si="39"/>
        <v>DGW_DESP-3</v>
      </c>
      <c r="G65" s="10" t="s">
        <v>0</v>
      </c>
      <c r="H65" s="11">
        <f t="shared" si="40"/>
        <v>10</v>
      </c>
      <c r="I65" s="11" t="str">
        <f t="shared" si="41"/>
        <v>OK</v>
      </c>
      <c r="J65" s="50"/>
      <c r="L65" s="1"/>
    </row>
    <row r="66" spans="1:12" ht="15.75">
      <c r="A66" s="45" t="s">
        <v>16</v>
      </c>
      <c r="B66" s="43" t="s">
        <v>22</v>
      </c>
      <c r="C66" s="44"/>
      <c r="D66" s="9" t="s">
        <v>8</v>
      </c>
      <c r="E66" s="44">
        <v>4</v>
      </c>
      <c r="F66" s="11" t="str">
        <f t="shared" si="39"/>
        <v>DGW_DESP-4</v>
      </c>
      <c r="G66" s="10" t="s">
        <v>0</v>
      </c>
      <c r="H66" s="11">
        <f t="shared" si="40"/>
        <v>10</v>
      </c>
      <c r="I66" s="11" t="str">
        <f t="shared" si="41"/>
        <v>OK</v>
      </c>
      <c r="J66" s="50"/>
      <c r="L66" s="1"/>
    </row>
    <row r="67" spans="1:12" ht="15.75">
      <c r="A67" s="45" t="s">
        <v>16</v>
      </c>
      <c r="B67" s="43" t="s">
        <v>22</v>
      </c>
      <c r="C67" s="44"/>
      <c r="D67" s="9" t="s">
        <v>8</v>
      </c>
      <c r="E67" s="44">
        <v>5</v>
      </c>
      <c r="F67" s="11" t="str">
        <f t="shared" si="39"/>
        <v>DGW_DESP-5</v>
      </c>
      <c r="G67" s="10" t="s">
        <v>0</v>
      </c>
      <c r="H67" s="11">
        <f t="shared" si="40"/>
        <v>10</v>
      </c>
      <c r="I67" s="11" t="str">
        <f t="shared" si="41"/>
        <v>OK</v>
      </c>
      <c r="J67" s="50"/>
      <c r="L67" s="1"/>
    </row>
    <row r="68" spans="1:12" ht="15.75">
      <c r="A68" s="45" t="s">
        <v>16</v>
      </c>
      <c r="B68" s="43" t="s">
        <v>22</v>
      </c>
      <c r="C68" s="44"/>
      <c r="D68" s="9" t="s">
        <v>8</v>
      </c>
      <c r="E68" s="44">
        <v>6</v>
      </c>
      <c r="F68" s="11" t="str">
        <f t="shared" si="39"/>
        <v>DGW_DESP-6</v>
      </c>
      <c r="G68" s="10" t="s">
        <v>0</v>
      </c>
      <c r="H68" s="11">
        <f t="shared" si="40"/>
        <v>10</v>
      </c>
      <c r="I68" s="11" t="str">
        <f t="shared" si="41"/>
        <v>OK</v>
      </c>
      <c r="J68" s="50"/>
      <c r="L68" s="1"/>
    </row>
    <row r="69" spans="1:12" ht="15.75">
      <c r="A69" s="45" t="s">
        <v>16</v>
      </c>
      <c r="B69" s="43" t="s">
        <v>22</v>
      </c>
      <c r="C69" s="44"/>
      <c r="D69" s="9" t="s">
        <v>8</v>
      </c>
      <c r="E69" s="44">
        <v>7</v>
      </c>
      <c r="F69" s="11" t="str">
        <f t="shared" si="39"/>
        <v>DGW_DESP-7</v>
      </c>
      <c r="G69" s="10" t="s">
        <v>0</v>
      </c>
      <c r="H69" s="11">
        <f t="shared" si="40"/>
        <v>10</v>
      </c>
      <c r="I69" s="11" t="str">
        <f t="shared" si="41"/>
        <v>OK</v>
      </c>
      <c r="J69" s="50"/>
      <c r="L69" s="1"/>
    </row>
    <row r="70" spans="1:12" ht="15.75">
      <c r="A70" s="45" t="s">
        <v>16</v>
      </c>
      <c r="B70" s="43" t="s">
        <v>22</v>
      </c>
      <c r="C70" s="44"/>
      <c r="D70" s="9" t="s">
        <v>8</v>
      </c>
      <c r="E70" s="44">
        <v>8</v>
      </c>
      <c r="F70" s="11" t="str">
        <f t="shared" si="39"/>
        <v>DGW_DESP-8</v>
      </c>
      <c r="G70" s="10" t="s">
        <v>0</v>
      </c>
      <c r="H70" s="11">
        <f t="shared" si="40"/>
        <v>10</v>
      </c>
      <c r="I70" s="11" t="str">
        <f t="shared" si="41"/>
        <v>OK</v>
      </c>
      <c r="J70" s="50"/>
      <c r="L70" s="1"/>
    </row>
    <row r="71" spans="1:12" ht="15.75">
      <c r="A71" s="45" t="s">
        <v>16</v>
      </c>
      <c r="B71" s="43" t="s">
        <v>22</v>
      </c>
      <c r="C71" s="44"/>
      <c r="D71" s="9" t="s">
        <v>8</v>
      </c>
      <c r="E71" s="44">
        <v>9</v>
      </c>
      <c r="F71" s="11" t="str">
        <f t="shared" si="39"/>
        <v>DGW_DESP-9</v>
      </c>
      <c r="G71" s="10" t="s">
        <v>0</v>
      </c>
      <c r="H71" s="11">
        <f t="shared" si="40"/>
        <v>10</v>
      </c>
      <c r="I71" s="11" t="str">
        <f t="shared" si="41"/>
        <v>OK</v>
      </c>
      <c r="J71" s="50"/>
      <c r="L71" s="1"/>
    </row>
    <row r="72" spans="1:12" ht="15.75">
      <c r="A72" s="45" t="s">
        <v>16</v>
      </c>
      <c r="B72" s="43" t="s">
        <v>22</v>
      </c>
      <c r="C72" s="44"/>
      <c r="D72" s="9" t="s">
        <v>8</v>
      </c>
      <c r="E72" s="44">
        <v>10</v>
      </c>
      <c r="F72" s="11" t="str">
        <f t="shared" si="39"/>
        <v>DGW_DESP-10</v>
      </c>
      <c r="G72" s="10" t="s">
        <v>0</v>
      </c>
      <c r="H72" s="11">
        <f t="shared" si="40"/>
        <v>11</v>
      </c>
      <c r="I72" s="11" t="str">
        <f t="shared" si="41"/>
        <v>OK</v>
      </c>
      <c r="J72" s="50"/>
      <c r="L72" s="1"/>
    </row>
    <row r="73" spans="1:12" ht="15.75">
      <c r="A73" s="45" t="s">
        <v>16</v>
      </c>
      <c r="B73" s="43" t="s">
        <v>22</v>
      </c>
      <c r="C73" s="44"/>
      <c r="D73" s="9" t="s">
        <v>8</v>
      </c>
      <c r="E73" s="44">
        <v>11</v>
      </c>
      <c r="F73" s="11" t="str">
        <f t="shared" si="39"/>
        <v>DGW_DESP-11</v>
      </c>
      <c r="G73" s="10" t="s">
        <v>0</v>
      </c>
      <c r="H73" s="11">
        <f t="shared" si="40"/>
        <v>11</v>
      </c>
      <c r="I73" s="11" t="str">
        <f t="shared" si="41"/>
        <v>OK</v>
      </c>
      <c r="J73" s="50"/>
      <c r="L73" s="1"/>
    </row>
    <row r="74" spans="1:12" ht="15.75">
      <c r="A74" s="45" t="s">
        <v>16</v>
      </c>
      <c r="B74" s="43" t="s">
        <v>22</v>
      </c>
      <c r="C74" s="44"/>
      <c r="D74" s="9" t="s">
        <v>8</v>
      </c>
      <c r="E74" s="44">
        <v>12</v>
      </c>
      <c r="F74" s="11" t="str">
        <f t="shared" si="39"/>
        <v>DGW_DESP-12</v>
      </c>
      <c r="G74" s="10" t="s">
        <v>0</v>
      </c>
      <c r="H74" s="11">
        <f t="shared" si="40"/>
        <v>11</v>
      </c>
      <c r="I74" s="11" t="str">
        <f t="shared" si="41"/>
        <v>OK</v>
      </c>
      <c r="J74" s="50"/>
      <c r="L74" s="1"/>
    </row>
    <row r="75" spans="1:12" ht="15.75">
      <c r="A75" s="45" t="s">
        <v>16</v>
      </c>
      <c r="B75" s="43" t="s">
        <v>22</v>
      </c>
      <c r="C75" s="44"/>
      <c r="D75" s="9" t="s">
        <v>8</v>
      </c>
      <c r="E75" s="44">
        <v>13</v>
      </c>
      <c r="F75" s="11" t="str">
        <f t="shared" si="39"/>
        <v>DGW_DESP-13</v>
      </c>
      <c r="G75" s="10" t="s">
        <v>0</v>
      </c>
      <c r="H75" s="11">
        <f t="shared" si="40"/>
        <v>11</v>
      </c>
      <c r="I75" s="11" t="str">
        <f t="shared" si="41"/>
        <v>OK</v>
      </c>
      <c r="J75" s="50"/>
      <c r="L75" s="1"/>
    </row>
    <row r="76" spans="1:12" ht="15.75">
      <c r="A76" s="45" t="s">
        <v>16</v>
      </c>
      <c r="B76" s="43" t="s">
        <v>22</v>
      </c>
      <c r="C76" s="44"/>
      <c r="D76" s="9" t="s">
        <v>8</v>
      </c>
      <c r="E76" s="44">
        <v>14</v>
      </c>
      <c r="F76" s="11" t="str">
        <f t="shared" si="39"/>
        <v>DGW_DESP-14</v>
      </c>
      <c r="G76" s="10" t="s">
        <v>0</v>
      </c>
      <c r="H76" s="11">
        <f t="shared" si="40"/>
        <v>11</v>
      </c>
      <c r="I76" s="11" t="str">
        <f t="shared" si="41"/>
        <v>OK</v>
      </c>
      <c r="J76" s="50"/>
      <c r="L76" s="1"/>
    </row>
    <row r="77" spans="1:12" ht="15.75">
      <c r="A77" s="45" t="s">
        <v>16</v>
      </c>
      <c r="B77" s="43" t="s">
        <v>22</v>
      </c>
      <c r="C77" s="44"/>
      <c r="D77" s="9" t="s">
        <v>8</v>
      </c>
      <c r="E77" s="44">
        <v>15</v>
      </c>
      <c r="F77" s="11" t="str">
        <f t="shared" si="39"/>
        <v>DGW_DESP-15</v>
      </c>
      <c r="G77" s="10" t="s">
        <v>0</v>
      </c>
      <c r="H77" s="11">
        <f t="shared" si="40"/>
        <v>11</v>
      </c>
      <c r="I77" s="11" t="str">
        <f t="shared" si="41"/>
        <v>OK</v>
      </c>
      <c r="J77" s="50"/>
      <c r="L77" s="1"/>
    </row>
    <row r="78" spans="1:12" ht="15.75">
      <c r="A78" s="45" t="s">
        <v>16</v>
      </c>
      <c r="B78" s="43" t="s">
        <v>22</v>
      </c>
      <c r="C78" s="44"/>
      <c r="D78" s="9" t="s">
        <v>8</v>
      </c>
      <c r="E78" s="44">
        <v>16</v>
      </c>
      <c r="F78" s="11" t="str">
        <f t="shared" si="39"/>
        <v>DGW_DESP-16</v>
      </c>
      <c r="G78" s="10" t="s">
        <v>0</v>
      </c>
      <c r="H78" s="11">
        <f t="shared" si="40"/>
        <v>11</v>
      </c>
      <c r="I78" s="11" t="str">
        <f t="shared" si="41"/>
        <v>OK</v>
      </c>
      <c r="J78" s="50"/>
      <c r="L78" s="1"/>
    </row>
    <row r="79" spans="1:12" ht="15.75">
      <c r="A79" s="45" t="s">
        <v>16</v>
      </c>
      <c r="B79" s="43" t="s">
        <v>22</v>
      </c>
      <c r="C79" s="44"/>
      <c r="D79" s="9" t="s">
        <v>8</v>
      </c>
      <c r="E79" s="44">
        <v>17</v>
      </c>
      <c r="F79" s="11" t="str">
        <f t="shared" si="39"/>
        <v>DGW_DESP-17</v>
      </c>
      <c r="G79" s="10" t="s">
        <v>0</v>
      </c>
      <c r="H79" s="11">
        <f t="shared" si="40"/>
        <v>11</v>
      </c>
      <c r="I79" s="11" t="str">
        <f t="shared" si="41"/>
        <v>OK</v>
      </c>
      <c r="J79" s="50"/>
      <c r="L79" s="1"/>
    </row>
    <row r="80" spans="1:12" ht="15.75">
      <c r="A80" s="45" t="s">
        <v>16</v>
      </c>
      <c r="B80" s="43" t="s">
        <v>22</v>
      </c>
      <c r="C80" s="44"/>
      <c r="D80" s="9" t="s">
        <v>8</v>
      </c>
      <c r="E80" s="44">
        <v>18</v>
      </c>
      <c r="F80" s="11" t="str">
        <f t="shared" si="39"/>
        <v>DGW_DESP-18</v>
      </c>
      <c r="G80" s="10" t="s">
        <v>0</v>
      </c>
      <c r="H80" s="11">
        <f t="shared" si="40"/>
        <v>11</v>
      </c>
      <c r="I80" s="11" t="str">
        <f t="shared" si="41"/>
        <v>OK</v>
      </c>
      <c r="J80" s="50"/>
      <c r="L80" s="1"/>
    </row>
    <row r="81" spans="1:14" ht="15.75">
      <c r="A81" s="45" t="s">
        <v>16</v>
      </c>
      <c r="B81" s="43" t="s">
        <v>22</v>
      </c>
      <c r="C81" s="44"/>
      <c r="D81" s="9" t="s">
        <v>8</v>
      </c>
      <c r="E81" s="44">
        <v>19</v>
      </c>
      <c r="F81" s="11" t="str">
        <f t="shared" si="39"/>
        <v>DGW_DESP-19</v>
      </c>
      <c r="G81" s="10" t="s">
        <v>0</v>
      </c>
      <c r="H81" s="11">
        <f t="shared" si="40"/>
        <v>11</v>
      </c>
      <c r="I81" s="11" t="str">
        <f t="shared" si="41"/>
        <v>OK</v>
      </c>
      <c r="J81" s="50"/>
      <c r="L81" s="1"/>
    </row>
    <row r="82" spans="1:14" ht="15.75">
      <c r="A82" s="45" t="s">
        <v>16</v>
      </c>
      <c r="B82" s="43" t="s">
        <v>22</v>
      </c>
      <c r="C82" s="44"/>
      <c r="D82" s="9" t="s">
        <v>8</v>
      </c>
      <c r="E82" s="44">
        <v>20</v>
      </c>
      <c r="F82" s="11" t="str">
        <f t="shared" si="39"/>
        <v>DGW_DESP-20</v>
      </c>
      <c r="G82" s="10" t="s">
        <v>0</v>
      </c>
      <c r="H82" s="11">
        <f t="shared" si="40"/>
        <v>11</v>
      </c>
      <c r="I82" s="11" t="str">
        <f t="shared" si="41"/>
        <v>OK</v>
      </c>
      <c r="J82" s="50"/>
      <c r="L82" s="1"/>
    </row>
    <row r="83" spans="1:14" ht="15.75">
      <c r="A83" s="45" t="s">
        <v>16</v>
      </c>
      <c r="B83" s="43" t="s">
        <v>22</v>
      </c>
      <c r="C83" s="44"/>
      <c r="D83" s="9" t="s">
        <v>8</v>
      </c>
      <c r="E83" s="44">
        <v>21</v>
      </c>
      <c r="F83" s="11" t="str">
        <f t="shared" si="39"/>
        <v>DGW_DESP-21</v>
      </c>
      <c r="G83" s="10" t="s">
        <v>0</v>
      </c>
      <c r="H83" s="11">
        <f t="shared" si="40"/>
        <v>11</v>
      </c>
      <c r="I83" s="11" t="str">
        <f t="shared" si="41"/>
        <v>OK</v>
      </c>
      <c r="J83" s="50"/>
      <c r="L83" s="1"/>
    </row>
    <row r="84" spans="1:14" ht="15.75">
      <c r="A84" s="46" t="s">
        <v>6</v>
      </c>
      <c r="B84" s="43" t="s">
        <v>22</v>
      </c>
      <c r="C84" s="44"/>
      <c r="D84" s="9" t="s">
        <v>8</v>
      </c>
      <c r="E84" s="48"/>
      <c r="F84" s="11" t="str">
        <f t="shared" si="36"/>
        <v>CRDI-CONTROL %%LINES-END DESP-</v>
      </c>
      <c r="G84" s="10" t="s">
        <v>0</v>
      </c>
      <c r="H84" s="11">
        <f t="shared" si="37"/>
        <v>30</v>
      </c>
      <c r="I84" s="11" t="str">
        <f t="shared" si="38"/>
        <v>OK</v>
      </c>
      <c r="J84" s="51"/>
    </row>
    <row r="85" spans="1:14" ht="15.75">
      <c r="A85" s="25" t="s">
        <v>7</v>
      </c>
      <c r="B85" s="20" t="s">
        <v>11</v>
      </c>
      <c r="C85" s="20" t="s">
        <v>10</v>
      </c>
      <c r="D85" s="9" t="s">
        <v>8</v>
      </c>
      <c r="E85" s="29"/>
      <c r="F85" s="11" t="str">
        <f t="shared" ref="F85:F87" si="42">CONCATENATE(A85,B85,D85,E85)</f>
        <v>CRDI-CONTROL %%LINES-BEGIN MRG1-</v>
      </c>
      <c r="G85" s="10" t="s">
        <v>0</v>
      </c>
      <c r="H85" s="11">
        <f t="shared" ref="H85:H87" si="43">LEN(F85)</f>
        <v>32</v>
      </c>
      <c r="I85" s="11" t="str">
        <f t="shared" ref="I85:I87" si="44">IF(H85&gt;30,"BLBĚ","OK")</f>
        <v>BLBĚ</v>
      </c>
      <c r="J85" s="26"/>
      <c r="N85" s="1"/>
    </row>
    <row r="86" spans="1:14" ht="15.75">
      <c r="A86" s="21" t="s">
        <v>16</v>
      </c>
      <c r="B86" s="20" t="s">
        <v>11</v>
      </c>
      <c r="C86" s="20"/>
      <c r="D86" s="9" t="s">
        <v>8</v>
      </c>
      <c r="E86" s="20">
        <v>1</v>
      </c>
      <c r="F86" s="11" t="str">
        <f t="shared" si="42"/>
        <v>DGW_MRG1-1</v>
      </c>
      <c r="G86" s="10" t="s">
        <v>0</v>
      </c>
      <c r="H86" s="11">
        <f t="shared" si="43"/>
        <v>10</v>
      </c>
      <c r="I86" s="11" t="str">
        <f t="shared" si="44"/>
        <v>OK</v>
      </c>
      <c r="J86" s="22"/>
      <c r="K86" s="1"/>
      <c r="L86" s="1"/>
    </row>
    <row r="87" spans="1:14" ht="15.75">
      <c r="A87" s="21" t="s">
        <v>16</v>
      </c>
      <c r="B87" s="20" t="s">
        <v>11</v>
      </c>
      <c r="C87" s="20"/>
      <c r="D87" s="9" t="s">
        <v>8</v>
      </c>
      <c r="E87" s="20">
        <v>2</v>
      </c>
      <c r="F87" s="11" t="str">
        <f t="shared" si="42"/>
        <v>DGW_MRG1-2</v>
      </c>
      <c r="G87" s="10" t="s">
        <v>0</v>
      </c>
      <c r="H87" s="11">
        <f t="shared" si="43"/>
        <v>10</v>
      </c>
      <c r="I87" s="11" t="str">
        <f t="shared" si="44"/>
        <v>OK</v>
      </c>
      <c r="J87" s="22"/>
      <c r="K87" s="1"/>
      <c r="L87" s="1"/>
      <c r="N87" s="31"/>
    </row>
    <row r="88" spans="1:14" ht="15.75">
      <c r="A88" s="21" t="s">
        <v>16</v>
      </c>
      <c r="B88" s="20" t="s">
        <v>11</v>
      </c>
      <c r="C88" s="20"/>
      <c r="D88" s="9" t="s">
        <v>8</v>
      </c>
      <c r="E88" s="20">
        <v>3</v>
      </c>
      <c r="F88" s="11" t="str">
        <f>CONCATENATE(A88,B88,D88,E88)</f>
        <v>DGW_MRG1-3</v>
      </c>
      <c r="G88" s="10" t="s">
        <v>0</v>
      </c>
      <c r="H88" s="11">
        <f>LEN(F88)</f>
        <v>10</v>
      </c>
      <c r="I88" s="11" t="str">
        <f>IF(H88&gt;30,"BLBĚ","OK")</f>
        <v>OK</v>
      </c>
      <c r="J88" s="22"/>
      <c r="K88" s="1"/>
      <c r="L88" s="1"/>
      <c r="N88" s="31"/>
    </row>
    <row r="89" spans="1:14" ht="15.75">
      <c r="A89" s="21" t="s">
        <v>16</v>
      </c>
      <c r="B89" s="20" t="s">
        <v>11</v>
      </c>
      <c r="C89" s="20"/>
      <c r="D89" s="9" t="s">
        <v>8</v>
      </c>
      <c r="E89" s="20">
        <v>4</v>
      </c>
      <c r="F89" s="11" t="str">
        <f>CONCATENATE(A89,B89,D89,E89)</f>
        <v>DGW_MRG1-4</v>
      </c>
      <c r="G89" s="10" t="s">
        <v>0</v>
      </c>
      <c r="H89" s="11">
        <f>LEN(F89)</f>
        <v>10</v>
      </c>
      <c r="I89" s="11" t="str">
        <f>IF(H89&gt;30,"BLBĚ","OK")</f>
        <v>OK</v>
      </c>
      <c r="J89" s="22"/>
      <c r="K89" s="1"/>
      <c r="L89" s="1"/>
      <c r="N89" s="31"/>
    </row>
    <row r="90" spans="1:14" ht="15.75">
      <c r="A90" s="23" t="s">
        <v>6</v>
      </c>
      <c r="B90" s="20" t="s">
        <v>11</v>
      </c>
      <c r="C90" s="20"/>
      <c r="D90" s="9" t="s">
        <v>8</v>
      </c>
      <c r="E90" s="30"/>
      <c r="F90" s="11" t="str">
        <f t="shared" ref="F90:F97" si="45">CONCATENATE(A90,B90,D90,E90)</f>
        <v>CRDI-CONTROL %%LINES-END MRG1-</v>
      </c>
      <c r="G90" s="10" t="s">
        <v>0</v>
      </c>
      <c r="H90" s="11">
        <f t="shared" ref="H90:H97" si="46">LEN(F90)</f>
        <v>30</v>
      </c>
      <c r="I90" s="11" t="str">
        <f t="shared" ref="I90:I97" si="47">IF(H90&gt;30,"BLBĚ","OK")</f>
        <v>OK</v>
      </c>
      <c r="J90" s="24"/>
    </row>
    <row r="91" spans="1:14" ht="15.75">
      <c r="A91" s="42" t="s">
        <v>7</v>
      </c>
      <c r="B91" s="43" t="s">
        <v>12</v>
      </c>
      <c r="C91" s="44" t="s">
        <v>10</v>
      </c>
      <c r="D91" s="9" t="s">
        <v>8</v>
      </c>
      <c r="E91" s="47"/>
      <c r="F91" s="11" t="str">
        <f t="shared" si="45"/>
        <v>CRDI-CONTROL %%LINES-BEGIN MRG2-</v>
      </c>
      <c r="G91" s="10" t="s">
        <v>0</v>
      </c>
      <c r="H91" s="11">
        <f t="shared" si="46"/>
        <v>32</v>
      </c>
      <c r="I91" s="11" t="str">
        <f t="shared" si="47"/>
        <v>BLBĚ</v>
      </c>
      <c r="J91" s="49"/>
      <c r="N91" s="1"/>
    </row>
    <row r="92" spans="1:14" ht="15.75">
      <c r="A92" s="45" t="s">
        <v>16</v>
      </c>
      <c r="B92" s="43" t="s">
        <v>12</v>
      </c>
      <c r="C92" s="44"/>
      <c r="D92" s="9" t="s">
        <v>8</v>
      </c>
      <c r="E92" s="44">
        <v>1</v>
      </c>
      <c r="F92" s="11" t="str">
        <f t="shared" si="45"/>
        <v>DGW_MRG2-1</v>
      </c>
      <c r="G92" s="10" t="s">
        <v>0</v>
      </c>
      <c r="H92" s="11">
        <f t="shared" si="46"/>
        <v>10</v>
      </c>
      <c r="I92" s="11" t="str">
        <f t="shared" si="47"/>
        <v>OK</v>
      </c>
      <c r="J92" s="50"/>
      <c r="L92" s="1"/>
    </row>
    <row r="93" spans="1:14" ht="15.75">
      <c r="A93" s="45" t="s">
        <v>16</v>
      </c>
      <c r="B93" s="43" t="s">
        <v>12</v>
      </c>
      <c r="C93" s="44"/>
      <c r="D93" s="9" t="s">
        <v>8</v>
      </c>
      <c r="E93" s="44">
        <v>2</v>
      </c>
      <c r="F93" s="11" t="str">
        <f t="shared" si="45"/>
        <v>DGW_MRG2-2</v>
      </c>
      <c r="G93" s="10" t="s">
        <v>0</v>
      </c>
      <c r="H93" s="11">
        <f t="shared" si="46"/>
        <v>10</v>
      </c>
      <c r="I93" s="11" t="str">
        <f t="shared" si="47"/>
        <v>OK</v>
      </c>
      <c r="J93" s="50"/>
      <c r="L93" s="1"/>
    </row>
    <row r="94" spans="1:14" ht="15.75">
      <c r="A94" s="45" t="s">
        <v>16</v>
      </c>
      <c r="B94" s="43" t="s">
        <v>12</v>
      </c>
      <c r="C94" s="44"/>
      <c r="D94" s="9" t="s">
        <v>8</v>
      </c>
      <c r="E94" s="44">
        <v>3</v>
      </c>
      <c r="F94" s="11" t="str">
        <f t="shared" si="45"/>
        <v>DGW_MRG2-3</v>
      </c>
      <c r="G94" s="10" t="s">
        <v>0</v>
      </c>
      <c r="H94" s="11">
        <f t="shared" si="46"/>
        <v>10</v>
      </c>
      <c r="I94" s="11" t="str">
        <f t="shared" si="47"/>
        <v>OK</v>
      </c>
      <c r="J94" s="50"/>
      <c r="L94" s="1"/>
    </row>
    <row r="95" spans="1:14" ht="15.75">
      <c r="A95" s="46" t="s">
        <v>6</v>
      </c>
      <c r="B95" s="43" t="s">
        <v>12</v>
      </c>
      <c r="C95" s="44"/>
      <c r="D95" s="9" t="s">
        <v>8</v>
      </c>
      <c r="E95" s="48"/>
      <c r="F95" s="11" t="str">
        <f t="shared" si="45"/>
        <v>CRDI-CONTROL %%LINES-END MRG2-</v>
      </c>
      <c r="G95" s="10" t="s">
        <v>0</v>
      </c>
      <c r="H95" s="11">
        <f t="shared" si="46"/>
        <v>30</v>
      </c>
      <c r="I95" s="11" t="str">
        <f t="shared" si="47"/>
        <v>OK</v>
      </c>
      <c r="J95" s="51"/>
    </row>
    <row r="96" spans="1:14" ht="15.75">
      <c r="A96" s="17" t="s">
        <v>7</v>
      </c>
      <c r="B96" s="12" t="s">
        <v>13</v>
      </c>
      <c r="C96" s="15" t="s">
        <v>10</v>
      </c>
      <c r="D96" s="9" t="s">
        <v>8</v>
      </c>
      <c r="E96" s="27"/>
      <c r="F96" s="11" t="str">
        <f t="shared" si="45"/>
        <v>CRDI-CONTROL %%LINES-BEGIN MRG3-</v>
      </c>
      <c r="G96" s="10" t="s">
        <v>0</v>
      </c>
      <c r="H96" s="11">
        <f t="shared" si="46"/>
        <v>32</v>
      </c>
      <c r="I96" s="11" t="str">
        <f t="shared" si="47"/>
        <v>BLBĚ</v>
      </c>
      <c r="J96" s="13"/>
      <c r="N96" s="1"/>
    </row>
    <row r="97" spans="1:14" ht="15.75">
      <c r="A97" s="14" t="s">
        <v>16</v>
      </c>
      <c r="B97" s="12" t="s">
        <v>13</v>
      </c>
      <c r="C97" s="15"/>
      <c r="D97" s="9" t="s">
        <v>8</v>
      </c>
      <c r="E97" s="15">
        <v>1</v>
      </c>
      <c r="F97" s="11" t="str">
        <f t="shared" si="45"/>
        <v>DGW_MRG3-1</v>
      </c>
      <c r="G97" s="10" t="s">
        <v>0</v>
      </c>
      <c r="H97" s="11">
        <f t="shared" si="46"/>
        <v>10</v>
      </c>
      <c r="I97" s="11" t="str">
        <f t="shared" si="47"/>
        <v>OK</v>
      </c>
      <c r="J97" s="16"/>
      <c r="L97" s="1"/>
    </row>
    <row r="98" spans="1:14" ht="15.75">
      <c r="A98" s="14" t="s">
        <v>16</v>
      </c>
      <c r="B98" s="12" t="s">
        <v>13</v>
      </c>
      <c r="C98" s="15"/>
      <c r="D98" s="9" t="s">
        <v>8</v>
      </c>
      <c r="E98" s="15">
        <v>2</v>
      </c>
      <c r="F98" s="11" t="str">
        <f>CONCATENATE(A98,B98,D98,E98)</f>
        <v>DGW_MRG3-2</v>
      </c>
      <c r="G98" s="10" t="s">
        <v>0</v>
      </c>
      <c r="H98" s="11">
        <f>LEN(F98)</f>
        <v>10</v>
      </c>
      <c r="I98" s="11" t="str">
        <f>IF(H98&gt;30,"BLBĚ","OK")</f>
        <v>OK</v>
      </c>
      <c r="J98" s="16"/>
      <c r="L98" s="1"/>
    </row>
    <row r="99" spans="1:14" ht="15.75">
      <c r="A99" s="14" t="s">
        <v>16</v>
      </c>
      <c r="B99" s="12" t="s">
        <v>13</v>
      </c>
      <c r="C99" s="15"/>
      <c r="D99" s="9" t="s">
        <v>8</v>
      </c>
      <c r="E99" s="15">
        <v>3</v>
      </c>
      <c r="F99" s="11" t="str">
        <f>CONCATENATE(A99,B99,D99,E99)</f>
        <v>DGW_MRG3-3</v>
      </c>
      <c r="G99" s="10" t="s">
        <v>0</v>
      </c>
      <c r="H99" s="11">
        <f>LEN(F99)</f>
        <v>10</v>
      </c>
      <c r="I99" s="11" t="str">
        <f>IF(H99&gt;30,"BLBĚ","OK")</f>
        <v>OK</v>
      </c>
      <c r="J99" s="16"/>
      <c r="L99" s="1"/>
    </row>
    <row r="100" spans="1:14" ht="15.75">
      <c r="A100" s="14" t="s">
        <v>16</v>
      </c>
      <c r="B100" s="12" t="s">
        <v>13</v>
      </c>
      <c r="C100" s="15"/>
      <c r="D100" s="9" t="s">
        <v>8</v>
      </c>
      <c r="E100" s="15">
        <v>4</v>
      </c>
      <c r="F100" s="11" t="str">
        <f t="shared" ref="F100:F107" si="48">CONCATENATE(A100,B100,D100,E100)</f>
        <v>DGW_MRG3-4</v>
      </c>
      <c r="G100" s="10" t="s">
        <v>0</v>
      </c>
      <c r="H100" s="11">
        <f t="shared" ref="H100:H107" si="49">LEN(F100)</f>
        <v>10</v>
      </c>
      <c r="I100" s="11" t="str">
        <f t="shared" ref="I100:I107" si="50">IF(H100&gt;30,"BLBĚ","OK")</f>
        <v>OK</v>
      </c>
      <c r="J100" s="16"/>
      <c r="L100" s="1"/>
    </row>
    <row r="101" spans="1:14" ht="15.75">
      <c r="A101" s="18" t="s">
        <v>6</v>
      </c>
      <c r="B101" s="12" t="s">
        <v>13</v>
      </c>
      <c r="C101" s="15"/>
      <c r="D101" s="9" t="s">
        <v>8</v>
      </c>
      <c r="E101" s="28"/>
      <c r="F101" s="11" t="str">
        <f t="shared" si="48"/>
        <v>CRDI-CONTROL %%LINES-END MRG3-</v>
      </c>
      <c r="G101" s="10" t="s">
        <v>0</v>
      </c>
      <c r="H101" s="11">
        <f t="shared" si="49"/>
        <v>30</v>
      </c>
      <c r="I101" s="11" t="str">
        <f t="shared" si="50"/>
        <v>OK</v>
      </c>
      <c r="J101" s="19"/>
    </row>
    <row r="102" spans="1:14" ht="15.75">
      <c r="A102" s="25" t="s">
        <v>7</v>
      </c>
      <c r="B102" s="20" t="s">
        <v>14</v>
      </c>
      <c r="C102" s="20" t="s">
        <v>10</v>
      </c>
      <c r="D102" s="9" t="s">
        <v>8</v>
      </c>
      <c r="E102" s="29"/>
      <c r="F102" s="11" t="str">
        <f t="shared" si="48"/>
        <v>CRDI-CONTROL %%LINES-BEGIN MRG4-</v>
      </c>
      <c r="G102" s="10" t="s">
        <v>0</v>
      </c>
      <c r="H102" s="11">
        <f t="shared" si="49"/>
        <v>32</v>
      </c>
      <c r="I102" s="11" t="str">
        <f t="shared" si="50"/>
        <v>BLBĚ</v>
      </c>
      <c r="J102" s="26"/>
      <c r="N102" s="1"/>
    </row>
    <row r="103" spans="1:14" ht="15.75">
      <c r="A103" s="21" t="s">
        <v>16</v>
      </c>
      <c r="B103" s="20" t="s">
        <v>14</v>
      </c>
      <c r="C103" s="20"/>
      <c r="D103" s="9" t="s">
        <v>8</v>
      </c>
      <c r="E103" s="20">
        <v>1</v>
      </c>
      <c r="F103" s="11" t="str">
        <f t="shared" si="48"/>
        <v>DGW_MRG4-1</v>
      </c>
      <c r="G103" s="10" t="s">
        <v>0</v>
      </c>
      <c r="H103" s="11">
        <f t="shared" si="49"/>
        <v>10</v>
      </c>
      <c r="I103" s="11" t="str">
        <f t="shared" si="50"/>
        <v>OK</v>
      </c>
      <c r="J103" s="22"/>
      <c r="K103" s="1"/>
      <c r="L103" s="1"/>
    </row>
    <row r="104" spans="1:14" ht="15.75">
      <c r="A104" s="21" t="s">
        <v>16</v>
      </c>
      <c r="B104" s="20" t="s">
        <v>14</v>
      </c>
      <c r="C104" s="20"/>
      <c r="D104" s="9" t="s">
        <v>8</v>
      </c>
      <c r="E104" s="20">
        <v>2</v>
      </c>
      <c r="F104" s="11" t="str">
        <f t="shared" si="48"/>
        <v>DGW_MRG4-2</v>
      </c>
      <c r="G104" s="10" t="s">
        <v>0</v>
      </c>
      <c r="H104" s="11">
        <f t="shared" si="49"/>
        <v>10</v>
      </c>
      <c r="I104" s="11" t="str">
        <f t="shared" si="50"/>
        <v>OK</v>
      </c>
      <c r="J104" s="22"/>
      <c r="K104" s="1"/>
      <c r="L104" s="1"/>
      <c r="N104" s="31"/>
    </row>
    <row r="105" spans="1:14" ht="15.75">
      <c r="A105" s="21" t="s">
        <v>16</v>
      </c>
      <c r="B105" s="20" t="s">
        <v>14</v>
      </c>
      <c r="C105" s="20"/>
      <c r="D105" s="9" t="s">
        <v>8</v>
      </c>
      <c r="E105" s="20">
        <v>3</v>
      </c>
      <c r="F105" s="11" t="str">
        <f t="shared" ref="F105:F106" si="51">CONCATENATE(A105,B105,D105,E105)</f>
        <v>DGW_MRG4-3</v>
      </c>
      <c r="G105" s="10" t="s">
        <v>0</v>
      </c>
      <c r="H105" s="11">
        <f t="shared" ref="H105:H106" si="52">LEN(F105)</f>
        <v>10</v>
      </c>
      <c r="I105" s="11" t="str">
        <f t="shared" ref="I105:I106" si="53">IF(H105&gt;30,"BLBĚ","OK")</f>
        <v>OK</v>
      </c>
      <c r="J105" s="22"/>
      <c r="K105" s="1"/>
      <c r="L105" s="1"/>
      <c r="N105" s="31"/>
    </row>
    <row r="106" spans="1:14" ht="15.75">
      <c r="A106" s="21" t="s">
        <v>16</v>
      </c>
      <c r="B106" s="20" t="s">
        <v>14</v>
      </c>
      <c r="C106" s="20"/>
      <c r="D106" s="9" t="s">
        <v>8</v>
      </c>
      <c r="E106" s="20">
        <v>4</v>
      </c>
      <c r="F106" s="11" t="str">
        <f t="shared" si="51"/>
        <v>DGW_MRG4-4</v>
      </c>
      <c r="G106" s="10" t="s">
        <v>0</v>
      </c>
      <c r="H106" s="11">
        <f t="shared" si="52"/>
        <v>10</v>
      </c>
      <c r="I106" s="11" t="str">
        <f t="shared" si="53"/>
        <v>OK</v>
      </c>
      <c r="J106" s="22"/>
      <c r="K106" s="1"/>
      <c r="L106" s="1"/>
      <c r="N106" s="31"/>
    </row>
    <row r="107" spans="1:14" ht="15.75">
      <c r="A107" s="23" t="s">
        <v>6</v>
      </c>
      <c r="B107" s="20" t="s">
        <v>14</v>
      </c>
      <c r="C107" s="20"/>
      <c r="D107" s="9" t="s">
        <v>8</v>
      </c>
      <c r="E107" s="30"/>
      <c r="F107" s="11" t="str">
        <f t="shared" si="48"/>
        <v>CRDI-CONTROL %%LINES-END MRG4-</v>
      </c>
      <c r="G107" s="10" t="s">
        <v>0</v>
      </c>
      <c r="H107" s="11">
        <f t="shared" si="49"/>
        <v>30</v>
      </c>
      <c r="I107" s="11" t="str">
        <f t="shared" si="50"/>
        <v>OK</v>
      </c>
      <c r="J107" s="24"/>
    </row>
    <row r="108" spans="1:14" ht="15.75">
      <c r="A108" s="52" t="s">
        <v>7</v>
      </c>
      <c r="B108" s="53" t="s">
        <v>15</v>
      </c>
      <c r="C108" s="54" t="s">
        <v>10</v>
      </c>
      <c r="D108" s="9" t="s">
        <v>8</v>
      </c>
      <c r="E108" s="57"/>
      <c r="F108" s="11" t="str">
        <f t="shared" ref="F108:F112" si="54">CONCATENATE(A108,B108,D108,E108)</f>
        <v>CRDI-CONTROL %%LINES-BEGIN MRG5-</v>
      </c>
      <c r="G108" s="10" t="s">
        <v>0</v>
      </c>
      <c r="H108" s="11">
        <f t="shared" ref="H108:H112" si="55">LEN(F108)</f>
        <v>32</v>
      </c>
      <c r="I108" s="11" t="str">
        <f t="shared" ref="I108:I112" si="56">IF(H108&gt;30,"BLBĚ","OK")</f>
        <v>BLBĚ</v>
      </c>
      <c r="J108" s="59"/>
      <c r="N108" s="1"/>
    </row>
    <row r="109" spans="1:14" ht="15.75">
      <c r="A109" s="55" t="s">
        <v>16</v>
      </c>
      <c r="B109" s="53" t="s">
        <v>15</v>
      </c>
      <c r="C109" s="54"/>
      <c r="D109" s="9" t="s">
        <v>8</v>
      </c>
      <c r="E109" s="54">
        <v>1</v>
      </c>
      <c r="F109" s="11" t="str">
        <f t="shared" si="54"/>
        <v>DGW_MRG5-1</v>
      </c>
      <c r="G109" s="10" t="s">
        <v>0</v>
      </c>
      <c r="H109" s="11">
        <f t="shared" si="55"/>
        <v>10</v>
      </c>
      <c r="I109" s="11" t="str">
        <f t="shared" si="56"/>
        <v>OK</v>
      </c>
      <c r="J109" s="60"/>
      <c r="L109" s="1"/>
    </row>
    <row r="110" spans="1:14" ht="15.75">
      <c r="A110" s="55" t="s">
        <v>16</v>
      </c>
      <c r="B110" s="53" t="s">
        <v>15</v>
      </c>
      <c r="C110" s="54"/>
      <c r="D110" s="9" t="s">
        <v>8</v>
      </c>
      <c r="E110" s="54">
        <v>2</v>
      </c>
      <c r="F110" s="11" t="str">
        <f t="shared" ref="F110:F111" si="57">CONCATENATE(A110,B110,D110,E110)</f>
        <v>DGW_MRG5-2</v>
      </c>
      <c r="G110" s="10" t="s">
        <v>0</v>
      </c>
      <c r="H110" s="11">
        <f t="shared" ref="H110:H111" si="58">LEN(F110)</f>
        <v>10</v>
      </c>
      <c r="I110" s="11" t="str">
        <f t="shared" ref="I110:I111" si="59">IF(H110&gt;30,"BLBĚ","OK")</f>
        <v>OK</v>
      </c>
      <c r="J110" s="60"/>
      <c r="L110" s="1"/>
    </row>
    <row r="111" spans="1:14" ht="15.75">
      <c r="A111" s="55" t="s">
        <v>16</v>
      </c>
      <c r="B111" s="53" t="s">
        <v>15</v>
      </c>
      <c r="C111" s="54"/>
      <c r="D111" s="9" t="s">
        <v>8</v>
      </c>
      <c r="E111" s="54">
        <v>3</v>
      </c>
      <c r="F111" s="11" t="str">
        <f t="shared" si="57"/>
        <v>DGW_MRG5-3</v>
      </c>
      <c r="G111" s="10" t="s">
        <v>0</v>
      </c>
      <c r="H111" s="11">
        <f t="shared" si="58"/>
        <v>10</v>
      </c>
      <c r="I111" s="11" t="str">
        <f t="shared" si="59"/>
        <v>OK</v>
      </c>
      <c r="J111" s="60"/>
      <c r="L111" s="1"/>
    </row>
    <row r="112" spans="1:14" ht="15.75">
      <c r="A112" s="56" t="s">
        <v>6</v>
      </c>
      <c r="B112" s="53" t="s">
        <v>15</v>
      </c>
      <c r="C112" s="54"/>
      <c r="D112" s="9" t="s">
        <v>8</v>
      </c>
      <c r="E112" s="58"/>
      <c r="F112" s="11" t="str">
        <f t="shared" si="54"/>
        <v>CRDI-CONTROL %%LINES-END MRG5-</v>
      </c>
      <c r="G112" s="10" t="s">
        <v>0</v>
      </c>
      <c r="H112" s="11">
        <f t="shared" si="55"/>
        <v>30</v>
      </c>
      <c r="I112" s="11" t="str">
        <f t="shared" si="56"/>
        <v>OK</v>
      </c>
      <c r="J112" s="61"/>
    </row>
  </sheetData>
  <autoFilter ref="A1:N14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topLeftCell="A95" workbookViewId="0">
      <selection activeCell="A113" sqref="A113:B560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COM-</v>
      </c>
      <c r="B3" s="2">
        <f>'Datova model VO'!E3</f>
        <v>0</v>
      </c>
    </row>
    <row r="4" spans="1:2">
      <c r="A4" t="str">
        <f>'Datova model VO'!F4</f>
        <v>DGW_COM-1</v>
      </c>
      <c r="B4" s="2">
        <f>'Datova model VO'!E4</f>
        <v>1</v>
      </c>
    </row>
    <row r="5" spans="1:2">
      <c r="A5" t="str">
        <f>'Datova model VO'!F5</f>
        <v>DGW_COM-2</v>
      </c>
      <c r="B5" s="2">
        <f>'Datova model VO'!E5</f>
        <v>2</v>
      </c>
    </row>
    <row r="6" spans="1:2">
      <c r="A6" t="str">
        <f>'Datova model VO'!F6</f>
        <v>DGW_COM-3</v>
      </c>
      <c r="B6" s="2">
        <f>'Datova model VO'!E6</f>
        <v>3</v>
      </c>
    </row>
    <row r="7" spans="1:2">
      <c r="A7" t="str">
        <f>'Datova model VO'!F7</f>
        <v>DGW_COM-4</v>
      </c>
      <c r="B7" s="2">
        <f>'Datova model VO'!E7</f>
        <v>4</v>
      </c>
    </row>
    <row r="8" spans="1:2">
      <c r="A8" t="str">
        <f>'Datova model VO'!F8</f>
        <v>DGW_COM-5</v>
      </c>
      <c r="B8" s="2">
        <f>'Datova model VO'!E8</f>
        <v>5</v>
      </c>
    </row>
    <row r="9" spans="1:2">
      <c r="A9" t="str">
        <f>'Datova model VO'!F9</f>
        <v>DGW_COM-6</v>
      </c>
      <c r="B9" s="2">
        <f>'Datova model VO'!E9</f>
        <v>6</v>
      </c>
    </row>
    <row r="10" spans="1:2">
      <c r="A10" t="str">
        <f>'Datova model VO'!F10</f>
        <v>DGW_COM-7</v>
      </c>
      <c r="B10" s="2">
        <f>'Datova model VO'!E10</f>
        <v>7</v>
      </c>
    </row>
    <row r="11" spans="1:2">
      <c r="A11" t="str">
        <f>'Datova model VO'!F11</f>
        <v>DGW_COM-8</v>
      </c>
      <c r="B11" s="2">
        <f>'Datova model VO'!E11</f>
        <v>8</v>
      </c>
    </row>
    <row r="12" spans="1:2">
      <c r="A12" t="str">
        <f>'Datova model VO'!F12</f>
        <v>DGW_COM-9</v>
      </c>
      <c r="B12" s="2">
        <f>'Datova model VO'!E12</f>
        <v>9</v>
      </c>
    </row>
    <row r="13" spans="1:2">
      <c r="A13" t="str">
        <f>'Datova model VO'!F13</f>
        <v>DGW_COM-10</v>
      </c>
      <c r="B13" s="2">
        <f>'Datova model VO'!E13</f>
        <v>10</v>
      </c>
    </row>
    <row r="14" spans="1:2">
      <c r="A14" t="str">
        <f>'Datova model VO'!F14</f>
        <v>CRDI-CONTROL %%LINES-END COM-</v>
      </c>
      <c r="B14" s="2">
        <f>'Datova model VO'!E14</f>
        <v>0</v>
      </c>
    </row>
    <row r="15" spans="1:2">
      <c r="A15" t="str">
        <f>'Datova model VO'!F15</f>
        <v>CRDI-CONTROL %%LINES-BEGIN IDENT-</v>
      </c>
      <c r="B15" s="2">
        <f>'Datova model VO'!E15</f>
        <v>0</v>
      </c>
    </row>
    <row r="16" spans="1:2">
      <c r="A16" t="str">
        <f>'Datova model VO'!F16</f>
        <v>DGW_IDENT-1</v>
      </c>
      <c r="B16" s="2">
        <f>'Datova model VO'!E16</f>
        <v>1</v>
      </c>
    </row>
    <row r="17" spans="1:2">
      <c r="A17" t="str">
        <f>'Datova model VO'!F17</f>
        <v>DGW_IDENT-2</v>
      </c>
      <c r="B17" s="2">
        <f>'Datova model VO'!E17</f>
        <v>2</v>
      </c>
    </row>
    <row r="18" spans="1:2">
      <c r="A18" t="str">
        <f>'Datova model VO'!F18</f>
        <v>DGW_IDENT-3</v>
      </c>
      <c r="B18" s="2">
        <f>'Datova model VO'!E18</f>
        <v>3</v>
      </c>
    </row>
    <row r="19" spans="1:2">
      <c r="A19" t="str">
        <f>'Datova model VO'!F19</f>
        <v>DGW_IDENT-4</v>
      </c>
      <c r="B19" s="2">
        <f>'Datova model VO'!E19</f>
        <v>4</v>
      </c>
    </row>
    <row r="20" spans="1:2">
      <c r="A20" t="str">
        <f>'Datova model VO'!F20</f>
        <v>DGW_IDENT-5</v>
      </c>
      <c r="B20" s="2">
        <f>'Datova model VO'!E20</f>
        <v>5</v>
      </c>
    </row>
    <row r="21" spans="1:2">
      <c r="A21" t="str">
        <f>'Datova model VO'!F21</f>
        <v>DGW_IDENT-6</v>
      </c>
      <c r="B21" s="2">
        <f>'Datova model VO'!E21</f>
        <v>6</v>
      </c>
    </row>
    <row r="22" spans="1:2">
      <c r="A22" t="str">
        <f>'Datova model VO'!F22</f>
        <v>DGW_IDENT-7</v>
      </c>
      <c r="B22" s="2">
        <f>'Datova model VO'!E22</f>
        <v>7</v>
      </c>
    </row>
    <row r="23" spans="1:2">
      <c r="A23" t="str">
        <f>'Datova model VO'!F23</f>
        <v>DGW_IDENT-8</v>
      </c>
      <c r="B23" s="2">
        <f>'Datova model VO'!E23</f>
        <v>8</v>
      </c>
    </row>
    <row r="24" spans="1:2">
      <c r="A24" t="str">
        <f>'Datova model VO'!F24</f>
        <v>DGW_IDENT-9</v>
      </c>
      <c r="B24" s="2">
        <f>'Datova model VO'!E24</f>
        <v>9</v>
      </c>
    </row>
    <row r="25" spans="1:2">
      <c r="A25" t="str">
        <f>'Datova model VO'!F25</f>
        <v>DGW_IDENT-10</v>
      </c>
      <c r="B25" s="2">
        <f>'Datova model VO'!E25</f>
        <v>10</v>
      </c>
    </row>
    <row r="26" spans="1:2">
      <c r="A26" t="str">
        <f>'Datova model VO'!F26</f>
        <v>DGW_IDENT-11</v>
      </c>
      <c r="B26" s="2">
        <f>'Datova model VO'!E26</f>
        <v>11</v>
      </c>
    </row>
    <row r="27" spans="1:2">
      <c r="A27" t="str">
        <f>'Datova model VO'!F27</f>
        <v>DGW_IDENT-12</v>
      </c>
      <c r="B27" s="2">
        <f>'Datova model VO'!E27</f>
        <v>12</v>
      </c>
    </row>
    <row r="28" spans="1:2">
      <c r="A28" t="str">
        <f>'Datova model VO'!F28</f>
        <v>CRDI-CONTROL %%LINES-END IDENT-</v>
      </c>
      <c r="B28" s="2">
        <f>'Datova model VO'!E28</f>
        <v>0</v>
      </c>
    </row>
    <row r="29" spans="1:2">
      <c r="A29" t="str">
        <f>'Datova model VO'!F29</f>
        <v>CRDI-CONTROL %%LINES-BEGIN IDENTLF-</v>
      </c>
      <c r="B29" s="2">
        <f>'Datova model VO'!E29</f>
        <v>0</v>
      </c>
    </row>
    <row r="30" spans="1:2">
      <c r="A30" t="str">
        <f>'Datova model VO'!F30</f>
        <v>DGW_IDENTLF-1</v>
      </c>
      <c r="B30" s="2">
        <f>'Datova model VO'!E30</f>
        <v>1</v>
      </c>
    </row>
    <row r="31" spans="1:2">
      <c r="A31" t="str">
        <f>'Datova model VO'!F31</f>
        <v>DGW_IDENTLF-2</v>
      </c>
      <c r="B31" s="2">
        <f>'Datova model VO'!E31</f>
        <v>2</v>
      </c>
    </row>
    <row r="32" spans="1:2">
      <c r="A32" t="str">
        <f>'Datova model VO'!F32</f>
        <v>DGW_IDENTLF-3</v>
      </c>
      <c r="B32" s="2">
        <f>'Datova model VO'!E32</f>
        <v>3</v>
      </c>
    </row>
    <row r="33" spans="1:2">
      <c r="A33" t="str">
        <f>'Datova model VO'!F33</f>
        <v>DGW_IDENTLF-4</v>
      </c>
      <c r="B33" s="2">
        <f>'Datova model VO'!E33</f>
        <v>4</v>
      </c>
    </row>
    <row r="34" spans="1:2">
      <c r="A34" t="str">
        <f>'Datova model VO'!F34</f>
        <v>DGW_IDENTLF-5</v>
      </c>
      <c r="B34" s="2">
        <f>'Datova model VO'!E34</f>
        <v>5</v>
      </c>
    </row>
    <row r="35" spans="1:2">
      <c r="A35" t="str">
        <f>'Datova model VO'!F35</f>
        <v>DGW_IDENTLF-6</v>
      </c>
      <c r="B35" s="2">
        <f>'Datova model VO'!E35</f>
        <v>6</v>
      </c>
    </row>
    <row r="36" spans="1:2">
      <c r="A36" t="str">
        <f>'Datova model VO'!F36</f>
        <v>DGW_IDENTLF-7</v>
      </c>
      <c r="B36" s="2">
        <f>'Datova model VO'!E36</f>
        <v>7</v>
      </c>
    </row>
    <row r="37" spans="1:2">
      <c r="A37" t="str">
        <f>'Datova model VO'!F37</f>
        <v>DGW_IDENTLF-8</v>
      </c>
      <c r="B37" s="2">
        <f>'Datova model VO'!E37</f>
        <v>8</v>
      </c>
    </row>
    <row r="38" spans="1:2">
      <c r="A38" t="str">
        <f>'Datova model VO'!F38</f>
        <v>DGW_IDENTLF-9</v>
      </c>
      <c r="B38" s="2">
        <f>'Datova model VO'!E38</f>
        <v>9</v>
      </c>
    </row>
    <row r="39" spans="1:2">
      <c r="A39" t="str">
        <f>'Datova model VO'!F39</f>
        <v>DGW_IDENTLF-10</v>
      </c>
      <c r="B39" s="2">
        <f>'Datova model VO'!E39</f>
        <v>10</v>
      </c>
    </row>
    <row r="40" spans="1:2">
      <c r="A40" t="str">
        <f>'Datova model VO'!F40</f>
        <v>DGW_IDENTLF-11</v>
      </c>
      <c r="B40" s="2">
        <f>'Datova model VO'!E40</f>
        <v>11</v>
      </c>
    </row>
    <row r="41" spans="1:2">
      <c r="A41" t="str">
        <f>'Datova model VO'!F41</f>
        <v>DGW_IDENTLF-12</v>
      </c>
      <c r="B41" s="2">
        <f>'Datova model VO'!E41</f>
        <v>12</v>
      </c>
    </row>
    <row r="42" spans="1:2">
      <c r="A42" t="str">
        <f>'Datova model VO'!F42</f>
        <v>DGW_IDENTLF-13</v>
      </c>
      <c r="B42" s="2">
        <f>'Datova model VO'!E42</f>
        <v>13</v>
      </c>
    </row>
    <row r="43" spans="1:2">
      <c r="A43" t="str">
        <f>'Datova model VO'!F43</f>
        <v>DGW_IDENTLF-14</v>
      </c>
      <c r="B43" s="2">
        <f>'Datova model VO'!E43</f>
        <v>14</v>
      </c>
    </row>
    <row r="44" spans="1:2">
      <c r="A44" t="str">
        <f>'Datova model VO'!F44</f>
        <v>CRDI-CONTROL %%LINES-END IDENTLF-</v>
      </c>
      <c r="B44" s="2">
        <f>'Datova model VO'!E44</f>
        <v>0</v>
      </c>
    </row>
    <row r="45" spans="1:2">
      <c r="A45" t="str">
        <f>'Datova model VO'!F45</f>
        <v>CRDI-CONTROL %%LINES-BEGIN SUPLIM-</v>
      </c>
      <c r="B45" s="2">
        <f>'Datova model VO'!E45</f>
        <v>0</v>
      </c>
    </row>
    <row r="46" spans="1:2">
      <c r="A46" t="str">
        <f>'Datova model VO'!F46</f>
        <v>DGW_SUPLIM-1</v>
      </c>
      <c r="B46" s="2">
        <f>'Datova model VO'!E46</f>
        <v>1</v>
      </c>
    </row>
    <row r="47" spans="1:2">
      <c r="A47" t="str">
        <f>'Datova model VO'!F47</f>
        <v>DGW_SUPLIM-2</v>
      </c>
      <c r="B47" s="2">
        <f>'Datova model VO'!E47</f>
        <v>2</v>
      </c>
    </row>
    <row r="48" spans="1:2">
      <c r="A48" t="str">
        <f>'Datova model VO'!F48</f>
        <v>DGW_SUPLIM-3</v>
      </c>
      <c r="B48" s="2">
        <f>'Datova model VO'!E48</f>
        <v>3</v>
      </c>
    </row>
    <row r="49" spans="1:2">
      <c r="A49" t="str">
        <f>'Datova model VO'!F49</f>
        <v>DGW_SUPLIM-4</v>
      </c>
      <c r="B49" s="2">
        <f>'Datova model VO'!E49</f>
        <v>4</v>
      </c>
    </row>
    <row r="50" spans="1:2">
      <c r="A50" t="str">
        <f>'Datova model VO'!F50</f>
        <v>DGW_SUPLIM-5</v>
      </c>
      <c r="B50" s="2">
        <f>'Datova model VO'!E50</f>
        <v>5</v>
      </c>
    </row>
    <row r="51" spans="1:2">
      <c r="A51" t="str">
        <f>'Datova model VO'!F51</f>
        <v>DGW_SUPLIM-6</v>
      </c>
      <c r="B51" s="2">
        <f>'Datova model VO'!E51</f>
        <v>6</v>
      </c>
    </row>
    <row r="52" spans="1:2">
      <c r="A52" t="str">
        <f>'Datova model VO'!F52</f>
        <v>DGW_SUPLIM-7</v>
      </c>
      <c r="B52" s="2">
        <f>'Datova model VO'!E52</f>
        <v>7</v>
      </c>
    </row>
    <row r="53" spans="1:2">
      <c r="A53" t="str">
        <f>'Datova model VO'!F53</f>
        <v>CRDI-CONTROL %%LINES-END SUPLIM-</v>
      </c>
      <c r="B53" s="2">
        <f>'Datova model VO'!E53</f>
        <v>0</v>
      </c>
    </row>
    <row r="54" spans="1:2">
      <c r="A54" t="str">
        <f>'Datova model VO'!F54</f>
        <v>CRDI-CONTROL %%LINES-BEGIN DETAL-</v>
      </c>
      <c r="B54" s="2">
        <f>'Datova model VO'!E54</f>
        <v>0</v>
      </c>
    </row>
    <row r="55" spans="1:2">
      <c r="A55" t="str">
        <f>'Datova model VO'!F55</f>
        <v>DGW_DETAL-1</v>
      </c>
      <c r="B55" s="2">
        <f>'Datova model VO'!E55</f>
        <v>1</v>
      </c>
    </row>
    <row r="56" spans="1:2">
      <c r="A56" t="str">
        <f>'Datova model VO'!F56</f>
        <v>DGW_DETAL-2</v>
      </c>
      <c r="B56" s="2">
        <f>'Datova model VO'!E56</f>
        <v>2</v>
      </c>
    </row>
    <row r="57" spans="1:2">
      <c r="A57" t="str">
        <f>'Datova model VO'!F57</f>
        <v>DGW_DETAL-3</v>
      </c>
      <c r="B57" s="2">
        <f>'Datova model VO'!E57</f>
        <v>3</v>
      </c>
    </row>
    <row r="58" spans="1:2">
      <c r="A58" t="str">
        <f>'Datova model VO'!F58</f>
        <v>DGW_DETAL-4</v>
      </c>
      <c r="B58" s="2">
        <f>'Datova model VO'!E58</f>
        <v>4</v>
      </c>
    </row>
    <row r="59" spans="1:2">
      <c r="A59" t="str">
        <f>'Datova model VO'!F59</f>
        <v>DGW_DETAL-5</v>
      </c>
      <c r="B59" s="2">
        <f>'Datova model VO'!E59</f>
        <v>5</v>
      </c>
    </row>
    <row r="60" spans="1:2">
      <c r="A60" t="str">
        <f>'Datova model VO'!F60</f>
        <v>DGW_DETAL-6</v>
      </c>
      <c r="B60" s="2">
        <f>'Datova model VO'!E60</f>
        <v>6</v>
      </c>
    </row>
    <row r="61" spans="1:2">
      <c r="A61" t="str">
        <f>'Datova model VO'!F61</f>
        <v>CRDI-CONTROL %%LINES-END DETAL-</v>
      </c>
      <c r="B61" s="2">
        <f>'Datova model VO'!E61</f>
        <v>0</v>
      </c>
    </row>
    <row r="62" spans="1:2">
      <c r="A62" t="str">
        <f>'Datova model VO'!F62</f>
        <v>CRDI-CONTROL %%LINES-BEGIN DESP-</v>
      </c>
      <c r="B62" s="2">
        <f>'Datova model VO'!E62</f>
        <v>0</v>
      </c>
    </row>
    <row r="63" spans="1:2">
      <c r="A63" t="str">
        <f>'Datova model VO'!F63</f>
        <v>DGW_DESP-1</v>
      </c>
      <c r="B63" s="2">
        <f>'Datova model VO'!E63</f>
        <v>1</v>
      </c>
    </row>
    <row r="64" spans="1:2">
      <c r="A64" t="str">
        <f>'Datova model VO'!F64</f>
        <v>DGW_DESP-2</v>
      </c>
      <c r="B64" s="2">
        <f>'Datova model VO'!E64</f>
        <v>2</v>
      </c>
    </row>
    <row r="65" spans="1:2">
      <c r="A65" t="str">
        <f>'Datova model VO'!F65</f>
        <v>DGW_DESP-3</v>
      </c>
      <c r="B65" s="2">
        <f>'Datova model VO'!E65</f>
        <v>3</v>
      </c>
    </row>
    <row r="66" spans="1:2">
      <c r="A66" t="str">
        <f>'Datova model VO'!F66</f>
        <v>DGW_DESP-4</v>
      </c>
      <c r="B66" s="2">
        <f>'Datova model VO'!E66</f>
        <v>4</v>
      </c>
    </row>
    <row r="67" spans="1:2">
      <c r="A67" t="str">
        <f>'Datova model VO'!F67</f>
        <v>DGW_DESP-5</v>
      </c>
      <c r="B67" s="2">
        <f>'Datova model VO'!E67</f>
        <v>5</v>
      </c>
    </row>
    <row r="68" spans="1:2">
      <c r="A68" t="str">
        <f>'Datova model VO'!F68</f>
        <v>DGW_DESP-6</v>
      </c>
      <c r="B68" s="2">
        <f>'Datova model VO'!E68</f>
        <v>6</v>
      </c>
    </row>
    <row r="69" spans="1:2">
      <c r="A69" t="str">
        <f>'Datova model VO'!F69</f>
        <v>DGW_DESP-7</v>
      </c>
      <c r="B69" s="2">
        <f>'Datova model VO'!E69</f>
        <v>7</v>
      </c>
    </row>
    <row r="70" spans="1:2">
      <c r="A70" t="str">
        <f>'Datova model VO'!F70</f>
        <v>DGW_DESP-8</v>
      </c>
      <c r="B70" s="2">
        <f>'Datova model VO'!E70</f>
        <v>8</v>
      </c>
    </row>
    <row r="71" spans="1:2">
      <c r="A71" t="str">
        <f>'Datova model VO'!F71</f>
        <v>DGW_DESP-9</v>
      </c>
      <c r="B71" s="2">
        <f>'Datova model VO'!E71</f>
        <v>9</v>
      </c>
    </row>
    <row r="72" spans="1:2">
      <c r="A72" t="str">
        <f>'Datova model VO'!F72</f>
        <v>DGW_DESP-10</v>
      </c>
      <c r="B72" s="2">
        <f>'Datova model VO'!E72</f>
        <v>10</v>
      </c>
    </row>
    <row r="73" spans="1:2">
      <c r="A73" t="str">
        <f>'Datova model VO'!F73</f>
        <v>DGW_DESP-11</v>
      </c>
      <c r="B73" s="2">
        <f>'Datova model VO'!E73</f>
        <v>11</v>
      </c>
    </row>
    <row r="74" spans="1:2">
      <c r="A74" t="str">
        <f>'Datova model VO'!F74</f>
        <v>DGW_DESP-12</v>
      </c>
      <c r="B74" s="2">
        <f>'Datova model VO'!E74</f>
        <v>12</v>
      </c>
    </row>
    <row r="75" spans="1:2">
      <c r="A75" t="str">
        <f>'Datova model VO'!F75</f>
        <v>DGW_DESP-13</v>
      </c>
      <c r="B75" s="2">
        <f>'Datova model VO'!E75</f>
        <v>13</v>
      </c>
    </row>
    <row r="76" spans="1:2">
      <c r="A76" t="str">
        <f>'Datova model VO'!F76</f>
        <v>DGW_DESP-14</v>
      </c>
      <c r="B76" s="2">
        <f>'Datova model VO'!E76</f>
        <v>14</v>
      </c>
    </row>
    <row r="77" spans="1:2">
      <c r="A77" t="str">
        <f>'Datova model VO'!F77</f>
        <v>DGW_DESP-15</v>
      </c>
      <c r="B77" s="2">
        <f>'Datova model VO'!E77</f>
        <v>15</v>
      </c>
    </row>
    <row r="78" spans="1:2">
      <c r="A78" t="str">
        <f>'Datova model VO'!F78</f>
        <v>DGW_DESP-16</v>
      </c>
      <c r="B78" s="2">
        <f>'Datova model VO'!E78</f>
        <v>16</v>
      </c>
    </row>
    <row r="79" spans="1:2">
      <c r="A79" t="str">
        <f>'Datova model VO'!F79</f>
        <v>DGW_DESP-17</v>
      </c>
      <c r="B79" s="2">
        <f>'Datova model VO'!E79</f>
        <v>17</v>
      </c>
    </row>
    <row r="80" spans="1:2">
      <c r="A80" t="str">
        <f>'Datova model VO'!F80</f>
        <v>DGW_DESP-18</v>
      </c>
      <c r="B80" s="2">
        <f>'Datova model VO'!E80</f>
        <v>18</v>
      </c>
    </row>
    <row r="81" spans="1:2">
      <c r="A81" t="str">
        <f>'Datova model VO'!F81</f>
        <v>DGW_DESP-19</v>
      </c>
      <c r="B81" s="2">
        <f>'Datova model VO'!E81</f>
        <v>19</v>
      </c>
    </row>
    <row r="82" spans="1:2">
      <c r="A82" t="str">
        <f>'Datova model VO'!F82</f>
        <v>DGW_DESP-20</v>
      </c>
      <c r="B82" s="2">
        <f>'Datova model VO'!E82</f>
        <v>20</v>
      </c>
    </row>
    <row r="83" spans="1:2">
      <c r="A83" t="str">
        <f>'Datova model VO'!F83</f>
        <v>DGW_DESP-21</v>
      </c>
      <c r="B83" s="2">
        <f>'Datova model VO'!E83</f>
        <v>21</v>
      </c>
    </row>
    <row r="84" spans="1:2">
      <c r="A84" t="str">
        <f>'Datova model VO'!F84</f>
        <v>CRDI-CONTROL %%LINES-END DESP-</v>
      </c>
      <c r="B84" s="2">
        <f>'Datova model VO'!E84</f>
        <v>0</v>
      </c>
    </row>
    <row r="85" spans="1:2">
      <c r="A85" t="str">
        <f>'Datova model VO'!F85</f>
        <v>CRDI-CONTROL %%LINES-BEGIN MRG1-</v>
      </c>
      <c r="B85" s="2">
        <f>'Datova model VO'!E85</f>
        <v>0</v>
      </c>
    </row>
    <row r="86" spans="1:2">
      <c r="A86" t="str">
        <f>'Datova model VO'!F86</f>
        <v>DGW_MRG1-1</v>
      </c>
      <c r="B86" s="2">
        <f>'Datova model VO'!E86</f>
        <v>1</v>
      </c>
    </row>
    <row r="87" spans="1:2">
      <c r="A87" t="str">
        <f>'Datova model VO'!F87</f>
        <v>DGW_MRG1-2</v>
      </c>
      <c r="B87" s="2">
        <f>'Datova model VO'!E87</f>
        <v>2</v>
      </c>
    </row>
    <row r="88" spans="1:2">
      <c r="A88" t="str">
        <f>'Datova model VO'!F88</f>
        <v>DGW_MRG1-3</v>
      </c>
      <c r="B88" s="2">
        <f>'Datova model VO'!E88</f>
        <v>3</v>
      </c>
    </row>
    <row r="89" spans="1:2">
      <c r="A89" t="str">
        <f>'Datova model VO'!F89</f>
        <v>DGW_MRG1-4</v>
      </c>
      <c r="B89" s="2">
        <f>'Datova model VO'!E89</f>
        <v>4</v>
      </c>
    </row>
    <row r="90" spans="1:2">
      <c r="A90" t="str">
        <f>'Datova model VO'!F90</f>
        <v>CRDI-CONTROL %%LINES-END MRG1-</v>
      </c>
      <c r="B90" s="2">
        <f>'Datova model VO'!E90</f>
        <v>0</v>
      </c>
    </row>
    <row r="91" spans="1:2">
      <c r="A91" t="str">
        <f>'Datova model VO'!F91</f>
        <v>CRDI-CONTROL %%LINES-BEGIN MRG2-</v>
      </c>
      <c r="B91" s="2">
        <f>'Datova model VO'!E91</f>
        <v>0</v>
      </c>
    </row>
    <row r="92" spans="1:2">
      <c r="A92" t="str">
        <f>'Datova model VO'!F92</f>
        <v>DGW_MRG2-1</v>
      </c>
      <c r="B92" s="2">
        <f>'Datova model VO'!E92</f>
        <v>1</v>
      </c>
    </row>
    <row r="93" spans="1:2">
      <c r="A93" t="str">
        <f>'Datova model VO'!F93</f>
        <v>DGW_MRG2-2</v>
      </c>
      <c r="B93" s="2">
        <f>'Datova model VO'!E93</f>
        <v>2</v>
      </c>
    </row>
    <row r="94" spans="1:2">
      <c r="A94" t="str">
        <f>'Datova model VO'!F94</f>
        <v>DGW_MRG2-3</v>
      </c>
      <c r="B94" s="2">
        <f>'Datova model VO'!E94</f>
        <v>3</v>
      </c>
    </row>
    <row r="95" spans="1:2">
      <c r="A95" t="str">
        <f>'Datova model VO'!F95</f>
        <v>CRDI-CONTROL %%LINES-END MRG2-</v>
      </c>
      <c r="B95" s="2">
        <f>'Datova model VO'!E95</f>
        <v>0</v>
      </c>
    </row>
    <row r="96" spans="1:2">
      <c r="A96" t="str">
        <f>'Datova model VO'!F96</f>
        <v>CRDI-CONTROL %%LINES-BEGIN MRG3-</v>
      </c>
      <c r="B96" s="2">
        <f>'Datova model VO'!E96</f>
        <v>0</v>
      </c>
    </row>
    <row r="97" spans="1:2">
      <c r="A97" t="str">
        <f>'Datova model VO'!F97</f>
        <v>DGW_MRG3-1</v>
      </c>
      <c r="B97" s="2">
        <f>'Datova model VO'!E97</f>
        <v>1</v>
      </c>
    </row>
    <row r="98" spans="1:2">
      <c r="A98" t="str">
        <f>'Datova model VO'!F98</f>
        <v>DGW_MRG3-2</v>
      </c>
      <c r="B98" s="2">
        <f>'Datova model VO'!E98</f>
        <v>2</v>
      </c>
    </row>
    <row r="99" spans="1:2">
      <c r="A99" t="str">
        <f>'Datova model VO'!F99</f>
        <v>DGW_MRG3-3</v>
      </c>
      <c r="B99" s="2">
        <f>'Datova model VO'!E99</f>
        <v>3</v>
      </c>
    </row>
    <row r="100" spans="1:2">
      <c r="A100" t="str">
        <f>'Datova model VO'!F100</f>
        <v>DGW_MRG3-4</v>
      </c>
      <c r="B100" s="2">
        <f>'Datova model VO'!E100</f>
        <v>4</v>
      </c>
    </row>
    <row r="101" spans="1:2">
      <c r="A101" t="str">
        <f>'Datova model VO'!F101</f>
        <v>CRDI-CONTROL %%LINES-END MRG3-</v>
      </c>
      <c r="B101" s="2">
        <f>'Datova model VO'!E101</f>
        <v>0</v>
      </c>
    </row>
    <row r="102" spans="1:2">
      <c r="A102" t="str">
        <f>'Datova model VO'!F102</f>
        <v>CRDI-CONTROL %%LINES-BEGIN MRG4-</v>
      </c>
      <c r="B102" s="2">
        <f>'Datova model VO'!E102</f>
        <v>0</v>
      </c>
    </row>
    <row r="103" spans="1:2">
      <c r="A103" t="str">
        <f>'Datova model VO'!F103</f>
        <v>DGW_MRG4-1</v>
      </c>
      <c r="B103" s="2">
        <f>'Datova model VO'!E103</f>
        <v>1</v>
      </c>
    </row>
    <row r="104" spans="1:2">
      <c r="A104" t="str">
        <f>'Datova model VO'!F104</f>
        <v>DGW_MRG4-2</v>
      </c>
      <c r="B104" s="2">
        <f>'Datova model VO'!E104</f>
        <v>2</v>
      </c>
    </row>
    <row r="105" spans="1:2">
      <c r="A105" t="str">
        <f>'Datova model VO'!F105</f>
        <v>DGW_MRG4-3</v>
      </c>
      <c r="B105" s="2">
        <f>'Datova model VO'!E105</f>
        <v>3</v>
      </c>
    </row>
    <row r="106" spans="1:2">
      <c r="A106" t="str">
        <f>'Datova model VO'!F106</f>
        <v>DGW_MRG4-4</v>
      </c>
      <c r="B106" s="2">
        <f>'Datova model VO'!E106</f>
        <v>4</v>
      </c>
    </row>
    <row r="107" spans="1:2">
      <c r="A107" t="str">
        <f>'Datova model VO'!F107</f>
        <v>CRDI-CONTROL %%LINES-END MRG4-</v>
      </c>
      <c r="B107" s="2">
        <f>'Datova model VO'!E107</f>
        <v>0</v>
      </c>
    </row>
    <row r="108" spans="1:2">
      <c r="A108" t="str">
        <f>'Datova model VO'!F108</f>
        <v>CRDI-CONTROL %%LINES-BEGIN MRG5-</v>
      </c>
      <c r="B108" s="2">
        <f>'Datova model VO'!E108</f>
        <v>0</v>
      </c>
    </row>
    <row r="109" spans="1:2">
      <c r="A109" t="str">
        <f>'Datova model VO'!F109</f>
        <v>DGW_MRG5-1</v>
      </c>
      <c r="B109" s="2">
        <f>'Datova model VO'!E109</f>
        <v>1</v>
      </c>
    </row>
    <row r="110" spans="1:2">
      <c r="A110" t="str">
        <f>'Datova model VO'!F110</f>
        <v>DGW_MRG5-2</v>
      </c>
      <c r="B110" s="2">
        <f>'Datova model VO'!E110</f>
        <v>2</v>
      </c>
    </row>
    <row r="111" spans="1:2">
      <c r="A111" t="str">
        <f>'Datova model VO'!F111</f>
        <v>DGW_MRG5-3</v>
      </c>
      <c r="B111" s="2">
        <f>'Datova model VO'!E111</f>
        <v>3</v>
      </c>
    </row>
    <row r="112" spans="1:2">
      <c r="A112" t="str">
        <f>'Datova model VO'!F112</f>
        <v>CRDI-CONTROL %%LINES-END MRG5-</v>
      </c>
      <c r="B112" s="2">
        <f>'Datova model VO'!E112</f>
        <v>0</v>
      </c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2011-01-18T13:14:12Z</dcterms:modified>
</cp:coreProperties>
</file>