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1910" windowHeight="5520"/>
  </bookViews>
  <sheets>
    <sheet name="Datova model VO" sheetId="1" r:id="rId1"/>
    <sheet name="datovy model VO_III" sheetId="2" r:id="rId2"/>
  </sheets>
  <definedNames>
    <definedName name="_xlnm._FilterDatabase" localSheetId="0" hidden="1">'Datova model VO'!$A$1:$N$26</definedName>
    <definedName name="_xlnm._FilterDatabase" localSheetId="1" hidden="1">'datovy model VO_III'!$A$1:$B$515</definedName>
  </definedNames>
  <calcPr calcId="125725"/>
</workbook>
</file>

<file path=xl/calcChain.xml><?xml version="1.0" encoding="utf-8"?>
<calcChain xmlns="http://schemas.openxmlformats.org/spreadsheetml/2006/main">
  <c r="F33" i="1"/>
  <c r="H33" s="1"/>
  <c r="I33" s="1"/>
  <c r="F34"/>
  <c r="H34" s="1"/>
  <c r="I34" s="1"/>
  <c r="F35"/>
  <c r="H35" s="1"/>
  <c r="I35" s="1"/>
  <c r="F22"/>
  <c r="H22" s="1"/>
  <c r="I22" s="1"/>
  <c r="F23"/>
  <c r="H23" s="1"/>
  <c r="I23" s="1"/>
  <c r="F24"/>
  <c r="H24" s="1"/>
  <c r="I24" s="1"/>
  <c r="F25"/>
  <c r="H25" s="1"/>
  <c r="I25" s="1"/>
  <c r="F53"/>
  <c r="H53" s="1"/>
  <c r="I53" s="1"/>
  <c r="F54"/>
  <c r="H54" s="1"/>
  <c r="I54" s="1"/>
  <c r="F55"/>
  <c r="H55" s="1"/>
  <c r="I55" s="1"/>
  <c r="F59"/>
  <c r="H59" s="1"/>
  <c r="I59" s="1"/>
  <c r="F60"/>
  <c r="H60" s="1"/>
  <c r="I60" s="1"/>
  <c r="F16"/>
  <c r="H16" s="1"/>
  <c r="I16" s="1"/>
  <c r="F17"/>
  <c r="H17" s="1"/>
  <c r="I17" s="1"/>
  <c r="F18"/>
  <c r="H18" s="1"/>
  <c r="I18" s="1"/>
  <c r="F19"/>
  <c r="H19" s="1"/>
  <c r="I19" s="1"/>
  <c r="F20"/>
  <c r="H20" s="1"/>
  <c r="I20" s="1"/>
  <c r="F21"/>
  <c r="H21" s="1"/>
  <c r="I21" s="1"/>
  <c r="F43"/>
  <c r="H43" s="1"/>
  <c r="I43" s="1"/>
  <c r="F44"/>
  <c r="H44" s="1"/>
  <c r="I44" s="1"/>
  <c r="F61"/>
  <c r="H61" s="1"/>
  <c r="I61" s="1"/>
  <c r="F58"/>
  <c r="H58" s="1"/>
  <c r="I58" s="1"/>
  <c r="F57"/>
  <c r="H57" s="1"/>
  <c r="I57" s="1"/>
  <c r="B4" i="2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A4"/>
  <c r="A5"/>
  <c r="B3"/>
  <c r="A3"/>
  <c r="F56" i="1"/>
  <c r="H56" s="1"/>
  <c r="I56" s="1"/>
  <c r="A88" i="2"/>
  <c r="A87"/>
  <c r="F52" i="1"/>
  <c r="A86" i="2" s="1"/>
  <c r="F51" i="1"/>
  <c r="A85" i="2" s="1"/>
  <c r="F50" i="1"/>
  <c r="A84" i="2" s="1"/>
  <c r="A83"/>
  <c r="A82"/>
  <c r="A81"/>
  <c r="F49" i="1"/>
  <c r="A80" i="2" s="1"/>
  <c r="F48" i="1"/>
  <c r="A79" i="2" s="1"/>
  <c r="F47" i="1"/>
  <c r="A78" i="2" s="1"/>
  <c r="F46" i="1"/>
  <c r="A77" i="2" s="1"/>
  <c r="A70"/>
  <c r="A68"/>
  <c r="A63"/>
  <c r="F7" i="1"/>
  <c r="A10" i="2" s="1"/>
  <c r="F8" i="1"/>
  <c r="A11" i="2" s="1"/>
  <c r="F9" i="1"/>
  <c r="A12" i="2" s="1"/>
  <c r="F10" i="1"/>
  <c r="A13" i="2" s="1"/>
  <c r="F11" i="1"/>
  <c r="A14" i="2" s="1"/>
  <c r="F12" i="1"/>
  <c r="A15" i="2" s="1"/>
  <c r="F13" i="1"/>
  <c r="A16" i="2" s="1"/>
  <c r="F14" i="1"/>
  <c r="A17" i="2" s="1"/>
  <c r="F15" i="1"/>
  <c r="A18" i="2" s="1"/>
  <c r="A19"/>
  <c r="A21"/>
  <c r="A23"/>
  <c r="A25"/>
  <c r="A26"/>
  <c r="A27"/>
  <c r="A28"/>
  <c r="A29"/>
  <c r="A30"/>
  <c r="A31"/>
  <c r="A32"/>
  <c r="F26" i="1"/>
  <c r="A33" i="2" s="1"/>
  <c r="F37" i="1"/>
  <c r="A48" i="2" s="1"/>
  <c r="F38" i="1"/>
  <c r="A49" i="2" s="1"/>
  <c r="A51"/>
  <c r="A52"/>
  <c r="A53"/>
  <c r="A54"/>
  <c r="F39" i="1"/>
  <c r="A55" i="2" s="1"/>
  <c r="A56"/>
  <c r="A57"/>
  <c r="A58"/>
  <c r="A59"/>
  <c r="A60"/>
  <c r="A61"/>
  <c r="A62"/>
  <c r="A64"/>
  <c r="A66"/>
  <c r="A71"/>
  <c r="F40" i="1"/>
  <c r="A72" i="2" s="1"/>
  <c r="F41" i="1"/>
  <c r="A73" i="2" s="1"/>
  <c r="F42" i="1"/>
  <c r="A74" i="2" s="1"/>
  <c r="F45" i="1"/>
  <c r="A76" i="2" s="1"/>
  <c r="A46"/>
  <c r="F29" i="1"/>
  <c r="A36" i="2" s="1"/>
  <c r="F30" i="1"/>
  <c r="H30" s="1"/>
  <c r="I30" s="1"/>
  <c r="F31"/>
  <c r="A38" i="2" s="1"/>
  <c r="F32" i="1"/>
  <c r="H32" s="1"/>
  <c r="I32" s="1"/>
  <c r="A40" i="2"/>
  <c r="A42"/>
  <c r="F27" i="1"/>
  <c r="A34" i="2" s="1"/>
  <c r="F28" i="1"/>
  <c r="H28" s="1"/>
  <c r="I28" s="1"/>
  <c r="F36"/>
  <c r="A44" i="2" s="1"/>
  <c r="F5" i="1"/>
  <c r="A8" i="2" s="1"/>
  <c r="F6" i="1"/>
  <c r="A9" i="2" s="1"/>
  <c r="F4" i="1"/>
  <c r="H4" s="1"/>
  <c r="I4" s="1"/>
  <c r="F3"/>
  <c r="A6" i="2" s="1"/>
  <c r="A2"/>
  <c r="A1"/>
  <c r="B1"/>
  <c r="H36" i="1"/>
  <c r="I36" s="1"/>
  <c r="H39"/>
  <c r="I39" s="1"/>
  <c r="H52"/>
  <c r="I52" s="1"/>
  <c r="H6"/>
  <c r="I6" s="1"/>
  <c r="H14"/>
  <c r="I14" s="1"/>
  <c r="A69" i="2"/>
  <c r="A65"/>
  <c r="A47"/>
  <c r="A45"/>
  <c r="A7"/>
  <c r="H41" i="1"/>
  <c r="I41" s="1"/>
  <c r="H37"/>
  <c r="I37" s="1"/>
  <c r="H13"/>
  <c r="I13" s="1"/>
  <c r="H9"/>
  <c r="I9" s="1"/>
  <c r="H51"/>
  <c r="I51" s="1"/>
  <c r="H5" l="1"/>
  <c r="I5" s="1"/>
  <c r="A37" i="2"/>
  <c r="H47" i="1"/>
  <c r="I47" s="1"/>
  <c r="H50"/>
  <c r="I50" s="1"/>
  <c r="H49"/>
  <c r="I49" s="1"/>
  <c r="A24" i="2"/>
  <c r="A22"/>
  <c r="A20"/>
  <c r="H45" i="1"/>
  <c r="I45" s="1"/>
  <c r="A50" i="2"/>
  <c r="H3" i="1"/>
  <c r="I3" s="1"/>
  <c r="H46"/>
  <c r="I46" s="1"/>
  <c r="A89" i="2"/>
  <c r="A35"/>
  <c r="A41"/>
  <c r="A67"/>
  <c r="H38" i="1"/>
  <c r="I38" s="1"/>
  <c r="H48"/>
  <c r="I48" s="1"/>
  <c r="H10"/>
  <c r="I10" s="1"/>
  <c r="H26"/>
  <c r="I26" s="1"/>
  <c r="H8"/>
  <c r="I8" s="1"/>
  <c r="H40"/>
  <c r="I40" s="1"/>
  <c r="H29"/>
  <c r="I29" s="1"/>
  <c r="H27"/>
  <c r="I27" s="1"/>
  <c r="H12"/>
  <c r="I12" s="1"/>
  <c r="H31"/>
  <c r="I31" s="1"/>
  <c r="H42"/>
  <c r="I42" s="1"/>
  <c r="A75" i="2"/>
  <c r="H7" i="1"/>
  <c r="I7" s="1"/>
  <c r="H11"/>
  <c r="I11" s="1"/>
  <c r="H15"/>
  <c r="I15" s="1"/>
  <c r="A39" i="2"/>
  <c r="A43"/>
</calcChain>
</file>

<file path=xl/sharedStrings.xml><?xml version="1.0" encoding="utf-8"?>
<sst xmlns="http://schemas.openxmlformats.org/spreadsheetml/2006/main" count="253" uniqueCount="21">
  <si>
    <t>N</t>
  </si>
  <si>
    <t>Block</t>
  </si>
  <si>
    <t>pole</t>
  </si>
  <si>
    <t>RDI field</t>
  </si>
  <si>
    <t>Sample data</t>
  </si>
  <si>
    <t>Opakovani</t>
  </si>
  <si>
    <t xml:space="preserve">CRDI-CONTROL %%LINES-END </t>
  </si>
  <si>
    <t xml:space="preserve">CRDI-CONTROL %%LINES-BEGIN </t>
  </si>
  <si>
    <t>-</t>
  </si>
  <si>
    <t>Název bloku</t>
  </si>
  <si>
    <t xml:space="preserve"> </t>
  </si>
  <si>
    <t>MRG1</t>
  </si>
  <si>
    <t>MRG2</t>
  </si>
  <si>
    <t>MRG3</t>
  </si>
  <si>
    <t>MRG4</t>
  </si>
  <si>
    <t>DGW_</t>
  </si>
  <si>
    <t>CH1</t>
  </si>
  <si>
    <t>DATA</t>
  </si>
  <si>
    <t>DAT</t>
  </si>
  <si>
    <t>PERSOANA</t>
  </si>
  <si>
    <t>DENUM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</si>
</sst>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sz val="14"/>
      <color indexed="8"/>
      <name val="Times New Roman"/>
      <family val="1"/>
      <charset val="238"/>
    </font>
    <font>
      <sz val="14"/>
      <color indexed="8"/>
      <name val="Times New Roman"/>
      <family val="1"/>
      <charset val="238"/>
    </font>
    <font>
      <b/>
      <i/>
      <sz val="11"/>
      <color indexed="8"/>
      <name val="Calibri"/>
      <family val="2"/>
      <charset val="238"/>
    </font>
    <font>
      <sz val="8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2" fillId="3" borderId="2" xfId="0" applyNumberFormat="1" applyFont="1" applyFill="1" applyBorder="1"/>
    <xf numFmtId="0" fontId="2" fillId="3" borderId="0" xfId="0" applyNumberFormat="1" applyFont="1" applyFill="1" applyBorder="1"/>
    <xf numFmtId="0" fontId="2" fillId="4" borderId="2" xfId="0" applyNumberFormat="1" applyFont="1" applyFill="1" applyBorder="1" applyAlignment="1">
      <alignment horizontal="left"/>
    </xf>
    <xf numFmtId="0" fontId="0" fillId="4" borderId="3" xfId="0" applyNumberFormat="1" applyFill="1" applyBorder="1" applyAlignment="1">
      <alignment horizontal="left"/>
    </xf>
    <xf numFmtId="0" fontId="0" fillId="4" borderId="4" xfId="0" applyFill="1" applyBorder="1"/>
    <xf numFmtId="0" fontId="2" fillId="4" borderId="0" xfId="0" applyNumberFormat="1" applyFont="1" applyFill="1" applyBorder="1" applyAlignment="1">
      <alignment horizontal="left"/>
    </xf>
    <xf numFmtId="0" fontId="2" fillId="4" borderId="5" xfId="0" applyNumberFormat="1" applyFont="1" applyFill="1" applyBorder="1" applyAlignment="1">
      <alignment horizontal="left"/>
    </xf>
    <xf numFmtId="0" fontId="5" fillId="4" borderId="6" xfId="0" applyFont="1" applyFill="1" applyBorder="1"/>
    <xf numFmtId="0" fontId="5" fillId="4" borderId="4" xfId="0" applyFont="1" applyFill="1" applyBorder="1"/>
    <xf numFmtId="0" fontId="0" fillId="4" borderId="5" xfId="0" applyNumberFormat="1" applyFill="1" applyBorder="1" applyAlignment="1">
      <alignment horizontal="left"/>
    </xf>
    <xf numFmtId="0" fontId="2" fillId="5" borderId="0" xfId="0" applyNumberFormat="1" applyFont="1" applyFill="1" applyBorder="1" applyAlignment="1">
      <alignment horizontal="left"/>
    </xf>
    <xf numFmtId="0" fontId="0" fillId="5" borderId="4" xfId="0" applyFill="1" applyBorder="1"/>
    <xf numFmtId="0" fontId="2" fillId="5" borderId="5" xfId="0" applyNumberFormat="1" applyFont="1" applyFill="1" applyBorder="1" applyAlignment="1">
      <alignment horizontal="left"/>
    </xf>
    <xf numFmtId="0" fontId="5" fillId="5" borderId="7" xfId="0" applyFont="1" applyFill="1" applyBorder="1"/>
    <xf numFmtId="0" fontId="0" fillId="5" borderId="8" xfId="0" applyNumberFormat="1" applyFill="1" applyBorder="1" applyAlignment="1">
      <alignment horizontal="left"/>
    </xf>
    <xf numFmtId="0" fontId="5" fillId="5" borderId="4" xfId="0" applyFont="1" applyFill="1" applyBorder="1"/>
    <xf numFmtId="0" fontId="0" fillId="5" borderId="5" xfId="0" applyNumberFormat="1" applyFill="1" applyBorder="1" applyAlignment="1">
      <alignment horizontal="left"/>
    </xf>
    <xf numFmtId="0" fontId="0" fillId="4" borderId="2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5" borderId="9" xfId="0" applyNumberFormat="1" applyFill="1" applyBorder="1" applyAlignment="1">
      <alignment horizontal="left"/>
    </xf>
    <xf numFmtId="0" fontId="0" fillId="2" borderId="0" xfId="0" applyFill="1" applyBorder="1"/>
    <xf numFmtId="0" fontId="5" fillId="6" borderId="4" xfId="0" applyFont="1" applyFill="1" applyBorder="1"/>
    <xf numFmtId="0" fontId="2" fillId="6" borderId="0" xfId="0" applyNumberFormat="1" applyFont="1" applyFill="1" applyBorder="1" applyAlignment="1">
      <alignment horizontal="left"/>
    </xf>
    <xf numFmtId="0" fontId="0" fillId="6" borderId="4" xfId="0" applyFill="1" applyBorder="1"/>
    <xf numFmtId="0" fontId="0" fillId="6" borderId="0" xfId="0" applyNumberFormat="1" applyFill="1" applyBorder="1" applyAlignment="1">
      <alignment horizontal="left"/>
    </xf>
    <xf numFmtId="0" fontId="0" fillId="6" borderId="5" xfId="0" applyNumberFormat="1" applyFill="1" applyBorder="1" applyAlignment="1">
      <alignment horizontal="left"/>
    </xf>
    <xf numFmtId="0" fontId="2" fillId="6" borderId="5" xfId="0" applyNumberFormat="1" applyFont="1" applyFill="1" applyBorder="1" applyAlignment="1">
      <alignment horizontal="left"/>
    </xf>
    <xf numFmtId="0" fontId="5" fillId="6" borderId="6" xfId="0" applyFont="1" applyFill="1" applyBorder="1"/>
    <xf numFmtId="0" fontId="2" fillId="6" borderId="2" xfId="0" applyNumberFormat="1" applyFont="1" applyFill="1" applyBorder="1" applyAlignment="1">
      <alignment horizontal="left"/>
    </xf>
    <xf numFmtId="0" fontId="0" fillId="6" borderId="2" xfId="0" applyNumberFormat="1" applyFill="1" applyBorder="1" applyAlignment="1">
      <alignment horizontal="left"/>
    </xf>
    <xf numFmtId="0" fontId="0" fillId="6" borderId="3" xfId="0" applyNumberFormat="1" applyFill="1" applyBorder="1" applyAlignment="1">
      <alignment horizontal="left"/>
    </xf>
    <xf numFmtId="0" fontId="5" fillId="7" borderId="6" xfId="0" applyFont="1" applyFill="1" applyBorder="1"/>
    <xf numFmtId="0" fontId="2" fillId="7" borderId="2" xfId="0" applyNumberFormat="1" applyFont="1" applyFill="1" applyBorder="1" applyAlignment="1">
      <alignment horizontal="left"/>
    </xf>
    <xf numFmtId="0" fontId="2" fillId="7" borderId="0" xfId="0" applyNumberFormat="1" applyFont="1" applyFill="1" applyBorder="1" applyAlignment="1">
      <alignment horizontal="left"/>
    </xf>
    <xf numFmtId="0" fontId="0" fillId="7" borderId="4" xfId="0" applyFill="1" applyBorder="1"/>
    <xf numFmtId="0" fontId="5" fillId="7" borderId="4" xfId="0" applyFont="1" applyFill="1" applyBorder="1"/>
    <xf numFmtId="0" fontId="0" fillId="7" borderId="2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left"/>
    </xf>
    <xf numFmtId="0" fontId="0" fillId="7" borderId="3" xfId="0" applyNumberFormat="1" applyFill="1" applyBorder="1" applyAlignment="1">
      <alignment horizontal="left"/>
    </xf>
    <xf numFmtId="0" fontId="2" fillId="7" borderId="5" xfId="0" applyNumberFormat="1" applyFont="1" applyFill="1" applyBorder="1" applyAlignment="1">
      <alignment horizontal="left"/>
    </xf>
    <xf numFmtId="0" fontId="0" fillId="7" borderId="5" xfId="0" applyNumberForma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C8E0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Documents%20and%20Settings/L8817/Local%20Settings/Temporary%20Internet%20Files/Content.IE5/GLYF0DAV/datovy%20model%20VO_NEW%5b1%5d.x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zoomScale="70" zoomScaleNormal="70" zoomScaleSheetLayoutView="71" workbookViewId="0">
      <selection activeCell="A29" sqref="A26:XFD29"/>
    </sheetView>
  </sheetViews>
  <sheetFormatPr defaultRowHeight="15"/>
  <cols>
    <col min="1" max="1" width="29.42578125" bestFit="1" customWidth="1"/>
    <col min="2" max="2" width="29.28515625" style="6" bestFit="1" customWidth="1"/>
    <col min="3" max="3" width="19.85546875" style="6" customWidth="1"/>
    <col min="4" max="4" width="2.140625" style="9" bestFit="1" customWidth="1"/>
    <col min="5" max="5" width="31.42578125" style="4" customWidth="1"/>
    <col min="6" max="6" width="55.140625" style="5" customWidth="1"/>
    <col min="7" max="7" width="13.28515625" style="5" customWidth="1"/>
    <col min="8" max="8" width="6.7109375" style="5" customWidth="1"/>
    <col min="9" max="9" width="15.140625" style="5" customWidth="1"/>
    <col min="10" max="10" width="31.5703125" style="4" customWidth="1"/>
    <col min="11" max="11" width="27.7109375" customWidth="1"/>
    <col min="14" max="14" width="91.5703125" style="3" bestFit="1" customWidth="1"/>
  </cols>
  <sheetData>
    <row r="1" spans="1:14" ht="18.75">
      <c r="B1" s="8" t="s">
        <v>1</v>
      </c>
      <c r="C1" s="8" t="s">
        <v>9</v>
      </c>
      <c r="D1" s="7"/>
      <c r="E1" s="7" t="s">
        <v>2</v>
      </c>
      <c r="F1" s="7" t="s">
        <v>3</v>
      </c>
      <c r="G1" s="7" t="s">
        <v>5</v>
      </c>
      <c r="H1" s="7"/>
      <c r="I1" s="7"/>
      <c r="J1" s="7" t="s">
        <v>4</v>
      </c>
      <c r="K1" s="7" t="s">
        <v>5</v>
      </c>
    </row>
    <row r="2" spans="1:14">
      <c r="D2" s="9" t="s">
        <v>8</v>
      </c>
    </row>
    <row r="3" spans="1:14" ht="15.75">
      <c r="A3" s="25" t="s">
        <v>7</v>
      </c>
      <c r="B3" s="20" t="s">
        <v>19</v>
      </c>
      <c r="C3" s="20" t="s">
        <v>10</v>
      </c>
      <c r="D3" s="9" t="s">
        <v>8</v>
      </c>
      <c r="E3" s="29"/>
      <c r="F3" s="11" t="str">
        <f>CONCATENATE(A3,B3,D3,E3)</f>
        <v>CRDI-CONTROL %%LINES-BEGIN PERSOANA-</v>
      </c>
      <c r="G3" s="10" t="s">
        <v>0</v>
      </c>
      <c r="H3" s="11">
        <f>LEN(F3)</f>
        <v>36</v>
      </c>
      <c r="I3" s="11" t="str">
        <f>IF(H3&gt;30,"BLBĚ","OK")</f>
        <v>BLBĚ</v>
      </c>
      <c r="J3" s="26"/>
      <c r="N3" s="1"/>
    </row>
    <row r="4" spans="1:14" ht="15.75">
      <c r="A4" s="21" t="s">
        <v>15</v>
      </c>
      <c r="B4" s="20" t="s">
        <v>19</v>
      </c>
      <c r="C4" s="20"/>
      <c r="D4" s="9" t="s">
        <v>8</v>
      </c>
      <c r="E4" s="20">
        <v>1</v>
      </c>
      <c r="F4" s="11" t="str">
        <f>CONCATENATE(A4,B4,D4,E4)</f>
        <v>DGW_PERSOANA-1</v>
      </c>
      <c r="G4" s="10" t="s">
        <v>0</v>
      </c>
      <c r="H4" s="11">
        <f>LEN(F4)</f>
        <v>14</v>
      </c>
      <c r="I4" s="11" t="str">
        <f>IF(H4&gt;30,"BLBĚ","OK")</f>
        <v>OK</v>
      </c>
      <c r="J4" s="22"/>
      <c r="K4" s="1"/>
      <c r="L4" s="1"/>
    </row>
    <row r="5" spans="1:14" ht="15.75">
      <c r="A5" s="21" t="s">
        <v>15</v>
      </c>
      <c r="B5" s="20" t="s">
        <v>19</v>
      </c>
      <c r="C5" s="20"/>
      <c r="D5" s="9" t="s">
        <v>8</v>
      </c>
      <c r="E5" s="20">
        <v>2</v>
      </c>
      <c r="F5" s="11" t="str">
        <f>CONCATENATE(A5,B5,D5,E5)</f>
        <v>DGW_PERSOANA-2</v>
      </c>
      <c r="G5" s="10" t="s">
        <v>0</v>
      </c>
      <c r="H5" s="11">
        <f>LEN(F5)</f>
        <v>14</v>
      </c>
      <c r="I5" s="11" t="str">
        <f>IF(H5&gt;30,"BLBĚ","OK")</f>
        <v>OK</v>
      </c>
      <c r="J5" s="22"/>
      <c r="K5" s="1"/>
      <c r="L5" s="1"/>
      <c r="N5" s="31"/>
    </row>
    <row r="6" spans="1:14" ht="15.75">
      <c r="A6" s="21" t="s">
        <v>15</v>
      </c>
      <c r="B6" s="20" t="s">
        <v>19</v>
      </c>
      <c r="C6" s="20"/>
      <c r="D6" s="9" t="s">
        <v>8</v>
      </c>
      <c r="E6" s="20">
        <v>3</v>
      </c>
      <c r="F6" s="11" t="str">
        <f>CONCATENATE(A6,B6,D6,E6)</f>
        <v>DGW_PERSOANA-3</v>
      </c>
      <c r="G6" s="10" t="s">
        <v>0</v>
      </c>
      <c r="H6" s="11">
        <f>LEN(F6)</f>
        <v>14</v>
      </c>
      <c r="I6" s="11" t="str">
        <f>IF(H6&gt;30,"BLBĚ","OK")</f>
        <v>OK</v>
      </c>
      <c r="J6" s="22"/>
      <c r="K6" s="1"/>
      <c r="L6" s="1"/>
      <c r="N6" s="31"/>
    </row>
    <row r="7" spans="1:14" ht="15.75">
      <c r="A7" s="21" t="s">
        <v>15</v>
      </c>
      <c r="B7" s="20" t="s">
        <v>19</v>
      </c>
      <c r="C7" s="20"/>
      <c r="D7" s="9" t="s">
        <v>8</v>
      </c>
      <c r="E7" s="20">
        <v>4</v>
      </c>
      <c r="F7" s="11" t="str">
        <f t="shared" ref="F7:F15" si="0">CONCATENATE(A7,B7,D7,E7)</f>
        <v>DGW_PERSOANA-4</v>
      </c>
      <c r="G7" s="10" t="s">
        <v>0</v>
      </c>
      <c r="H7" s="11">
        <f t="shared" ref="H7:H15" si="1">LEN(F7)</f>
        <v>14</v>
      </c>
      <c r="I7" s="11" t="str">
        <f t="shared" ref="I7:I15" si="2">IF(H7&gt;30,"BLBĚ","OK")</f>
        <v>OK</v>
      </c>
      <c r="J7" s="22"/>
      <c r="K7" s="1"/>
      <c r="L7" s="1"/>
      <c r="N7" s="31"/>
    </row>
    <row r="8" spans="1:14" ht="15.75">
      <c r="A8" s="21" t="s">
        <v>15</v>
      </c>
      <c r="B8" s="20" t="s">
        <v>19</v>
      </c>
      <c r="C8" s="20"/>
      <c r="D8" s="9" t="s">
        <v>8</v>
      </c>
      <c r="E8" s="20">
        <v>5</v>
      </c>
      <c r="F8" s="11" t="str">
        <f t="shared" si="0"/>
        <v>DGW_PERSOANA-5</v>
      </c>
      <c r="G8" s="10" t="s">
        <v>0</v>
      </c>
      <c r="H8" s="11">
        <f t="shared" si="1"/>
        <v>14</v>
      </c>
      <c r="I8" s="11" t="str">
        <f t="shared" si="2"/>
        <v>OK</v>
      </c>
      <c r="J8" s="22"/>
      <c r="K8" s="1"/>
      <c r="L8" s="1"/>
      <c r="N8" s="31"/>
    </row>
    <row r="9" spans="1:14" ht="15.75">
      <c r="A9" s="21" t="s">
        <v>15</v>
      </c>
      <c r="B9" s="20" t="s">
        <v>19</v>
      </c>
      <c r="C9" s="20"/>
      <c r="D9" s="9" t="s">
        <v>8</v>
      </c>
      <c r="E9" s="20">
        <v>6</v>
      </c>
      <c r="F9" s="11" t="str">
        <f t="shared" si="0"/>
        <v>DGW_PERSOANA-6</v>
      </c>
      <c r="G9" s="10" t="s">
        <v>0</v>
      </c>
      <c r="H9" s="11">
        <f t="shared" si="1"/>
        <v>14</v>
      </c>
      <c r="I9" s="11" t="str">
        <f t="shared" si="2"/>
        <v>OK</v>
      </c>
      <c r="J9" s="22"/>
      <c r="K9" s="1"/>
      <c r="L9" s="1"/>
      <c r="N9" s="31"/>
    </row>
    <row r="10" spans="1:14" ht="15.75">
      <c r="A10" s="21" t="s">
        <v>15</v>
      </c>
      <c r="B10" s="20" t="s">
        <v>19</v>
      </c>
      <c r="C10" s="20"/>
      <c r="D10" s="9" t="s">
        <v>8</v>
      </c>
      <c r="E10" s="20">
        <v>7</v>
      </c>
      <c r="F10" s="11" t="str">
        <f t="shared" si="0"/>
        <v>DGW_PERSOANA-7</v>
      </c>
      <c r="G10" s="10" t="s">
        <v>0</v>
      </c>
      <c r="H10" s="11">
        <f t="shared" si="1"/>
        <v>14</v>
      </c>
      <c r="I10" s="11" t="str">
        <f t="shared" si="2"/>
        <v>OK</v>
      </c>
      <c r="J10" s="22"/>
      <c r="K10" s="1"/>
      <c r="L10" s="1"/>
      <c r="N10" s="31"/>
    </row>
    <row r="11" spans="1:14" ht="15.75">
      <c r="A11" s="21" t="s">
        <v>15</v>
      </c>
      <c r="B11" s="20" t="s">
        <v>19</v>
      </c>
      <c r="C11" s="20"/>
      <c r="D11" s="9" t="s">
        <v>8</v>
      </c>
      <c r="E11" s="20">
        <v>8</v>
      </c>
      <c r="F11" s="11" t="str">
        <f t="shared" si="0"/>
        <v>DGW_PERSOANA-8</v>
      </c>
      <c r="G11" s="10" t="s">
        <v>0</v>
      </c>
      <c r="H11" s="11">
        <f t="shared" si="1"/>
        <v>14</v>
      </c>
      <c r="I11" s="11" t="str">
        <f t="shared" si="2"/>
        <v>OK</v>
      </c>
      <c r="J11" s="22"/>
      <c r="K11" s="1"/>
      <c r="L11" s="1"/>
      <c r="N11" s="31"/>
    </row>
    <row r="12" spans="1:14" ht="15.75">
      <c r="A12" s="21" t="s">
        <v>15</v>
      </c>
      <c r="B12" s="20" t="s">
        <v>19</v>
      </c>
      <c r="C12" s="20"/>
      <c r="D12" s="9" t="s">
        <v>8</v>
      </c>
      <c r="E12" s="20">
        <v>9</v>
      </c>
      <c r="F12" s="11" t="str">
        <f t="shared" si="0"/>
        <v>DGW_PERSOANA-9</v>
      </c>
      <c r="G12" s="10" t="s">
        <v>0</v>
      </c>
      <c r="H12" s="11">
        <f t="shared" si="1"/>
        <v>14</v>
      </c>
      <c r="I12" s="11" t="str">
        <f t="shared" si="2"/>
        <v>OK</v>
      </c>
      <c r="J12" s="22"/>
      <c r="K12" s="1"/>
      <c r="L12" s="1"/>
      <c r="N12" s="31"/>
    </row>
    <row r="13" spans="1:14" ht="15.75">
      <c r="A13" s="21" t="s">
        <v>15</v>
      </c>
      <c r="B13" s="20" t="s">
        <v>19</v>
      </c>
      <c r="C13" s="20"/>
      <c r="D13" s="9" t="s">
        <v>8</v>
      </c>
      <c r="E13" s="20">
        <v>10</v>
      </c>
      <c r="F13" s="11" t="str">
        <f t="shared" si="0"/>
        <v>DGW_PERSOANA-10</v>
      </c>
      <c r="G13" s="10" t="s">
        <v>0</v>
      </c>
      <c r="H13" s="11">
        <f t="shared" si="1"/>
        <v>15</v>
      </c>
      <c r="I13" s="11" t="str">
        <f t="shared" si="2"/>
        <v>OK</v>
      </c>
      <c r="J13" s="22"/>
      <c r="K13" s="1"/>
      <c r="L13" s="1"/>
      <c r="N13" s="31"/>
    </row>
    <row r="14" spans="1:14" ht="15.75">
      <c r="A14" s="21" t="s">
        <v>15</v>
      </c>
      <c r="B14" s="20" t="s">
        <v>19</v>
      </c>
      <c r="C14" s="20"/>
      <c r="D14" s="9" t="s">
        <v>8</v>
      </c>
      <c r="E14" s="20">
        <v>11</v>
      </c>
      <c r="F14" s="11" t="str">
        <f t="shared" si="0"/>
        <v>DGW_PERSOANA-11</v>
      </c>
      <c r="G14" s="10" t="s">
        <v>0</v>
      </c>
      <c r="H14" s="11">
        <f t="shared" si="1"/>
        <v>15</v>
      </c>
      <c r="I14" s="11" t="str">
        <f t="shared" si="2"/>
        <v>OK</v>
      </c>
      <c r="J14" s="22"/>
      <c r="K14" s="1"/>
      <c r="L14" s="1"/>
      <c r="N14" s="31"/>
    </row>
    <row r="15" spans="1:14" ht="15.75">
      <c r="A15" s="21" t="s">
        <v>15</v>
      </c>
      <c r="B15" s="20" t="s">
        <v>19</v>
      </c>
      <c r="C15" s="20"/>
      <c r="D15" s="9" t="s">
        <v>8</v>
      </c>
      <c r="E15" s="20">
        <v>12</v>
      </c>
      <c r="F15" s="11" t="str">
        <f t="shared" si="0"/>
        <v>DGW_PERSOANA-12</v>
      </c>
      <c r="G15" s="10" t="s">
        <v>0</v>
      </c>
      <c r="H15" s="11">
        <f t="shared" si="1"/>
        <v>15</v>
      </c>
      <c r="I15" s="11" t="str">
        <f t="shared" si="2"/>
        <v>OK</v>
      </c>
      <c r="J15" s="22"/>
      <c r="K15" s="1"/>
      <c r="L15" s="1"/>
      <c r="N15" s="31"/>
    </row>
    <row r="16" spans="1:14" ht="15.75">
      <c r="A16" s="21" t="s">
        <v>15</v>
      </c>
      <c r="B16" s="20" t="s">
        <v>19</v>
      </c>
      <c r="C16" s="20"/>
      <c r="D16" s="9" t="s">
        <v>8</v>
      </c>
      <c r="E16" s="20">
        <v>13</v>
      </c>
      <c r="F16" s="11" t="str">
        <f t="shared" ref="F16:F21" si="3">CONCATENATE(A16,B16,D16,E16)</f>
        <v>DGW_PERSOANA-13</v>
      </c>
      <c r="G16" s="10" t="s">
        <v>0</v>
      </c>
      <c r="H16" s="11">
        <f t="shared" ref="H16:H21" si="4">LEN(F16)</f>
        <v>15</v>
      </c>
      <c r="I16" s="11" t="str">
        <f t="shared" ref="I16:I21" si="5">IF(H16&gt;30,"BLBĚ","OK")</f>
        <v>OK</v>
      </c>
      <c r="J16" s="22"/>
      <c r="K16" s="1"/>
      <c r="L16" s="1"/>
      <c r="N16" s="31"/>
    </row>
    <row r="17" spans="1:14" ht="15.75">
      <c r="A17" s="21" t="s">
        <v>15</v>
      </c>
      <c r="B17" s="20" t="s">
        <v>19</v>
      </c>
      <c r="C17" s="20"/>
      <c r="D17" s="9" t="s">
        <v>8</v>
      </c>
      <c r="E17" s="20">
        <v>14</v>
      </c>
      <c r="F17" s="11" t="str">
        <f t="shared" si="3"/>
        <v>DGW_PERSOANA-14</v>
      </c>
      <c r="G17" s="10" t="s">
        <v>0</v>
      </c>
      <c r="H17" s="11">
        <f t="shared" si="4"/>
        <v>15</v>
      </c>
      <c r="I17" s="11" t="str">
        <f t="shared" si="5"/>
        <v>OK</v>
      </c>
      <c r="J17" s="22"/>
      <c r="K17" s="1"/>
      <c r="L17" s="1"/>
      <c r="N17" s="31"/>
    </row>
    <row r="18" spans="1:14" ht="15.75">
      <c r="A18" s="21" t="s">
        <v>15</v>
      </c>
      <c r="B18" s="20" t="s">
        <v>19</v>
      </c>
      <c r="C18" s="20"/>
      <c r="D18" s="9" t="s">
        <v>8</v>
      </c>
      <c r="E18" s="20">
        <v>15</v>
      </c>
      <c r="F18" s="11" t="str">
        <f t="shared" si="3"/>
        <v>DGW_PERSOANA-15</v>
      </c>
      <c r="G18" s="10" t="s">
        <v>0</v>
      </c>
      <c r="H18" s="11">
        <f t="shared" si="4"/>
        <v>15</v>
      </c>
      <c r="I18" s="11" t="str">
        <f t="shared" si="5"/>
        <v>OK</v>
      </c>
      <c r="J18" s="22"/>
      <c r="K18" s="1"/>
      <c r="L18" s="1"/>
      <c r="N18" s="31"/>
    </row>
    <row r="19" spans="1:14" ht="15.75">
      <c r="A19" s="21" t="s">
        <v>15</v>
      </c>
      <c r="B19" s="20" t="s">
        <v>19</v>
      </c>
      <c r="C19" s="20"/>
      <c r="D19" s="9" t="s">
        <v>8</v>
      </c>
      <c r="E19" s="20">
        <v>16</v>
      </c>
      <c r="F19" s="11" t="str">
        <f t="shared" si="3"/>
        <v>DGW_PERSOANA-16</v>
      </c>
      <c r="G19" s="10" t="s">
        <v>0</v>
      </c>
      <c r="H19" s="11">
        <f t="shared" si="4"/>
        <v>15</v>
      </c>
      <c r="I19" s="11" t="str">
        <f t="shared" si="5"/>
        <v>OK</v>
      </c>
      <c r="J19" s="22"/>
      <c r="K19" s="1"/>
      <c r="L19" s="1"/>
      <c r="N19" s="31"/>
    </row>
    <row r="20" spans="1:14" ht="15.75">
      <c r="A20" s="21" t="s">
        <v>15</v>
      </c>
      <c r="B20" s="20" t="s">
        <v>19</v>
      </c>
      <c r="C20" s="20"/>
      <c r="D20" s="9" t="s">
        <v>8</v>
      </c>
      <c r="E20" s="20">
        <v>17</v>
      </c>
      <c r="F20" s="11" t="str">
        <f t="shared" si="3"/>
        <v>DGW_PERSOANA-17</v>
      </c>
      <c r="G20" s="10" t="s">
        <v>0</v>
      </c>
      <c r="H20" s="11">
        <f t="shared" si="4"/>
        <v>15</v>
      </c>
      <c r="I20" s="11" t="str">
        <f t="shared" si="5"/>
        <v>OK</v>
      </c>
      <c r="J20" s="22"/>
      <c r="K20" s="1"/>
      <c r="L20" s="1"/>
      <c r="N20" s="31"/>
    </row>
    <row r="21" spans="1:14" ht="15.75">
      <c r="A21" s="21" t="s">
        <v>15</v>
      </c>
      <c r="B21" s="20" t="s">
        <v>19</v>
      </c>
      <c r="C21" s="20"/>
      <c r="D21" s="9" t="s">
        <v>8</v>
      </c>
      <c r="E21" s="20">
        <v>18</v>
      </c>
      <c r="F21" s="11" t="str">
        <f t="shared" si="3"/>
        <v>DGW_PERSOANA-18</v>
      </c>
      <c r="G21" s="10" t="s">
        <v>0</v>
      </c>
      <c r="H21" s="11">
        <f t="shared" si="4"/>
        <v>15</v>
      </c>
      <c r="I21" s="11" t="str">
        <f t="shared" si="5"/>
        <v>OK</v>
      </c>
      <c r="J21" s="22"/>
      <c r="K21" s="1"/>
      <c r="L21" s="1"/>
      <c r="N21" s="31"/>
    </row>
    <row r="22" spans="1:14" ht="15.75">
      <c r="A22" s="21" t="s">
        <v>15</v>
      </c>
      <c r="B22" s="20" t="s">
        <v>19</v>
      </c>
      <c r="C22" s="20"/>
      <c r="D22" s="9" t="s">
        <v>8</v>
      </c>
      <c r="E22" s="20">
        <v>19</v>
      </c>
      <c r="F22" s="11" t="str">
        <f t="shared" ref="F22:F25" si="6">CONCATENATE(A22,B22,D22,E22)</f>
        <v>DGW_PERSOANA-19</v>
      </c>
      <c r="G22" s="10" t="s">
        <v>0</v>
      </c>
      <c r="H22" s="11">
        <f t="shared" ref="H22:H25" si="7">LEN(F22)</f>
        <v>15</v>
      </c>
      <c r="I22" s="11" t="str">
        <f t="shared" ref="I22:I25" si="8">IF(H22&gt;30,"BLBĚ","OK")</f>
        <v>OK</v>
      </c>
      <c r="J22" s="22"/>
      <c r="K22" s="1"/>
      <c r="L22" s="1"/>
      <c r="N22" s="31"/>
    </row>
    <row r="23" spans="1:14" ht="15.75">
      <c r="A23" s="21" t="s">
        <v>15</v>
      </c>
      <c r="B23" s="20" t="s">
        <v>19</v>
      </c>
      <c r="C23" s="20"/>
      <c r="D23" s="9" t="s">
        <v>8</v>
      </c>
      <c r="E23" s="20">
        <v>20</v>
      </c>
      <c r="F23" s="11" t="str">
        <f t="shared" si="6"/>
        <v>DGW_PERSOANA-20</v>
      </c>
      <c r="G23" s="10" t="s">
        <v>0</v>
      </c>
      <c r="H23" s="11">
        <f t="shared" si="7"/>
        <v>15</v>
      </c>
      <c r="I23" s="11" t="str">
        <f t="shared" si="8"/>
        <v>OK</v>
      </c>
      <c r="J23" s="22"/>
      <c r="K23" s="1"/>
      <c r="L23" s="1"/>
      <c r="N23" s="31"/>
    </row>
    <row r="24" spans="1:14" ht="15.75">
      <c r="A24" s="21" t="s">
        <v>15</v>
      </c>
      <c r="B24" s="20" t="s">
        <v>19</v>
      </c>
      <c r="C24" s="20"/>
      <c r="D24" s="9" t="s">
        <v>8</v>
      </c>
      <c r="E24" s="20">
        <v>21</v>
      </c>
      <c r="F24" s="11" t="str">
        <f t="shared" si="6"/>
        <v>DGW_PERSOANA-21</v>
      </c>
      <c r="G24" s="10" t="s">
        <v>0</v>
      </c>
      <c r="H24" s="11">
        <f t="shared" si="7"/>
        <v>15</v>
      </c>
      <c r="I24" s="11" t="str">
        <f t="shared" si="8"/>
        <v>OK</v>
      </c>
      <c r="J24" s="22"/>
      <c r="K24" s="1"/>
      <c r="L24" s="1"/>
      <c r="N24" s="31"/>
    </row>
    <row r="25" spans="1:14" ht="15.75">
      <c r="A25" s="21" t="s">
        <v>15</v>
      </c>
      <c r="B25" s="20" t="s">
        <v>19</v>
      </c>
      <c r="C25" s="20"/>
      <c r="D25" s="9" t="s">
        <v>8</v>
      </c>
      <c r="E25" s="20">
        <v>22</v>
      </c>
      <c r="F25" s="11" t="str">
        <f t="shared" si="6"/>
        <v>DGW_PERSOANA-22</v>
      </c>
      <c r="G25" s="10" t="s">
        <v>0</v>
      </c>
      <c r="H25" s="11">
        <f t="shared" si="7"/>
        <v>15</v>
      </c>
      <c r="I25" s="11" t="str">
        <f t="shared" si="8"/>
        <v>OK</v>
      </c>
      <c r="J25" s="22"/>
      <c r="K25" s="1"/>
      <c r="L25" s="1"/>
      <c r="N25" s="31"/>
    </row>
    <row r="26" spans="1:14" ht="15.75">
      <c r="A26" s="23" t="s">
        <v>6</v>
      </c>
      <c r="B26" s="20" t="s">
        <v>19</v>
      </c>
      <c r="C26" s="20"/>
      <c r="D26" s="9" t="s">
        <v>8</v>
      </c>
      <c r="E26" s="30"/>
      <c r="F26" s="11" t="str">
        <f>CONCATENATE(A26,B26,D26,E26)</f>
        <v>CRDI-CONTROL %%LINES-END PERSOANA-</v>
      </c>
      <c r="G26" s="10" t="s">
        <v>0</v>
      </c>
      <c r="H26" s="11">
        <f>LEN(F26)</f>
        <v>34</v>
      </c>
      <c r="I26" s="11" t="str">
        <f>IF(H26&gt;30,"BLBĚ","OK")</f>
        <v>BLBĚ</v>
      </c>
      <c r="J26" s="24"/>
    </row>
    <row r="27" spans="1:14" ht="15.75">
      <c r="A27" s="42" t="s">
        <v>7</v>
      </c>
      <c r="B27" s="43" t="s">
        <v>20</v>
      </c>
      <c r="C27" s="44" t="s">
        <v>10</v>
      </c>
      <c r="D27" s="9" t="s">
        <v>8</v>
      </c>
      <c r="E27" s="47"/>
      <c r="F27" s="11" t="str">
        <f>CONCATENATE(A27,B27,D27,E27)</f>
        <v>CRDI-CONTROL %%LINES-BEGIN DENUM-</v>
      </c>
      <c r="G27" s="10" t="s">
        <v>0</v>
      </c>
      <c r="H27" s="11">
        <f>LEN(F27)</f>
        <v>33</v>
      </c>
      <c r="I27" s="11" t="str">
        <f>IF(H27&gt;30,"BLBĚ","OK")</f>
        <v>BLBĚ</v>
      </c>
      <c r="J27" s="49"/>
      <c r="N27" s="1"/>
    </row>
    <row r="28" spans="1:14" ht="15.75">
      <c r="A28" s="45" t="s">
        <v>15</v>
      </c>
      <c r="B28" s="43" t="s">
        <v>20</v>
      </c>
      <c r="C28" s="44"/>
      <c r="D28" s="9" t="s">
        <v>8</v>
      </c>
      <c r="E28" s="44">
        <v>1</v>
      </c>
      <c r="F28" s="11" t="str">
        <f>CONCATENATE(A28,B28,D28,E28)</f>
        <v>DGW_DENUM-1</v>
      </c>
      <c r="G28" s="10" t="s">
        <v>0</v>
      </c>
      <c r="H28" s="11">
        <f>LEN(F28)</f>
        <v>11</v>
      </c>
      <c r="I28" s="11" t="str">
        <f>IF(H28&gt;30,"BLBĚ","OK")</f>
        <v>OK</v>
      </c>
      <c r="J28" s="50"/>
      <c r="L28" s="1"/>
    </row>
    <row r="29" spans="1:14" ht="15.75">
      <c r="A29" s="45" t="s">
        <v>15</v>
      </c>
      <c r="B29" s="43" t="s">
        <v>20</v>
      </c>
      <c r="C29" s="44"/>
      <c r="D29" s="9" t="s">
        <v>8</v>
      </c>
      <c r="E29" s="44">
        <v>2</v>
      </c>
      <c r="F29" s="11" t="str">
        <f t="shared" ref="F29:F32" si="9">CONCATENATE(A29,B29,D29,E29)</f>
        <v>DGW_DENUM-2</v>
      </c>
      <c r="G29" s="10" t="s">
        <v>0</v>
      </c>
      <c r="H29" s="11">
        <f t="shared" ref="H29:H32" si="10">LEN(F29)</f>
        <v>11</v>
      </c>
      <c r="I29" s="11" t="str">
        <f t="shared" ref="I29:I32" si="11">IF(H29&gt;30,"BLBĚ","OK")</f>
        <v>OK</v>
      </c>
      <c r="J29" s="50"/>
      <c r="L29" s="1"/>
    </row>
    <row r="30" spans="1:14" ht="15.75">
      <c r="A30" s="45" t="s">
        <v>15</v>
      </c>
      <c r="B30" s="43" t="s">
        <v>20</v>
      </c>
      <c r="C30" s="44"/>
      <c r="D30" s="9" t="s">
        <v>8</v>
      </c>
      <c r="E30" s="44">
        <v>3</v>
      </c>
      <c r="F30" s="11" t="str">
        <f t="shared" si="9"/>
        <v>DGW_DENUM-3</v>
      </c>
      <c r="G30" s="10" t="s">
        <v>0</v>
      </c>
      <c r="H30" s="11">
        <f t="shared" si="10"/>
        <v>11</v>
      </c>
      <c r="I30" s="11" t="str">
        <f t="shared" si="11"/>
        <v>OK</v>
      </c>
      <c r="J30" s="50"/>
      <c r="L30" s="1"/>
    </row>
    <row r="31" spans="1:14" ht="15.75">
      <c r="A31" s="45" t="s">
        <v>15</v>
      </c>
      <c r="B31" s="43" t="s">
        <v>20</v>
      </c>
      <c r="C31" s="44"/>
      <c r="D31" s="9" t="s">
        <v>8</v>
      </c>
      <c r="E31" s="44">
        <v>4</v>
      </c>
      <c r="F31" s="11" t="str">
        <f t="shared" si="9"/>
        <v>DGW_DENUM-4</v>
      </c>
      <c r="G31" s="10" t="s">
        <v>0</v>
      </c>
      <c r="H31" s="11">
        <f t="shared" si="10"/>
        <v>11</v>
      </c>
      <c r="I31" s="11" t="str">
        <f t="shared" si="11"/>
        <v>OK</v>
      </c>
      <c r="J31" s="50"/>
      <c r="L31" s="1"/>
    </row>
    <row r="32" spans="1:14" ht="15.75">
      <c r="A32" s="45" t="s">
        <v>15</v>
      </c>
      <c r="B32" s="43" t="s">
        <v>20</v>
      </c>
      <c r="C32" s="44"/>
      <c r="D32" s="9" t="s">
        <v>8</v>
      </c>
      <c r="E32" s="44">
        <v>5</v>
      </c>
      <c r="F32" s="11" t="str">
        <f t="shared" si="9"/>
        <v>DGW_DENUM-5</v>
      </c>
      <c r="G32" s="10" t="s">
        <v>0</v>
      </c>
      <c r="H32" s="11">
        <f t="shared" si="10"/>
        <v>11</v>
      </c>
      <c r="I32" s="11" t="str">
        <f t="shared" si="11"/>
        <v>OK</v>
      </c>
      <c r="J32" s="50"/>
      <c r="L32" s="1"/>
    </row>
    <row r="33" spans="1:14" ht="15.75">
      <c r="A33" s="45" t="s">
        <v>15</v>
      </c>
      <c r="B33" s="43" t="s">
        <v>20</v>
      </c>
      <c r="C33" s="44"/>
      <c r="D33" s="9" t="s">
        <v>8</v>
      </c>
      <c r="E33" s="44">
        <v>6</v>
      </c>
      <c r="F33" s="11" t="str">
        <f t="shared" ref="F33:F35" si="12">CONCATENATE(A33,B33,D33,E33)</f>
        <v>DGW_DENUM-6</v>
      </c>
      <c r="G33" s="10" t="s">
        <v>0</v>
      </c>
      <c r="H33" s="11">
        <f t="shared" ref="H33:H35" si="13">LEN(F33)</f>
        <v>11</v>
      </c>
      <c r="I33" s="11" t="str">
        <f t="shared" ref="I33:I35" si="14">IF(H33&gt;30,"BLBĚ","OK")</f>
        <v>OK</v>
      </c>
      <c r="J33" s="50"/>
      <c r="L33" s="1"/>
    </row>
    <row r="34" spans="1:14" ht="15.75">
      <c r="A34" s="45" t="s">
        <v>15</v>
      </c>
      <c r="B34" s="43" t="s">
        <v>20</v>
      </c>
      <c r="C34" s="44"/>
      <c r="D34" s="9" t="s">
        <v>8</v>
      </c>
      <c r="E34" s="44">
        <v>7</v>
      </c>
      <c r="F34" s="11" t="str">
        <f t="shared" si="12"/>
        <v>DGW_DENUM-7</v>
      </c>
      <c r="G34" s="10" t="s">
        <v>0</v>
      </c>
      <c r="H34" s="11">
        <f t="shared" si="13"/>
        <v>11</v>
      </c>
      <c r="I34" s="11" t="str">
        <f t="shared" si="14"/>
        <v>OK</v>
      </c>
      <c r="J34" s="50"/>
      <c r="L34" s="1"/>
    </row>
    <row r="35" spans="1:14" ht="15.75">
      <c r="A35" s="45" t="s">
        <v>15</v>
      </c>
      <c r="B35" s="43" t="s">
        <v>20</v>
      </c>
      <c r="C35" s="44"/>
      <c r="D35" s="9" t="s">
        <v>8</v>
      </c>
      <c r="E35" s="44" t="s">
        <v>16</v>
      </c>
      <c r="F35" s="11" t="str">
        <f t="shared" si="12"/>
        <v>DGW_DENUM-CH1</v>
      </c>
      <c r="G35" s="10" t="s">
        <v>0</v>
      </c>
      <c r="H35" s="11">
        <f t="shared" si="13"/>
        <v>13</v>
      </c>
      <c r="I35" s="11" t="str">
        <f t="shared" si="14"/>
        <v>OK</v>
      </c>
      <c r="J35" s="50"/>
      <c r="L35" s="1"/>
    </row>
    <row r="36" spans="1:14" ht="15.75">
      <c r="A36" s="46" t="s">
        <v>6</v>
      </c>
      <c r="B36" s="43" t="s">
        <v>20</v>
      </c>
      <c r="C36" s="44"/>
      <c r="D36" s="9" t="s">
        <v>8</v>
      </c>
      <c r="E36" s="48"/>
      <c r="F36" s="11" t="str">
        <f>CONCATENATE(A36,B36,D36,E36)</f>
        <v>CRDI-CONTROL %%LINES-END DENUM-</v>
      </c>
      <c r="G36" s="10" t="s">
        <v>0</v>
      </c>
      <c r="H36" s="11">
        <f>LEN(F36)</f>
        <v>31</v>
      </c>
      <c r="I36" s="11" t="str">
        <f>IF(H36&gt;30,"BLBĚ","OK")</f>
        <v>BLBĚ</v>
      </c>
      <c r="J36" s="51"/>
    </row>
    <row r="37" spans="1:14" ht="15.75">
      <c r="A37" s="38" t="s">
        <v>7</v>
      </c>
      <c r="B37" s="39" t="s">
        <v>18</v>
      </c>
      <c r="C37" s="33" t="s">
        <v>10</v>
      </c>
      <c r="D37" s="9" t="s">
        <v>8</v>
      </c>
      <c r="E37" s="40"/>
      <c r="F37" s="11" t="str">
        <f t="shared" ref="F37:F45" si="15">CONCATENATE(A37,B37,D37,E37)</f>
        <v>CRDI-CONTROL %%LINES-BEGIN DAT-</v>
      </c>
      <c r="G37" s="10" t="s">
        <v>0</v>
      </c>
      <c r="H37" s="11">
        <f t="shared" ref="H37:H45" si="16">LEN(F37)</f>
        <v>31</v>
      </c>
      <c r="I37" s="11" t="str">
        <f t="shared" ref="I37:I45" si="17">IF(H37&gt;30,"BLBĚ","OK")</f>
        <v>BLBĚ</v>
      </c>
      <c r="J37" s="41"/>
      <c r="N37" s="1"/>
    </row>
    <row r="38" spans="1:14" ht="15.75">
      <c r="A38" s="34" t="s">
        <v>15</v>
      </c>
      <c r="B38" s="39" t="s">
        <v>18</v>
      </c>
      <c r="C38" s="33"/>
      <c r="D38" s="9" t="s">
        <v>8</v>
      </c>
      <c r="E38" s="33" t="s">
        <v>17</v>
      </c>
      <c r="F38" s="11" t="str">
        <f t="shared" si="15"/>
        <v>DGW_DAT-DATA</v>
      </c>
      <c r="G38" s="10" t="s">
        <v>0</v>
      </c>
      <c r="H38" s="11">
        <f t="shared" si="16"/>
        <v>12</v>
      </c>
      <c r="I38" s="11" t="str">
        <f t="shared" si="17"/>
        <v>OK</v>
      </c>
      <c r="J38" s="37"/>
      <c r="L38" s="1"/>
    </row>
    <row r="39" spans="1:14" ht="15.75">
      <c r="A39" s="32" t="s">
        <v>6</v>
      </c>
      <c r="B39" s="39" t="s">
        <v>18</v>
      </c>
      <c r="C39" s="33"/>
      <c r="D39" s="9" t="s">
        <v>8</v>
      </c>
      <c r="E39" s="35"/>
      <c r="F39" s="11" t="str">
        <f t="shared" si="15"/>
        <v>CRDI-CONTROL %%LINES-END DAT-</v>
      </c>
      <c r="G39" s="10" t="s">
        <v>0</v>
      </c>
      <c r="H39" s="11">
        <f t="shared" si="16"/>
        <v>29</v>
      </c>
      <c r="I39" s="11" t="str">
        <f t="shared" si="17"/>
        <v>OK</v>
      </c>
      <c r="J39" s="36"/>
    </row>
    <row r="40" spans="1:14" ht="15.75">
      <c r="A40" s="25" t="s">
        <v>7</v>
      </c>
      <c r="B40" s="20" t="s">
        <v>11</v>
      </c>
      <c r="C40" s="20" t="s">
        <v>10</v>
      </c>
      <c r="D40" s="9" t="s">
        <v>8</v>
      </c>
      <c r="E40" s="29"/>
      <c r="F40" s="11" t="str">
        <f t="shared" si="15"/>
        <v>CRDI-CONTROL %%LINES-BEGIN MRG1-</v>
      </c>
      <c r="G40" s="10" t="s">
        <v>0</v>
      </c>
      <c r="H40" s="11">
        <f t="shared" si="16"/>
        <v>32</v>
      </c>
      <c r="I40" s="11" t="str">
        <f t="shared" si="17"/>
        <v>BLBĚ</v>
      </c>
      <c r="J40" s="26"/>
      <c r="N40" s="1"/>
    </row>
    <row r="41" spans="1:14" ht="15.75">
      <c r="A41" s="21" t="s">
        <v>15</v>
      </c>
      <c r="B41" s="20" t="s">
        <v>11</v>
      </c>
      <c r="C41" s="20"/>
      <c r="D41" s="9" t="s">
        <v>8</v>
      </c>
      <c r="E41" s="20">
        <v>1</v>
      </c>
      <c r="F41" s="11" t="str">
        <f t="shared" si="15"/>
        <v>DGW_MRG1-1</v>
      </c>
      <c r="G41" s="10" t="s">
        <v>0</v>
      </c>
      <c r="H41" s="11">
        <f t="shared" si="16"/>
        <v>10</v>
      </c>
      <c r="I41" s="11" t="str">
        <f t="shared" si="17"/>
        <v>OK</v>
      </c>
      <c r="J41" s="22"/>
      <c r="K41" s="1"/>
      <c r="L41" s="1"/>
    </row>
    <row r="42" spans="1:14" ht="15.75">
      <c r="A42" s="21" t="s">
        <v>15</v>
      </c>
      <c r="B42" s="20" t="s">
        <v>11</v>
      </c>
      <c r="C42" s="20"/>
      <c r="D42" s="9" t="s">
        <v>8</v>
      </c>
      <c r="E42" s="20">
        <v>2</v>
      </c>
      <c r="F42" s="11" t="str">
        <f t="shared" si="15"/>
        <v>DGW_MRG1-2</v>
      </c>
      <c r="G42" s="10" t="s">
        <v>0</v>
      </c>
      <c r="H42" s="11">
        <f t="shared" si="16"/>
        <v>10</v>
      </c>
      <c r="I42" s="11" t="str">
        <f t="shared" si="17"/>
        <v>OK</v>
      </c>
      <c r="J42" s="22"/>
      <c r="K42" s="1"/>
      <c r="L42" s="1"/>
      <c r="N42" s="31"/>
    </row>
    <row r="43" spans="1:14" ht="15.75">
      <c r="A43" s="21" t="s">
        <v>15</v>
      </c>
      <c r="B43" s="20" t="s">
        <v>11</v>
      </c>
      <c r="C43" s="20"/>
      <c r="D43" s="9" t="s">
        <v>8</v>
      </c>
      <c r="E43" s="20">
        <v>3</v>
      </c>
      <c r="F43" s="11" t="str">
        <f>CONCATENATE(A43,B43,D43,E43)</f>
        <v>DGW_MRG1-3</v>
      </c>
      <c r="G43" s="10" t="s">
        <v>0</v>
      </c>
      <c r="H43" s="11">
        <f>LEN(F43)</f>
        <v>10</v>
      </c>
      <c r="I43" s="11" t="str">
        <f>IF(H43&gt;30,"BLBĚ","OK")</f>
        <v>OK</v>
      </c>
      <c r="J43" s="22"/>
      <c r="K43" s="1"/>
      <c r="L43" s="1"/>
      <c r="N43" s="31"/>
    </row>
    <row r="44" spans="1:14" ht="15.75">
      <c r="A44" s="21" t="s">
        <v>15</v>
      </c>
      <c r="B44" s="20" t="s">
        <v>11</v>
      </c>
      <c r="C44" s="20"/>
      <c r="D44" s="9" t="s">
        <v>8</v>
      </c>
      <c r="E44" s="20">
        <v>4</v>
      </c>
      <c r="F44" s="11" t="str">
        <f>CONCATENATE(A44,B44,D44,E44)</f>
        <v>DGW_MRG1-4</v>
      </c>
      <c r="G44" s="10" t="s">
        <v>0</v>
      </c>
      <c r="H44" s="11">
        <f>LEN(F44)</f>
        <v>10</v>
      </c>
      <c r="I44" s="11" t="str">
        <f>IF(H44&gt;30,"BLBĚ","OK")</f>
        <v>OK</v>
      </c>
      <c r="J44" s="22"/>
      <c r="K44" s="1"/>
      <c r="L44" s="1"/>
      <c r="N44" s="31"/>
    </row>
    <row r="45" spans="1:14" ht="15.75">
      <c r="A45" s="23" t="s">
        <v>6</v>
      </c>
      <c r="B45" s="20" t="s">
        <v>11</v>
      </c>
      <c r="C45" s="20"/>
      <c r="D45" s="9" t="s">
        <v>8</v>
      </c>
      <c r="E45" s="30"/>
      <c r="F45" s="11" t="str">
        <f t="shared" si="15"/>
        <v>CRDI-CONTROL %%LINES-END MRG1-</v>
      </c>
      <c r="G45" s="10" t="s">
        <v>0</v>
      </c>
      <c r="H45" s="11">
        <f t="shared" si="16"/>
        <v>30</v>
      </c>
      <c r="I45" s="11" t="str">
        <f t="shared" si="17"/>
        <v>OK</v>
      </c>
      <c r="J45" s="24"/>
    </row>
    <row r="46" spans="1:14" ht="15.75">
      <c r="A46" s="42" t="s">
        <v>7</v>
      </c>
      <c r="B46" s="43" t="s">
        <v>12</v>
      </c>
      <c r="C46" s="44" t="s">
        <v>10</v>
      </c>
      <c r="D46" s="9" t="s">
        <v>8</v>
      </c>
      <c r="E46" s="47"/>
      <c r="F46" s="11" t="str">
        <f t="shared" ref="F46:F61" si="18">CONCATENATE(A46,B46,D46,E46)</f>
        <v>CRDI-CONTROL %%LINES-BEGIN MRG2-</v>
      </c>
      <c r="G46" s="10" t="s">
        <v>0</v>
      </c>
      <c r="H46" s="11">
        <f t="shared" ref="H46:H61" si="19">LEN(F46)</f>
        <v>32</v>
      </c>
      <c r="I46" s="11" t="str">
        <f t="shared" ref="I46:I61" si="20">IF(H46&gt;30,"BLBĚ","OK")</f>
        <v>BLBĚ</v>
      </c>
      <c r="J46" s="49"/>
      <c r="N46" s="1"/>
    </row>
    <row r="47" spans="1:14" ht="15.75">
      <c r="A47" s="45" t="s">
        <v>15</v>
      </c>
      <c r="B47" s="43" t="s">
        <v>12</v>
      </c>
      <c r="C47" s="44"/>
      <c r="D47" s="9" t="s">
        <v>8</v>
      </c>
      <c r="E47" s="44">
        <v>1</v>
      </c>
      <c r="F47" s="11" t="str">
        <f t="shared" si="18"/>
        <v>DGW_MRG2-1</v>
      </c>
      <c r="G47" s="10" t="s">
        <v>0</v>
      </c>
      <c r="H47" s="11">
        <f t="shared" si="19"/>
        <v>10</v>
      </c>
      <c r="I47" s="11" t="str">
        <f t="shared" si="20"/>
        <v>OK</v>
      </c>
      <c r="J47" s="50"/>
      <c r="L47" s="1"/>
    </row>
    <row r="48" spans="1:14" ht="15.75">
      <c r="A48" s="45" t="s">
        <v>15</v>
      </c>
      <c r="B48" s="43" t="s">
        <v>12</v>
      </c>
      <c r="C48" s="44"/>
      <c r="D48" s="9" t="s">
        <v>8</v>
      </c>
      <c r="E48" s="44">
        <v>2</v>
      </c>
      <c r="F48" s="11" t="str">
        <f t="shared" si="18"/>
        <v>DGW_MRG2-2</v>
      </c>
      <c r="G48" s="10" t="s">
        <v>0</v>
      </c>
      <c r="H48" s="11">
        <f t="shared" si="19"/>
        <v>10</v>
      </c>
      <c r="I48" s="11" t="str">
        <f t="shared" si="20"/>
        <v>OK</v>
      </c>
      <c r="J48" s="50"/>
      <c r="L48" s="1"/>
    </row>
    <row r="49" spans="1:14" ht="15.75">
      <c r="A49" s="45" t="s">
        <v>15</v>
      </c>
      <c r="B49" s="43" t="s">
        <v>12</v>
      </c>
      <c r="C49" s="44"/>
      <c r="D49" s="9" t="s">
        <v>8</v>
      </c>
      <c r="E49" s="44">
        <v>3</v>
      </c>
      <c r="F49" s="11" t="str">
        <f t="shared" si="18"/>
        <v>DGW_MRG2-3</v>
      </c>
      <c r="G49" s="10" t="s">
        <v>0</v>
      </c>
      <c r="H49" s="11">
        <f t="shared" si="19"/>
        <v>10</v>
      </c>
      <c r="I49" s="11" t="str">
        <f t="shared" si="20"/>
        <v>OK</v>
      </c>
      <c r="J49" s="50"/>
      <c r="L49" s="1"/>
    </row>
    <row r="50" spans="1:14" ht="15.75">
      <c r="A50" s="46" t="s">
        <v>6</v>
      </c>
      <c r="B50" s="43" t="s">
        <v>12</v>
      </c>
      <c r="C50" s="44"/>
      <c r="D50" s="9" t="s">
        <v>8</v>
      </c>
      <c r="E50" s="48"/>
      <c r="F50" s="11" t="str">
        <f t="shared" si="18"/>
        <v>CRDI-CONTROL %%LINES-END MRG2-</v>
      </c>
      <c r="G50" s="10" t="s">
        <v>0</v>
      </c>
      <c r="H50" s="11">
        <f t="shared" si="19"/>
        <v>30</v>
      </c>
      <c r="I50" s="11" t="str">
        <f t="shared" si="20"/>
        <v>OK</v>
      </c>
      <c r="J50" s="51"/>
    </row>
    <row r="51" spans="1:14" ht="15.75">
      <c r="A51" s="17" t="s">
        <v>7</v>
      </c>
      <c r="B51" s="12" t="s">
        <v>13</v>
      </c>
      <c r="C51" s="15" t="s">
        <v>10</v>
      </c>
      <c r="D51" s="9" t="s">
        <v>8</v>
      </c>
      <c r="E51" s="27"/>
      <c r="F51" s="11" t="str">
        <f t="shared" si="18"/>
        <v>CRDI-CONTROL %%LINES-BEGIN MRG3-</v>
      </c>
      <c r="G51" s="10" t="s">
        <v>0</v>
      </c>
      <c r="H51" s="11">
        <f t="shared" si="19"/>
        <v>32</v>
      </c>
      <c r="I51" s="11" t="str">
        <f t="shared" si="20"/>
        <v>BLBĚ</v>
      </c>
      <c r="J51" s="13"/>
      <c r="N51" s="1"/>
    </row>
    <row r="52" spans="1:14" ht="15.75">
      <c r="A52" s="14" t="s">
        <v>15</v>
      </c>
      <c r="B52" s="12" t="s">
        <v>13</v>
      </c>
      <c r="C52" s="15"/>
      <c r="D52" s="9" t="s">
        <v>8</v>
      </c>
      <c r="E52" s="15">
        <v>1</v>
      </c>
      <c r="F52" s="11" t="str">
        <f t="shared" si="18"/>
        <v>DGW_MRG3-1</v>
      </c>
      <c r="G52" s="10" t="s">
        <v>0</v>
      </c>
      <c r="H52" s="11">
        <f t="shared" si="19"/>
        <v>10</v>
      </c>
      <c r="I52" s="11" t="str">
        <f t="shared" si="20"/>
        <v>OK</v>
      </c>
      <c r="J52" s="16"/>
      <c r="L52" s="1"/>
    </row>
    <row r="53" spans="1:14" ht="15.75">
      <c r="A53" s="14" t="s">
        <v>15</v>
      </c>
      <c r="B53" s="12" t="s">
        <v>13</v>
      </c>
      <c r="C53" s="15"/>
      <c r="D53" s="9" t="s">
        <v>8</v>
      </c>
      <c r="E53" s="15">
        <v>2</v>
      </c>
      <c r="F53" s="11" t="str">
        <f t="shared" ref="F53:F55" si="21">CONCATENATE(A53,B53,D53,E53)</f>
        <v>DGW_MRG3-2</v>
      </c>
      <c r="G53" s="10" t="s">
        <v>0</v>
      </c>
      <c r="H53" s="11">
        <f t="shared" ref="H53:H55" si="22">LEN(F53)</f>
        <v>10</v>
      </c>
      <c r="I53" s="11" t="str">
        <f t="shared" ref="I53:I55" si="23">IF(H53&gt;30,"BLBĚ","OK")</f>
        <v>OK</v>
      </c>
      <c r="J53" s="16"/>
      <c r="L53" s="1"/>
    </row>
    <row r="54" spans="1:14" ht="15.75">
      <c r="A54" s="14" t="s">
        <v>15</v>
      </c>
      <c r="B54" s="12" t="s">
        <v>13</v>
      </c>
      <c r="C54" s="15"/>
      <c r="D54" s="9" t="s">
        <v>8</v>
      </c>
      <c r="E54" s="15">
        <v>3</v>
      </c>
      <c r="F54" s="11" t="str">
        <f t="shared" si="21"/>
        <v>DGW_MRG3-3</v>
      </c>
      <c r="G54" s="10" t="s">
        <v>0</v>
      </c>
      <c r="H54" s="11">
        <f t="shared" si="22"/>
        <v>10</v>
      </c>
      <c r="I54" s="11" t="str">
        <f t="shared" si="23"/>
        <v>OK</v>
      </c>
      <c r="J54" s="16"/>
      <c r="L54" s="1"/>
    </row>
    <row r="55" spans="1:14" ht="15.75">
      <c r="A55" s="14" t="s">
        <v>15</v>
      </c>
      <c r="B55" s="12" t="s">
        <v>13</v>
      </c>
      <c r="C55" s="15"/>
      <c r="D55" s="9" t="s">
        <v>8</v>
      </c>
      <c r="E55" s="15">
        <v>4</v>
      </c>
      <c r="F55" s="11" t="str">
        <f t="shared" si="21"/>
        <v>DGW_MRG3-4</v>
      </c>
      <c r="G55" s="10" t="s">
        <v>0</v>
      </c>
      <c r="H55" s="11">
        <f t="shared" si="22"/>
        <v>10</v>
      </c>
      <c r="I55" s="11" t="str">
        <f t="shared" si="23"/>
        <v>OK</v>
      </c>
      <c r="J55" s="16"/>
      <c r="L55" s="1"/>
    </row>
    <row r="56" spans="1:14" ht="15.75">
      <c r="A56" s="18" t="s">
        <v>6</v>
      </c>
      <c r="B56" s="12" t="s">
        <v>13</v>
      </c>
      <c r="C56" s="15"/>
      <c r="D56" s="9" t="s">
        <v>8</v>
      </c>
      <c r="E56" s="28"/>
      <c r="F56" s="11" t="str">
        <f t="shared" si="18"/>
        <v>CRDI-CONTROL %%LINES-END MRG3-</v>
      </c>
      <c r="G56" s="10" t="s">
        <v>0</v>
      </c>
      <c r="H56" s="11">
        <f t="shared" si="19"/>
        <v>30</v>
      </c>
      <c r="I56" s="11" t="str">
        <f t="shared" si="20"/>
        <v>OK</v>
      </c>
      <c r="J56" s="19"/>
    </row>
    <row r="57" spans="1:14" ht="15.75">
      <c r="A57" s="25" t="s">
        <v>7</v>
      </c>
      <c r="B57" s="20" t="s">
        <v>14</v>
      </c>
      <c r="C57" s="20" t="s">
        <v>10</v>
      </c>
      <c r="D57" s="9" t="s">
        <v>8</v>
      </c>
      <c r="E57" s="29"/>
      <c r="F57" s="11" t="str">
        <f t="shared" si="18"/>
        <v>CRDI-CONTROL %%LINES-BEGIN MRG4-</v>
      </c>
      <c r="G57" s="10" t="s">
        <v>0</v>
      </c>
      <c r="H57" s="11">
        <f t="shared" si="19"/>
        <v>32</v>
      </c>
      <c r="I57" s="11" t="str">
        <f t="shared" si="20"/>
        <v>BLBĚ</v>
      </c>
      <c r="J57" s="26"/>
      <c r="N57" s="1"/>
    </row>
    <row r="58" spans="1:14" ht="15.75">
      <c r="A58" s="21" t="s">
        <v>15</v>
      </c>
      <c r="B58" s="20" t="s">
        <v>14</v>
      </c>
      <c r="C58" s="20"/>
      <c r="D58" s="9" t="s">
        <v>8</v>
      </c>
      <c r="E58" s="20">
        <v>1</v>
      </c>
      <c r="F58" s="11" t="str">
        <f t="shared" si="18"/>
        <v>DGW_MRG4-1</v>
      </c>
      <c r="G58" s="10" t="s">
        <v>0</v>
      </c>
      <c r="H58" s="11">
        <f t="shared" si="19"/>
        <v>10</v>
      </c>
      <c r="I58" s="11" t="str">
        <f t="shared" si="20"/>
        <v>OK</v>
      </c>
      <c r="J58" s="22"/>
      <c r="K58" s="1"/>
      <c r="L58" s="1"/>
    </row>
    <row r="59" spans="1:14" ht="15.75">
      <c r="A59" s="21" t="s">
        <v>15</v>
      </c>
      <c r="B59" s="20" t="s">
        <v>14</v>
      </c>
      <c r="C59" s="20"/>
      <c r="D59" s="9" t="s">
        <v>8</v>
      </c>
      <c r="E59" s="20">
        <v>2</v>
      </c>
      <c r="F59" s="11" t="str">
        <f t="shared" ref="F59:F60" si="24">CONCATENATE(A59,B59,D59,E59)</f>
        <v>DGW_MRG4-2</v>
      </c>
      <c r="G59" s="10" t="s">
        <v>0</v>
      </c>
      <c r="H59" s="11">
        <f t="shared" ref="H59:H60" si="25">LEN(F59)</f>
        <v>10</v>
      </c>
      <c r="I59" s="11" t="str">
        <f t="shared" ref="I59:I60" si="26">IF(H59&gt;30,"BLBĚ","OK")</f>
        <v>OK</v>
      </c>
      <c r="J59" s="22"/>
      <c r="K59" s="1"/>
      <c r="L59" s="1"/>
      <c r="N59" s="31"/>
    </row>
    <row r="60" spans="1:14" ht="15.75">
      <c r="A60" s="21" t="s">
        <v>15</v>
      </c>
      <c r="B60" s="20" t="s">
        <v>14</v>
      </c>
      <c r="C60" s="20"/>
      <c r="D60" s="9" t="s">
        <v>8</v>
      </c>
      <c r="E60" s="20">
        <v>3</v>
      </c>
      <c r="F60" s="11" t="str">
        <f t="shared" si="24"/>
        <v>DGW_MRG4-3</v>
      </c>
      <c r="G60" s="10" t="s">
        <v>0</v>
      </c>
      <c r="H60" s="11">
        <f t="shared" si="25"/>
        <v>10</v>
      </c>
      <c r="I60" s="11" t="str">
        <f t="shared" si="26"/>
        <v>OK</v>
      </c>
      <c r="J60" s="22"/>
      <c r="K60" s="1"/>
      <c r="L60" s="1"/>
      <c r="N60" s="31"/>
    </row>
    <row r="61" spans="1:14" ht="15.75">
      <c r="A61" s="23" t="s">
        <v>6</v>
      </c>
      <c r="B61" s="20" t="s">
        <v>14</v>
      </c>
      <c r="C61" s="20"/>
      <c r="D61" s="9" t="s">
        <v>8</v>
      </c>
      <c r="E61" s="30"/>
      <c r="F61" s="11" t="str">
        <f t="shared" si="18"/>
        <v>CRDI-CONTROL %%LINES-END MRG4-</v>
      </c>
      <c r="G61" s="10" t="s">
        <v>0</v>
      </c>
      <c r="H61" s="11">
        <f t="shared" si="19"/>
        <v>30</v>
      </c>
      <c r="I61" s="11" t="str">
        <f t="shared" si="20"/>
        <v>OK</v>
      </c>
      <c r="J61" s="24"/>
    </row>
  </sheetData>
  <autoFilter ref="A1:N26"/>
  <dataConsolidate link="1">
    <dataRefs count="1">
      <dataRef ref="A4:C4" sheet="Datova model VO" r:id="rId1"/>
    </dataRefs>
  </dataConsolidate>
  <phoneticPr fontId="6" type="noConversion"/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0"/>
  <sheetViews>
    <sheetView topLeftCell="A72" workbookViewId="0">
      <selection activeCell="A90" sqref="A90:B625"/>
    </sheetView>
  </sheetViews>
  <sheetFormatPr defaultRowHeight="15"/>
  <cols>
    <col min="1" max="1" width="66.140625" bestFit="1" customWidth="1"/>
    <col min="2" max="2" width="48.5703125" customWidth="1"/>
  </cols>
  <sheetData>
    <row r="1" spans="1:2">
      <c r="A1" t="str">
        <f>'Datova model VO'!F1</f>
        <v>RDI field</v>
      </c>
      <c r="B1" s="2" t="str">
        <f>'Datova model VO'!J1</f>
        <v>Sample data</v>
      </c>
    </row>
    <row r="2" spans="1:2">
      <c r="A2">
        <f>'Datova model VO'!F2</f>
        <v>0</v>
      </c>
      <c r="B2" s="2"/>
    </row>
    <row r="3" spans="1:2">
      <c r="A3" t="e">
        <f>'Datova model VO'!#REF!</f>
        <v>#REF!</v>
      </c>
      <c r="B3" s="2" t="e">
        <f>'Datova model VO'!#REF!</f>
        <v>#REF!</v>
      </c>
    </row>
    <row r="4" spans="1:2">
      <c r="A4" t="e">
        <f>'Datova model VO'!#REF!</f>
        <v>#REF!</v>
      </c>
      <c r="B4" s="2" t="e">
        <f>'Datova model VO'!#REF!</f>
        <v>#REF!</v>
      </c>
    </row>
    <row r="5" spans="1:2">
      <c r="A5" t="e">
        <f>'Datova model VO'!#REF!</f>
        <v>#REF!</v>
      </c>
      <c r="B5" s="2" t="e">
        <f>'Datova model VO'!#REF!</f>
        <v>#REF!</v>
      </c>
    </row>
    <row r="6" spans="1:2">
      <c r="A6" t="str">
        <f>'Datova model VO'!F3</f>
        <v>CRDI-CONTROL %%LINES-BEGIN PERSOANA-</v>
      </c>
      <c r="B6" s="2">
        <f>'Datova model VO'!E3</f>
        <v>0</v>
      </c>
    </row>
    <row r="7" spans="1:2">
      <c r="A7" t="str">
        <f>'Datova model VO'!F4</f>
        <v>DGW_PERSOANA-1</v>
      </c>
      <c r="B7" s="2">
        <f>'Datova model VO'!E4</f>
        <v>1</v>
      </c>
    </row>
    <row r="8" spans="1:2">
      <c r="A8" t="str">
        <f>'Datova model VO'!F5</f>
        <v>DGW_PERSOANA-2</v>
      </c>
      <c r="B8" s="2">
        <f>'Datova model VO'!E5</f>
        <v>2</v>
      </c>
    </row>
    <row r="9" spans="1:2">
      <c r="A9" t="str">
        <f>'Datova model VO'!F6</f>
        <v>DGW_PERSOANA-3</v>
      </c>
      <c r="B9" s="2">
        <f>'Datova model VO'!E6</f>
        <v>3</v>
      </c>
    </row>
    <row r="10" spans="1:2">
      <c r="A10" t="str">
        <f>'Datova model VO'!F7</f>
        <v>DGW_PERSOANA-4</v>
      </c>
      <c r="B10" s="2">
        <f>'Datova model VO'!E7</f>
        <v>4</v>
      </c>
    </row>
    <row r="11" spans="1:2">
      <c r="A11" t="str">
        <f>'Datova model VO'!F8</f>
        <v>DGW_PERSOANA-5</v>
      </c>
      <c r="B11" s="2">
        <f>'Datova model VO'!E8</f>
        <v>5</v>
      </c>
    </row>
    <row r="12" spans="1:2">
      <c r="A12" t="str">
        <f>'Datova model VO'!F9</f>
        <v>DGW_PERSOANA-6</v>
      </c>
      <c r="B12" s="2">
        <f>'Datova model VO'!E9</f>
        <v>6</v>
      </c>
    </row>
    <row r="13" spans="1:2">
      <c r="A13" t="str">
        <f>'Datova model VO'!F10</f>
        <v>DGW_PERSOANA-7</v>
      </c>
      <c r="B13" s="2">
        <f>'Datova model VO'!E10</f>
        <v>7</v>
      </c>
    </row>
    <row r="14" spans="1:2">
      <c r="A14" t="str">
        <f>'Datova model VO'!F11</f>
        <v>DGW_PERSOANA-8</v>
      </c>
      <c r="B14" s="2">
        <f>'Datova model VO'!E11</f>
        <v>8</v>
      </c>
    </row>
    <row r="15" spans="1:2">
      <c r="A15" t="str">
        <f>'Datova model VO'!F12</f>
        <v>DGW_PERSOANA-9</v>
      </c>
      <c r="B15" s="2">
        <f>'Datova model VO'!E12</f>
        <v>9</v>
      </c>
    </row>
    <row r="16" spans="1:2">
      <c r="A16" t="str">
        <f>'Datova model VO'!F13</f>
        <v>DGW_PERSOANA-10</v>
      </c>
      <c r="B16" s="2">
        <f>'Datova model VO'!E13</f>
        <v>10</v>
      </c>
    </row>
    <row r="17" spans="1:2">
      <c r="A17" t="str">
        <f>'Datova model VO'!F14</f>
        <v>DGW_PERSOANA-11</v>
      </c>
      <c r="B17" s="2">
        <f>'Datova model VO'!E14</f>
        <v>11</v>
      </c>
    </row>
    <row r="18" spans="1:2">
      <c r="A18" t="str">
        <f>'Datova model VO'!F15</f>
        <v>DGW_PERSOANA-12</v>
      </c>
      <c r="B18" s="2">
        <f>'Datova model VO'!E15</f>
        <v>12</v>
      </c>
    </row>
    <row r="19" spans="1:2">
      <c r="A19" t="str">
        <f>'Datova model VO'!F16</f>
        <v>DGW_PERSOANA-13</v>
      </c>
      <c r="B19" s="2">
        <f>'Datova model VO'!E16</f>
        <v>13</v>
      </c>
    </row>
    <row r="20" spans="1:2">
      <c r="A20" t="str">
        <f>'Datova model VO'!F17</f>
        <v>DGW_PERSOANA-14</v>
      </c>
      <c r="B20" s="2">
        <f>'Datova model VO'!E17</f>
        <v>14</v>
      </c>
    </row>
    <row r="21" spans="1:2">
      <c r="A21" t="str">
        <f>'Datova model VO'!F18</f>
        <v>DGW_PERSOANA-15</v>
      </c>
      <c r="B21" s="2">
        <f>'Datova model VO'!E18</f>
        <v>15</v>
      </c>
    </row>
    <row r="22" spans="1:2">
      <c r="A22" t="str">
        <f>'Datova model VO'!F19</f>
        <v>DGW_PERSOANA-16</v>
      </c>
      <c r="B22" s="2">
        <f>'Datova model VO'!E19</f>
        <v>16</v>
      </c>
    </row>
    <row r="23" spans="1:2">
      <c r="A23" t="str">
        <f>'Datova model VO'!F20</f>
        <v>DGW_PERSOANA-17</v>
      </c>
      <c r="B23" s="2">
        <f>'Datova model VO'!E20</f>
        <v>17</v>
      </c>
    </row>
    <row r="24" spans="1:2">
      <c r="A24" t="str">
        <f>'Datova model VO'!F21</f>
        <v>DGW_PERSOANA-18</v>
      </c>
      <c r="B24" s="2">
        <f>'Datova model VO'!E21</f>
        <v>18</v>
      </c>
    </row>
    <row r="25" spans="1:2">
      <c r="A25" t="e">
        <f>'Datova model VO'!#REF!</f>
        <v>#REF!</v>
      </c>
      <c r="B25" s="2" t="e">
        <f>'Datova model VO'!#REF!</f>
        <v>#REF!</v>
      </c>
    </row>
    <row r="26" spans="1:2">
      <c r="A26" t="e">
        <f>'Datova model VO'!#REF!</f>
        <v>#REF!</v>
      </c>
      <c r="B26" s="2" t="e">
        <f>'Datova model VO'!#REF!</f>
        <v>#REF!</v>
      </c>
    </row>
    <row r="27" spans="1:2">
      <c r="A27" t="e">
        <f>'Datova model VO'!#REF!</f>
        <v>#REF!</v>
      </c>
      <c r="B27" s="2" t="e">
        <f>'Datova model VO'!#REF!</f>
        <v>#REF!</v>
      </c>
    </row>
    <row r="28" spans="1:2">
      <c r="A28" t="e">
        <f>'Datova model VO'!#REF!</f>
        <v>#REF!</v>
      </c>
      <c r="B28" s="2" t="e">
        <f>'Datova model VO'!#REF!</f>
        <v>#REF!</v>
      </c>
    </row>
    <row r="29" spans="1:2">
      <c r="A29" t="e">
        <f>'Datova model VO'!#REF!</f>
        <v>#REF!</v>
      </c>
      <c r="B29" s="2" t="e">
        <f>'Datova model VO'!#REF!</f>
        <v>#REF!</v>
      </c>
    </row>
    <row r="30" spans="1:2">
      <c r="A30" t="e">
        <f>'Datova model VO'!#REF!</f>
        <v>#REF!</v>
      </c>
      <c r="B30" s="2" t="e">
        <f>'Datova model VO'!#REF!</f>
        <v>#REF!</v>
      </c>
    </row>
    <row r="31" spans="1:2">
      <c r="A31" t="e">
        <f>'Datova model VO'!#REF!</f>
        <v>#REF!</v>
      </c>
      <c r="B31" s="2" t="e">
        <f>'Datova model VO'!#REF!</f>
        <v>#REF!</v>
      </c>
    </row>
    <row r="32" spans="1:2">
      <c r="A32" t="e">
        <f>'Datova model VO'!#REF!</f>
        <v>#REF!</v>
      </c>
      <c r="B32" s="2" t="e">
        <f>'Datova model VO'!#REF!</f>
        <v>#REF!</v>
      </c>
    </row>
    <row r="33" spans="1:2">
      <c r="A33" t="str">
        <f>'Datova model VO'!F26</f>
        <v>CRDI-CONTROL %%LINES-END PERSOANA-</v>
      </c>
      <c r="B33" s="2">
        <f>'Datova model VO'!E26</f>
        <v>0</v>
      </c>
    </row>
    <row r="34" spans="1:2">
      <c r="A34" t="str">
        <f>'Datova model VO'!F27</f>
        <v>CRDI-CONTROL %%LINES-BEGIN DENUM-</v>
      </c>
      <c r="B34" s="2">
        <f>'Datova model VO'!E27</f>
        <v>0</v>
      </c>
    </row>
    <row r="35" spans="1:2">
      <c r="A35" t="str">
        <f>'Datova model VO'!F28</f>
        <v>DGW_DENUM-1</v>
      </c>
      <c r="B35" s="2">
        <f>'Datova model VO'!E28</f>
        <v>1</v>
      </c>
    </row>
    <row r="36" spans="1:2">
      <c r="A36" t="str">
        <f>'Datova model VO'!F29</f>
        <v>DGW_DENUM-2</v>
      </c>
      <c r="B36" s="2">
        <f>'Datova model VO'!E29</f>
        <v>2</v>
      </c>
    </row>
    <row r="37" spans="1:2">
      <c r="A37" t="str">
        <f>'Datova model VO'!F30</f>
        <v>DGW_DENUM-3</v>
      </c>
      <c r="B37" s="2">
        <f>'Datova model VO'!E30</f>
        <v>3</v>
      </c>
    </row>
    <row r="38" spans="1:2">
      <c r="A38" t="str">
        <f>'Datova model VO'!F31</f>
        <v>DGW_DENUM-4</v>
      </c>
      <c r="B38" s="2">
        <f>'Datova model VO'!E31</f>
        <v>4</v>
      </c>
    </row>
    <row r="39" spans="1:2">
      <c r="A39" t="str">
        <f>'Datova model VO'!F32</f>
        <v>DGW_DENUM-5</v>
      </c>
      <c r="B39" s="2">
        <f>'Datova model VO'!E32</f>
        <v>5</v>
      </c>
    </row>
    <row r="40" spans="1:2">
      <c r="A40" t="e">
        <f>'Datova model VO'!#REF!</f>
        <v>#REF!</v>
      </c>
      <c r="B40" s="2" t="e">
        <f>'Datova model VO'!#REF!</f>
        <v>#REF!</v>
      </c>
    </row>
    <row r="41" spans="1:2">
      <c r="A41" t="e">
        <f>'Datova model VO'!#REF!</f>
        <v>#REF!</v>
      </c>
      <c r="B41" s="2" t="e">
        <f>'Datova model VO'!#REF!</f>
        <v>#REF!</v>
      </c>
    </row>
    <row r="42" spans="1:2">
      <c r="A42" t="e">
        <f>'Datova model VO'!#REF!</f>
        <v>#REF!</v>
      </c>
      <c r="B42" s="2" t="e">
        <f>'Datova model VO'!#REF!</f>
        <v>#REF!</v>
      </c>
    </row>
    <row r="43" spans="1:2">
      <c r="A43" t="e">
        <f>'Datova model VO'!#REF!</f>
        <v>#REF!</v>
      </c>
      <c r="B43" s="2" t="e">
        <f>'Datova model VO'!#REF!</f>
        <v>#REF!</v>
      </c>
    </row>
    <row r="44" spans="1:2">
      <c r="A44" t="str">
        <f>'Datova model VO'!F36</f>
        <v>CRDI-CONTROL %%LINES-END DENUM-</v>
      </c>
      <c r="B44" s="2">
        <f>'Datova model VO'!E36</f>
        <v>0</v>
      </c>
    </row>
    <row r="45" spans="1:2">
      <c r="A45" t="e">
        <f>'Datova model VO'!#REF!</f>
        <v>#REF!</v>
      </c>
      <c r="B45" s="2" t="e">
        <f>'Datova model VO'!#REF!</f>
        <v>#REF!</v>
      </c>
    </row>
    <row r="46" spans="1:2">
      <c r="A46" t="e">
        <f>'Datova model VO'!#REF!</f>
        <v>#REF!</v>
      </c>
      <c r="B46" s="2" t="e">
        <f>'Datova model VO'!#REF!</f>
        <v>#REF!</v>
      </c>
    </row>
    <row r="47" spans="1:2">
      <c r="A47" t="e">
        <f>'Datova model VO'!#REF!</f>
        <v>#REF!</v>
      </c>
      <c r="B47" s="2" t="e">
        <f>'Datova model VO'!#REF!</f>
        <v>#REF!</v>
      </c>
    </row>
    <row r="48" spans="1:2">
      <c r="A48" t="str">
        <f>'Datova model VO'!F37</f>
        <v>CRDI-CONTROL %%LINES-BEGIN DAT-</v>
      </c>
      <c r="B48" s="2">
        <f>'Datova model VO'!E37</f>
        <v>0</v>
      </c>
    </row>
    <row r="49" spans="1:2">
      <c r="A49" t="str">
        <f>'Datova model VO'!F38</f>
        <v>DGW_DAT-DATA</v>
      </c>
      <c r="B49" s="2" t="str">
        <f>'Datova model VO'!E38</f>
        <v>DATA</v>
      </c>
    </row>
    <row r="50" spans="1:2">
      <c r="A50" t="e">
        <f>'Datova model VO'!#REF!</f>
        <v>#REF!</v>
      </c>
      <c r="B50" s="2" t="e">
        <f>'Datova model VO'!#REF!</f>
        <v>#REF!</v>
      </c>
    </row>
    <row r="51" spans="1:2">
      <c r="A51" t="e">
        <f>'Datova model VO'!#REF!</f>
        <v>#REF!</v>
      </c>
      <c r="B51" s="2" t="e">
        <f>'Datova model VO'!#REF!</f>
        <v>#REF!</v>
      </c>
    </row>
    <row r="52" spans="1:2">
      <c r="A52" t="e">
        <f>'Datova model VO'!#REF!</f>
        <v>#REF!</v>
      </c>
      <c r="B52" s="2" t="e">
        <f>'Datova model VO'!#REF!</f>
        <v>#REF!</v>
      </c>
    </row>
    <row r="53" spans="1:2">
      <c r="A53" t="e">
        <f>'Datova model VO'!#REF!</f>
        <v>#REF!</v>
      </c>
      <c r="B53" s="2" t="e">
        <f>'Datova model VO'!#REF!</f>
        <v>#REF!</v>
      </c>
    </row>
    <row r="54" spans="1:2">
      <c r="A54" t="e">
        <f>'Datova model VO'!#REF!</f>
        <v>#REF!</v>
      </c>
      <c r="B54" s="2" t="e">
        <f>'Datova model VO'!#REF!</f>
        <v>#REF!</v>
      </c>
    </row>
    <row r="55" spans="1:2">
      <c r="A55" t="str">
        <f>'Datova model VO'!F39</f>
        <v>CRDI-CONTROL %%LINES-END DAT-</v>
      </c>
      <c r="B55" s="2">
        <f>'Datova model VO'!E39</f>
        <v>0</v>
      </c>
    </row>
    <row r="56" spans="1:2">
      <c r="A56" t="e">
        <f>'Datova model VO'!#REF!</f>
        <v>#REF!</v>
      </c>
      <c r="B56" s="2" t="e">
        <f>'Datova model VO'!#REF!</f>
        <v>#REF!</v>
      </c>
    </row>
    <row r="57" spans="1:2">
      <c r="A57" t="e">
        <f>'Datova model VO'!#REF!</f>
        <v>#REF!</v>
      </c>
      <c r="B57" s="2" t="e">
        <f>'Datova model VO'!#REF!</f>
        <v>#REF!</v>
      </c>
    </row>
    <row r="58" spans="1:2">
      <c r="A58" t="e">
        <f>'Datova model VO'!#REF!</f>
        <v>#REF!</v>
      </c>
      <c r="B58" s="2" t="e">
        <f>'Datova model VO'!#REF!</f>
        <v>#REF!</v>
      </c>
    </row>
    <row r="59" spans="1:2">
      <c r="A59" t="e">
        <f>'Datova model VO'!#REF!</f>
        <v>#REF!</v>
      </c>
      <c r="B59" s="2" t="e">
        <f>'Datova model VO'!#REF!</f>
        <v>#REF!</v>
      </c>
    </row>
    <row r="60" spans="1:2">
      <c r="A60" t="e">
        <f>'Datova model VO'!#REF!</f>
        <v>#REF!</v>
      </c>
      <c r="B60" s="2" t="e">
        <f>'Datova model VO'!#REF!</f>
        <v>#REF!</v>
      </c>
    </row>
    <row r="61" spans="1:2">
      <c r="A61" t="e">
        <f>'Datova model VO'!#REF!</f>
        <v>#REF!</v>
      </c>
      <c r="B61" s="2" t="e">
        <f>'Datova model VO'!#REF!</f>
        <v>#REF!</v>
      </c>
    </row>
    <row r="62" spans="1:2">
      <c r="A62" t="e">
        <f>'Datova model VO'!#REF!</f>
        <v>#REF!</v>
      </c>
      <c r="B62" s="2" t="e">
        <f>'Datova model VO'!#REF!</f>
        <v>#REF!</v>
      </c>
    </row>
    <row r="63" spans="1:2">
      <c r="A63" t="e">
        <f>'Datova model VO'!#REF!</f>
        <v>#REF!</v>
      </c>
      <c r="B63" s="2" t="e">
        <f>'Datova model VO'!#REF!</f>
        <v>#REF!</v>
      </c>
    </row>
    <row r="64" spans="1:2">
      <c r="A64" t="e">
        <f>'Datova model VO'!#REF!</f>
        <v>#REF!</v>
      </c>
      <c r="B64" s="2" t="e">
        <f>'Datova model VO'!#REF!</f>
        <v>#REF!</v>
      </c>
    </row>
    <row r="65" spans="1:2">
      <c r="A65" t="e">
        <f>'Datova model VO'!#REF!</f>
        <v>#REF!</v>
      </c>
      <c r="B65" s="2" t="e">
        <f>'Datova model VO'!#REF!</f>
        <v>#REF!</v>
      </c>
    </row>
    <row r="66" spans="1:2">
      <c r="A66" t="e">
        <f>'Datova model VO'!#REF!</f>
        <v>#REF!</v>
      </c>
      <c r="B66" s="2" t="e">
        <f>'Datova model VO'!#REF!</f>
        <v>#REF!</v>
      </c>
    </row>
    <row r="67" spans="1:2">
      <c r="A67" t="e">
        <f>'Datova model VO'!#REF!</f>
        <v>#REF!</v>
      </c>
      <c r="B67" s="2" t="e">
        <f>'Datova model VO'!#REF!</f>
        <v>#REF!</v>
      </c>
    </row>
    <row r="68" spans="1:2">
      <c r="A68" t="e">
        <f>'Datova model VO'!#REF!</f>
        <v>#REF!</v>
      </c>
      <c r="B68" s="2" t="e">
        <f>'Datova model VO'!#REF!</f>
        <v>#REF!</v>
      </c>
    </row>
    <row r="69" spans="1:2">
      <c r="A69" t="e">
        <f>'Datova model VO'!#REF!</f>
        <v>#REF!</v>
      </c>
      <c r="B69" s="2" t="e">
        <f>'Datova model VO'!#REF!</f>
        <v>#REF!</v>
      </c>
    </row>
    <row r="70" spans="1:2">
      <c r="A70" t="e">
        <f>'Datova model VO'!#REF!</f>
        <v>#REF!</v>
      </c>
      <c r="B70" s="2" t="e">
        <f>'Datova model VO'!#REF!</f>
        <v>#REF!</v>
      </c>
    </row>
    <row r="71" spans="1:2">
      <c r="A71" t="e">
        <f>'Datova model VO'!#REF!</f>
        <v>#REF!</v>
      </c>
      <c r="B71" s="2" t="e">
        <f>'Datova model VO'!#REF!</f>
        <v>#REF!</v>
      </c>
    </row>
    <row r="72" spans="1:2">
      <c r="A72" t="str">
        <f>'Datova model VO'!F40</f>
        <v>CRDI-CONTROL %%LINES-BEGIN MRG1-</v>
      </c>
      <c r="B72" s="2">
        <f>'Datova model VO'!E40</f>
        <v>0</v>
      </c>
    </row>
    <row r="73" spans="1:2">
      <c r="A73" t="str">
        <f>'Datova model VO'!F41</f>
        <v>DGW_MRG1-1</v>
      </c>
      <c r="B73" s="2">
        <f>'Datova model VO'!E41</f>
        <v>1</v>
      </c>
    </row>
    <row r="74" spans="1:2">
      <c r="A74" t="str">
        <f>'Datova model VO'!F42</f>
        <v>DGW_MRG1-2</v>
      </c>
      <c r="B74" s="2">
        <f>'Datova model VO'!E42</f>
        <v>2</v>
      </c>
    </row>
    <row r="75" spans="1:2">
      <c r="A75" t="str">
        <f>'Datova model VO'!F44</f>
        <v>DGW_MRG1-4</v>
      </c>
      <c r="B75" s="2">
        <f>'Datova model VO'!E44</f>
        <v>4</v>
      </c>
    </row>
    <row r="76" spans="1:2">
      <c r="A76" t="str">
        <f>'Datova model VO'!F45</f>
        <v>CRDI-CONTROL %%LINES-END MRG1-</v>
      </c>
      <c r="B76" s="2">
        <f>'Datova model VO'!E45</f>
        <v>0</v>
      </c>
    </row>
    <row r="77" spans="1:2">
      <c r="A77" t="str">
        <f>'Datova model VO'!F46</f>
        <v>CRDI-CONTROL %%LINES-BEGIN MRG2-</v>
      </c>
      <c r="B77" s="2">
        <f>'Datova model VO'!E46</f>
        <v>0</v>
      </c>
    </row>
    <row r="78" spans="1:2">
      <c r="A78" t="str">
        <f>'Datova model VO'!F47</f>
        <v>DGW_MRG2-1</v>
      </c>
      <c r="B78" s="2">
        <f>'Datova model VO'!E47</f>
        <v>1</v>
      </c>
    </row>
    <row r="79" spans="1:2">
      <c r="A79" t="str">
        <f>'Datova model VO'!F48</f>
        <v>DGW_MRG2-2</v>
      </c>
      <c r="B79" s="2">
        <f>'Datova model VO'!E48</f>
        <v>2</v>
      </c>
    </row>
    <row r="80" spans="1:2">
      <c r="A80" t="str">
        <f>'Datova model VO'!F49</f>
        <v>DGW_MRG2-3</v>
      </c>
      <c r="B80" s="2">
        <f>'Datova model VO'!E49</f>
        <v>3</v>
      </c>
    </row>
    <row r="81" spans="1:2">
      <c r="A81" t="e">
        <f>'Datova model VO'!#REF!</f>
        <v>#REF!</v>
      </c>
      <c r="B81" s="2" t="e">
        <f>'Datova model VO'!#REF!</f>
        <v>#REF!</v>
      </c>
    </row>
    <row r="82" spans="1:2">
      <c r="A82" t="e">
        <f>'Datova model VO'!#REF!</f>
        <v>#REF!</v>
      </c>
      <c r="B82" s="2" t="e">
        <f>'Datova model VO'!#REF!</f>
        <v>#REF!</v>
      </c>
    </row>
    <row r="83" spans="1:2">
      <c r="A83" t="e">
        <f>'Datova model VO'!#REF!</f>
        <v>#REF!</v>
      </c>
      <c r="B83" s="2" t="e">
        <f>'Datova model VO'!#REF!</f>
        <v>#REF!</v>
      </c>
    </row>
    <row r="84" spans="1:2">
      <c r="A84" t="str">
        <f>'Datova model VO'!F50</f>
        <v>CRDI-CONTROL %%LINES-END MRG2-</v>
      </c>
      <c r="B84" s="2">
        <f>'Datova model VO'!E50</f>
        <v>0</v>
      </c>
    </row>
    <row r="85" spans="1:2">
      <c r="A85" t="str">
        <f>'Datova model VO'!F51</f>
        <v>CRDI-CONTROL %%LINES-BEGIN MRG3-</v>
      </c>
      <c r="B85" s="2">
        <f>'Datova model VO'!E51</f>
        <v>0</v>
      </c>
    </row>
    <row r="86" spans="1:2">
      <c r="A86" t="str">
        <f>'Datova model VO'!F52</f>
        <v>DGW_MRG3-1</v>
      </c>
      <c r="B86" s="2">
        <f>'Datova model VO'!E52</f>
        <v>1</v>
      </c>
    </row>
    <row r="87" spans="1:2">
      <c r="A87" t="e">
        <f>'Datova model VO'!#REF!</f>
        <v>#REF!</v>
      </c>
      <c r="B87" s="2" t="e">
        <f>'Datova model VO'!#REF!</f>
        <v>#REF!</v>
      </c>
    </row>
    <row r="88" spans="1:2">
      <c r="A88" t="e">
        <f>'Datova model VO'!#REF!</f>
        <v>#REF!</v>
      </c>
      <c r="B88" s="2" t="e">
        <f>'Datova model VO'!#REF!</f>
        <v>#REF!</v>
      </c>
    </row>
    <row r="89" spans="1:2">
      <c r="A89" t="str">
        <f>'Datova model VO'!F56</f>
        <v>CRDI-CONTROL %%LINES-END MRG3-</v>
      </c>
      <c r="B89" s="2">
        <f>'Datova model VO'!E56</f>
        <v>0</v>
      </c>
    </row>
    <row r="90" spans="1:2">
      <c r="B90" s="2"/>
    </row>
    <row r="91" spans="1:2">
      <c r="B91" s="2"/>
    </row>
    <row r="92" spans="1:2">
      <c r="B92" s="2"/>
    </row>
    <row r="93" spans="1:2">
      <c r="B93" s="2"/>
    </row>
    <row r="94" spans="1:2">
      <c r="B94" s="2"/>
    </row>
    <row r="95" spans="1:2">
      <c r="B95" s="2"/>
    </row>
    <row r="96" spans="1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</sheetData>
  <autoFilter ref="A1:B515"/>
  <phoneticPr fontId="6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Datova model VO</vt:lpstr>
      <vt:lpstr>datovy model VO_III</vt:lpstr>
    </vt:vector>
  </TitlesOfParts>
  <Company>Jiri Krska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Luboš</dc:creator>
  <cp:lastModifiedBy>Dolanský Lubomír</cp:lastModifiedBy>
  <dcterms:created xsi:type="dcterms:W3CDTF">2009-06-15T09:09:51Z</dcterms:created>
  <dcterms:modified xsi:type="dcterms:W3CDTF">2010-12-27T13:00:55Z</dcterms:modified>
</cp:coreProperties>
</file>