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1910" windowHeight="5520" activeTab="1"/>
  </bookViews>
  <sheets>
    <sheet name="Datova model VO" sheetId="1" r:id="rId1"/>
    <sheet name="datovy model VO_III" sheetId="2" r:id="rId2"/>
  </sheets>
  <definedNames>
    <definedName name="_xlnm._FilterDatabase" localSheetId="0" hidden="1">'Datova model VO'!$A$1:$N$25</definedName>
    <definedName name="_xlnm._FilterDatabase" localSheetId="1" hidden="1">'datovy model VO_III'!$A$1:$B$515</definedName>
  </definedNames>
  <calcPr calcId="125725"/>
</workbook>
</file>

<file path=xl/calcChain.xml><?xml version="1.0" encoding="utf-8"?>
<calcChain xmlns="http://schemas.openxmlformats.org/spreadsheetml/2006/main">
  <c r="B4" i="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B3"/>
  <c r="A3"/>
  <c r="F221" i="1"/>
  <c r="H221" s="1"/>
  <c r="I221" s="1"/>
  <c r="F220"/>
  <c r="H220" s="1"/>
  <c r="I220" s="1"/>
  <c r="H219"/>
  <c r="I219" s="1"/>
  <c r="F219"/>
  <c r="F218"/>
  <c r="H218" s="1"/>
  <c r="I218" s="1"/>
  <c r="F217"/>
  <c r="H217" s="1"/>
  <c r="I217" s="1"/>
  <c r="F216"/>
  <c r="H216" s="1"/>
  <c r="I216" s="1"/>
  <c r="F215"/>
  <c r="H215" s="1"/>
  <c r="I215" s="1"/>
  <c r="F214"/>
  <c r="H214" s="1"/>
  <c r="I214" s="1"/>
  <c r="F213"/>
  <c r="H213" s="1"/>
  <c r="I213" s="1"/>
  <c r="F212"/>
  <c r="H212" s="1"/>
  <c r="I212" s="1"/>
  <c r="F211"/>
  <c r="H211" s="1"/>
  <c r="I211" s="1"/>
  <c r="F210"/>
  <c r="H210" s="1"/>
  <c r="I210" s="1"/>
  <c r="F209"/>
  <c r="H209" s="1"/>
  <c r="I209" s="1"/>
  <c r="F208"/>
  <c r="H208" s="1"/>
  <c r="I208" s="1"/>
  <c r="F207"/>
  <c r="H207" s="1"/>
  <c r="I207" s="1"/>
  <c r="F206"/>
  <c r="H206" s="1"/>
  <c r="I206" s="1"/>
  <c r="F205"/>
  <c r="H205" s="1"/>
  <c r="I205" s="1"/>
  <c r="F204"/>
  <c r="H204" s="1"/>
  <c r="I204" s="1"/>
  <c r="H203"/>
  <c r="I203" s="1"/>
  <c r="F203"/>
  <c r="F202"/>
  <c r="H202" s="1"/>
  <c r="I202" s="1"/>
  <c r="F201"/>
  <c r="H201" s="1"/>
  <c r="I201" s="1"/>
  <c r="F200"/>
  <c r="H200" s="1"/>
  <c r="I200" s="1"/>
  <c r="F193"/>
  <c r="H193"/>
  <c r="I193" s="1"/>
  <c r="F194"/>
  <c r="H194" s="1"/>
  <c r="I194" s="1"/>
  <c r="F195"/>
  <c r="H195"/>
  <c r="I195" s="1"/>
  <c r="F196"/>
  <c r="H196" s="1"/>
  <c r="I196" s="1"/>
  <c r="F197"/>
  <c r="H197"/>
  <c r="I197" s="1"/>
  <c r="F198"/>
  <c r="H198" s="1"/>
  <c r="I198" s="1"/>
  <c r="F199"/>
  <c r="H199" s="1"/>
  <c r="I199" s="1"/>
  <c r="F192"/>
  <c r="H192" s="1"/>
  <c r="I192" s="1"/>
  <c r="F191"/>
  <c r="H191" s="1"/>
  <c r="I191" s="1"/>
  <c r="F190"/>
  <c r="H190" s="1"/>
  <c r="I190" s="1"/>
  <c r="F189"/>
  <c r="H189" s="1"/>
  <c r="I189" s="1"/>
  <c r="F188"/>
  <c r="H188" s="1"/>
  <c r="I188" s="1"/>
  <c r="F187"/>
  <c r="H187" s="1"/>
  <c r="I187" s="1"/>
  <c r="F186"/>
  <c r="H186" s="1"/>
  <c r="I186" s="1"/>
  <c r="F185"/>
  <c r="H185" s="1"/>
  <c r="I185" s="1"/>
  <c r="F184"/>
  <c r="H184" s="1"/>
  <c r="I184" s="1"/>
  <c r="F183"/>
  <c r="H183" s="1"/>
  <c r="I183" s="1"/>
  <c r="F182"/>
  <c r="H182" s="1"/>
  <c r="I182" s="1"/>
  <c r="F181"/>
  <c r="H181" s="1"/>
  <c r="I181" s="1"/>
  <c r="F180"/>
  <c r="H180" s="1"/>
  <c r="I180" s="1"/>
  <c r="F179"/>
  <c r="H179" s="1"/>
  <c r="I179" s="1"/>
  <c r="F178"/>
  <c r="H178" s="1"/>
  <c r="I178" s="1"/>
  <c r="F177"/>
  <c r="H177" s="1"/>
  <c r="I177" s="1"/>
  <c r="F176"/>
  <c r="H176" s="1"/>
  <c r="I176" s="1"/>
  <c r="F175"/>
  <c r="H175" s="1"/>
  <c r="I175" s="1"/>
  <c r="F174"/>
  <c r="H174" s="1"/>
  <c r="I174" s="1"/>
  <c r="F173"/>
  <c r="H173" s="1"/>
  <c r="I173" s="1"/>
  <c r="F172"/>
  <c r="H172" s="1"/>
  <c r="I172" s="1"/>
  <c r="F171"/>
  <c r="H171" s="1"/>
  <c r="I171" s="1"/>
  <c r="F170"/>
  <c r="H170" s="1"/>
  <c r="I170" s="1"/>
  <c r="F169"/>
  <c r="H169" s="1"/>
  <c r="I169" s="1"/>
  <c r="F168"/>
  <c r="H168" s="1"/>
  <c r="I168" s="1"/>
  <c r="F167"/>
  <c r="H167" s="1"/>
  <c r="I167" s="1"/>
  <c r="F166"/>
  <c r="H166" s="1"/>
  <c r="I166" s="1"/>
  <c r="F165"/>
  <c r="H165" s="1"/>
  <c r="I165" s="1"/>
  <c r="F164"/>
  <c r="H164" s="1"/>
  <c r="I164" s="1"/>
  <c r="F163"/>
  <c r="H163" s="1"/>
  <c r="I163" s="1"/>
  <c r="F162"/>
  <c r="H162" s="1"/>
  <c r="I162" s="1"/>
  <c r="F161"/>
  <c r="H161" s="1"/>
  <c r="I161" s="1"/>
  <c r="F160"/>
  <c r="H160" s="1"/>
  <c r="I160" s="1"/>
  <c r="F159"/>
  <c r="H159" s="1"/>
  <c r="I159" s="1"/>
  <c r="F158"/>
  <c r="H158" s="1"/>
  <c r="I158" s="1"/>
  <c r="F157"/>
  <c r="H157" s="1"/>
  <c r="I157" s="1"/>
  <c r="F156"/>
  <c r="H156" s="1"/>
  <c r="I156" s="1"/>
  <c r="F155"/>
  <c r="H155" s="1"/>
  <c r="I155" s="1"/>
  <c r="F154"/>
  <c r="H154" s="1"/>
  <c r="I154" s="1"/>
  <c r="F153"/>
  <c r="H153" s="1"/>
  <c r="I153" s="1"/>
  <c r="F152"/>
  <c r="H152" s="1"/>
  <c r="I152" s="1"/>
  <c r="F151"/>
  <c r="H151" s="1"/>
  <c r="I151" s="1"/>
  <c r="F150"/>
  <c r="H150" s="1"/>
  <c r="I150" s="1"/>
  <c r="F149"/>
  <c r="H149" s="1"/>
  <c r="I149" s="1"/>
  <c r="F148"/>
  <c r="H148" s="1"/>
  <c r="I148" s="1"/>
  <c r="F147"/>
  <c r="H147" s="1"/>
  <c r="I147" s="1"/>
  <c r="F146"/>
  <c r="H146" s="1"/>
  <c r="I146" s="1"/>
  <c r="F145"/>
  <c r="H145" s="1"/>
  <c r="I145" s="1"/>
  <c r="F108"/>
  <c r="H108" s="1"/>
  <c r="I108" s="1"/>
  <c r="F109"/>
  <c r="H109" s="1"/>
  <c r="I109" s="1"/>
  <c r="F110"/>
  <c r="H110" s="1"/>
  <c r="I110" s="1"/>
  <c r="F111"/>
  <c r="H111" s="1"/>
  <c r="I111" s="1"/>
  <c r="F112"/>
  <c r="H112" s="1"/>
  <c r="I112" s="1"/>
  <c r="F113"/>
  <c r="H113" s="1"/>
  <c r="I113" s="1"/>
  <c r="F114"/>
  <c r="H114"/>
  <c r="I114" s="1"/>
  <c r="F115"/>
  <c r="H115" s="1"/>
  <c r="I115" s="1"/>
  <c r="F116"/>
  <c r="H116" s="1"/>
  <c r="I116" s="1"/>
  <c r="F117"/>
  <c r="H117" s="1"/>
  <c r="I117" s="1"/>
  <c r="F118"/>
  <c r="H118" s="1"/>
  <c r="I118" s="1"/>
  <c r="F119"/>
  <c r="H119" s="1"/>
  <c r="I119" s="1"/>
  <c r="F120"/>
  <c r="H120" s="1"/>
  <c r="I120" s="1"/>
  <c r="F121"/>
  <c r="H121" s="1"/>
  <c r="I121" s="1"/>
  <c r="F122"/>
  <c r="H122" s="1"/>
  <c r="I122" s="1"/>
  <c r="F123"/>
  <c r="H123" s="1"/>
  <c r="I123" s="1"/>
  <c r="F124"/>
  <c r="H124" s="1"/>
  <c r="I124" s="1"/>
  <c r="F125"/>
  <c r="H125" s="1"/>
  <c r="I125" s="1"/>
  <c r="F126"/>
  <c r="H126" s="1"/>
  <c r="I126" s="1"/>
  <c r="F127"/>
  <c r="H127" s="1"/>
  <c r="I127" s="1"/>
  <c r="F128"/>
  <c r="H128" s="1"/>
  <c r="I128" s="1"/>
  <c r="F129"/>
  <c r="H129" s="1"/>
  <c r="I129" s="1"/>
  <c r="F130"/>
  <c r="H130" s="1"/>
  <c r="I130" s="1"/>
  <c r="F131"/>
  <c r="H131" s="1"/>
  <c r="I131" s="1"/>
  <c r="F132"/>
  <c r="H132" s="1"/>
  <c r="I132" s="1"/>
  <c r="F133"/>
  <c r="H133" s="1"/>
  <c r="I133" s="1"/>
  <c r="F134"/>
  <c r="H134" s="1"/>
  <c r="I134" s="1"/>
  <c r="F135"/>
  <c r="H135" s="1"/>
  <c r="I135" s="1"/>
  <c r="F136"/>
  <c r="H136" s="1"/>
  <c r="I136" s="1"/>
  <c r="F137"/>
  <c r="H137" s="1"/>
  <c r="I137" s="1"/>
  <c r="F138"/>
  <c r="H138" s="1"/>
  <c r="I138" s="1"/>
  <c r="F139"/>
  <c r="H139" s="1"/>
  <c r="I139" s="1"/>
  <c r="F140"/>
  <c r="H140" s="1"/>
  <c r="I140" s="1"/>
  <c r="F88"/>
  <c r="H88" s="1"/>
  <c r="I88" s="1"/>
  <c r="F89"/>
  <c r="H89" s="1"/>
  <c r="I89" s="1"/>
  <c r="F90"/>
  <c r="H90" s="1"/>
  <c r="I90" s="1"/>
  <c r="F91"/>
  <c r="H91" s="1"/>
  <c r="I91" s="1"/>
  <c r="F92"/>
  <c r="H92" s="1"/>
  <c r="I92" s="1"/>
  <c r="F93"/>
  <c r="H93" s="1"/>
  <c r="I93" s="1"/>
  <c r="F94"/>
  <c r="H94" s="1"/>
  <c r="I94" s="1"/>
  <c r="F95"/>
  <c r="H95" s="1"/>
  <c r="I95" s="1"/>
  <c r="F84"/>
  <c r="H84" s="1"/>
  <c r="I84" s="1"/>
  <c r="F85"/>
  <c r="H85" s="1"/>
  <c r="I85" s="1"/>
  <c r="F86"/>
  <c r="H86" s="1"/>
  <c r="I86" s="1"/>
  <c r="F87"/>
  <c r="H87" s="1"/>
  <c r="I87" s="1"/>
  <c r="F74"/>
  <c r="H74" s="1"/>
  <c r="I74" s="1"/>
  <c r="F75"/>
  <c r="H75" s="1"/>
  <c r="I75" s="1"/>
  <c r="F99"/>
  <c r="H99" s="1"/>
  <c r="I99" s="1"/>
  <c r="F98"/>
  <c r="H98" s="1"/>
  <c r="I98" s="1"/>
  <c r="F97"/>
  <c r="H97" s="1"/>
  <c r="I97" s="1"/>
  <c r="F50"/>
  <c r="H50" s="1"/>
  <c r="I50" s="1"/>
  <c r="F51"/>
  <c r="H51" s="1"/>
  <c r="I51" s="1"/>
  <c r="F47"/>
  <c r="H47" s="1"/>
  <c r="I47" s="1"/>
  <c r="F48"/>
  <c r="H48" s="1"/>
  <c r="I48" s="1"/>
  <c r="F49"/>
  <c r="H49" s="1"/>
  <c r="I49" s="1"/>
  <c r="F16"/>
  <c r="H16" s="1"/>
  <c r="I16" s="1"/>
  <c r="F17"/>
  <c r="H17" s="1"/>
  <c r="I17" s="1"/>
  <c r="F18"/>
  <c r="H18" s="1"/>
  <c r="I18" s="1"/>
  <c r="F19"/>
  <c r="H19" s="1"/>
  <c r="I19" s="1"/>
  <c r="F20"/>
  <c r="H20" s="1"/>
  <c r="I20" s="1"/>
  <c r="F21"/>
  <c r="H21" s="1"/>
  <c r="I21" s="1"/>
  <c r="F22"/>
  <c r="H22" s="1"/>
  <c r="I22" s="1"/>
  <c r="F23"/>
  <c r="H23" s="1"/>
  <c r="I23" s="1"/>
  <c r="F24"/>
  <c r="H24" s="1"/>
  <c r="I24" s="1"/>
  <c r="F144"/>
  <c r="H144" s="1"/>
  <c r="I144" s="1"/>
  <c r="F143"/>
  <c r="H143" s="1"/>
  <c r="I143" s="1"/>
  <c r="F142"/>
  <c r="H142" s="1"/>
  <c r="I142" s="1"/>
  <c r="F141"/>
  <c r="H141" s="1"/>
  <c r="I141" s="1"/>
  <c r="F107"/>
  <c r="H107" s="1"/>
  <c r="I107" s="1"/>
  <c r="F106"/>
  <c r="H106" s="1"/>
  <c r="I106" s="1"/>
  <c r="F105"/>
  <c r="H105" s="1"/>
  <c r="I105" s="1"/>
  <c r="F104"/>
  <c r="H104" s="1"/>
  <c r="I104" s="1"/>
  <c r="F103"/>
  <c r="H103" s="1"/>
  <c r="I103" s="1"/>
  <c r="F72"/>
  <c r="H72" s="1"/>
  <c r="I72" s="1"/>
  <c r="F73"/>
  <c r="H73" s="1"/>
  <c r="I73" s="1"/>
  <c r="F62"/>
  <c r="H62" s="1"/>
  <c r="I62" s="1"/>
  <c r="F63"/>
  <c r="H63" s="1"/>
  <c r="I63" s="1"/>
  <c r="F102"/>
  <c r="H102" s="1"/>
  <c r="I102" s="1"/>
  <c r="F101"/>
  <c r="H101" s="1"/>
  <c r="I101" s="1"/>
  <c r="F100"/>
  <c r="H100" s="1"/>
  <c r="I100" s="1"/>
  <c r="F96"/>
  <c r="H96" s="1"/>
  <c r="I96" s="1"/>
  <c r="F83"/>
  <c r="H83" s="1"/>
  <c r="I83" s="1"/>
  <c r="F82"/>
  <c r="H82" s="1"/>
  <c r="I82" s="1"/>
  <c r="F81"/>
  <c r="H81" s="1"/>
  <c r="I81" s="1"/>
  <c r="F80"/>
  <c r="H80" s="1"/>
  <c r="I80" s="1"/>
  <c r="F79"/>
  <c r="H79" s="1"/>
  <c r="I79" s="1"/>
  <c r="F78"/>
  <c r="H78" s="1"/>
  <c r="I78" s="1"/>
  <c r="F77"/>
  <c r="H77" s="1"/>
  <c r="I77" s="1"/>
  <c r="F39"/>
  <c r="H39" s="1"/>
  <c r="I39" s="1"/>
  <c r="F40"/>
  <c r="H40" s="1"/>
  <c r="I40" s="1"/>
  <c r="F41"/>
  <c r="H41" s="1"/>
  <c r="I41" s="1"/>
  <c r="F42"/>
  <c r="H42" s="1"/>
  <c r="I42" s="1"/>
  <c r="F43"/>
  <c r="H43" s="1"/>
  <c r="I43" s="1"/>
  <c r="F44"/>
  <c r="H44" s="1"/>
  <c r="I44" s="1"/>
  <c r="F45"/>
  <c r="H45" s="1"/>
  <c r="I45" s="1"/>
  <c r="F76"/>
  <c r="H76" s="1"/>
  <c r="I76" s="1"/>
  <c r="F71"/>
  <c r="F70"/>
  <c r="F69"/>
  <c r="F68"/>
  <c r="F67"/>
  <c r="F66"/>
  <c r="F65"/>
  <c r="F7"/>
  <c r="F8"/>
  <c r="F9"/>
  <c r="F10"/>
  <c r="F11"/>
  <c r="F12"/>
  <c r="F13"/>
  <c r="F14"/>
  <c r="F15"/>
  <c r="F25"/>
  <c r="F37"/>
  <c r="F38"/>
  <c r="F46"/>
  <c r="F52"/>
  <c r="F53"/>
  <c r="F54"/>
  <c r="F55"/>
  <c r="F56"/>
  <c r="F57"/>
  <c r="F58"/>
  <c r="F59"/>
  <c r="F60"/>
  <c r="F61"/>
  <c r="F64"/>
  <c r="F28"/>
  <c r="F29"/>
  <c r="H29" s="1"/>
  <c r="I29" s="1"/>
  <c r="F30"/>
  <c r="F31"/>
  <c r="H31" s="1"/>
  <c r="I31" s="1"/>
  <c r="F32"/>
  <c r="F33"/>
  <c r="H33" s="1"/>
  <c r="I33" s="1"/>
  <c r="F34"/>
  <c r="F35"/>
  <c r="H35" s="1"/>
  <c r="I35" s="1"/>
  <c r="F26"/>
  <c r="F27"/>
  <c r="H27" s="1"/>
  <c r="I27" s="1"/>
  <c r="F36"/>
  <c r="F5"/>
  <c r="F6"/>
  <c r="F4"/>
  <c r="H4" s="1"/>
  <c r="I4" s="1"/>
  <c r="F3"/>
  <c r="A2" i="2"/>
  <c r="A1"/>
  <c r="B1"/>
  <c r="H34" i="1"/>
  <c r="I34" s="1"/>
  <c r="H68"/>
  <c r="I68" s="1"/>
  <c r="H36"/>
  <c r="I36" s="1"/>
  <c r="H69"/>
  <c r="I69" s="1"/>
  <c r="H32"/>
  <c r="I32" s="1"/>
  <c r="H66"/>
  <c r="I66" s="1"/>
  <c r="H71"/>
  <c r="I71" s="1"/>
  <c r="H6"/>
  <c r="I6" s="1"/>
  <c r="H14"/>
  <c r="I14" s="1"/>
  <c r="H53"/>
  <c r="I53" s="1"/>
  <c r="H13"/>
  <c r="I13" s="1"/>
  <c r="H9"/>
  <c r="I9" s="1"/>
  <c r="H70"/>
  <c r="I70" s="1"/>
  <c r="H37" l="1"/>
  <c r="I37" s="1"/>
  <c r="H55"/>
  <c r="I55" s="1"/>
  <c r="H5"/>
  <c r="I5" s="1"/>
  <c r="H3"/>
  <c r="I3" s="1"/>
  <c r="H60"/>
  <c r="I60" s="1"/>
  <c r="H52"/>
  <c r="I52" s="1"/>
  <c r="H64"/>
  <c r="I64" s="1"/>
  <c r="H57"/>
  <c r="I57" s="1"/>
  <c r="H65"/>
  <c r="I65" s="1"/>
  <c r="H58"/>
  <c r="I58" s="1"/>
  <c r="H38"/>
  <c r="I38" s="1"/>
  <c r="H67"/>
  <c r="I67" s="1"/>
  <c r="H10"/>
  <c r="I10" s="1"/>
  <c r="H25"/>
  <c r="I25" s="1"/>
  <c r="H8"/>
  <c r="I8" s="1"/>
  <c r="H56"/>
  <c r="I56" s="1"/>
  <c r="H59"/>
  <c r="I59" s="1"/>
  <c r="H28"/>
  <c r="I28" s="1"/>
  <c r="H26"/>
  <c r="I26" s="1"/>
  <c r="H12"/>
  <c r="I12" s="1"/>
  <c r="H54"/>
  <c r="I54" s="1"/>
  <c r="H30"/>
  <c r="I30" s="1"/>
  <c r="H46"/>
  <c r="I46" s="1"/>
  <c r="H61"/>
  <c r="I61" s="1"/>
  <c r="H7"/>
  <c r="I7" s="1"/>
  <c r="H11"/>
  <c r="I11" s="1"/>
  <c r="H15"/>
  <c r="I15" s="1"/>
</calcChain>
</file>

<file path=xl/sharedStrings.xml><?xml version="1.0" encoding="utf-8"?>
<sst xmlns="http://schemas.openxmlformats.org/spreadsheetml/2006/main" count="918" uniqueCount="40">
  <si>
    <t>N</t>
  </si>
  <si>
    <t>Block</t>
  </si>
  <si>
    <t>pole</t>
  </si>
  <si>
    <t>RDI field</t>
  </si>
  <si>
    <t>Sample data</t>
  </si>
  <si>
    <t>Opakovani</t>
  </si>
  <si>
    <t xml:space="preserve">CRDI-CONTROL %%LINES-END </t>
  </si>
  <si>
    <t xml:space="preserve">CRDI-CONTROL %%LINES-BEGIN </t>
  </si>
  <si>
    <t>-</t>
  </si>
  <si>
    <t>Název bloku</t>
  </si>
  <si>
    <t xml:space="preserve"> </t>
  </si>
  <si>
    <t>MRG1</t>
  </si>
  <si>
    <t>MRG2</t>
  </si>
  <si>
    <t>MRG3</t>
  </si>
  <si>
    <t>MRG4</t>
  </si>
  <si>
    <t>CONSUM</t>
  </si>
  <si>
    <t>MRG5</t>
  </si>
  <si>
    <t>DGW_</t>
  </si>
  <si>
    <t>ADRESA</t>
  </si>
  <si>
    <t>LOCCON</t>
  </si>
  <si>
    <t>DURATA</t>
  </si>
  <si>
    <t>CH1</t>
  </si>
  <si>
    <t>CH2</t>
  </si>
  <si>
    <t>TAB</t>
  </si>
  <si>
    <t>DATA</t>
  </si>
  <si>
    <t>DAT</t>
  </si>
  <si>
    <t>R</t>
  </si>
  <si>
    <t>CLAUZ</t>
  </si>
  <si>
    <t>DAT1</t>
  </si>
  <si>
    <t>DAT2</t>
  </si>
  <si>
    <t>LOCUL</t>
  </si>
  <si>
    <t>DAT3</t>
  </si>
  <si>
    <t>LOCUL2</t>
  </si>
  <si>
    <t>DAT4</t>
  </si>
  <si>
    <t>DAT5</t>
  </si>
  <si>
    <t>CONSUM2</t>
  </si>
  <si>
    <t>DAT6</t>
  </si>
  <si>
    <t>LOCUL3</t>
  </si>
  <si>
    <t>DAT7</t>
  </si>
  <si>
    <t>DAT8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</si>
</sst>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4"/>
      <color indexed="8"/>
      <name val="Times New Roman"/>
      <family val="1"/>
      <charset val="238"/>
    </font>
    <font>
      <sz val="14"/>
      <color indexed="8"/>
      <name val="Times New Roman"/>
      <family val="1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2" fillId="3" borderId="2" xfId="0" applyNumberFormat="1" applyFont="1" applyFill="1" applyBorder="1"/>
    <xf numFmtId="0" fontId="2" fillId="3" borderId="0" xfId="0" applyNumberFormat="1" applyFont="1" applyFill="1" applyBorder="1"/>
    <xf numFmtId="0" fontId="2" fillId="4" borderId="2" xfId="0" applyNumberFormat="1" applyFont="1" applyFill="1" applyBorder="1" applyAlignment="1">
      <alignment horizontal="left"/>
    </xf>
    <xf numFmtId="0" fontId="0" fillId="4" borderId="3" xfId="0" applyNumberFormat="1" applyFill="1" applyBorder="1" applyAlignment="1">
      <alignment horizontal="left"/>
    </xf>
    <xf numFmtId="0" fontId="0" fillId="4" borderId="4" xfId="0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5" xfId="0" applyNumberFormat="1" applyFont="1" applyFill="1" applyBorder="1" applyAlignment="1">
      <alignment horizontal="left"/>
    </xf>
    <xf numFmtId="0" fontId="5" fillId="4" borderId="6" xfId="0" applyFont="1" applyFill="1" applyBorder="1"/>
    <xf numFmtId="0" fontId="5" fillId="4" borderId="4" xfId="0" applyFont="1" applyFill="1" applyBorder="1"/>
    <xf numFmtId="0" fontId="0" fillId="4" borderId="5" xfId="0" applyNumberFormat="1" applyFill="1" applyBorder="1" applyAlignment="1">
      <alignment horizontal="left"/>
    </xf>
    <xf numFmtId="0" fontId="2" fillId="5" borderId="0" xfId="0" applyNumberFormat="1" applyFont="1" applyFill="1" applyBorder="1" applyAlignment="1">
      <alignment horizontal="left"/>
    </xf>
    <xf numFmtId="0" fontId="0" fillId="5" borderId="4" xfId="0" applyFill="1" applyBorder="1"/>
    <xf numFmtId="0" fontId="2" fillId="5" borderId="5" xfId="0" applyNumberFormat="1" applyFont="1" applyFill="1" applyBorder="1" applyAlignment="1">
      <alignment horizontal="left"/>
    </xf>
    <xf numFmtId="0" fontId="5" fillId="5" borderId="7" xfId="0" applyFont="1" applyFill="1" applyBorder="1"/>
    <xf numFmtId="0" fontId="0" fillId="5" borderId="8" xfId="0" applyNumberFormat="1" applyFill="1" applyBorder="1" applyAlignment="1">
      <alignment horizontal="left"/>
    </xf>
    <xf numFmtId="0" fontId="5" fillId="5" borderId="4" xfId="0" applyFont="1" applyFill="1" applyBorder="1"/>
    <xf numFmtId="0" fontId="0" fillId="5" borderId="5" xfId="0" applyNumberFormat="1" applyFill="1" applyBorder="1" applyAlignment="1">
      <alignment horizontal="left"/>
    </xf>
    <xf numFmtId="0" fontId="0" fillId="4" borderId="2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9" xfId="0" applyNumberFormat="1" applyFill="1" applyBorder="1" applyAlignment="1">
      <alignment horizontal="left"/>
    </xf>
    <xf numFmtId="0" fontId="0" fillId="2" borderId="0" xfId="0" applyFill="1" applyBorder="1"/>
    <xf numFmtId="0" fontId="5" fillId="6" borderId="4" xfId="0" applyFont="1" applyFill="1" applyBorder="1"/>
    <xf numFmtId="0" fontId="2" fillId="6" borderId="0" xfId="0" applyNumberFormat="1" applyFont="1" applyFill="1" applyBorder="1" applyAlignment="1">
      <alignment horizontal="left"/>
    </xf>
    <xf numFmtId="0" fontId="0" fillId="6" borderId="4" xfId="0" applyFill="1" applyBorder="1"/>
    <xf numFmtId="0" fontId="0" fillId="6" borderId="0" xfId="0" applyNumberFormat="1" applyFill="1" applyBorder="1" applyAlignment="1">
      <alignment horizontal="left"/>
    </xf>
    <xf numFmtId="0" fontId="0" fillId="6" borderId="5" xfId="0" applyNumberFormat="1" applyFill="1" applyBorder="1" applyAlignment="1">
      <alignment horizontal="left"/>
    </xf>
    <xf numFmtId="0" fontId="2" fillId="6" borderId="5" xfId="0" applyNumberFormat="1" applyFont="1" applyFill="1" applyBorder="1" applyAlignment="1">
      <alignment horizontal="left"/>
    </xf>
    <xf numFmtId="0" fontId="5" fillId="6" borderId="6" xfId="0" applyFont="1" applyFill="1" applyBorder="1"/>
    <xf numFmtId="0" fontId="2" fillId="6" borderId="2" xfId="0" applyNumberFormat="1" applyFont="1" applyFill="1" applyBorder="1" applyAlignment="1">
      <alignment horizontal="left"/>
    </xf>
    <xf numFmtId="0" fontId="0" fillId="6" borderId="2" xfId="0" applyNumberFormat="1" applyFill="1" applyBorder="1" applyAlignment="1">
      <alignment horizontal="left"/>
    </xf>
    <xf numFmtId="0" fontId="0" fillId="6" borderId="3" xfId="0" applyNumberFormat="1" applyFill="1" applyBorder="1" applyAlignment="1">
      <alignment horizontal="left"/>
    </xf>
    <xf numFmtId="0" fontId="5" fillId="7" borderId="6" xfId="0" applyFont="1" applyFill="1" applyBorder="1"/>
    <xf numFmtId="0" fontId="2" fillId="7" borderId="2" xfId="0" applyNumberFormat="1" applyFont="1" applyFill="1" applyBorder="1" applyAlignment="1">
      <alignment horizontal="left"/>
    </xf>
    <xf numFmtId="0" fontId="2" fillId="7" borderId="0" xfId="0" applyNumberFormat="1" applyFont="1" applyFill="1" applyBorder="1" applyAlignment="1">
      <alignment horizontal="left"/>
    </xf>
    <xf numFmtId="0" fontId="0" fillId="7" borderId="4" xfId="0" applyFill="1" applyBorder="1"/>
    <xf numFmtId="0" fontId="5" fillId="7" borderId="4" xfId="0" applyFont="1" applyFill="1" applyBorder="1"/>
    <xf numFmtId="0" fontId="0" fillId="7" borderId="2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left"/>
    </xf>
    <xf numFmtId="0" fontId="0" fillId="7" borderId="3" xfId="0" applyNumberFormat="1" applyFill="1" applyBorder="1" applyAlignment="1">
      <alignment horizontal="left"/>
    </xf>
    <xf numFmtId="0" fontId="2" fillId="7" borderId="5" xfId="0" applyNumberFormat="1" applyFont="1" applyFill="1" applyBorder="1" applyAlignment="1">
      <alignment horizontal="left"/>
    </xf>
    <xf numFmtId="0" fontId="0" fillId="7" borderId="5" xfId="0" applyNumberFormat="1" applyFill="1" applyBorder="1" applyAlignment="1">
      <alignment horizontal="left"/>
    </xf>
    <xf numFmtId="0" fontId="5" fillId="8" borderId="6" xfId="0" applyFont="1" applyFill="1" applyBorder="1"/>
    <xf numFmtId="0" fontId="2" fillId="8" borderId="2" xfId="0" applyNumberFormat="1" applyFont="1" applyFill="1" applyBorder="1" applyAlignment="1">
      <alignment horizontal="left"/>
    </xf>
    <xf numFmtId="0" fontId="2" fillId="8" borderId="0" xfId="0" applyNumberFormat="1" applyFont="1" applyFill="1" applyBorder="1" applyAlignment="1">
      <alignment horizontal="left"/>
    </xf>
    <xf numFmtId="0" fontId="0" fillId="8" borderId="4" xfId="0" applyFill="1" applyBorder="1"/>
    <xf numFmtId="0" fontId="5" fillId="8" borderId="4" xfId="0" applyFont="1" applyFill="1" applyBorder="1"/>
    <xf numFmtId="0" fontId="0" fillId="8" borderId="2" xfId="0" applyNumberFormat="1" applyFill="1" applyBorder="1" applyAlignment="1">
      <alignment horizontal="left"/>
    </xf>
    <xf numFmtId="0" fontId="0" fillId="8" borderId="0" xfId="0" applyNumberFormat="1" applyFill="1" applyBorder="1" applyAlignment="1">
      <alignment horizontal="left"/>
    </xf>
    <xf numFmtId="0" fontId="0" fillId="8" borderId="3" xfId="0" applyNumberFormat="1" applyFill="1" applyBorder="1" applyAlignment="1">
      <alignment horizontal="left"/>
    </xf>
    <xf numFmtId="0" fontId="2" fillId="8" borderId="5" xfId="0" applyNumberFormat="1" applyFont="1" applyFill="1" applyBorder="1" applyAlignment="1">
      <alignment horizontal="left"/>
    </xf>
    <xf numFmtId="0" fontId="0" fillId="8" borderId="5" xfId="0" applyNumberForma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Documents%20and%20Settings/L8817/Local%20Settings/Temporary%20Internet%20Files/Content.IE5/GLYF0DAV/datovy%20model%20VO_NEW%5b1%5d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1"/>
  <sheetViews>
    <sheetView zoomScale="70" zoomScaleNormal="70" zoomScaleSheetLayoutView="71" workbookViewId="0">
      <selection activeCell="B220" sqref="B220:B221"/>
    </sheetView>
  </sheetViews>
  <sheetFormatPr defaultRowHeight="15"/>
  <cols>
    <col min="1" max="1" width="29.42578125" bestFit="1" customWidth="1"/>
    <col min="2" max="2" width="29.28515625" style="6" bestFit="1" customWidth="1"/>
    <col min="3" max="3" width="19.85546875" style="6" customWidth="1"/>
    <col min="4" max="4" width="2.140625" style="9" bestFit="1" customWidth="1"/>
    <col min="5" max="5" width="31.42578125" style="4" customWidth="1"/>
    <col min="6" max="6" width="55.140625" style="5" customWidth="1"/>
    <col min="7" max="7" width="13.28515625" style="5" customWidth="1"/>
    <col min="8" max="8" width="6.7109375" style="5" customWidth="1"/>
    <col min="9" max="9" width="15.140625" style="5" customWidth="1"/>
    <col min="10" max="10" width="31.5703125" style="4" customWidth="1"/>
    <col min="11" max="11" width="27.7109375" customWidth="1"/>
    <col min="14" max="14" width="91.5703125" style="3" bestFit="1" customWidth="1"/>
  </cols>
  <sheetData>
    <row r="1" spans="1:14" ht="18.75">
      <c r="B1" s="8" t="s">
        <v>1</v>
      </c>
      <c r="C1" s="8" t="s">
        <v>9</v>
      </c>
      <c r="D1" s="7"/>
      <c r="E1" s="7" t="s">
        <v>2</v>
      </c>
      <c r="F1" s="7" t="s">
        <v>3</v>
      </c>
      <c r="G1" s="7" t="s">
        <v>5</v>
      </c>
      <c r="H1" s="7"/>
      <c r="I1" s="7"/>
      <c r="J1" s="7" t="s">
        <v>4</v>
      </c>
      <c r="K1" s="7" t="s">
        <v>5</v>
      </c>
    </row>
    <row r="2" spans="1:14">
      <c r="D2" s="9" t="s">
        <v>8</v>
      </c>
    </row>
    <row r="3" spans="1:14" ht="15.75">
      <c r="A3" s="25" t="s">
        <v>7</v>
      </c>
      <c r="B3" s="20" t="s">
        <v>15</v>
      </c>
      <c r="C3" s="20" t="s">
        <v>10</v>
      </c>
      <c r="D3" s="9" t="s">
        <v>8</v>
      </c>
      <c r="E3" s="29"/>
      <c r="F3" s="11" t="str">
        <f>CONCATENATE(A3,B3,D3,E3)</f>
        <v>CRDI-CONTROL %%LINES-BEGIN CONSUM-</v>
      </c>
      <c r="G3" s="10" t="s">
        <v>0</v>
      </c>
      <c r="H3" s="11">
        <f>LEN(F3)</f>
        <v>34</v>
      </c>
      <c r="I3" s="11" t="str">
        <f>IF(H3&gt;30,"BLBĚ","OK")</f>
        <v>BLBĚ</v>
      </c>
      <c r="J3" s="26"/>
      <c r="N3" s="1"/>
    </row>
    <row r="4" spans="1:14" ht="15.75">
      <c r="A4" s="21" t="s">
        <v>17</v>
      </c>
      <c r="B4" s="20" t="s">
        <v>15</v>
      </c>
      <c r="C4" s="20"/>
      <c r="D4" s="9" t="s">
        <v>8</v>
      </c>
      <c r="E4" s="20">
        <v>1</v>
      </c>
      <c r="F4" s="11" t="str">
        <f>CONCATENATE(A4,B4,D4,E4)</f>
        <v>DGW_CONSUM-1</v>
      </c>
      <c r="G4" s="10" t="s">
        <v>0</v>
      </c>
      <c r="H4" s="11">
        <f>LEN(F4)</f>
        <v>12</v>
      </c>
      <c r="I4" s="11" t="str">
        <f>IF(H4&gt;30,"BLBĚ","OK")</f>
        <v>OK</v>
      </c>
      <c r="J4" s="22"/>
      <c r="K4" s="1"/>
      <c r="L4" s="1"/>
    </row>
    <row r="5" spans="1:14" ht="15.75">
      <c r="A5" s="21" t="s">
        <v>17</v>
      </c>
      <c r="B5" s="20" t="s">
        <v>15</v>
      </c>
      <c r="C5" s="20"/>
      <c r="D5" s="9" t="s">
        <v>8</v>
      </c>
      <c r="E5" s="20">
        <v>2</v>
      </c>
      <c r="F5" s="11" t="str">
        <f>CONCATENATE(A5,B5,D5,E5)</f>
        <v>DGW_CONSUM-2</v>
      </c>
      <c r="G5" s="10" t="s">
        <v>0</v>
      </c>
      <c r="H5" s="11">
        <f>LEN(F5)</f>
        <v>12</v>
      </c>
      <c r="I5" s="11" t="str">
        <f>IF(H5&gt;30,"BLBĚ","OK")</f>
        <v>OK</v>
      </c>
      <c r="J5" s="22"/>
      <c r="K5" s="1"/>
      <c r="L5" s="1"/>
      <c r="N5" s="31"/>
    </row>
    <row r="6" spans="1:14" ht="15.75">
      <c r="A6" s="21" t="s">
        <v>17</v>
      </c>
      <c r="B6" s="20" t="s">
        <v>15</v>
      </c>
      <c r="C6" s="20"/>
      <c r="D6" s="9" t="s">
        <v>8</v>
      </c>
      <c r="E6" s="20">
        <v>3</v>
      </c>
      <c r="F6" s="11" t="str">
        <f>CONCATENATE(A6,B6,D6,E6)</f>
        <v>DGW_CONSUM-3</v>
      </c>
      <c r="G6" s="10" t="s">
        <v>0</v>
      </c>
      <c r="H6" s="11">
        <f>LEN(F6)</f>
        <v>12</v>
      </c>
      <c r="I6" s="11" t="str">
        <f>IF(H6&gt;30,"BLBĚ","OK")</f>
        <v>OK</v>
      </c>
      <c r="J6" s="22"/>
      <c r="K6" s="1"/>
      <c r="L6" s="1"/>
      <c r="N6" s="31"/>
    </row>
    <row r="7" spans="1:14" ht="15.75">
      <c r="A7" s="21" t="s">
        <v>17</v>
      </c>
      <c r="B7" s="20" t="s">
        <v>15</v>
      </c>
      <c r="C7" s="20"/>
      <c r="D7" s="9" t="s">
        <v>8</v>
      </c>
      <c r="E7" s="20">
        <v>4</v>
      </c>
      <c r="F7" s="11" t="str">
        <f t="shared" ref="F7:F15" si="0">CONCATENATE(A7,B7,D7,E7)</f>
        <v>DGW_CONSUM-4</v>
      </c>
      <c r="G7" s="10" t="s">
        <v>0</v>
      </c>
      <c r="H7" s="11">
        <f t="shared" ref="H7:H15" si="1">LEN(F7)</f>
        <v>12</v>
      </c>
      <c r="I7" s="11" t="str">
        <f t="shared" ref="I7:I15" si="2">IF(H7&gt;30,"BLBĚ","OK")</f>
        <v>OK</v>
      </c>
      <c r="J7" s="22"/>
      <c r="K7" s="1"/>
      <c r="L7" s="1"/>
      <c r="N7" s="31"/>
    </row>
    <row r="8" spans="1:14" ht="15.75">
      <c r="A8" s="21" t="s">
        <v>17</v>
      </c>
      <c r="B8" s="20" t="s">
        <v>15</v>
      </c>
      <c r="C8" s="20"/>
      <c r="D8" s="9" t="s">
        <v>8</v>
      </c>
      <c r="E8" s="20">
        <v>5</v>
      </c>
      <c r="F8" s="11" t="str">
        <f t="shared" si="0"/>
        <v>DGW_CONSUM-5</v>
      </c>
      <c r="G8" s="10" t="s">
        <v>0</v>
      </c>
      <c r="H8" s="11">
        <f t="shared" si="1"/>
        <v>12</v>
      </c>
      <c r="I8" s="11" t="str">
        <f t="shared" si="2"/>
        <v>OK</v>
      </c>
      <c r="J8" s="22"/>
      <c r="K8" s="1"/>
      <c r="L8" s="1"/>
      <c r="N8" s="31"/>
    </row>
    <row r="9" spans="1:14" ht="15.75">
      <c r="A9" s="21" t="s">
        <v>17</v>
      </c>
      <c r="B9" s="20" t="s">
        <v>15</v>
      </c>
      <c r="C9" s="20"/>
      <c r="D9" s="9" t="s">
        <v>8</v>
      </c>
      <c r="E9" s="20">
        <v>6</v>
      </c>
      <c r="F9" s="11" t="str">
        <f t="shared" si="0"/>
        <v>DGW_CONSUM-6</v>
      </c>
      <c r="G9" s="10" t="s">
        <v>0</v>
      </c>
      <c r="H9" s="11">
        <f t="shared" si="1"/>
        <v>12</v>
      </c>
      <c r="I9" s="11" t="str">
        <f t="shared" si="2"/>
        <v>OK</v>
      </c>
      <c r="J9" s="22"/>
      <c r="K9" s="1"/>
      <c r="L9" s="1"/>
      <c r="N9" s="31"/>
    </row>
    <row r="10" spans="1:14" ht="15.75">
      <c r="A10" s="21" t="s">
        <v>17</v>
      </c>
      <c r="B10" s="20" t="s">
        <v>15</v>
      </c>
      <c r="C10" s="20"/>
      <c r="D10" s="9" t="s">
        <v>8</v>
      </c>
      <c r="E10" s="20">
        <v>7</v>
      </c>
      <c r="F10" s="11" t="str">
        <f t="shared" si="0"/>
        <v>DGW_CONSUM-7</v>
      </c>
      <c r="G10" s="10" t="s">
        <v>0</v>
      </c>
      <c r="H10" s="11">
        <f t="shared" si="1"/>
        <v>12</v>
      </c>
      <c r="I10" s="11" t="str">
        <f t="shared" si="2"/>
        <v>OK</v>
      </c>
      <c r="J10" s="22"/>
      <c r="K10" s="1"/>
      <c r="L10" s="1"/>
      <c r="N10" s="31"/>
    </row>
    <row r="11" spans="1:14" ht="15.75">
      <c r="A11" s="21" t="s">
        <v>17</v>
      </c>
      <c r="B11" s="20" t="s">
        <v>15</v>
      </c>
      <c r="C11" s="20"/>
      <c r="D11" s="9" t="s">
        <v>8</v>
      </c>
      <c r="E11" s="20">
        <v>8</v>
      </c>
      <c r="F11" s="11" t="str">
        <f t="shared" si="0"/>
        <v>DGW_CONSUM-8</v>
      </c>
      <c r="G11" s="10" t="s">
        <v>0</v>
      </c>
      <c r="H11" s="11">
        <f t="shared" si="1"/>
        <v>12</v>
      </c>
      <c r="I11" s="11" t="str">
        <f t="shared" si="2"/>
        <v>OK</v>
      </c>
      <c r="J11" s="22"/>
      <c r="K11" s="1"/>
      <c r="L11" s="1"/>
      <c r="N11" s="31"/>
    </row>
    <row r="12" spans="1:14" ht="15.75">
      <c r="A12" s="21" t="s">
        <v>17</v>
      </c>
      <c r="B12" s="20" t="s">
        <v>15</v>
      </c>
      <c r="C12" s="20"/>
      <c r="D12" s="9" t="s">
        <v>8</v>
      </c>
      <c r="E12" s="20">
        <v>9</v>
      </c>
      <c r="F12" s="11" t="str">
        <f t="shared" si="0"/>
        <v>DGW_CONSUM-9</v>
      </c>
      <c r="G12" s="10" t="s">
        <v>0</v>
      </c>
      <c r="H12" s="11">
        <f t="shared" si="1"/>
        <v>12</v>
      </c>
      <c r="I12" s="11" t="str">
        <f t="shared" si="2"/>
        <v>OK</v>
      </c>
      <c r="J12" s="22"/>
      <c r="K12" s="1"/>
      <c r="L12" s="1"/>
      <c r="N12" s="31"/>
    </row>
    <row r="13" spans="1:14" ht="15.75">
      <c r="A13" s="21" t="s">
        <v>17</v>
      </c>
      <c r="B13" s="20" t="s">
        <v>15</v>
      </c>
      <c r="C13" s="20"/>
      <c r="D13" s="9" t="s">
        <v>8</v>
      </c>
      <c r="E13" s="20">
        <v>10</v>
      </c>
      <c r="F13" s="11" t="str">
        <f t="shared" si="0"/>
        <v>DGW_CONSUM-10</v>
      </c>
      <c r="G13" s="10" t="s">
        <v>0</v>
      </c>
      <c r="H13" s="11">
        <f t="shared" si="1"/>
        <v>13</v>
      </c>
      <c r="I13" s="11" t="str">
        <f t="shared" si="2"/>
        <v>OK</v>
      </c>
      <c r="J13" s="22"/>
      <c r="K13" s="1"/>
      <c r="L13" s="1"/>
      <c r="N13" s="31"/>
    </row>
    <row r="14" spans="1:14" ht="15.75">
      <c r="A14" s="21" t="s">
        <v>17</v>
      </c>
      <c r="B14" s="20" t="s">
        <v>15</v>
      </c>
      <c r="C14" s="20"/>
      <c r="D14" s="9" t="s">
        <v>8</v>
      </c>
      <c r="E14" s="20">
        <v>11</v>
      </c>
      <c r="F14" s="11" t="str">
        <f t="shared" si="0"/>
        <v>DGW_CONSUM-11</v>
      </c>
      <c r="G14" s="10" t="s">
        <v>0</v>
      </c>
      <c r="H14" s="11">
        <f t="shared" si="1"/>
        <v>13</v>
      </c>
      <c r="I14" s="11" t="str">
        <f t="shared" si="2"/>
        <v>OK</v>
      </c>
      <c r="J14" s="22"/>
      <c r="K14" s="1"/>
      <c r="L14" s="1"/>
      <c r="N14" s="31"/>
    </row>
    <row r="15" spans="1:14" ht="15.75">
      <c r="A15" s="21" t="s">
        <v>17</v>
      </c>
      <c r="B15" s="20" t="s">
        <v>15</v>
      </c>
      <c r="C15" s="20"/>
      <c r="D15" s="9" t="s">
        <v>8</v>
      </c>
      <c r="E15" s="20">
        <v>12</v>
      </c>
      <c r="F15" s="11" t="str">
        <f t="shared" si="0"/>
        <v>DGW_CONSUM-12</v>
      </c>
      <c r="G15" s="10" t="s">
        <v>0</v>
      </c>
      <c r="H15" s="11">
        <f t="shared" si="1"/>
        <v>13</v>
      </c>
      <c r="I15" s="11" t="str">
        <f t="shared" si="2"/>
        <v>OK</v>
      </c>
      <c r="J15" s="22"/>
      <c r="K15" s="1"/>
      <c r="L15" s="1"/>
      <c r="N15" s="31"/>
    </row>
    <row r="16" spans="1:14" ht="15.75">
      <c r="A16" s="21" t="s">
        <v>17</v>
      </c>
      <c r="B16" s="20" t="s">
        <v>15</v>
      </c>
      <c r="C16" s="20"/>
      <c r="D16" s="9" t="s">
        <v>8</v>
      </c>
      <c r="E16" s="20">
        <v>13</v>
      </c>
      <c r="F16" s="11" t="str">
        <f t="shared" ref="F16:F24" si="3">CONCATENATE(A16,B16,D16,E16)</f>
        <v>DGW_CONSUM-13</v>
      </c>
      <c r="G16" s="10" t="s">
        <v>0</v>
      </c>
      <c r="H16" s="11">
        <f t="shared" ref="H16:H24" si="4">LEN(F16)</f>
        <v>13</v>
      </c>
      <c r="I16" s="11" t="str">
        <f t="shared" ref="I16:I24" si="5">IF(H16&gt;30,"BLBĚ","OK")</f>
        <v>OK</v>
      </c>
      <c r="J16" s="22"/>
      <c r="K16" s="1"/>
      <c r="L16" s="1"/>
      <c r="N16" s="31"/>
    </row>
    <row r="17" spans="1:14" ht="15.75">
      <c r="A17" s="21" t="s">
        <v>17</v>
      </c>
      <c r="B17" s="20" t="s">
        <v>15</v>
      </c>
      <c r="C17" s="20"/>
      <c r="D17" s="9" t="s">
        <v>8</v>
      </c>
      <c r="E17" s="20">
        <v>14</v>
      </c>
      <c r="F17" s="11" t="str">
        <f t="shared" si="3"/>
        <v>DGW_CONSUM-14</v>
      </c>
      <c r="G17" s="10" t="s">
        <v>0</v>
      </c>
      <c r="H17" s="11">
        <f t="shared" si="4"/>
        <v>13</v>
      </c>
      <c r="I17" s="11" t="str">
        <f t="shared" si="5"/>
        <v>OK</v>
      </c>
      <c r="J17" s="22"/>
      <c r="K17" s="1"/>
      <c r="L17" s="1"/>
      <c r="N17" s="31"/>
    </row>
    <row r="18" spans="1:14" ht="15.75">
      <c r="A18" s="21" t="s">
        <v>17</v>
      </c>
      <c r="B18" s="20" t="s">
        <v>15</v>
      </c>
      <c r="C18" s="20"/>
      <c r="D18" s="9" t="s">
        <v>8</v>
      </c>
      <c r="E18" s="20">
        <v>15</v>
      </c>
      <c r="F18" s="11" t="str">
        <f t="shared" si="3"/>
        <v>DGW_CONSUM-15</v>
      </c>
      <c r="G18" s="10" t="s">
        <v>0</v>
      </c>
      <c r="H18" s="11">
        <f t="shared" si="4"/>
        <v>13</v>
      </c>
      <c r="I18" s="11" t="str">
        <f t="shared" si="5"/>
        <v>OK</v>
      </c>
      <c r="J18" s="22"/>
      <c r="K18" s="1"/>
      <c r="L18" s="1"/>
      <c r="N18" s="31"/>
    </row>
    <row r="19" spans="1:14" ht="15.75">
      <c r="A19" s="21" t="s">
        <v>17</v>
      </c>
      <c r="B19" s="20" t="s">
        <v>15</v>
      </c>
      <c r="C19" s="20"/>
      <c r="D19" s="9" t="s">
        <v>8</v>
      </c>
      <c r="E19" s="20">
        <v>16</v>
      </c>
      <c r="F19" s="11" t="str">
        <f t="shared" si="3"/>
        <v>DGW_CONSUM-16</v>
      </c>
      <c r="G19" s="10" t="s">
        <v>0</v>
      </c>
      <c r="H19" s="11">
        <f t="shared" si="4"/>
        <v>13</v>
      </c>
      <c r="I19" s="11" t="str">
        <f t="shared" si="5"/>
        <v>OK</v>
      </c>
      <c r="J19" s="22"/>
      <c r="K19" s="1"/>
      <c r="L19" s="1"/>
      <c r="N19" s="31"/>
    </row>
    <row r="20" spans="1:14" ht="15.75">
      <c r="A20" s="21" t="s">
        <v>17</v>
      </c>
      <c r="B20" s="20" t="s">
        <v>15</v>
      </c>
      <c r="C20" s="20"/>
      <c r="D20" s="9" t="s">
        <v>8</v>
      </c>
      <c r="E20" s="20">
        <v>17</v>
      </c>
      <c r="F20" s="11" t="str">
        <f t="shared" si="3"/>
        <v>DGW_CONSUM-17</v>
      </c>
      <c r="G20" s="10" t="s">
        <v>0</v>
      </c>
      <c r="H20" s="11">
        <f t="shared" si="4"/>
        <v>13</v>
      </c>
      <c r="I20" s="11" t="str">
        <f t="shared" si="5"/>
        <v>OK</v>
      </c>
      <c r="J20" s="22"/>
      <c r="K20" s="1"/>
      <c r="L20" s="1"/>
      <c r="N20" s="31"/>
    </row>
    <row r="21" spans="1:14" ht="15.75">
      <c r="A21" s="21" t="s">
        <v>17</v>
      </c>
      <c r="B21" s="20" t="s">
        <v>15</v>
      </c>
      <c r="C21" s="20"/>
      <c r="D21" s="9" t="s">
        <v>8</v>
      </c>
      <c r="E21" s="20">
        <v>18</v>
      </c>
      <c r="F21" s="11" t="str">
        <f t="shared" si="3"/>
        <v>DGW_CONSUM-18</v>
      </c>
      <c r="G21" s="10" t="s">
        <v>0</v>
      </c>
      <c r="H21" s="11">
        <f t="shared" si="4"/>
        <v>13</v>
      </c>
      <c r="I21" s="11" t="str">
        <f t="shared" si="5"/>
        <v>OK</v>
      </c>
      <c r="J21" s="22"/>
      <c r="K21" s="1"/>
      <c r="L21" s="1"/>
      <c r="N21" s="31"/>
    </row>
    <row r="22" spans="1:14" ht="15.75">
      <c r="A22" s="21" t="s">
        <v>17</v>
      </c>
      <c r="B22" s="20" t="s">
        <v>15</v>
      </c>
      <c r="C22" s="20"/>
      <c r="D22" s="9" t="s">
        <v>8</v>
      </c>
      <c r="E22" s="20">
        <v>19</v>
      </c>
      <c r="F22" s="11" t="str">
        <f t="shared" si="3"/>
        <v>DGW_CONSUM-19</v>
      </c>
      <c r="G22" s="10" t="s">
        <v>0</v>
      </c>
      <c r="H22" s="11">
        <f t="shared" si="4"/>
        <v>13</v>
      </c>
      <c r="I22" s="11" t="str">
        <f t="shared" si="5"/>
        <v>OK</v>
      </c>
      <c r="J22" s="22"/>
      <c r="K22" s="1"/>
      <c r="L22" s="1"/>
      <c r="N22" s="31"/>
    </row>
    <row r="23" spans="1:14" ht="15.75">
      <c r="A23" s="21" t="s">
        <v>17</v>
      </c>
      <c r="B23" s="20" t="s">
        <v>15</v>
      </c>
      <c r="C23" s="20"/>
      <c r="D23" s="9" t="s">
        <v>8</v>
      </c>
      <c r="E23" s="20">
        <v>20</v>
      </c>
      <c r="F23" s="11" t="str">
        <f t="shared" si="3"/>
        <v>DGW_CONSUM-20</v>
      </c>
      <c r="G23" s="10" t="s">
        <v>0</v>
      </c>
      <c r="H23" s="11">
        <f t="shared" si="4"/>
        <v>13</v>
      </c>
      <c r="I23" s="11" t="str">
        <f t="shared" si="5"/>
        <v>OK</v>
      </c>
      <c r="J23" s="22"/>
      <c r="K23" s="1"/>
      <c r="L23" s="1"/>
      <c r="N23" s="31"/>
    </row>
    <row r="24" spans="1:14" ht="15.75">
      <c r="A24" s="21" t="s">
        <v>17</v>
      </c>
      <c r="B24" s="20" t="s">
        <v>15</v>
      </c>
      <c r="C24" s="20"/>
      <c r="D24" s="9" t="s">
        <v>8</v>
      </c>
      <c r="E24" s="20">
        <v>21</v>
      </c>
      <c r="F24" s="11" t="str">
        <f t="shared" si="3"/>
        <v>DGW_CONSUM-21</v>
      </c>
      <c r="G24" s="10" t="s">
        <v>0</v>
      </c>
      <c r="H24" s="11">
        <f t="shared" si="4"/>
        <v>13</v>
      </c>
      <c r="I24" s="11" t="str">
        <f t="shared" si="5"/>
        <v>OK</v>
      </c>
      <c r="J24" s="22"/>
      <c r="K24" s="1"/>
      <c r="L24" s="1"/>
      <c r="N24" s="31"/>
    </row>
    <row r="25" spans="1:14" ht="15.75">
      <c r="A25" s="23" t="s">
        <v>6</v>
      </c>
      <c r="B25" s="20" t="s">
        <v>15</v>
      </c>
      <c r="C25" s="20"/>
      <c r="D25" s="9" t="s">
        <v>8</v>
      </c>
      <c r="E25" s="30"/>
      <c r="F25" s="11" t="str">
        <f>CONCATENATE(A25,B25,D25,E25)</f>
        <v>CRDI-CONTROL %%LINES-END CONSUM-</v>
      </c>
      <c r="G25" s="10" t="s">
        <v>0</v>
      </c>
      <c r="H25" s="11">
        <f>LEN(F25)</f>
        <v>32</v>
      </c>
      <c r="I25" s="11" t="str">
        <f>IF(H25&gt;30,"BLBĚ","OK")</f>
        <v>BLBĚ</v>
      </c>
      <c r="J25" s="24"/>
    </row>
    <row r="26" spans="1:14" ht="15.75">
      <c r="A26" s="42" t="s">
        <v>7</v>
      </c>
      <c r="B26" s="43" t="s">
        <v>18</v>
      </c>
      <c r="C26" s="44" t="s">
        <v>10</v>
      </c>
      <c r="D26" s="9" t="s">
        <v>8</v>
      </c>
      <c r="E26" s="47"/>
      <c r="F26" s="11" t="str">
        <f>CONCATENATE(A26,B26,D26,E26)</f>
        <v>CRDI-CONTROL %%LINES-BEGIN ADRESA-</v>
      </c>
      <c r="G26" s="10" t="s">
        <v>0</v>
      </c>
      <c r="H26" s="11">
        <f>LEN(F26)</f>
        <v>34</v>
      </c>
      <c r="I26" s="11" t="str">
        <f>IF(H26&gt;30,"BLBĚ","OK")</f>
        <v>BLBĚ</v>
      </c>
      <c r="J26" s="49"/>
      <c r="N26" s="1"/>
    </row>
    <row r="27" spans="1:14" ht="15.75">
      <c r="A27" s="45" t="s">
        <v>17</v>
      </c>
      <c r="B27" s="43" t="s">
        <v>18</v>
      </c>
      <c r="C27" s="44"/>
      <c r="D27" s="9" t="s">
        <v>8</v>
      </c>
      <c r="E27" s="44">
        <v>1</v>
      </c>
      <c r="F27" s="11" t="str">
        <f>CONCATENATE(A27,B27,D27,E27)</f>
        <v>DGW_ADRESA-1</v>
      </c>
      <c r="G27" s="10" t="s">
        <v>0</v>
      </c>
      <c r="H27" s="11">
        <f>LEN(F27)</f>
        <v>12</v>
      </c>
      <c r="I27" s="11" t="str">
        <f>IF(H27&gt;30,"BLBĚ","OK")</f>
        <v>OK</v>
      </c>
      <c r="J27" s="50"/>
      <c r="L27" s="1"/>
    </row>
    <row r="28" spans="1:14" ht="15.75">
      <c r="A28" s="45" t="s">
        <v>17</v>
      </c>
      <c r="B28" s="43" t="s">
        <v>18</v>
      </c>
      <c r="C28" s="44"/>
      <c r="D28" s="9" t="s">
        <v>8</v>
      </c>
      <c r="E28" s="44">
        <v>2</v>
      </c>
      <c r="F28" s="11" t="str">
        <f t="shared" ref="F28:F35" si="6">CONCATENATE(A28,B28,D28,E28)</f>
        <v>DGW_ADRESA-2</v>
      </c>
      <c r="G28" s="10" t="s">
        <v>0</v>
      </c>
      <c r="H28" s="11">
        <f t="shared" ref="H28:H35" si="7">LEN(F28)</f>
        <v>12</v>
      </c>
      <c r="I28" s="11" t="str">
        <f t="shared" ref="I28:I35" si="8">IF(H28&gt;30,"BLBĚ","OK")</f>
        <v>OK</v>
      </c>
      <c r="J28" s="50"/>
      <c r="L28" s="1"/>
    </row>
    <row r="29" spans="1:14" ht="15.75">
      <c r="A29" s="45" t="s">
        <v>17</v>
      </c>
      <c r="B29" s="43" t="s">
        <v>18</v>
      </c>
      <c r="C29" s="44"/>
      <c r="D29" s="9" t="s">
        <v>8</v>
      </c>
      <c r="E29" s="44">
        <v>3</v>
      </c>
      <c r="F29" s="11" t="str">
        <f t="shared" si="6"/>
        <v>DGW_ADRESA-3</v>
      </c>
      <c r="G29" s="10" t="s">
        <v>0</v>
      </c>
      <c r="H29" s="11">
        <f t="shared" si="7"/>
        <v>12</v>
      </c>
      <c r="I29" s="11" t="str">
        <f t="shared" si="8"/>
        <v>OK</v>
      </c>
      <c r="J29" s="50"/>
      <c r="L29" s="1"/>
    </row>
    <row r="30" spans="1:14" ht="15.75">
      <c r="A30" s="45" t="s">
        <v>17</v>
      </c>
      <c r="B30" s="43" t="s">
        <v>18</v>
      </c>
      <c r="C30" s="44"/>
      <c r="D30" s="9" t="s">
        <v>8</v>
      </c>
      <c r="E30" s="44">
        <v>4</v>
      </c>
      <c r="F30" s="11" t="str">
        <f t="shared" si="6"/>
        <v>DGW_ADRESA-4</v>
      </c>
      <c r="G30" s="10" t="s">
        <v>0</v>
      </c>
      <c r="H30" s="11">
        <f t="shared" si="7"/>
        <v>12</v>
      </c>
      <c r="I30" s="11" t="str">
        <f t="shared" si="8"/>
        <v>OK</v>
      </c>
      <c r="J30" s="50"/>
      <c r="L30" s="1"/>
    </row>
    <row r="31" spans="1:14" ht="15.75">
      <c r="A31" s="45" t="s">
        <v>17</v>
      </c>
      <c r="B31" s="43" t="s">
        <v>18</v>
      </c>
      <c r="C31" s="44"/>
      <c r="D31" s="9" t="s">
        <v>8</v>
      </c>
      <c r="E31" s="44">
        <v>5</v>
      </c>
      <c r="F31" s="11" t="str">
        <f t="shared" si="6"/>
        <v>DGW_ADRESA-5</v>
      </c>
      <c r="G31" s="10" t="s">
        <v>0</v>
      </c>
      <c r="H31" s="11">
        <f t="shared" si="7"/>
        <v>12</v>
      </c>
      <c r="I31" s="11" t="str">
        <f t="shared" si="8"/>
        <v>OK</v>
      </c>
      <c r="J31" s="50"/>
      <c r="L31" s="1"/>
    </row>
    <row r="32" spans="1:14" ht="15.75">
      <c r="A32" s="45" t="s">
        <v>17</v>
      </c>
      <c r="B32" s="43" t="s">
        <v>18</v>
      </c>
      <c r="C32" s="44"/>
      <c r="D32" s="9" t="s">
        <v>8</v>
      </c>
      <c r="E32" s="44">
        <v>6</v>
      </c>
      <c r="F32" s="11" t="str">
        <f t="shared" si="6"/>
        <v>DGW_ADRESA-6</v>
      </c>
      <c r="G32" s="10" t="s">
        <v>0</v>
      </c>
      <c r="H32" s="11">
        <f t="shared" si="7"/>
        <v>12</v>
      </c>
      <c r="I32" s="11" t="str">
        <f t="shared" si="8"/>
        <v>OK</v>
      </c>
      <c r="J32" s="50"/>
      <c r="L32" s="1"/>
    </row>
    <row r="33" spans="1:14" ht="15.75">
      <c r="A33" s="45" t="s">
        <v>17</v>
      </c>
      <c r="B33" s="43" t="s">
        <v>18</v>
      </c>
      <c r="C33" s="44"/>
      <c r="D33" s="9" t="s">
        <v>8</v>
      </c>
      <c r="E33" s="44">
        <v>7</v>
      </c>
      <c r="F33" s="11" t="str">
        <f t="shared" si="6"/>
        <v>DGW_ADRESA-7</v>
      </c>
      <c r="G33" s="10" t="s">
        <v>0</v>
      </c>
      <c r="H33" s="11">
        <f t="shared" si="7"/>
        <v>12</v>
      </c>
      <c r="I33" s="11" t="str">
        <f t="shared" si="8"/>
        <v>OK</v>
      </c>
      <c r="J33" s="50"/>
      <c r="L33" s="1"/>
    </row>
    <row r="34" spans="1:14" ht="15.75">
      <c r="A34" s="45" t="s">
        <v>17</v>
      </c>
      <c r="B34" s="43" t="s">
        <v>18</v>
      </c>
      <c r="C34" s="44"/>
      <c r="D34" s="9" t="s">
        <v>8</v>
      </c>
      <c r="E34" s="44">
        <v>8</v>
      </c>
      <c r="F34" s="11" t="str">
        <f t="shared" si="6"/>
        <v>DGW_ADRESA-8</v>
      </c>
      <c r="G34" s="10" t="s">
        <v>0</v>
      </c>
      <c r="H34" s="11">
        <f t="shared" si="7"/>
        <v>12</v>
      </c>
      <c r="I34" s="11" t="str">
        <f t="shared" si="8"/>
        <v>OK</v>
      </c>
      <c r="J34" s="50"/>
      <c r="L34" s="1"/>
    </row>
    <row r="35" spans="1:14" ht="15.75">
      <c r="A35" s="45" t="s">
        <v>17</v>
      </c>
      <c r="B35" s="43" t="s">
        <v>18</v>
      </c>
      <c r="C35" s="44"/>
      <c r="D35" s="9" t="s">
        <v>8</v>
      </c>
      <c r="E35" s="44">
        <v>9</v>
      </c>
      <c r="F35" s="11" t="str">
        <f t="shared" si="6"/>
        <v>DGW_ADRESA-9</v>
      </c>
      <c r="G35" s="10" t="s">
        <v>0</v>
      </c>
      <c r="H35" s="11">
        <f t="shared" si="7"/>
        <v>12</v>
      </c>
      <c r="I35" s="11" t="str">
        <f t="shared" si="8"/>
        <v>OK</v>
      </c>
      <c r="J35" s="50"/>
      <c r="L35" s="1"/>
    </row>
    <row r="36" spans="1:14" ht="15.75">
      <c r="A36" s="46" t="s">
        <v>6</v>
      </c>
      <c r="B36" s="43" t="s">
        <v>18</v>
      </c>
      <c r="C36" s="44"/>
      <c r="D36" s="9" t="s">
        <v>8</v>
      </c>
      <c r="E36" s="48"/>
      <c r="F36" s="11" t="str">
        <f>CONCATENATE(A36,B36,D36,E36)</f>
        <v>CRDI-CONTROL %%LINES-END ADRESA-</v>
      </c>
      <c r="G36" s="10" t="s">
        <v>0</v>
      </c>
      <c r="H36" s="11">
        <f>LEN(F36)</f>
        <v>32</v>
      </c>
      <c r="I36" s="11" t="str">
        <f>IF(H36&gt;30,"BLBĚ","OK")</f>
        <v>BLBĚ</v>
      </c>
      <c r="J36" s="51"/>
    </row>
    <row r="37" spans="1:14" ht="15.75">
      <c r="A37" s="38" t="s">
        <v>7</v>
      </c>
      <c r="B37" s="39" t="s">
        <v>19</v>
      </c>
      <c r="C37" s="33" t="s">
        <v>10</v>
      </c>
      <c r="D37" s="9" t="s">
        <v>8</v>
      </c>
      <c r="E37" s="40"/>
      <c r="F37" s="11" t="str">
        <f t="shared" ref="F37:F64" si="9">CONCATENATE(A37,B37,D37,E37)</f>
        <v>CRDI-CONTROL %%LINES-BEGIN LOCCON-</v>
      </c>
      <c r="G37" s="10" t="s">
        <v>0</v>
      </c>
      <c r="H37" s="11">
        <f t="shared" ref="H37:H64" si="10">LEN(F37)</f>
        <v>34</v>
      </c>
      <c r="I37" s="11" t="str">
        <f t="shared" ref="I37:I64" si="11">IF(H37&gt;30,"BLBĚ","OK")</f>
        <v>BLBĚ</v>
      </c>
      <c r="J37" s="41"/>
      <c r="N37" s="1"/>
    </row>
    <row r="38" spans="1:14" ht="15.75">
      <c r="A38" s="34" t="s">
        <v>17</v>
      </c>
      <c r="B38" s="39" t="s">
        <v>19</v>
      </c>
      <c r="C38" s="33"/>
      <c r="D38" s="9" t="s">
        <v>8</v>
      </c>
      <c r="E38" s="33">
        <v>1</v>
      </c>
      <c r="F38" s="11" t="str">
        <f t="shared" si="9"/>
        <v>DGW_LOCCON-1</v>
      </c>
      <c r="G38" s="10" t="s">
        <v>0</v>
      </c>
      <c r="H38" s="11">
        <f t="shared" si="10"/>
        <v>12</v>
      </c>
      <c r="I38" s="11" t="str">
        <f t="shared" si="11"/>
        <v>OK</v>
      </c>
      <c r="J38" s="37"/>
      <c r="L38" s="1"/>
    </row>
    <row r="39" spans="1:14" ht="15.75">
      <c r="A39" s="34" t="s">
        <v>17</v>
      </c>
      <c r="B39" s="39" t="s">
        <v>19</v>
      </c>
      <c r="C39" s="33"/>
      <c r="D39" s="9" t="s">
        <v>8</v>
      </c>
      <c r="E39" s="33">
        <v>2</v>
      </c>
      <c r="F39" s="11" t="str">
        <f t="shared" ref="F39:F45" si="12">CONCATENATE(A39,B39,D39,E39)</f>
        <v>DGW_LOCCON-2</v>
      </c>
      <c r="G39" s="10" t="s">
        <v>0</v>
      </c>
      <c r="H39" s="11">
        <f t="shared" ref="H39:H45" si="13">LEN(F39)</f>
        <v>12</v>
      </c>
      <c r="I39" s="11" t="str">
        <f t="shared" ref="I39:I45" si="14">IF(H39&gt;30,"BLBĚ","OK")</f>
        <v>OK</v>
      </c>
      <c r="J39" s="37"/>
      <c r="L39" s="1"/>
    </row>
    <row r="40" spans="1:14" ht="15.75">
      <c r="A40" s="34" t="s">
        <v>17</v>
      </c>
      <c r="B40" s="39" t="s">
        <v>19</v>
      </c>
      <c r="C40" s="33"/>
      <c r="D40" s="9" t="s">
        <v>8</v>
      </c>
      <c r="E40" s="33">
        <v>3</v>
      </c>
      <c r="F40" s="11" t="str">
        <f t="shared" si="12"/>
        <v>DGW_LOCCON-3</v>
      </c>
      <c r="G40" s="10" t="s">
        <v>0</v>
      </c>
      <c r="H40" s="11">
        <f t="shared" si="13"/>
        <v>12</v>
      </c>
      <c r="I40" s="11" t="str">
        <f t="shared" si="14"/>
        <v>OK</v>
      </c>
      <c r="J40" s="37"/>
      <c r="L40" s="1"/>
    </row>
    <row r="41" spans="1:14" ht="15.75">
      <c r="A41" s="34" t="s">
        <v>17</v>
      </c>
      <c r="B41" s="39" t="s">
        <v>19</v>
      </c>
      <c r="C41" s="33"/>
      <c r="D41" s="9" t="s">
        <v>8</v>
      </c>
      <c r="E41" s="33">
        <v>4</v>
      </c>
      <c r="F41" s="11" t="str">
        <f t="shared" si="12"/>
        <v>DGW_LOCCON-4</v>
      </c>
      <c r="G41" s="10" t="s">
        <v>0</v>
      </c>
      <c r="H41" s="11">
        <f t="shared" si="13"/>
        <v>12</v>
      </c>
      <c r="I41" s="11" t="str">
        <f t="shared" si="14"/>
        <v>OK</v>
      </c>
      <c r="J41" s="37"/>
      <c r="L41" s="1"/>
    </row>
    <row r="42" spans="1:14" ht="15.75">
      <c r="A42" s="34" t="s">
        <v>17</v>
      </c>
      <c r="B42" s="39" t="s">
        <v>19</v>
      </c>
      <c r="C42" s="33"/>
      <c r="D42" s="9" t="s">
        <v>8</v>
      </c>
      <c r="E42" s="33">
        <v>5</v>
      </c>
      <c r="F42" s="11" t="str">
        <f t="shared" si="12"/>
        <v>DGW_LOCCON-5</v>
      </c>
      <c r="G42" s="10" t="s">
        <v>0</v>
      </c>
      <c r="H42" s="11">
        <f t="shared" si="13"/>
        <v>12</v>
      </c>
      <c r="I42" s="11" t="str">
        <f t="shared" si="14"/>
        <v>OK</v>
      </c>
      <c r="J42" s="37"/>
      <c r="L42" s="1"/>
    </row>
    <row r="43" spans="1:14" ht="15.75">
      <c r="A43" s="34" t="s">
        <v>17</v>
      </c>
      <c r="B43" s="39" t="s">
        <v>19</v>
      </c>
      <c r="C43" s="33"/>
      <c r="D43" s="9" t="s">
        <v>8</v>
      </c>
      <c r="E43" s="33">
        <v>6</v>
      </c>
      <c r="F43" s="11" t="str">
        <f t="shared" si="12"/>
        <v>DGW_LOCCON-6</v>
      </c>
      <c r="G43" s="10" t="s">
        <v>0</v>
      </c>
      <c r="H43" s="11">
        <f t="shared" si="13"/>
        <v>12</v>
      </c>
      <c r="I43" s="11" t="str">
        <f t="shared" si="14"/>
        <v>OK</v>
      </c>
      <c r="J43" s="37"/>
      <c r="L43" s="1"/>
    </row>
    <row r="44" spans="1:14" ht="15.75">
      <c r="A44" s="34" t="s">
        <v>17</v>
      </c>
      <c r="B44" s="39" t="s">
        <v>19</v>
      </c>
      <c r="C44" s="33"/>
      <c r="D44" s="9" t="s">
        <v>8</v>
      </c>
      <c r="E44" s="33">
        <v>7</v>
      </c>
      <c r="F44" s="11" t="str">
        <f t="shared" si="12"/>
        <v>DGW_LOCCON-7</v>
      </c>
      <c r="G44" s="10" t="s">
        <v>0</v>
      </c>
      <c r="H44" s="11">
        <f t="shared" si="13"/>
        <v>12</v>
      </c>
      <c r="I44" s="11" t="str">
        <f t="shared" si="14"/>
        <v>OK</v>
      </c>
      <c r="J44" s="37"/>
      <c r="L44" s="1"/>
    </row>
    <row r="45" spans="1:14" ht="15.75">
      <c r="A45" s="34" t="s">
        <v>17</v>
      </c>
      <c r="B45" s="39" t="s">
        <v>19</v>
      </c>
      <c r="C45" s="33"/>
      <c r="D45" s="9" t="s">
        <v>8</v>
      </c>
      <c r="E45" s="33">
        <v>8</v>
      </c>
      <c r="F45" s="11" t="str">
        <f t="shared" si="12"/>
        <v>DGW_LOCCON-8</v>
      </c>
      <c r="G45" s="10" t="s">
        <v>0</v>
      </c>
      <c r="H45" s="11">
        <f t="shared" si="13"/>
        <v>12</v>
      </c>
      <c r="I45" s="11" t="str">
        <f t="shared" si="14"/>
        <v>OK</v>
      </c>
      <c r="J45" s="37"/>
      <c r="L45" s="1"/>
    </row>
    <row r="46" spans="1:14" ht="15.75">
      <c r="A46" s="34" t="s">
        <v>17</v>
      </c>
      <c r="B46" s="39" t="s">
        <v>19</v>
      </c>
      <c r="C46" s="33"/>
      <c r="D46" s="9" t="s">
        <v>8</v>
      </c>
      <c r="E46" s="33">
        <v>9</v>
      </c>
      <c r="F46" s="11" t="str">
        <f t="shared" si="9"/>
        <v>DGW_LOCCON-9</v>
      </c>
      <c r="G46" s="10" t="s">
        <v>0</v>
      </c>
      <c r="H46" s="11">
        <f t="shared" si="10"/>
        <v>12</v>
      </c>
      <c r="I46" s="11" t="str">
        <f t="shared" si="11"/>
        <v>OK</v>
      </c>
      <c r="J46" s="37"/>
      <c r="L46" s="1"/>
    </row>
    <row r="47" spans="1:14" ht="15.75">
      <c r="A47" s="34" t="s">
        <v>17</v>
      </c>
      <c r="B47" s="39" t="s">
        <v>19</v>
      </c>
      <c r="C47" s="33"/>
      <c r="D47" s="9" t="s">
        <v>8</v>
      </c>
      <c r="E47" s="33">
        <v>10</v>
      </c>
      <c r="F47" s="11" t="str">
        <f t="shared" ref="F47:F49" si="15">CONCATENATE(A47,B47,D47,E47)</f>
        <v>DGW_LOCCON-10</v>
      </c>
      <c r="G47" s="10" t="s">
        <v>0</v>
      </c>
      <c r="H47" s="11">
        <f t="shared" ref="H47:H49" si="16">LEN(F47)</f>
        <v>13</v>
      </c>
      <c r="I47" s="11" t="str">
        <f t="shared" ref="I47:I49" si="17">IF(H47&gt;30,"BLBĚ","OK")</f>
        <v>OK</v>
      </c>
      <c r="J47" s="37"/>
      <c r="L47" s="1"/>
    </row>
    <row r="48" spans="1:14" ht="15.75">
      <c r="A48" s="34" t="s">
        <v>17</v>
      </c>
      <c r="B48" s="39" t="s">
        <v>19</v>
      </c>
      <c r="C48" s="33"/>
      <c r="D48" s="9" t="s">
        <v>8</v>
      </c>
      <c r="E48" s="33">
        <v>11</v>
      </c>
      <c r="F48" s="11" t="str">
        <f t="shared" si="15"/>
        <v>DGW_LOCCON-11</v>
      </c>
      <c r="G48" s="10" t="s">
        <v>0</v>
      </c>
      <c r="H48" s="11">
        <f t="shared" si="16"/>
        <v>13</v>
      </c>
      <c r="I48" s="11" t="str">
        <f t="shared" si="17"/>
        <v>OK</v>
      </c>
      <c r="J48" s="37"/>
      <c r="L48" s="1"/>
    </row>
    <row r="49" spans="1:14" ht="15.75">
      <c r="A49" s="34" t="s">
        <v>17</v>
      </c>
      <c r="B49" s="39" t="s">
        <v>19</v>
      </c>
      <c r="C49" s="33"/>
      <c r="D49" s="9" t="s">
        <v>8</v>
      </c>
      <c r="E49" s="33">
        <v>12</v>
      </c>
      <c r="F49" s="11" t="str">
        <f t="shared" si="15"/>
        <v>DGW_LOCCON-12</v>
      </c>
      <c r="G49" s="10" t="s">
        <v>0</v>
      </c>
      <c r="H49" s="11">
        <f t="shared" si="16"/>
        <v>13</v>
      </c>
      <c r="I49" s="11" t="str">
        <f t="shared" si="17"/>
        <v>OK</v>
      </c>
      <c r="J49" s="37"/>
      <c r="L49" s="1"/>
    </row>
    <row r="50" spans="1:14" ht="15.75">
      <c r="A50" s="34" t="s">
        <v>17</v>
      </c>
      <c r="B50" s="39" t="s">
        <v>19</v>
      </c>
      <c r="C50" s="33"/>
      <c r="D50" s="9" t="s">
        <v>8</v>
      </c>
      <c r="E50" s="33">
        <v>13</v>
      </c>
      <c r="F50" s="11" t="str">
        <f t="shared" ref="F50:F51" si="18">CONCATENATE(A50,B50,D50,E50)</f>
        <v>DGW_LOCCON-13</v>
      </c>
      <c r="G50" s="10" t="s">
        <v>0</v>
      </c>
      <c r="H50" s="11">
        <f t="shared" ref="H50:H51" si="19">LEN(F50)</f>
        <v>13</v>
      </c>
      <c r="I50" s="11" t="str">
        <f t="shared" ref="I50:I51" si="20">IF(H50&gt;30,"BLBĚ","OK")</f>
        <v>OK</v>
      </c>
      <c r="J50" s="37"/>
      <c r="L50" s="1"/>
    </row>
    <row r="51" spans="1:14" ht="15.75">
      <c r="A51" s="34" t="s">
        <v>17</v>
      </c>
      <c r="B51" s="39" t="s">
        <v>19</v>
      </c>
      <c r="C51" s="33"/>
      <c r="D51" s="9" t="s">
        <v>8</v>
      </c>
      <c r="E51" s="33">
        <v>14</v>
      </c>
      <c r="F51" s="11" t="str">
        <f t="shared" si="18"/>
        <v>DGW_LOCCON-14</v>
      </c>
      <c r="G51" s="10" t="s">
        <v>0</v>
      </c>
      <c r="H51" s="11">
        <f t="shared" si="19"/>
        <v>13</v>
      </c>
      <c r="I51" s="11" t="str">
        <f t="shared" si="20"/>
        <v>OK</v>
      </c>
      <c r="J51" s="37"/>
      <c r="L51" s="1"/>
    </row>
    <row r="52" spans="1:14" ht="15.75">
      <c r="A52" s="32" t="s">
        <v>6</v>
      </c>
      <c r="B52" s="39" t="s">
        <v>19</v>
      </c>
      <c r="C52" s="33"/>
      <c r="D52" s="9" t="s">
        <v>8</v>
      </c>
      <c r="E52" s="35"/>
      <c r="F52" s="11" t="str">
        <f t="shared" si="9"/>
        <v>CRDI-CONTROL %%LINES-END LOCCON-</v>
      </c>
      <c r="G52" s="10" t="s">
        <v>0</v>
      </c>
      <c r="H52" s="11">
        <f t="shared" si="10"/>
        <v>32</v>
      </c>
      <c r="I52" s="11" t="str">
        <f t="shared" si="11"/>
        <v>BLBĚ</v>
      </c>
      <c r="J52" s="36"/>
    </row>
    <row r="53" spans="1:14" ht="15.75">
      <c r="A53" s="42" t="s">
        <v>7</v>
      </c>
      <c r="B53" s="43" t="s">
        <v>20</v>
      </c>
      <c r="C53" s="44" t="s">
        <v>10</v>
      </c>
      <c r="D53" s="9" t="s">
        <v>8</v>
      </c>
      <c r="E53" s="47"/>
      <c r="F53" s="11" t="str">
        <f t="shared" si="9"/>
        <v>CRDI-CONTROL %%LINES-BEGIN DURATA-</v>
      </c>
      <c r="G53" s="10" t="s">
        <v>0</v>
      </c>
      <c r="H53" s="11">
        <f t="shared" si="10"/>
        <v>34</v>
      </c>
      <c r="I53" s="11" t="str">
        <f t="shared" si="11"/>
        <v>BLBĚ</v>
      </c>
      <c r="J53" s="49"/>
      <c r="N53" s="1"/>
    </row>
    <row r="54" spans="1:14" ht="15.75">
      <c r="A54" s="45" t="s">
        <v>17</v>
      </c>
      <c r="B54" s="43" t="s">
        <v>20</v>
      </c>
      <c r="C54" s="44"/>
      <c r="D54" s="9" t="s">
        <v>8</v>
      </c>
      <c r="E54" s="44">
        <v>1</v>
      </c>
      <c r="F54" s="11" t="str">
        <f t="shared" si="9"/>
        <v>DGW_DURATA-1</v>
      </c>
      <c r="G54" s="10" t="s">
        <v>0</v>
      </c>
      <c r="H54" s="11">
        <f t="shared" si="10"/>
        <v>12</v>
      </c>
      <c r="I54" s="11" t="str">
        <f t="shared" si="11"/>
        <v>OK</v>
      </c>
      <c r="J54" s="50"/>
      <c r="L54" s="1"/>
    </row>
    <row r="55" spans="1:14" ht="15.75">
      <c r="A55" s="45" t="s">
        <v>17</v>
      </c>
      <c r="B55" s="43" t="s">
        <v>20</v>
      </c>
      <c r="C55" s="44"/>
      <c r="D55" s="9" t="s">
        <v>8</v>
      </c>
      <c r="E55" s="44">
        <v>2</v>
      </c>
      <c r="F55" s="11" t="str">
        <f t="shared" si="9"/>
        <v>DGW_DURATA-2</v>
      </c>
      <c r="G55" s="10" t="s">
        <v>0</v>
      </c>
      <c r="H55" s="11">
        <f t="shared" si="10"/>
        <v>12</v>
      </c>
      <c r="I55" s="11" t="str">
        <f t="shared" si="11"/>
        <v>OK</v>
      </c>
      <c r="J55" s="50"/>
      <c r="L55" s="1"/>
    </row>
    <row r="56" spans="1:14" ht="15.75">
      <c r="A56" s="45" t="s">
        <v>17</v>
      </c>
      <c r="B56" s="43" t="s">
        <v>20</v>
      </c>
      <c r="C56" s="44"/>
      <c r="D56" s="9" t="s">
        <v>8</v>
      </c>
      <c r="E56" s="44">
        <v>3</v>
      </c>
      <c r="F56" s="11" t="str">
        <f t="shared" si="9"/>
        <v>DGW_DURATA-3</v>
      </c>
      <c r="G56" s="10" t="s">
        <v>0</v>
      </c>
      <c r="H56" s="11">
        <f t="shared" si="10"/>
        <v>12</v>
      </c>
      <c r="I56" s="11" t="str">
        <f t="shared" si="11"/>
        <v>OK</v>
      </c>
      <c r="J56" s="50"/>
      <c r="L56" s="1"/>
    </row>
    <row r="57" spans="1:14" ht="15.75">
      <c r="A57" s="45" t="s">
        <v>17</v>
      </c>
      <c r="B57" s="43" t="s">
        <v>20</v>
      </c>
      <c r="C57" s="44"/>
      <c r="D57" s="9" t="s">
        <v>8</v>
      </c>
      <c r="E57" s="44">
        <v>4</v>
      </c>
      <c r="F57" s="11" t="str">
        <f t="shared" si="9"/>
        <v>DGW_DURATA-4</v>
      </c>
      <c r="G57" s="10" t="s">
        <v>0</v>
      </c>
      <c r="H57" s="11">
        <f t="shared" si="10"/>
        <v>12</v>
      </c>
      <c r="I57" s="11" t="str">
        <f t="shared" si="11"/>
        <v>OK</v>
      </c>
      <c r="J57" s="50"/>
      <c r="L57" s="1"/>
    </row>
    <row r="58" spans="1:14" ht="15.75">
      <c r="A58" s="46" t="s">
        <v>6</v>
      </c>
      <c r="B58" s="43" t="s">
        <v>20</v>
      </c>
      <c r="C58" s="44"/>
      <c r="D58" s="9" t="s">
        <v>8</v>
      </c>
      <c r="E58" s="48"/>
      <c r="F58" s="11" t="str">
        <f t="shared" si="9"/>
        <v>CRDI-CONTROL %%LINES-END DURATA-</v>
      </c>
      <c r="G58" s="10" t="s">
        <v>0</v>
      </c>
      <c r="H58" s="11">
        <f t="shared" si="10"/>
        <v>32</v>
      </c>
      <c r="I58" s="11" t="str">
        <f t="shared" si="11"/>
        <v>BLBĚ</v>
      </c>
      <c r="J58" s="51"/>
    </row>
    <row r="59" spans="1:14" ht="15.75">
      <c r="A59" s="25" t="s">
        <v>7</v>
      </c>
      <c r="B59" s="20" t="s">
        <v>11</v>
      </c>
      <c r="C59" s="20" t="s">
        <v>10</v>
      </c>
      <c r="D59" s="9" t="s">
        <v>8</v>
      </c>
      <c r="E59" s="29"/>
      <c r="F59" s="11" t="str">
        <f t="shared" si="9"/>
        <v>CRDI-CONTROL %%LINES-BEGIN MRG1-</v>
      </c>
      <c r="G59" s="10" t="s">
        <v>0</v>
      </c>
      <c r="H59" s="11">
        <f t="shared" si="10"/>
        <v>32</v>
      </c>
      <c r="I59" s="11" t="str">
        <f t="shared" si="11"/>
        <v>BLBĚ</v>
      </c>
      <c r="J59" s="26"/>
      <c r="N59" s="1"/>
    </row>
    <row r="60" spans="1:14" ht="15.75">
      <c r="A60" s="21" t="s">
        <v>17</v>
      </c>
      <c r="B60" s="20" t="s">
        <v>11</v>
      </c>
      <c r="C60" s="20"/>
      <c r="D60" s="9" t="s">
        <v>8</v>
      </c>
      <c r="E60" s="20">
        <v>1</v>
      </c>
      <c r="F60" s="11" t="str">
        <f t="shared" si="9"/>
        <v>DGW_MRG1-1</v>
      </c>
      <c r="G60" s="10" t="s">
        <v>0</v>
      </c>
      <c r="H60" s="11">
        <f t="shared" si="10"/>
        <v>10</v>
      </c>
      <c r="I60" s="11" t="str">
        <f t="shared" si="11"/>
        <v>OK</v>
      </c>
      <c r="J60" s="22"/>
      <c r="K60" s="1"/>
      <c r="L60" s="1"/>
    </row>
    <row r="61" spans="1:14" ht="15.75">
      <c r="A61" s="21" t="s">
        <v>17</v>
      </c>
      <c r="B61" s="20" t="s">
        <v>11</v>
      </c>
      <c r="C61" s="20"/>
      <c r="D61" s="9" t="s">
        <v>8</v>
      </c>
      <c r="E61" s="20">
        <v>2</v>
      </c>
      <c r="F61" s="11" t="str">
        <f t="shared" si="9"/>
        <v>DGW_MRG1-2</v>
      </c>
      <c r="G61" s="10" t="s">
        <v>0</v>
      </c>
      <c r="H61" s="11">
        <f t="shared" si="10"/>
        <v>10</v>
      </c>
      <c r="I61" s="11" t="str">
        <f t="shared" si="11"/>
        <v>OK</v>
      </c>
      <c r="J61" s="22"/>
      <c r="K61" s="1"/>
      <c r="L61" s="1"/>
      <c r="N61" s="31"/>
    </row>
    <row r="62" spans="1:14" ht="15.75">
      <c r="A62" s="21" t="s">
        <v>17</v>
      </c>
      <c r="B62" s="20" t="s">
        <v>11</v>
      </c>
      <c r="C62" s="20"/>
      <c r="D62" s="9" t="s">
        <v>8</v>
      </c>
      <c r="E62" s="20">
        <v>3</v>
      </c>
      <c r="F62" s="11" t="str">
        <f>CONCATENATE(A62,B62,D62,E62)</f>
        <v>DGW_MRG1-3</v>
      </c>
      <c r="G62" s="10" t="s">
        <v>0</v>
      </c>
      <c r="H62" s="11">
        <f>LEN(F62)</f>
        <v>10</v>
      </c>
      <c r="I62" s="11" t="str">
        <f>IF(H62&gt;30,"BLBĚ","OK")</f>
        <v>OK</v>
      </c>
      <c r="J62" s="22"/>
      <c r="K62" s="1"/>
      <c r="L62" s="1"/>
      <c r="N62" s="31"/>
    </row>
    <row r="63" spans="1:14" ht="15.75">
      <c r="A63" s="21" t="s">
        <v>17</v>
      </c>
      <c r="B63" s="20" t="s">
        <v>11</v>
      </c>
      <c r="C63" s="20"/>
      <c r="D63" s="9" t="s">
        <v>8</v>
      </c>
      <c r="E63" s="20">
        <v>4</v>
      </c>
      <c r="F63" s="11" t="str">
        <f>CONCATENATE(A63,B63,D63,E63)</f>
        <v>DGW_MRG1-4</v>
      </c>
      <c r="G63" s="10" t="s">
        <v>0</v>
      </c>
      <c r="H63" s="11">
        <f>LEN(F63)</f>
        <v>10</v>
      </c>
      <c r="I63" s="11" t="str">
        <f>IF(H63&gt;30,"BLBĚ","OK")</f>
        <v>OK</v>
      </c>
      <c r="J63" s="22"/>
      <c r="K63" s="1"/>
      <c r="L63" s="1"/>
      <c r="N63" s="31"/>
    </row>
    <row r="64" spans="1:14" ht="15.75">
      <c r="A64" s="23" t="s">
        <v>6</v>
      </c>
      <c r="B64" s="20" t="s">
        <v>11</v>
      </c>
      <c r="C64" s="20"/>
      <c r="D64" s="9" t="s">
        <v>8</v>
      </c>
      <c r="E64" s="30"/>
      <c r="F64" s="11" t="str">
        <f t="shared" si="9"/>
        <v>CRDI-CONTROL %%LINES-END MRG1-</v>
      </c>
      <c r="G64" s="10" t="s">
        <v>0</v>
      </c>
      <c r="H64" s="11">
        <f t="shared" si="10"/>
        <v>30</v>
      </c>
      <c r="I64" s="11" t="str">
        <f t="shared" si="11"/>
        <v>OK</v>
      </c>
      <c r="J64" s="24"/>
    </row>
    <row r="65" spans="1:14" ht="15.75">
      <c r="A65" s="42" t="s">
        <v>7</v>
      </c>
      <c r="B65" s="43" t="s">
        <v>12</v>
      </c>
      <c r="C65" s="44" t="s">
        <v>10</v>
      </c>
      <c r="D65" s="9" t="s">
        <v>8</v>
      </c>
      <c r="E65" s="47"/>
      <c r="F65" s="11" t="str">
        <f t="shared" ref="F65:F83" si="21">CONCATENATE(A65,B65,D65,E65)</f>
        <v>CRDI-CONTROL %%LINES-BEGIN MRG2-</v>
      </c>
      <c r="G65" s="10" t="s">
        <v>0</v>
      </c>
      <c r="H65" s="11">
        <f t="shared" ref="H65:H83" si="22">LEN(F65)</f>
        <v>32</v>
      </c>
      <c r="I65" s="11" t="str">
        <f t="shared" ref="I65:I83" si="23">IF(H65&gt;30,"BLBĚ","OK")</f>
        <v>BLBĚ</v>
      </c>
      <c r="J65" s="49"/>
      <c r="N65" s="1"/>
    </row>
    <row r="66" spans="1:14" ht="15.75">
      <c r="A66" s="45" t="s">
        <v>17</v>
      </c>
      <c r="B66" s="43" t="s">
        <v>12</v>
      </c>
      <c r="C66" s="44"/>
      <c r="D66" s="9" t="s">
        <v>8</v>
      </c>
      <c r="E66" s="44">
        <v>1</v>
      </c>
      <c r="F66" s="11" t="str">
        <f t="shared" si="21"/>
        <v>DGW_MRG2-1</v>
      </c>
      <c r="G66" s="10" t="s">
        <v>0</v>
      </c>
      <c r="H66" s="11">
        <f t="shared" si="22"/>
        <v>10</v>
      </c>
      <c r="I66" s="11" t="str">
        <f t="shared" si="23"/>
        <v>OK</v>
      </c>
      <c r="J66" s="50"/>
      <c r="L66" s="1"/>
    </row>
    <row r="67" spans="1:14" ht="15.75">
      <c r="A67" s="45" t="s">
        <v>17</v>
      </c>
      <c r="B67" s="43" t="s">
        <v>12</v>
      </c>
      <c r="C67" s="44"/>
      <c r="D67" s="9" t="s">
        <v>8</v>
      </c>
      <c r="E67" s="44">
        <v>2</v>
      </c>
      <c r="F67" s="11" t="str">
        <f t="shared" si="21"/>
        <v>DGW_MRG2-2</v>
      </c>
      <c r="G67" s="10" t="s">
        <v>0</v>
      </c>
      <c r="H67" s="11">
        <f t="shared" si="22"/>
        <v>10</v>
      </c>
      <c r="I67" s="11" t="str">
        <f t="shared" si="23"/>
        <v>OK</v>
      </c>
      <c r="J67" s="50"/>
      <c r="L67" s="1"/>
    </row>
    <row r="68" spans="1:14" ht="15.75">
      <c r="A68" s="45" t="s">
        <v>17</v>
      </c>
      <c r="B68" s="43" t="s">
        <v>12</v>
      </c>
      <c r="C68" s="44"/>
      <c r="D68" s="9" t="s">
        <v>8</v>
      </c>
      <c r="E68" s="44">
        <v>3</v>
      </c>
      <c r="F68" s="11" t="str">
        <f t="shared" si="21"/>
        <v>DGW_MRG2-3</v>
      </c>
      <c r="G68" s="10" t="s">
        <v>0</v>
      </c>
      <c r="H68" s="11">
        <f t="shared" si="22"/>
        <v>10</v>
      </c>
      <c r="I68" s="11" t="str">
        <f t="shared" si="23"/>
        <v>OK</v>
      </c>
      <c r="J68" s="50"/>
      <c r="L68" s="1"/>
    </row>
    <row r="69" spans="1:14" ht="15.75">
      <c r="A69" s="46" t="s">
        <v>6</v>
      </c>
      <c r="B69" s="43" t="s">
        <v>12</v>
      </c>
      <c r="C69" s="44"/>
      <c r="D69" s="9" t="s">
        <v>8</v>
      </c>
      <c r="E69" s="48"/>
      <c r="F69" s="11" t="str">
        <f t="shared" si="21"/>
        <v>CRDI-CONTROL %%LINES-END MRG2-</v>
      </c>
      <c r="G69" s="10" t="s">
        <v>0</v>
      </c>
      <c r="H69" s="11">
        <f t="shared" si="22"/>
        <v>30</v>
      </c>
      <c r="I69" s="11" t="str">
        <f t="shared" si="23"/>
        <v>OK</v>
      </c>
      <c r="J69" s="51"/>
    </row>
    <row r="70" spans="1:14" ht="15.75">
      <c r="A70" s="17" t="s">
        <v>7</v>
      </c>
      <c r="B70" s="12" t="s">
        <v>13</v>
      </c>
      <c r="C70" s="15" t="s">
        <v>10</v>
      </c>
      <c r="D70" s="9" t="s">
        <v>8</v>
      </c>
      <c r="E70" s="27"/>
      <c r="F70" s="11" t="str">
        <f t="shared" si="21"/>
        <v>CRDI-CONTROL %%LINES-BEGIN MRG3-</v>
      </c>
      <c r="G70" s="10" t="s">
        <v>0</v>
      </c>
      <c r="H70" s="11">
        <f t="shared" si="22"/>
        <v>32</v>
      </c>
      <c r="I70" s="11" t="str">
        <f t="shared" si="23"/>
        <v>BLBĚ</v>
      </c>
      <c r="J70" s="13"/>
      <c r="N70" s="1"/>
    </row>
    <row r="71" spans="1:14" ht="15.75">
      <c r="A71" s="14" t="s">
        <v>17</v>
      </c>
      <c r="B71" s="12" t="s">
        <v>13</v>
      </c>
      <c r="C71" s="15"/>
      <c r="D71" s="9" t="s">
        <v>8</v>
      </c>
      <c r="E71" s="15">
        <v>1</v>
      </c>
      <c r="F71" s="11" t="str">
        <f t="shared" si="21"/>
        <v>DGW_MRG3-1</v>
      </c>
      <c r="G71" s="10" t="s">
        <v>0</v>
      </c>
      <c r="H71" s="11">
        <f t="shared" si="22"/>
        <v>10</v>
      </c>
      <c r="I71" s="11" t="str">
        <f t="shared" si="23"/>
        <v>OK</v>
      </c>
      <c r="J71" s="16"/>
      <c r="L71" s="1"/>
    </row>
    <row r="72" spans="1:14" ht="15.75">
      <c r="A72" s="14" t="s">
        <v>17</v>
      </c>
      <c r="B72" s="12" t="s">
        <v>13</v>
      </c>
      <c r="C72" s="15"/>
      <c r="D72" s="9" t="s">
        <v>8</v>
      </c>
      <c r="E72" s="15">
        <v>2</v>
      </c>
      <c r="F72" s="11" t="str">
        <f>CONCATENATE(A72,B72,D72,E72)</f>
        <v>DGW_MRG3-2</v>
      </c>
      <c r="G72" s="10" t="s">
        <v>0</v>
      </c>
      <c r="H72" s="11">
        <f>LEN(F72)</f>
        <v>10</v>
      </c>
      <c r="I72" s="11" t="str">
        <f>IF(H72&gt;30,"BLBĚ","OK")</f>
        <v>OK</v>
      </c>
      <c r="J72" s="16"/>
      <c r="L72" s="1"/>
    </row>
    <row r="73" spans="1:14" ht="15.75">
      <c r="A73" s="14" t="s">
        <v>17</v>
      </c>
      <c r="B73" s="12" t="s">
        <v>13</v>
      </c>
      <c r="C73" s="15"/>
      <c r="D73" s="9" t="s">
        <v>8</v>
      </c>
      <c r="E73" s="15">
        <v>3</v>
      </c>
      <c r="F73" s="11" t="str">
        <f>CONCATENATE(A73,B73,D73,E73)</f>
        <v>DGW_MRG3-3</v>
      </c>
      <c r="G73" s="10" t="s">
        <v>0</v>
      </c>
      <c r="H73" s="11">
        <f>LEN(F73)</f>
        <v>10</v>
      </c>
      <c r="I73" s="11" t="str">
        <f>IF(H73&gt;30,"BLBĚ","OK")</f>
        <v>OK</v>
      </c>
      <c r="J73" s="16"/>
      <c r="L73" s="1"/>
    </row>
    <row r="74" spans="1:14" ht="15.75">
      <c r="A74" s="14" t="s">
        <v>17</v>
      </c>
      <c r="B74" s="12" t="s">
        <v>14</v>
      </c>
      <c r="C74" s="15"/>
      <c r="D74" s="9" t="s">
        <v>8</v>
      </c>
      <c r="E74" s="15">
        <v>4</v>
      </c>
      <c r="F74" s="11" t="str">
        <f t="shared" ref="F74:F75" si="24">CONCATENATE(A74,B74,D74,E74)</f>
        <v>DGW_MRG4-4</v>
      </c>
      <c r="G74" s="10" t="s">
        <v>0</v>
      </c>
      <c r="H74" s="11">
        <f t="shared" ref="H74:H75" si="25">LEN(F74)</f>
        <v>10</v>
      </c>
      <c r="I74" s="11" t="str">
        <f t="shared" ref="I74:I75" si="26">IF(H74&gt;30,"BLBĚ","OK")</f>
        <v>OK</v>
      </c>
      <c r="J74" s="16"/>
      <c r="L74" s="1"/>
    </row>
    <row r="75" spans="1:14" ht="15.75">
      <c r="A75" s="14" t="s">
        <v>17</v>
      </c>
      <c r="B75" s="12" t="s">
        <v>16</v>
      </c>
      <c r="C75" s="15"/>
      <c r="D75" s="9" t="s">
        <v>8</v>
      </c>
      <c r="E75" s="15">
        <v>5</v>
      </c>
      <c r="F75" s="11" t="str">
        <f t="shared" si="24"/>
        <v>DGW_MRG5-5</v>
      </c>
      <c r="G75" s="10" t="s">
        <v>0</v>
      </c>
      <c r="H75" s="11">
        <f t="shared" si="25"/>
        <v>10</v>
      </c>
      <c r="I75" s="11" t="str">
        <f t="shared" si="26"/>
        <v>OK</v>
      </c>
      <c r="J75" s="16"/>
      <c r="L75" s="1"/>
    </row>
    <row r="76" spans="1:14" ht="15.75">
      <c r="A76" s="18" t="s">
        <v>6</v>
      </c>
      <c r="B76" s="12" t="s">
        <v>13</v>
      </c>
      <c r="C76" s="15"/>
      <c r="D76" s="9" t="s">
        <v>8</v>
      </c>
      <c r="E76" s="28"/>
      <c r="F76" s="11" t="str">
        <f t="shared" si="21"/>
        <v>CRDI-CONTROL %%LINES-END MRG3-</v>
      </c>
      <c r="G76" s="10" t="s">
        <v>0</v>
      </c>
      <c r="H76" s="11">
        <f t="shared" si="22"/>
        <v>30</v>
      </c>
      <c r="I76" s="11" t="str">
        <f t="shared" si="23"/>
        <v>OK</v>
      </c>
      <c r="J76" s="19"/>
    </row>
    <row r="77" spans="1:14" ht="15.75">
      <c r="A77" s="25" t="s">
        <v>7</v>
      </c>
      <c r="B77" s="20" t="s">
        <v>14</v>
      </c>
      <c r="C77" s="20" t="s">
        <v>10</v>
      </c>
      <c r="D77" s="9" t="s">
        <v>8</v>
      </c>
      <c r="E77" s="29"/>
      <c r="F77" s="11" t="str">
        <f t="shared" si="21"/>
        <v>CRDI-CONTROL %%LINES-BEGIN MRG4-</v>
      </c>
      <c r="G77" s="10" t="s">
        <v>0</v>
      </c>
      <c r="H77" s="11">
        <f t="shared" si="22"/>
        <v>32</v>
      </c>
      <c r="I77" s="11" t="str">
        <f t="shared" si="23"/>
        <v>BLBĚ</v>
      </c>
      <c r="J77" s="26"/>
      <c r="N77" s="1"/>
    </row>
    <row r="78" spans="1:14" ht="15.75">
      <c r="A78" s="21" t="s">
        <v>17</v>
      </c>
      <c r="B78" s="20" t="s">
        <v>14</v>
      </c>
      <c r="C78" s="20"/>
      <c r="D78" s="9" t="s">
        <v>8</v>
      </c>
      <c r="E78" s="20">
        <v>1</v>
      </c>
      <c r="F78" s="11" t="str">
        <f t="shared" si="21"/>
        <v>DGW_MRG4-1</v>
      </c>
      <c r="G78" s="10" t="s">
        <v>0</v>
      </c>
      <c r="H78" s="11">
        <f t="shared" si="22"/>
        <v>10</v>
      </c>
      <c r="I78" s="11" t="str">
        <f t="shared" si="23"/>
        <v>OK</v>
      </c>
      <c r="J78" s="22"/>
      <c r="K78" s="1"/>
      <c r="L78" s="1"/>
    </row>
    <row r="79" spans="1:14" ht="15.75">
      <c r="A79" s="21" t="s">
        <v>17</v>
      </c>
      <c r="B79" s="20" t="s">
        <v>14</v>
      </c>
      <c r="C79" s="20"/>
      <c r="D79" s="9" t="s">
        <v>8</v>
      </c>
      <c r="E79" s="20">
        <v>2</v>
      </c>
      <c r="F79" s="11" t="str">
        <f t="shared" si="21"/>
        <v>DGW_MRG4-2</v>
      </c>
      <c r="G79" s="10" t="s">
        <v>0</v>
      </c>
      <c r="H79" s="11">
        <f t="shared" si="22"/>
        <v>10</v>
      </c>
      <c r="I79" s="11" t="str">
        <f t="shared" si="23"/>
        <v>OK</v>
      </c>
      <c r="J79" s="22"/>
      <c r="K79" s="1"/>
      <c r="L79" s="1"/>
      <c r="N79" s="31"/>
    </row>
    <row r="80" spans="1:14" ht="15.75">
      <c r="A80" s="21" t="s">
        <v>17</v>
      </c>
      <c r="B80" s="20" t="s">
        <v>14</v>
      </c>
      <c r="C80" s="20"/>
      <c r="D80" s="9" t="s">
        <v>8</v>
      </c>
      <c r="E80" s="20">
        <v>3</v>
      </c>
      <c r="F80" s="11" t="str">
        <f t="shared" si="21"/>
        <v>DGW_MRG4-3</v>
      </c>
      <c r="G80" s="10" t="s">
        <v>0</v>
      </c>
      <c r="H80" s="11">
        <f t="shared" si="22"/>
        <v>10</v>
      </c>
      <c r="I80" s="11" t="str">
        <f t="shared" si="23"/>
        <v>OK</v>
      </c>
      <c r="J80" s="22"/>
      <c r="K80" s="1"/>
      <c r="L80" s="1"/>
      <c r="N80" s="31"/>
    </row>
    <row r="81" spans="1:14" ht="15.75">
      <c r="A81" s="23" t="s">
        <v>6</v>
      </c>
      <c r="B81" s="20" t="s">
        <v>14</v>
      </c>
      <c r="C81" s="20"/>
      <c r="D81" s="9" t="s">
        <v>8</v>
      </c>
      <c r="E81" s="30"/>
      <c r="F81" s="11" t="str">
        <f t="shared" si="21"/>
        <v>CRDI-CONTROL %%LINES-END MRG4-</v>
      </c>
      <c r="G81" s="10" t="s">
        <v>0</v>
      </c>
      <c r="H81" s="11">
        <f t="shared" si="22"/>
        <v>30</v>
      </c>
      <c r="I81" s="11" t="str">
        <f t="shared" si="23"/>
        <v>OK</v>
      </c>
      <c r="J81" s="24"/>
    </row>
    <row r="82" spans="1:14" ht="15.75">
      <c r="A82" s="42" t="s">
        <v>7</v>
      </c>
      <c r="B82" s="43" t="s">
        <v>27</v>
      </c>
      <c r="C82" s="44" t="s">
        <v>10</v>
      </c>
      <c r="D82" s="9" t="s">
        <v>8</v>
      </c>
      <c r="E82" s="47"/>
      <c r="F82" s="11" t="str">
        <f t="shared" si="21"/>
        <v>CRDI-CONTROL %%LINES-BEGIN CLAUZ-</v>
      </c>
      <c r="G82" s="10" t="s">
        <v>0</v>
      </c>
      <c r="H82" s="11">
        <f t="shared" si="22"/>
        <v>33</v>
      </c>
      <c r="I82" s="11" t="str">
        <f t="shared" si="23"/>
        <v>BLBĚ</v>
      </c>
      <c r="J82" s="49"/>
      <c r="N82" s="1"/>
    </row>
    <row r="83" spans="1:14" ht="15.75">
      <c r="A83" s="45" t="s">
        <v>17</v>
      </c>
      <c r="B83" s="43" t="s">
        <v>27</v>
      </c>
      <c r="C83" s="44"/>
      <c r="D83" s="9" t="s">
        <v>8</v>
      </c>
      <c r="E83" s="44">
        <v>1</v>
      </c>
      <c r="F83" s="11" t="str">
        <f t="shared" si="21"/>
        <v>DGW_CLAUZ-1</v>
      </c>
      <c r="G83" s="10" t="s">
        <v>0</v>
      </c>
      <c r="H83" s="11">
        <f t="shared" si="22"/>
        <v>11</v>
      </c>
      <c r="I83" s="11" t="str">
        <f t="shared" si="23"/>
        <v>OK</v>
      </c>
      <c r="J83" s="50"/>
      <c r="L83" s="1"/>
    </row>
    <row r="84" spans="1:14" ht="15.75">
      <c r="A84" s="45" t="s">
        <v>17</v>
      </c>
      <c r="B84" s="43" t="s">
        <v>27</v>
      </c>
      <c r="C84" s="44"/>
      <c r="D84" s="9" t="s">
        <v>8</v>
      </c>
      <c r="E84" s="44">
        <v>2</v>
      </c>
      <c r="F84" s="11" t="str">
        <f t="shared" ref="F84:F87" si="27">CONCATENATE(A84,B84,D84,E84)</f>
        <v>DGW_CLAUZ-2</v>
      </c>
      <c r="G84" s="10" t="s">
        <v>0</v>
      </c>
      <c r="H84" s="11">
        <f t="shared" ref="H84:H87" si="28">LEN(F84)</f>
        <v>11</v>
      </c>
      <c r="I84" s="11" t="str">
        <f t="shared" ref="I84:I87" si="29">IF(H84&gt;30,"BLBĚ","OK")</f>
        <v>OK</v>
      </c>
      <c r="J84" s="50"/>
      <c r="L84" s="1"/>
    </row>
    <row r="85" spans="1:14" ht="15.75">
      <c r="A85" s="45" t="s">
        <v>17</v>
      </c>
      <c r="B85" s="43" t="s">
        <v>27</v>
      </c>
      <c r="C85" s="44"/>
      <c r="D85" s="9" t="s">
        <v>8</v>
      </c>
      <c r="E85" s="44">
        <v>3</v>
      </c>
      <c r="F85" s="11" t="str">
        <f t="shared" si="27"/>
        <v>DGW_CLAUZ-3</v>
      </c>
      <c r="G85" s="10" t="s">
        <v>0</v>
      </c>
      <c r="H85" s="11">
        <f t="shared" si="28"/>
        <v>11</v>
      </c>
      <c r="I85" s="11" t="str">
        <f t="shared" si="29"/>
        <v>OK</v>
      </c>
      <c r="J85" s="50"/>
      <c r="L85" s="1"/>
    </row>
    <row r="86" spans="1:14" ht="15.75">
      <c r="A86" s="45" t="s">
        <v>17</v>
      </c>
      <c r="B86" s="43" t="s">
        <v>27</v>
      </c>
      <c r="C86" s="44"/>
      <c r="D86" s="9" t="s">
        <v>8</v>
      </c>
      <c r="E86" s="44">
        <v>4</v>
      </c>
      <c r="F86" s="11" t="str">
        <f t="shared" si="27"/>
        <v>DGW_CLAUZ-4</v>
      </c>
      <c r="G86" s="10" t="s">
        <v>0</v>
      </c>
      <c r="H86" s="11">
        <f t="shared" si="28"/>
        <v>11</v>
      </c>
      <c r="I86" s="11" t="str">
        <f t="shared" si="29"/>
        <v>OK</v>
      </c>
      <c r="J86" s="50"/>
      <c r="L86" s="1"/>
    </row>
    <row r="87" spans="1:14" ht="15.75">
      <c r="A87" s="45" t="s">
        <v>17</v>
      </c>
      <c r="B87" s="43" t="s">
        <v>27</v>
      </c>
      <c r="C87" s="44"/>
      <c r="D87" s="9" t="s">
        <v>8</v>
      </c>
      <c r="E87" s="44">
        <v>5</v>
      </c>
      <c r="F87" s="11" t="str">
        <f t="shared" si="27"/>
        <v>DGW_CLAUZ-5</v>
      </c>
      <c r="G87" s="10" t="s">
        <v>0</v>
      </c>
      <c r="H87" s="11">
        <f t="shared" si="28"/>
        <v>11</v>
      </c>
      <c r="I87" s="11" t="str">
        <f t="shared" si="29"/>
        <v>OK</v>
      </c>
      <c r="J87" s="50"/>
      <c r="L87" s="1"/>
    </row>
    <row r="88" spans="1:14" ht="15.75">
      <c r="A88" s="45" t="s">
        <v>17</v>
      </c>
      <c r="B88" s="43" t="s">
        <v>27</v>
      </c>
      <c r="C88" s="44"/>
      <c r="D88" s="9" t="s">
        <v>8</v>
      </c>
      <c r="E88" s="44">
        <v>6</v>
      </c>
      <c r="F88" s="11" t="str">
        <f t="shared" ref="F88:F95" si="30">CONCATENATE(A88,B88,D88,E88)</f>
        <v>DGW_CLAUZ-6</v>
      </c>
      <c r="G88" s="10" t="s">
        <v>0</v>
      </c>
      <c r="H88" s="11">
        <f t="shared" ref="H88:H95" si="31">LEN(F88)</f>
        <v>11</v>
      </c>
      <c r="I88" s="11" t="str">
        <f t="shared" ref="I88:I95" si="32">IF(H88&gt;30,"BLBĚ","OK")</f>
        <v>OK</v>
      </c>
      <c r="J88" s="50"/>
      <c r="L88" s="1"/>
    </row>
    <row r="89" spans="1:14" ht="15.75">
      <c r="A89" s="45" t="s">
        <v>17</v>
      </c>
      <c r="B89" s="43" t="s">
        <v>27</v>
      </c>
      <c r="C89" s="44"/>
      <c r="D89" s="9" t="s">
        <v>8</v>
      </c>
      <c r="E89" s="44">
        <v>7</v>
      </c>
      <c r="F89" s="11" t="str">
        <f t="shared" si="30"/>
        <v>DGW_CLAUZ-7</v>
      </c>
      <c r="G89" s="10" t="s">
        <v>0</v>
      </c>
      <c r="H89" s="11">
        <f t="shared" si="31"/>
        <v>11</v>
      </c>
      <c r="I89" s="11" t="str">
        <f t="shared" si="32"/>
        <v>OK</v>
      </c>
      <c r="J89" s="50"/>
      <c r="L89" s="1"/>
    </row>
    <row r="90" spans="1:14" ht="15.75">
      <c r="A90" s="45" t="s">
        <v>17</v>
      </c>
      <c r="B90" s="43" t="s">
        <v>27</v>
      </c>
      <c r="C90" s="44"/>
      <c r="D90" s="9" t="s">
        <v>8</v>
      </c>
      <c r="E90" s="44">
        <v>8</v>
      </c>
      <c r="F90" s="11" t="str">
        <f t="shared" si="30"/>
        <v>DGW_CLAUZ-8</v>
      </c>
      <c r="G90" s="10" t="s">
        <v>0</v>
      </c>
      <c r="H90" s="11">
        <f t="shared" si="31"/>
        <v>11</v>
      </c>
      <c r="I90" s="11" t="str">
        <f t="shared" si="32"/>
        <v>OK</v>
      </c>
      <c r="J90" s="50"/>
      <c r="L90" s="1"/>
    </row>
    <row r="91" spans="1:14" ht="15.75">
      <c r="A91" s="45" t="s">
        <v>17</v>
      </c>
      <c r="B91" s="43" t="s">
        <v>27</v>
      </c>
      <c r="C91" s="44"/>
      <c r="D91" s="9" t="s">
        <v>8</v>
      </c>
      <c r="E91" s="44">
        <v>9</v>
      </c>
      <c r="F91" s="11" t="str">
        <f t="shared" si="30"/>
        <v>DGW_CLAUZ-9</v>
      </c>
      <c r="G91" s="10" t="s">
        <v>0</v>
      </c>
      <c r="H91" s="11">
        <f t="shared" si="31"/>
        <v>11</v>
      </c>
      <c r="I91" s="11" t="str">
        <f t="shared" si="32"/>
        <v>OK</v>
      </c>
      <c r="J91" s="50"/>
      <c r="L91" s="1"/>
    </row>
    <row r="92" spans="1:14" ht="15.75">
      <c r="A92" s="45" t="s">
        <v>17</v>
      </c>
      <c r="B92" s="43" t="s">
        <v>27</v>
      </c>
      <c r="C92" s="44"/>
      <c r="D92" s="9" t="s">
        <v>8</v>
      </c>
      <c r="E92" s="44">
        <v>10</v>
      </c>
      <c r="F92" s="11" t="str">
        <f t="shared" si="30"/>
        <v>DGW_CLAUZ-10</v>
      </c>
      <c r="G92" s="10" t="s">
        <v>0</v>
      </c>
      <c r="H92" s="11">
        <f t="shared" si="31"/>
        <v>12</v>
      </c>
      <c r="I92" s="11" t="str">
        <f t="shared" si="32"/>
        <v>OK</v>
      </c>
      <c r="J92" s="50"/>
      <c r="L92" s="1"/>
    </row>
    <row r="93" spans="1:14" ht="15.75">
      <c r="A93" s="45" t="s">
        <v>17</v>
      </c>
      <c r="B93" s="43" t="s">
        <v>27</v>
      </c>
      <c r="C93" s="44"/>
      <c r="D93" s="9" t="s">
        <v>8</v>
      </c>
      <c r="E93" s="44">
        <v>11</v>
      </c>
      <c r="F93" s="11" t="str">
        <f t="shared" si="30"/>
        <v>DGW_CLAUZ-11</v>
      </c>
      <c r="G93" s="10" t="s">
        <v>0</v>
      </c>
      <c r="H93" s="11">
        <f t="shared" si="31"/>
        <v>12</v>
      </c>
      <c r="I93" s="11" t="str">
        <f t="shared" si="32"/>
        <v>OK</v>
      </c>
      <c r="J93" s="50"/>
      <c r="L93" s="1"/>
    </row>
    <row r="94" spans="1:14" ht="15.75">
      <c r="A94" s="45" t="s">
        <v>17</v>
      </c>
      <c r="B94" s="43" t="s">
        <v>27</v>
      </c>
      <c r="C94" s="44"/>
      <c r="D94" s="9" t="s">
        <v>8</v>
      </c>
      <c r="E94" s="44" t="s">
        <v>21</v>
      </c>
      <c r="F94" s="11" t="str">
        <f t="shared" si="30"/>
        <v>DGW_CLAUZ-CH1</v>
      </c>
      <c r="G94" s="10" t="s">
        <v>0</v>
      </c>
      <c r="H94" s="11">
        <f t="shared" si="31"/>
        <v>13</v>
      </c>
      <c r="I94" s="11" t="str">
        <f t="shared" si="32"/>
        <v>OK</v>
      </c>
      <c r="J94" s="50"/>
      <c r="L94" s="1"/>
    </row>
    <row r="95" spans="1:14" ht="15.75">
      <c r="A95" s="45" t="s">
        <v>17</v>
      </c>
      <c r="B95" s="43" t="s">
        <v>27</v>
      </c>
      <c r="C95" s="44"/>
      <c r="D95" s="9" t="s">
        <v>8</v>
      </c>
      <c r="E95" s="44" t="s">
        <v>22</v>
      </c>
      <c r="F95" s="11" t="str">
        <f t="shared" si="30"/>
        <v>DGW_CLAUZ-CH2</v>
      </c>
      <c r="G95" s="10" t="s">
        <v>0</v>
      </c>
      <c r="H95" s="11">
        <f t="shared" si="31"/>
        <v>13</v>
      </c>
      <c r="I95" s="11" t="str">
        <f t="shared" si="32"/>
        <v>OK</v>
      </c>
      <c r="J95" s="50"/>
      <c r="L95" s="1"/>
    </row>
    <row r="96" spans="1:14" ht="15.75">
      <c r="A96" s="46" t="s">
        <v>6</v>
      </c>
      <c r="B96" s="43" t="s">
        <v>27</v>
      </c>
      <c r="C96" s="44"/>
      <c r="D96" s="9" t="s">
        <v>8</v>
      </c>
      <c r="E96" s="48"/>
      <c r="F96" s="11" t="str">
        <f t="shared" ref="F96:F101" si="33">CONCATENATE(A96,B96,D96,E96)</f>
        <v>CRDI-CONTROL %%LINES-END CLAUZ-</v>
      </c>
      <c r="G96" s="10" t="s">
        <v>0</v>
      </c>
      <c r="H96" s="11">
        <f t="shared" ref="H96:H101" si="34">LEN(F96)</f>
        <v>31</v>
      </c>
      <c r="I96" s="11" t="str">
        <f t="shared" ref="I96:I101" si="35">IF(H96&gt;30,"BLBĚ","OK")</f>
        <v>BLBĚ</v>
      </c>
      <c r="J96" s="51"/>
    </row>
    <row r="97" spans="1:14" ht="15.75">
      <c r="A97" s="52" t="s">
        <v>7</v>
      </c>
      <c r="B97" s="53" t="s">
        <v>25</v>
      </c>
      <c r="C97" s="54" t="s">
        <v>10</v>
      </c>
      <c r="D97" s="9" t="s">
        <v>8</v>
      </c>
      <c r="E97" s="57"/>
      <c r="F97" s="11" t="str">
        <f t="shared" si="33"/>
        <v>CRDI-CONTROL %%LINES-BEGIN DAT-</v>
      </c>
      <c r="G97" s="10" t="s">
        <v>0</v>
      </c>
      <c r="H97" s="11">
        <f t="shared" si="34"/>
        <v>31</v>
      </c>
      <c r="I97" s="11" t="str">
        <f t="shared" si="35"/>
        <v>BLBĚ</v>
      </c>
      <c r="J97" s="59"/>
      <c r="N97" s="1"/>
    </row>
    <row r="98" spans="1:14" ht="15.75">
      <c r="A98" s="55" t="s">
        <v>17</v>
      </c>
      <c r="B98" s="53" t="s">
        <v>25</v>
      </c>
      <c r="C98" s="54"/>
      <c r="D98" s="9" t="s">
        <v>8</v>
      </c>
      <c r="E98" s="54" t="s">
        <v>24</v>
      </c>
      <c r="F98" s="11" t="str">
        <f t="shared" si="33"/>
        <v>DGW_DAT-DATA</v>
      </c>
      <c r="G98" s="10" t="s">
        <v>0</v>
      </c>
      <c r="H98" s="11">
        <f t="shared" si="34"/>
        <v>12</v>
      </c>
      <c r="I98" s="11" t="str">
        <f t="shared" si="35"/>
        <v>OK</v>
      </c>
      <c r="J98" s="60"/>
      <c r="L98" s="1"/>
    </row>
    <row r="99" spans="1:14" ht="15.75">
      <c r="A99" s="56" t="s">
        <v>6</v>
      </c>
      <c r="B99" s="53" t="s">
        <v>25</v>
      </c>
      <c r="C99" s="54"/>
      <c r="D99" s="9" t="s">
        <v>8</v>
      </c>
      <c r="E99" s="58"/>
      <c r="F99" s="11" t="str">
        <f t="shared" si="33"/>
        <v>CRDI-CONTROL %%LINES-END DAT-</v>
      </c>
      <c r="G99" s="10" t="s">
        <v>0</v>
      </c>
      <c r="H99" s="11">
        <f t="shared" si="34"/>
        <v>29</v>
      </c>
      <c r="I99" s="11" t="str">
        <f t="shared" si="35"/>
        <v>OK</v>
      </c>
      <c r="J99" s="61"/>
    </row>
    <row r="100" spans="1:14" ht="15.75">
      <c r="A100" s="38" t="s">
        <v>7</v>
      </c>
      <c r="B100" s="39" t="s">
        <v>28</v>
      </c>
      <c r="C100" s="33" t="s">
        <v>10</v>
      </c>
      <c r="D100" s="9" t="s">
        <v>8</v>
      </c>
      <c r="E100" s="40"/>
      <c r="F100" s="11" t="str">
        <f t="shared" si="33"/>
        <v>CRDI-CONTROL %%LINES-BEGIN DAT1-</v>
      </c>
      <c r="G100" s="10" t="s">
        <v>26</v>
      </c>
      <c r="H100" s="11">
        <f t="shared" si="34"/>
        <v>32</v>
      </c>
      <c r="I100" s="11" t="str">
        <f t="shared" si="35"/>
        <v>BLBĚ</v>
      </c>
      <c r="J100" s="41"/>
      <c r="N100" s="1"/>
    </row>
    <row r="101" spans="1:14" ht="15.75">
      <c r="A101" s="34" t="s">
        <v>17</v>
      </c>
      <c r="B101" s="39" t="s">
        <v>28</v>
      </c>
      <c r="C101" s="33"/>
      <c r="D101" s="9" t="s">
        <v>8</v>
      </c>
      <c r="E101" s="33" t="s">
        <v>24</v>
      </c>
      <c r="F101" s="11" t="str">
        <f t="shared" si="33"/>
        <v>DGW_DAT1-DATA</v>
      </c>
      <c r="G101" s="10" t="s">
        <v>26</v>
      </c>
      <c r="H101" s="11">
        <f t="shared" si="34"/>
        <v>13</v>
      </c>
      <c r="I101" s="11" t="str">
        <f t="shared" si="35"/>
        <v>OK</v>
      </c>
      <c r="J101" s="37"/>
      <c r="L101" s="1"/>
    </row>
    <row r="102" spans="1:14" ht="15.75">
      <c r="A102" s="32" t="s">
        <v>6</v>
      </c>
      <c r="B102" s="39" t="s">
        <v>28</v>
      </c>
      <c r="C102" s="33"/>
      <c r="D102" s="9" t="s">
        <v>8</v>
      </c>
      <c r="E102" s="35"/>
      <c r="F102" s="11" t="str">
        <f>CONCATENATE(A102,B102,D102,E102)</f>
        <v>CRDI-CONTROL %%LINES-END DAT1-</v>
      </c>
      <c r="G102" s="10" t="s">
        <v>0</v>
      </c>
      <c r="H102" s="11">
        <f>LEN(F102)</f>
        <v>30</v>
      </c>
      <c r="I102" s="11" t="str">
        <f>IF(H102&gt;30,"BLBĚ","OK")</f>
        <v>OK</v>
      </c>
      <c r="J102" s="36"/>
    </row>
    <row r="103" spans="1:14" ht="15.75">
      <c r="A103" s="52" t="s">
        <v>7</v>
      </c>
      <c r="B103" s="53" t="s">
        <v>29</v>
      </c>
      <c r="C103" s="54" t="s">
        <v>10</v>
      </c>
      <c r="D103" s="9" t="s">
        <v>8</v>
      </c>
      <c r="E103" s="57"/>
      <c r="F103" s="11" t="str">
        <f t="shared" ref="F103:F141" si="36">CONCATENATE(A103,B103,D103,E103)</f>
        <v>CRDI-CONTROL %%LINES-BEGIN DAT2-</v>
      </c>
      <c r="G103" s="10" t="s">
        <v>0</v>
      </c>
      <c r="H103" s="11">
        <f t="shared" ref="H103:H141" si="37">LEN(F103)</f>
        <v>32</v>
      </c>
      <c r="I103" s="11" t="str">
        <f t="shared" ref="I103:I141" si="38">IF(H103&gt;30,"BLBĚ","OK")</f>
        <v>BLBĚ</v>
      </c>
      <c r="J103" s="59"/>
      <c r="N103" s="1"/>
    </row>
    <row r="104" spans="1:14" ht="15.75">
      <c r="A104" s="55" t="s">
        <v>17</v>
      </c>
      <c r="B104" s="53" t="s">
        <v>29</v>
      </c>
      <c r="C104" s="54"/>
      <c r="D104" s="9" t="s">
        <v>8</v>
      </c>
      <c r="E104" s="54" t="s">
        <v>24</v>
      </c>
      <c r="F104" s="11" t="str">
        <f t="shared" si="36"/>
        <v>DGW_DAT2-DATA</v>
      </c>
      <c r="G104" s="10" t="s">
        <v>0</v>
      </c>
      <c r="H104" s="11">
        <f t="shared" si="37"/>
        <v>13</v>
      </c>
      <c r="I104" s="11" t="str">
        <f t="shared" si="38"/>
        <v>OK</v>
      </c>
      <c r="J104" s="60"/>
      <c r="L104" s="1"/>
    </row>
    <row r="105" spans="1:14" ht="15.75">
      <c r="A105" s="56" t="s">
        <v>6</v>
      </c>
      <c r="B105" s="53" t="s">
        <v>29</v>
      </c>
      <c r="C105" s="54"/>
      <c r="D105" s="9" t="s">
        <v>8</v>
      </c>
      <c r="E105" s="58"/>
      <c r="F105" s="11" t="str">
        <f t="shared" si="36"/>
        <v>CRDI-CONTROL %%LINES-END DAT2-</v>
      </c>
      <c r="G105" s="10" t="s">
        <v>0</v>
      </c>
      <c r="H105" s="11">
        <f t="shared" si="37"/>
        <v>30</v>
      </c>
      <c r="I105" s="11" t="str">
        <f t="shared" si="38"/>
        <v>OK</v>
      </c>
      <c r="J105" s="61"/>
    </row>
    <row r="106" spans="1:14" ht="15.75">
      <c r="A106" s="42" t="s">
        <v>7</v>
      </c>
      <c r="B106" s="43" t="s">
        <v>30</v>
      </c>
      <c r="C106" s="44" t="s">
        <v>10</v>
      </c>
      <c r="D106" s="9" t="s">
        <v>8</v>
      </c>
      <c r="E106" s="47"/>
      <c r="F106" s="11" t="str">
        <f t="shared" si="36"/>
        <v>CRDI-CONTROL %%LINES-BEGIN LOCUL-</v>
      </c>
      <c r="G106" s="10" t="s">
        <v>0</v>
      </c>
      <c r="H106" s="11">
        <f t="shared" si="37"/>
        <v>33</v>
      </c>
      <c r="I106" s="11" t="str">
        <f t="shared" si="38"/>
        <v>BLBĚ</v>
      </c>
      <c r="J106" s="49"/>
      <c r="N106" s="1"/>
    </row>
    <row r="107" spans="1:14" ht="15.75">
      <c r="A107" s="45" t="s">
        <v>17</v>
      </c>
      <c r="B107" s="43" t="s">
        <v>30</v>
      </c>
      <c r="C107" s="44"/>
      <c r="D107" s="9" t="s">
        <v>8</v>
      </c>
      <c r="E107" s="44">
        <v>1</v>
      </c>
      <c r="F107" s="11" t="str">
        <f t="shared" si="36"/>
        <v>DGW_LOCUL-1</v>
      </c>
      <c r="G107" s="10" t="s">
        <v>0</v>
      </c>
      <c r="H107" s="11">
        <f t="shared" si="37"/>
        <v>11</v>
      </c>
      <c r="I107" s="11" t="str">
        <f t="shared" si="38"/>
        <v>OK</v>
      </c>
      <c r="J107" s="50"/>
      <c r="L107" s="1"/>
    </row>
    <row r="108" spans="1:14" ht="15.75">
      <c r="A108" s="45" t="s">
        <v>17</v>
      </c>
      <c r="B108" s="43" t="s">
        <v>30</v>
      </c>
      <c r="C108" s="44"/>
      <c r="D108" s="9" t="s">
        <v>8</v>
      </c>
      <c r="E108" s="44">
        <v>2</v>
      </c>
      <c r="F108" s="11" t="str">
        <f t="shared" ref="F108:F140" si="39">CONCATENATE(A108,B108,D108,E108)</f>
        <v>DGW_LOCUL-2</v>
      </c>
      <c r="G108" s="10" t="s">
        <v>0</v>
      </c>
      <c r="H108" s="11">
        <f t="shared" ref="H108:H140" si="40">LEN(F108)</f>
        <v>11</v>
      </c>
      <c r="I108" s="11" t="str">
        <f t="shared" ref="I108:I140" si="41">IF(H108&gt;30,"BLBĚ","OK")</f>
        <v>OK</v>
      </c>
      <c r="J108" s="50"/>
      <c r="L108" s="1"/>
    </row>
    <row r="109" spans="1:14" ht="15.75">
      <c r="A109" s="45" t="s">
        <v>17</v>
      </c>
      <c r="B109" s="43" t="s">
        <v>30</v>
      </c>
      <c r="C109" s="44"/>
      <c r="D109" s="9" t="s">
        <v>8</v>
      </c>
      <c r="E109" s="44">
        <v>3</v>
      </c>
      <c r="F109" s="11" t="str">
        <f t="shared" si="39"/>
        <v>DGW_LOCUL-3</v>
      </c>
      <c r="G109" s="10" t="s">
        <v>0</v>
      </c>
      <c r="H109" s="11">
        <f t="shared" si="40"/>
        <v>11</v>
      </c>
      <c r="I109" s="11" t="str">
        <f t="shared" si="41"/>
        <v>OK</v>
      </c>
      <c r="J109" s="50"/>
      <c r="L109" s="1"/>
    </row>
    <row r="110" spans="1:14" ht="15.75">
      <c r="A110" s="45" t="s">
        <v>17</v>
      </c>
      <c r="B110" s="43" t="s">
        <v>30</v>
      </c>
      <c r="C110" s="44"/>
      <c r="D110" s="9" t="s">
        <v>8</v>
      </c>
      <c r="E110" s="44">
        <v>4</v>
      </c>
      <c r="F110" s="11" t="str">
        <f t="shared" si="39"/>
        <v>DGW_LOCUL-4</v>
      </c>
      <c r="G110" s="10" t="s">
        <v>0</v>
      </c>
      <c r="H110" s="11">
        <f t="shared" si="40"/>
        <v>11</v>
      </c>
      <c r="I110" s="11" t="str">
        <f t="shared" si="41"/>
        <v>OK</v>
      </c>
      <c r="J110" s="50"/>
      <c r="L110" s="1"/>
    </row>
    <row r="111" spans="1:14" ht="15.75">
      <c r="A111" s="45" t="s">
        <v>17</v>
      </c>
      <c r="B111" s="43" t="s">
        <v>30</v>
      </c>
      <c r="C111" s="44"/>
      <c r="D111" s="9" t="s">
        <v>8</v>
      </c>
      <c r="E111" s="44">
        <v>5</v>
      </c>
      <c r="F111" s="11" t="str">
        <f t="shared" si="39"/>
        <v>DGW_LOCUL-5</v>
      </c>
      <c r="G111" s="10" t="s">
        <v>0</v>
      </c>
      <c r="H111" s="11">
        <f t="shared" si="40"/>
        <v>11</v>
      </c>
      <c r="I111" s="11" t="str">
        <f t="shared" si="41"/>
        <v>OK</v>
      </c>
      <c r="J111" s="50"/>
      <c r="L111" s="1"/>
    </row>
    <row r="112" spans="1:14" ht="15.75">
      <c r="A112" s="45" t="s">
        <v>17</v>
      </c>
      <c r="B112" s="43" t="s">
        <v>30</v>
      </c>
      <c r="C112" s="44"/>
      <c r="D112" s="9" t="s">
        <v>8</v>
      </c>
      <c r="E112" s="44">
        <v>6</v>
      </c>
      <c r="F112" s="11" t="str">
        <f t="shared" si="39"/>
        <v>DGW_LOCUL-6</v>
      </c>
      <c r="G112" s="10" t="s">
        <v>0</v>
      </c>
      <c r="H112" s="11">
        <f t="shared" si="40"/>
        <v>11</v>
      </c>
      <c r="I112" s="11" t="str">
        <f t="shared" si="41"/>
        <v>OK</v>
      </c>
      <c r="J112" s="50"/>
      <c r="L112" s="1"/>
    </row>
    <row r="113" spans="1:12" ht="15.75">
      <c r="A113" s="45" t="s">
        <v>17</v>
      </c>
      <c r="B113" s="43" t="s">
        <v>30</v>
      </c>
      <c r="C113" s="44"/>
      <c r="D113" s="9" t="s">
        <v>8</v>
      </c>
      <c r="E113" s="44">
        <v>7</v>
      </c>
      <c r="F113" s="11" t="str">
        <f t="shared" si="39"/>
        <v>DGW_LOCUL-7</v>
      </c>
      <c r="G113" s="10" t="s">
        <v>0</v>
      </c>
      <c r="H113" s="11">
        <f t="shared" si="40"/>
        <v>11</v>
      </c>
      <c r="I113" s="11" t="str">
        <f t="shared" si="41"/>
        <v>OK</v>
      </c>
      <c r="J113" s="50"/>
      <c r="L113" s="1"/>
    </row>
    <row r="114" spans="1:12" ht="15.75">
      <c r="A114" s="45" t="s">
        <v>17</v>
      </c>
      <c r="B114" s="43" t="s">
        <v>30</v>
      </c>
      <c r="C114" s="44"/>
      <c r="D114" s="9" t="s">
        <v>8</v>
      </c>
      <c r="E114" s="44">
        <v>8</v>
      </c>
      <c r="F114" s="11" t="str">
        <f t="shared" si="39"/>
        <v>DGW_LOCUL-8</v>
      </c>
      <c r="G114" s="10" t="s">
        <v>0</v>
      </c>
      <c r="H114" s="11">
        <f t="shared" si="40"/>
        <v>11</v>
      </c>
      <c r="I114" s="11" t="str">
        <f t="shared" si="41"/>
        <v>OK</v>
      </c>
      <c r="J114" s="50"/>
      <c r="L114" s="1"/>
    </row>
    <row r="115" spans="1:12" ht="15.75">
      <c r="A115" s="45" t="s">
        <v>17</v>
      </c>
      <c r="B115" s="43" t="s">
        <v>30</v>
      </c>
      <c r="C115" s="44"/>
      <c r="D115" s="9" t="s">
        <v>8</v>
      </c>
      <c r="E115" s="44">
        <v>9</v>
      </c>
      <c r="F115" s="11" t="str">
        <f t="shared" si="39"/>
        <v>DGW_LOCUL-9</v>
      </c>
      <c r="G115" s="10" t="s">
        <v>0</v>
      </c>
      <c r="H115" s="11">
        <f t="shared" si="40"/>
        <v>11</v>
      </c>
      <c r="I115" s="11" t="str">
        <f t="shared" si="41"/>
        <v>OK</v>
      </c>
      <c r="J115" s="50"/>
      <c r="L115" s="1"/>
    </row>
    <row r="116" spans="1:12" ht="15.75">
      <c r="A116" s="45" t="s">
        <v>17</v>
      </c>
      <c r="B116" s="43" t="s">
        <v>30</v>
      </c>
      <c r="C116" s="44"/>
      <c r="D116" s="9" t="s">
        <v>8</v>
      </c>
      <c r="E116" s="44">
        <v>10</v>
      </c>
      <c r="F116" s="11" t="str">
        <f t="shared" si="39"/>
        <v>DGW_LOCUL-10</v>
      </c>
      <c r="G116" s="10" t="s">
        <v>0</v>
      </c>
      <c r="H116" s="11">
        <f t="shared" si="40"/>
        <v>12</v>
      </c>
      <c r="I116" s="11" t="str">
        <f t="shared" si="41"/>
        <v>OK</v>
      </c>
      <c r="J116" s="50"/>
      <c r="L116" s="1"/>
    </row>
    <row r="117" spans="1:12" ht="15.75">
      <c r="A117" s="45" t="s">
        <v>17</v>
      </c>
      <c r="B117" s="43" t="s">
        <v>30</v>
      </c>
      <c r="C117" s="44"/>
      <c r="D117" s="9" t="s">
        <v>8</v>
      </c>
      <c r="E117" s="44">
        <v>11</v>
      </c>
      <c r="F117" s="11" t="str">
        <f t="shared" si="39"/>
        <v>DGW_LOCUL-11</v>
      </c>
      <c r="G117" s="10" t="s">
        <v>0</v>
      </c>
      <c r="H117" s="11">
        <f t="shared" si="40"/>
        <v>12</v>
      </c>
      <c r="I117" s="11" t="str">
        <f t="shared" si="41"/>
        <v>OK</v>
      </c>
      <c r="J117" s="50"/>
      <c r="L117" s="1"/>
    </row>
    <row r="118" spans="1:12" ht="15.75">
      <c r="A118" s="45" t="s">
        <v>17</v>
      </c>
      <c r="B118" s="43" t="s">
        <v>30</v>
      </c>
      <c r="C118" s="44"/>
      <c r="D118" s="9" t="s">
        <v>8</v>
      </c>
      <c r="E118" s="44">
        <v>12</v>
      </c>
      <c r="F118" s="11" t="str">
        <f t="shared" si="39"/>
        <v>DGW_LOCUL-12</v>
      </c>
      <c r="G118" s="10" t="s">
        <v>0</v>
      </c>
      <c r="H118" s="11">
        <f t="shared" si="40"/>
        <v>12</v>
      </c>
      <c r="I118" s="11" t="str">
        <f t="shared" si="41"/>
        <v>OK</v>
      </c>
      <c r="J118" s="50"/>
      <c r="L118" s="1"/>
    </row>
    <row r="119" spans="1:12" ht="15.75">
      <c r="A119" s="45" t="s">
        <v>17</v>
      </c>
      <c r="B119" s="43" t="s">
        <v>30</v>
      </c>
      <c r="C119" s="44"/>
      <c r="D119" s="9" t="s">
        <v>8</v>
      </c>
      <c r="E119" s="44">
        <v>13</v>
      </c>
      <c r="F119" s="11" t="str">
        <f t="shared" si="39"/>
        <v>DGW_LOCUL-13</v>
      </c>
      <c r="G119" s="10" t="s">
        <v>0</v>
      </c>
      <c r="H119" s="11">
        <f t="shared" si="40"/>
        <v>12</v>
      </c>
      <c r="I119" s="11" t="str">
        <f t="shared" si="41"/>
        <v>OK</v>
      </c>
      <c r="J119" s="50"/>
      <c r="L119" s="1"/>
    </row>
    <row r="120" spans="1:12" ht="15.75">
      <c r="A120" s="45" t="s">
        <v>17</v>
      </c>
      <c r="B120" s="43" t="s">
        <v>30</v>
      </c>
      <c r="C120" s="44"/>
      <c r="D120" s="9" t="s">
        <v>8</v>
      </c>
      <c r="E120" s="44">
        <v>14</v>
      </c>
      <c r="F120" s="11" t="str">
        <f t="shared" si="39"/>
        <v>DGW_LOCUL-14</v>
      </c>
      <c r="G120" s="10" t="s">
        <v>0</v>
      </c>
      <c r="H120" s="11">
        <f t="shared" si="40"/>
        <v>12</v>
      </c>
      <c r="I120" s="11" t="str">
        <f t="shared" si="41"/>
        <v>OK</v>
      </c>
      <c r="J120" s="50"/>
      <c r="L120" s="1"/>
    </row>
    <row r="121" spans="1:12" ht="15.75">
      <c r="A121" s="45" t="s">
        <v>17</v>
      </c>
      <c r="B121" s="43" t="s">
        <v>30</v>
      </c>
      <c r="C121" s="44"/>
      <c r="D121" s="9" t="s">
        <v>8</v>
      </c>
      <c r="E121" s="44">
        <v>15</v>
      </c>
      <c r="F121" s="11" t="str">
        <f t="shared" si="39"/>
        <v>DGW_LOCUL-15</v>
      </c>
      <c r="G121" s="10" t="s">
        <v>0</v>
      </c>
      <c r="H121" s="11">
        <f t="shared" si="40"/>
        <v>12</v>
      </c>
      <c r="I121" s="11" t="str">
        <f t="shared" si="41"/>
        <v>OK</v>
      </c>
      <c r="J121" s="50"/>
      <c r="L121" s="1"/>
    </row>
    <row r="122" spans="1:12" ht="15.75">
      <c r="A122" s="45" t="s">
        <v>17</v>
      </c>
      <c r="B122" s="43" t="s">
        <v>30</v>
      </c>
      <c r="C122" s="44"/>
      <c r="D122" s="9" t="s">
        <v>8</v>
      </c>
      <c r="E122" s="44">
        <v>16</v>
      </c>
      <c r="F122" s="11" t="str">
        <f t="shared" si="39"/>
        <v>DGW_LOCUL-16</v>
      </c>
      <c r="G122" s="10" t="s">
        <v>0</v>
      </c>
      <c r="H122" s="11">
        <f t="shared" si="40"/>
        <v>12</v>
      </c>
      <c r="I122" s="11" t="str">
        <f t="shared" si="41"/>
        <v>OK</v>
      </c>
      <c r="J122" s="50"/>
      <c r="L122" s="1"/>
    </row>
    <row r="123" spans="1:12" ht="15.75">
      <c r="A123" s="45" t="s">
        <v>17</v>
      </c>
      <c r="B123" s="43" t="s">
        <v>30</v>
      </c>
      <c r="C123" s="44"/>
      <c r="D123" s="9" t="s">
        <v>8</v>
      </c>
      <c r="E123" s="44">
        <v>17</v>
      </c>
      <c r="F123" s="11" t="str">
        <f t="shared" si="39"/>
        <v>DGW_LOCUL-17</v>
      </c>
      <c r="G123" s="10" t="s">
        <v>0</v>
      </c>
      <c r="H123" s="11">
        <f t="shared" si="40"/>
        <v>12</v>
      </c>
      <c r="I123" s="11" t="str">
        <f t="shared" si="41"/>
        <v>OK</v>
      </c>
      <c r="J123" s="50"/>
      <c r="L123" s="1"/>
    </row>
    <row r="124" spans="1:12" ht="15.75">
      <c r="A124" s="45" t="s">
        <v>17</v>
      </c>
      <c r="B124" s="43" t="s">
        <v>30</v>
      </c>
      <c r="C124" s="44"/>
      <c r="D124" s="9" t="s">
        <v>8</v>
      </c>
      <c r="E124" s="44">
        <v>18</v>
      </c>
      <c r="F124" s="11" t="str">
        <f t="shared" si="39"/>
        <v>DGW_LOCUL-18</v>
      </c>
      <c r="G124" s="10" t="s">
        <v>0</v>
      </c>
      <c r="H124" s="11">
        <f t="shared" si="40"/>
        <v>12</v>
      </c>
      <c r="I124" s="11" t="str">
        <f t="shared" si="41"/>
        <v>OK</v>
      </c>
      <c r="J124" s="50"/>
      <c r="L124" s="1"/>
    </row>
    <row r="125" spans="1:12" ht="15.75">
      <c r="A125" s="45" t="s">
        <v>17</v>
      </c>
      <c r="B125" s="43" t="s">
        <v>30</v>
      </c>
      <c r="C125" s="44"/>
      <c r="D125" s="9" t="s">
        <v>8</v>
      </c>
      <c r="E125" s="44">
        <v>19</v>
      </c>
      <c r="F125" s="11" t="str">
        <f t="shared" si="39"/>
        <v>DGW_LOCUL-19</v>
      </c>
      <c r="G125" s="10" t="s">
        <v>0</v>
      </c>
      <c r="H125" s="11">
        <f t="shared" si="40"/>
        <v>12</v>
      </c>
      <c r="I125" s="11" t="str">
        <f t="shared" si="41"/>
        <v>OK</v>
      </c>
      <c r="J125" s="50"/>
      <c r="L125" s="1"/>
    </row>
    <row r="126" spans="1:12" ht="15.75">
      <c r="A126" s="45" t="s">
        <v>17</v>
      </c>
      <c r="B126" s="43" t="s">
        <v>30</v>
      </c>
      <c r="C126" s="44"/>
      <c r="D126" s="9" t="s">
        <v>8</v>
      </c>
      <c r="E126" s="44">
        <v>20</v>
      </c>
      <c r="F126" s="11" t="str">
        <f t="shared" si="39"/>
        <v>DGW_LOCUL-20</v>
      </c>
      <c r="G126" s="10" t="s">
        <v>0</v>
      </c>
      <c r="H126" s="11">
        <f t="shared" si="40"/>
        <v>12</v>
      </c>
      <c r="I126" s="11" t="str">
        <f t="shared" si="41"/>
        <v>OK</v>
      </c>
      <c r="J126" s="50"/>
      <c r="L126" s="1"/>
    </row>
    <row r="127" spans="1:12" ht="15.75">
      <c r="A127" s="45" t="s">
        <v>17</v>
      </c>
      <c r="B127" s="43" t="s">
        <v>30</v>
      </c>
      <c r="C127" s="44"/>
      <c r="D127" s="9" t="s">
        <v>8</v>
      </c>
      <c r="E127" s="44">
        <v>21</v>
      </c>
      <c r="F127" s="11" t="str">
        <f t="shared" si="39"/>
        <v>DGW_LOCUL-21</v>
      </c>
      <c r="G127" s="10" t="s">
        <v>0</v>
      </c>
      <c r="H127" s="11">
        <f t="shared" si="40"/>
        <v>12</v>
      </c>
      <c r="I127" s="11" t="str">
        <f t="shared" si="41"/>
        <v>OK</v>
      </c>
      <c r="J127" s="50"/>
      <c r="L127" s="1"/>
    </row>
    <row r="128" spans="1:12" ht="15.75">
      <c r="A128" s="45" t="s">
        <v>17</v>
      </c>
      <c r="B128" s="43" t="s">
        <v>30</v>
      </c>
      <c r="C128" s="44"/>
      <c r="D128" s="9" t="s">
        <v>8</v>
      </c>
      <c r="E128" s="44">
        <v>22</v>
      </c>
      <c r="F128" s="11" t="str">
        <f t="shared" si="39"/>
        <v>DGW_LOCUL-22</v>
      </c>
      <c r="G128" s="10" t="s">
        <v>0</v>
      </c>
      <c r="H128" s="11">
        <f t="shared" si="40"/>
        <v>12</v>
      </c>
      <c r="I128" s="11" t="str">
        <f t="shared" si="41"/>
        <v>OK</v>
      </c>
      <c r="J128" s="50"/>
      <c r="L128" s="1"/>
    </row>
    <row r="129" spans="1:14" ht="15.75">
      <c r="A129" s="45" t="s">
        <v>17</v>
      </c>
      <c r="B129" s="43" t="s">
        <v>30</v>
      </c>
      <c r="C129" s="44"/>
      <c r="D129" s="9" t="s">
        <v>8</v>
      </c>
      <c r="E129" s="44">
        <v>23</v>
      </c>
      <c r="F129" s="11" t="str">
        <f t="shared" si="39"/>
        <v>DGW_LOCUL-23</v>
      </c>
      <c r="G129" s="10" t="s">
        <v>0</v>
      </c>
      <c r="H129" s="11">
        <f t="shared" si="40"/>
        <v>12</v>
      </c>
      <c r="I129" s="11" t="str">
        <f t="shared" si="41"/>
        <v>OK</v>
      </c>
      <c r="J129" s="50"/>
      <c r="L129" s="1"/>
    </row>
    <row r="130" spans="1:14" ht="15.75">
      <c r="A130" s="45" t="s">
        <v>17</v>
      </c>
      <c r="B130" s="43" t="s">
        <v>30</v>
      </c>
      <c r="C130" s="44"/>
      <c r="D130" s="9" t="s">
        <v>8</v>
      </c>
      <c r="E130" s="44">
        <v>24</v>
      </c>
      <c r="F130" s="11" t="str">
        <f t="shared" si="39"/>
        <v>DGW_LOCUL-24</v>
      </c>
      <c r="G130" s="10" t="s">
        <v>0</v>
      </c>
      <c r="H130" s="11">
        <f t="shared" si="40"/>
        <v>12</v>
      </c>
      <c r="I130" s="11" t="str">
        <f t="shared" si="41"/>
        <v>OK</v>
      </c>
      <c r="J130" s="50"/>
      <c r="L130" s="1"/>
    </row>
    <row r="131" spans="1:14" ht="15.75">
      <c r="A131" s="45" t="s">
        <v>17</v>
      </c>
      <c r="B131" s="43" t="s">
        <v>30</v>
      </c>
      <c r="C131" s="44"/>
      <c r="D131" s="9" t="s">
        <v>8</v>
      </c>
      <c r="E131" s="44">
        <v>25</v>
      </c>
      <c r="F131" s="11" t="str">
        <f t="shared" si="39"/>
        <v>DGW_LOCUL-25</v>
      </c>
      <c r="G131" s="10" t="s">
        <v>0</v>
      </c>
      <c r="H131" s="11">
        <f t="shared" si="40"/>
        <v>12</v>
      </c>
      <c r="I131" s="11" t="str">
        <f t="shared" si="41"/>
        <v>OK</v>
      </c>
      <c r="J131" s="50"/>
      <c r="L131" s="1"/>
    </row>
    <row r="132" spans="1:14" ht="15.75">
      <c r="A132" s="45" t="s">
        <v>17</v>
      </c>
      <c r="B132" s="43" t="s">
        <v>30</v>
      </c>
      <c r="C132" s="44"/>
      <c r="D132" s="9" t="s">
        <v>8</v>
      </c>
      <c r="E132" s="44">
        <v>26</v>
      </c>
      <c r="F132" s="11" t="str">
        <f t="shared" si="39"/>
        <v>DGW_LOCUL-26</v>
      </c>
      <c r="G132" s="10" t="s">
        <v>0</v>
      </c>
      <c r="H132" s="11">
        <f t="shared" si="40"/>
        <v>12</v>
      </c>
      <c r="I132" s="11" t="str">
        <f t="shared" si="41"/>
        <v>OK</v>
      </c>
      <c r="J132" s="50"/>
      <c r="L132" s="1"/>
    </row>
    <row r="133" spans="1:14" ht="15.75">
      <c r="A133" s="45" t="s">
        <v>17</v>
      </c>
      <c r="B133" s="43" t="s">
        <v>30</v>
      </c>
      <c r="C133" s="44"/>
      <c r="D133" s="9" t="s">
        <v>8</v>
      </c>
      <c r="E133" s="44">
        <v>27</v>
      </c>
      <c r="F133" s="11" t="str">
        <f t="shared" si="39"/>
        <v>DGW_LOCUL-27</v>
      </c>
      <c r="G133" s="10" t="s">
        <v>0</v>
      </c>
      <c r="H133" s="11">
        <f t="shared" si="40"/>
        <v>12</v>
      </c>
      <c r="I133" s="11" t="str">
        <f t="shared" si="41"/>
        <v>OK</v>
      </c>
      <c r="J133" s="50"/>
      <c r="L133" s="1"/>
    </row>
    <row r="134" spans="1:14" ht="15.75">
      <c r="A134" s="45" t="s">
        <v>17</v>
      </c>
      <c r="B134" s="43" t="s">
        <v>30</v>
      </c>
      <c r="C134" s="44"/>
      <c r="D134" s="9" t="s">
        <v>8</v>
      </c>
      <c r="E134" s="44">
        <v>28</v>
      </c>
      <c r="F134" s="11" t="str">
        <f t="shared" si="39"/>
        <v>DGW_LOCUL-28</v>
      </c>
      <c r="G134" s="10" t="s">
        <v>0</v>
      </c>
      <c r="H134" s="11">
        <f t="shared" si="40"/>
        <v>12</v>
      </c>
      <c r="I134" s="11" t="str">
        <f t="shared" si="41"/>
        <v>OK</v>
      </c>
      <c r="J134" s="50"/>
      <c r="L134" s="1"/>
    </row>
    <row r="135" spans="1:14" ht="15.75">
      <c r="A135" s="45" t="s">
        <v>17</v>
      </c>
      <c r="B135" s="43" t="s">
        <v>30</v>
      </c>
      <c r="C135" s="44"/>
      <c r="D135" s="9" t="s">
        <v>8</v>
      </c>
      <c r="E135" s="44">
        <v>29</v>
      </c>
      <c r="F135" s="11" t="str">
        <f t="shared" si="39"/>
        <v>DGW_LOCUL-29</v>
      </c>
      <c r="G135" s="10" t="s">
        <v>0</v>
      </c>
      <c r="H135" s="11">
        <f t="shared" si="40"/>
        <v>12</v>
      </c>
      <c r="I135" s="11" t="str">
        <f t="shared" si="41"/>
        <v>OK</v>
      </c>
      <c r="J135" s="50"/>
      <c r="L135" s="1"/>
    </row>
    <row r="136" spans="1:14" ht="15.75">
      <c r="A136" s="45" t="s">
        <v>17</v>
      </c>
      <c r="B136" s="43" t="s">
        <v>30</v>
      </c>
      <c r="C136" s="44"/>
      <c r="D136" s="9" t="s">
        <v>8</v>
      </c>
      <c r="E136" s="44">
        <v>30</v>
      </c>
      <c r="F136" s="11" t="str">
        <f t="shared" si="39"/>
        <v>DGW_LOCUL-30</v>
      </c>
      <c r="G136" s="10" t="s">
        <v>0</v>
      </c>
      <c r="H136" s="11">
        <f t="shared" si="40"/>
        <v>12</v>
      </c>
      <c r="I136" s="11" t="str">
        <f t="shared" si="41"/>
        <v>OK</v>
      </c>
      <c r="J136" s="50"/>
      <c r="L136" s="1"/>
    </row>
    <row r="137" spans="1:14" ht="15.75">
      <c r="A137" s="45" t="s">
        <v>17</v>
      </c>
      <c r="B137" s="43" t="s">
        <v>30</v>
      </c>
      <c r="C137" s="44"/>
      <c r="D137" s="9" t="s">
        <v>8</v>
      </c>
      <c r="E137" s="44">
        <v>31</v>
      </c>
      <c r="F137" s="11" t="str">
        <f t="shared" si="39"/>
        <v>DGW_LOCUL-31</v>
      </c>
      <c r="G137" s="10" t="s">
        <v>0</v>
      </c>
      <c r="H137" s="11">
        <f t="shared" si="40"/>
        <v>12</v>
      </c>
      <c r="I137" s="11" t="str">
        <f t="shared" si="41"/>
        <v>OK</v>
      </c>
      <c r="J137" s="50"/>
      <c r="L137" s="1"/>
    </row>
    <row r="138" spans="1:14" ht="15.75">
      <c r="A138" s="45" t="s">
        <v>17</v>
      </c>
      <c r="B138" s="43" t="s">
        <v>30</v>
      </c>
      <c r="C138" s="44"/>
      <c r="D138" s="9" t="s">
        <v>8</v>
      </c>
      <c r="E138" s="44">
        <v>32</v>
      </c>
      <c r="F138" s="11" t="str">
        <f t="shared" si="39"/>
        <v>DGW_LOCUL-32</v>
      </c>
      <c r="G138" s="10" t="s">
        <v>0</v>
      </c>
      <c r="H138" s="11">
        <f t="shared" si="40"/>
        <v>12</v>
      </c>
      <c r="I138" s="11" t="str">
        <f t="shared" si="41"/>
        <v>OK</v>
      </c>
      <c r="J138" s="50"/>
      <c r="L138" s="1"/>
    </row>
    <row r="139" spans="1:14" ht="15.75">
      <c r="A139" s="45" t="s">
        <v>17</v>
      </c>
      <c r="B139" s="43" t="s">
        <v>30</v>
      </c>
      <c r="C139" s="44"/>
      <c r="D139" s="9" t="s">
        <v>8</v>
      </c>
      <c r="E139" s="44">
        <v>33</v>
      </c>
      <c r="F139" s="11" t="str">
        <f t="shared" si="39"/>
        <v>DGW_LOCUL-33</v>
      </c>
      <c r="G139" s="10" t="s">
        <v>0</v>
      </c>
      <c r="H139" s="11">
        <f t="shared" si="40"/>
        <v>12</v>
      </c>
      <c r="I139" s="11" t="str">
        <f t="shared" si="41"/>
        <v>OK</v>
      </c>
      <c r="J139" s="50"/>
      <c r="L139" s="1"/>
    </row>
    <row r="140" spans="1:14" ht="15.75">
      <c r="A140" s="45" t="s">
        <v>17</v>
      </c>
      <c r="B140" s="43" t="s">
        <v>30</v>
      </c>
      <c r="C140" s="44"/>
      <c r="D140" s="9" t="s">
        <v>8</v>
      </c>
      <c r="E140" s="44">
        <v>34</v>
      </c>
      <c r="F140" s="11" t="str">
        <f t="shared" si="39"/>
        <v>DGW_LOCUL-34</v>
      </c>
      <c r="G140" s="10" t="s">
        <v>0</v>
      </c>
      <c r="H140" s="11">
        <f t="shared" si="40"/>
        <v>12</v>
      </c>
      <c r="I140" s="11" t="str">
        <f t="shared" si="41"/>
        <v>OK</v>
      </c>
      <c r="J140" s="50"/>
      <c r="L140" s="1"/>
    </row>
    <row r="141" spans="1:14" ht="15.75">
      <c r="A141" s="46" t="s">
        <v>6</v>
      </c>
      <c r="B141" s="43" t="s">
        <v>30</v>
      </c>
      <c r="C141" s="44"/>
      <c r="D141" s="9" t="s">
        <v>8</v>
      </c>
      <c r="E141" s="48"/>
      <c r="F141" s="11" t="str">
        <f t="shared" si="36"/>
        <v>CRDI-CONTROL %%LINES-END LOCUL-</v>
      </c>
      <c r="G141" s="10" t="s">
        <v>0</v>
      </c>
      <c r="H141" s="11">
        <f t="shared" si="37"/>
        <v>31</v>
      </c>
      <c r="I141" s="11" t="str">
        <f t="shared" si="38"/>
        <v>BLBĚ</v>
      </c>
      <c r="J141" s="51"/>
    </row>
    <row r="142" spans="1:14" ht="15.75">
      <c r="A142" s="38" t="s">
        <v>7</v>
      </c>
      <c r="B142" s="39" t="s">
        <v>31</v>
      </c>
      <c r="C142" s="33" t="s">
        <v>10</v>
      </c>
      <c r="D142" s="9" t="s">
        <v>8</v>
      </c>
      <c r="E142" s="40"/>
      <c r="F142" s="11" t="str">
        <f>CONCATENATE(A142,B142,D142,E142)</f>
        <v>CRDI-CONTROL %%LINES-BEGIN DAT3-</v>
      </c>
      <c r="G142" s="10" t="s">
        <v>0</v>
      </c>
      <c r="H142" s="11">
        <f>LEN(F142)</f>
        <v>32</v>
      </c>
      <c r="I142" s="11" t="str">
        <f>IF(H142&gt;30,"BLBĚ","OK")</f>
        <v>BLBĚ</v>
      </c>
      <c r="J142" s="41"/>
      <c r="N142" s="1"/>
    </row>
    <row r="143" spans="1:14" ht="15.75">
      <c r="A143" s="34" t="s">
        <v>17</v>
      </c>
      <c r="B143" s="39" t="s">
        <v>31</v>
      </c>
      <c r="C143" s="33"/>
      <c r="D143" s="9" t="s">
        <v>8</v>
      </c>
      <c r="E143" s="33" t="s">
        <v>24</v>
      </c>
      <c r="F143" s="11" t="str">
        <f>CONCATENATE(A143,B143,D143,E143)</f>
        <v>DGW_DAT3-DATA</v>
      </c>
      <c r="G143" s="10" t="s">
        <v>0</v>
      </c>
      <c r="H143" s="11">
        <f>LEN(F143)</f>
        <v>13</v>
      </c>
      <c r="I143" s="11" t="str">
        <f>IF(H143&gt;30,"BLBĚ","OK")</f>
        <v>OK</v>
      </c>
      <c r="J143" s="37"/>
      <c r="L143" s="1"/>
    </row>
    <row r="144" spans="1:14" ht="15.75">
      <c r="A144" s="32" t="s">
        <v>6</v>
      </c>
      <c r="B144" s="39" t="s">
        <v>31</v>
      </c>
      <c r="C144" s="33"/>
      <c r="D144" s="9" t="s">
        <v>8</v>
      </c>
      <c r="E144" s="35"/>
      <c r="F144" s="11" t="str">
        <f>CONCATENATE(A144,B144,D144,E144)</f>
        <v>CRDI-CONTROL %%LINES-END DAT3-</v>
      </c>
      <c r="G144" s="10" t="s">
        <v>0</v>
      </c>
      <c r="H144" s="11">
        <f>LEN(F144)</f>
        <v>30</v>
      </c>
      <c r="I144" s="11" t="str">
        <f>IF(H144&gt;30,"BLBĚ","OK")</f>
        <v>OK</v>
      </c>
      <c r="J144" s="36"/>
    </row>
    <row r="145" spans="1:14" ht="15.75">
      <c r="A145" s="42" t="s">
        <v>7</v>
      </c>
      <c r="B145" s="43" t="s">
        <v>32</v>
      </c>
      <c r="C145" s="44" t="s">
        <v>10</v>
      </c>
      <c r="D145" s="9" t="s">
        <v>8</v>
      </c>
      <c r="E145" s="47"/>
      <c r="F145" s="11" t="str">
        <f t="shared" ref="F145:F166" si="42">CONCATENATE(A145,B145,D145,E145)</f>
        <v>CRDI-CONTROL %%LINES-BEGIN LOCUL2-</v>
      </c>
      <c r="G145" s="10" t="s">
        <v>0</v>
      </c>
      <c r="H145" s="11">
        <f t="shared" ref="H145:H166" si="43">LEN(F145)</f>
        <v>34</v>
      </c>
      <c r="I145" s="11" t="str">
        <f t="shared" ref="I145:I166" si="44">IF(H145&gt;30,"BLBĚ","OK")</f>
        <v>BLBĚ</v>
      </c>
      <c r="J145" s="49"/>
      <c r="N145" s="1"/>
    </row>
    <row r="146" spans="1:14" ht="15.75">
      <c r="A146" s="45" t="s">
        <v>17</v>
      </c>
      <c r="B146" s="43" t="s">
        <v>32</v>
      </c>
      <c r="C146" s="44"/>
      <c r="D146" s="9" t="s">
        <v>8</v>
      </c>
      <c r="E146" s="44">
        <v>1</v>
      </c>
      <c r="F146" s="11" t="str">
        <f t="shared" si="42"/>
        <v>DGW_LOCUL2-1</v>
      </c>
      <c r="G146" s="10" t="s">
        <v>0</v>
      </c>
      <c r="H146" s="11">
        <f t="shared" si="43"/>
        <v>12</v>
      </c>
      <c r="I146" s="11" t="str">
        <f t="shared" si="44"/>
        <v>OK</v>
      </c>
      <c r="J146" s="50"/>
      <c r="L146" s="1"/>
    </row>
    <row r="147" spans="1:14" ht="15.75">
      <c r="A147" s="45" t="s">
        <v>17</v>
      </c>
      <c r="B147" s="43" t="s">
        <v>32</v>
      </c>
      <c r="C147" s="44"/>
      <c r="D147" s="9" t="s">
        <v>8</v>
      </c>
      <c r="E147" s="44">
        <v>2</v>
      </c>
      <c r="F147" s="11" t="str">
        <f t="shared" si="42"/>
        <v>DGW_LOCUL2-2</v>
      </c>
      <c r="G147" s="10" t="s">
        <v>0</v>
      </c>
      <c r="H147" s="11">
        <f t="shared" si="43"/>
        <v>12</v>
      </c>
      <c r="I147" s="11" t="str">
        <f t="shared" si="44"/>
        <v>OK</v>
      </c>
      <c r="J147" s="50"/>
      <c r="L147" s="1"/>
    </row>
    <row r="148" spans="1:14" ht="15.75">
      <c r="A148" s="45" t="s">
        <v>17</v>
      </c>
      <c r="B148" s="43" t="s">
        <v>32</v>
      </c>
      <c r="C148" s="44"/>
      <c r="D148" s="9" t="s">
        <v>8</v>
      </c>
      <c r="E148" s="44">
        <v>3</v>
      </c>
      <c r="F148" s="11" t="str">
        <f t="shared" si="42"/>
        <v>DGW_LOCUL2-3</v>
      </c>
      <c r="G148" s="10" t="s">
        <v>0</v>
      </c>
      <c r="H148" s="11">
        <f t="shared" si="43"/>
        <v>12</v>
      </c>
      <c r="I148" s="11" t="str">
        <f t="shared" si="44"/>
        <v>OK</v>
      </c>
      <c r="J148" s="50"/>
      <c r="L148" s="1"/>
    </row>
    <row r="149" spans="1:14" ht="15.75">
      <c r="A149" s="45" t="s">
        <v>17</v>
      </c>
      <c r="B149" s="43" t="s">
        <v>32</v>
      </c>
      <c r="C149" s="44"/>
      <c r="D149" s="9" t="s">
        <v>8</v>
      </c>
      <c r="E149" s="44">
        <v>4</v>
      </c>
      <c r="F149" s="11" t="str">
        <f t="shared" si="42"/>
        <v>DGW_LOCUL2-4</v>
      </c>
      <c r="G149" s="10" t="s">
        <v>0</v>
      </c>
      <c r="H149" s="11">
        <f t="shared" si="43"/>
        <v>12</v>
      </c>
      <c r="I149" s="11" t="str">
        <f t="shared" si="44"/>
        <v>OK</v>
      </c>
      <c r="J149" s="50"/>
      <c r="L149" s="1"/>
    </row>
    <row r="150" spans="1:14" ht="15.75">
      <c r="A150" s="45" t="s">
        <v>17</v>
      </c>
      <c r="B150" s="43" t="s">
        <v>32</v>
      </c>
      <c r="C150" s="44"/>
      <c r="D150" s="9" t="s">
        <v>8</v>
      </c>
      <c r="E150" s="44">
        <v>5</v>
      </c>
      <c r="F150" s="11" t="str">
        <f t="shared" si="42"/>
        <v>DGW_LOCUL2-5</v>
      </c>
      <c r="G150" s="10" t="s">
        <v>0</v>
      </c>
      <c r="H150" s="11">
        <f t="shared" si="43"/>
        <v>12</v>
      </c>
      <c r="I150" s="11" t="str">
        <f t="shared" si="44"/>
        <v>OK</v>
      </c>
      <c r="J150" s="50"/>
      <c r="L150" s="1"/>
    </row>
    <row r="151" spans="1:14" ht="15.75">
      <c r="A151" s="45" t="s">
        <v>17</v>
      </c>
      <c r="B151" s="43" t="s">
        <v>32</v>
      </c>
      <c r="C151" s="44"/>
      <c r="D151" s="9" t="s">
        <v>8</v>
      </c>
      <c r="E151" s="44">
        <v>6</v>
      </c>
      <c r="F151" s="11" t="str">
        <f t="shared" si="42"/>
        <v>DGW_LOCUL2-6</v>
      </c>
      <c r="G151" s="10" t="s">
        <v>0</v>
      </c>
      <c r="H151" s="11">
        <f t="shared" si="43"/>
        <v>12</v>
      </c>
      <c r="I151" s="11" t="str">
        <f t="shared" si="44"/>
        <v>OK</v>
      </c>
      <c r="J151" s="50"/>
      <c r="L151" s="1"/>
    </row>
    <row r="152" spans="1:14" ht="15.75">
      <c r="A152" s="45" t="s">
        <v>17</v>
      </c>
      <c r="B152" s="43" t="s">
        <v>32</v>
      </c>
      <c r="C152" s="44"/>
      <c r="D152" s="9" t="s">
        <v>8</v>
      </c>
      <c r="E152" s="44">
        <v>7</v>
      </c>
      <c r="F152" s="11" t="str">
        <f t="shared" si="42"/>
        <v>DGW_LOCUL2-7</v>
      </c>
      <c r="G152" s="10" t="s">
        <v>0</v>
      </c>
      <c r="H152" s="11">
        <f t="shared" si="43"/>
        <v>12</v>
      </c>
      <c r="I152" s="11" t="str">
        <f t="shared" si="44"/>
        <v>OK</v>
      </c>
      <c r="J152" s="50"/>
      <c r="L152" s="1"/>
    </row>
    <row r="153" spans="1:14" ht="15.75">
      <c r="A153" s="45" t="s">
        <v>17</v>
      </c>
      <c r="B153" s="43" t="s">
        <v>32</v>
      </c>
      <c r="C153" s="44"/>
      <c r="D153" s="9" t="s">
        <v>8</v>
      </c>
      <c r="E153" s="44">
        <v>8</v>
      </c>
      <c r="F153" s="11" t="str">
        <f t="shared" si="42"/>
        <v>DGW_LOCUL2-8</v>
      </c>
      <c r="G153" s="10" t="s">
        <v>0</v>
      </c>
      <c r="H153" s="11">
        <f t="shared" si="43"/>
        <v>12</v>
      </c>
      <c r="I153" s="11" t="str">
        <f t="shared" si="44"/>
        <v>OK</v>
      </c>
      <c r="J153" s="50"/>
      <c r="L153" s="1"/>
    </row>
    <row r="154" spans="1:14" ht="15.75">
      <c r="A154" s="45" t="s">
        <v>17</v>
      </c>
      <c r="B154" s="43" t="s">
        <v>32</v>
      </c>
      <c r="C154" s="44"/>
      <c r="D154" s="9" t="s">
        <v>8</v>
      </c>
      <c r="E154" s="44">
        <v>9</v>
      </c>
      <c r="F154" s="11" t="str">
        <f t="shared" si="42"/>
        <v>DGW_LOCUL2-9</v>
      </c>
      <c r="G154" s="10" t="s">
        <v>0</v>
      </c>
      <c r="H154" s="11">
        <f t="shared" si="43"/>
        <v>12</v>
      </c>
      <c r="I154" s="11" t="str">
        <f t="shared" si="44"/>
        <v>OK</v>
      </c>
      <c r="J154" s="50"/>
      <c r="L154" s="1"/>
    </row>
    <row r="155" spans="1:14" ht="15.75">
      <c r="A155" s="45" t="s">
        <v>17</v>
      </c>
      <c r="B155" s="43" t="s">
        <v>32</v>
      </c>
      <c r="C155" s="44"/>
      <c r="D155" s="9" t="s">
        <v>8</v>
      </c>
      <c r="E155" s="44">
        <v>10</v>
      </c>
      <c r="F155" s="11" t="str">
        <f t="shared" si="42"/>
        <v>DGW_LOCUL2-10</v>
      </c>
      <c r="G155" s="10" t="s">
        <v>0</v>
      </c>
      <c r="H155" s="11">
        <f t="shared" si="43"/>
        <v>13</v>
      </c>
      <c r="I155" s="11" t="str">
        <f t="shared" si="44"/>
        <v>OK</v>
      </c>
      <c r="J155" s="50"/>
      <c r="L155" s="1"/>
    </row>
    <row r="156" spans="1:14" ht="15.75">
      <c r="A156" s="45" t="s">
        <v>17</v>
      </c>
      <c r="B156" s="43" t="s">
        <v>32</v>
      </c>
      <c r="C156" s="44"/>
      <c r="D156" s="9" t="s">
        <v>8</v>
      </c>
      <c r="E156" s="44">
        <v>11</v>
      </c>
      <c r="F156" s="11" t="str">
        <f t="shared" si="42"/>
        <v>DGW_LOCUL2-11</v>
      </c>
      <c r="G156" s="10" t="s">
        <v>0</v>
      </c>
      <c r="H156" s="11">
        <f t="shared" si="43"/>
        <v>13</v>
      </c>
      <c r="I156" s="11" t="str">
        <f t="shared" si="44"/>
        <v>OK</v>
      </c>
      <c r="J156" s="50"/>
      <c r="L156" s="1"/>
    </row>
    <row r="157" spans="1:14" ht="15.75">
      <c r="A157" s="45" t="s">
        <v>17</v>
      </c>
      <c r="B157" s="43" t="s">
        <v>32</v>
      </c>
      <c r="C157" s="44"/>
      <c r="D157" s="9" t="s">
        <v>8</v>
      </c>
      <c r="E157" s="44">
        <v>12</v>
      </c>
      <c r="F157" s="11" t="str">
        <f t="shared" si="42"/>
        <v>DGW_LOCUL2-12</v>
      </c>
      <c r="G157" s="10" t="s">
        <v>0</v>
      </c>
      <c r="H157" s="11">
        <f t="shared" si="43"/>
        <v>13</v>
      </c>
      <c r="I157" s="11" t="str">
        <f t="shared" si="44"/>
        <v>OK</v>
      </c>
      <c r="J157" s="50"/>
      <c r="L157" s="1"/>
    </row>
    <row r="158" spans="1:14" ht="15.75">
      <c r="A158" s="45" t="s">
        <v>17</v>
      </c>
      <c r="B158" s="43" t="s">
        <v>32</v>
      </c>
      <c r="C158" s="44"/>
      <c r="D158" s="9" t="s">
        <v>8</v>
      </c>
      <c r="E158" s="44">
        <v>13</v>
      </c>
      <c r="F158" s="11" t="str">
        <f t="shared" si="42"/>
        <v>DGW_LOCUL2-13</v>
      </c>
      <c r="G158" s="10" t="s">
        <v>0</v>
      </c>
      <c r="H158" s="11">
        <f t="shared" si="43"/>
        <v>13</v>
      </c>
      <c r="I158" s="11" t="str">
        <f t="shared" si="44"/>
        <v>OK</v>
      </c>
      <c r="J158" s="50"/>
      <c r="L158" s="1"/>
    </row>
    <row r="159" spans="1:14" ht="15.75">
      <c r="A159" s="45" t="s">
        <v>17</v>
      </c>
      <c r="B159" s="43" t="s">
        <v>32</v>
      </c>
      <c r="C159" s="44"/>
      <c r="D159" s="9" t="s">
        <v>8</v>
      </c>
      <c r="E159" s="44">
        <v>14</v>
      </c>
      <c r="F159" s="11" t="str">
        <f t="shared" si="42"/>
        <v>DGW_LOCUL2-14</v>
      </c>
      <c r="G159" s="10" t="s">
        <v>0</v>
      </c>
      <c r="H159" s="11">
        <f t="shared" si="43"/>
        <v>13</v>
      </c>
      <c r="I159" s="11" t="str">
        <f t="shared" si="44"/>
        <v>OK</v>
      </c>
      <c r="J159" s="50"/>
      <c r="L159" s="1"/>
    </row>
    <row r="160" spans="1:14" ht="15.75">
      <c r="A160" s="45" t="s">
        <v>17</v>
      </c>
      <c r="B160" s="43" t="s">
        <v>32</v>
      </c>
      <c r="C160" s="44"/>
      <c r="D160" s="9" t="s">
        <v>8</v>
      </c>
      <c r="E160" s="44">
        <v>15</v>
      </c>
      <c r="F160" s="11" t="str">
        <f t="shared" si="42"/>
        <v>DGW_LOCUL2-15</v>
      </c>
      <c r="G160" s="10" t="s">
        <v>0</v>
      </c>
      <c r="H160" s="11">
        <f t="shared" si="43"/>
        <v>13</v>
      </c>
      <c r="I160" s="11" t="str">
        <f t="shared" si="44"/>
        <v>OK</v>
      </c>
      <c r="J160" s="50"/>
      <c r="L160" s="1"/>
    </row>
    <row r="161" spans="1:14" ht="15.75">
      <c r="A161" s="45" t="s">
        <v>17</v>
      </c>
      <c r="B161" s="43" t="s">
        <v>32</v>
      </c>
      <c r="C161" s="44"/>
      <c r="D161" s="9" t="s">
        <v>8</v>
      </c>
      <c r="E161" s="44">
        <v>16</v>
      </c>
      <c r="F161" s="11" t="str">
        <f t="shared" si="42"/>
        <v>DGW_LOCUL2-16</v>
      </c>
      <c r="G161" s="10" t="s">
        <v>0</v>
      </c>
      <c r="H161" s="11">
        <f t="shared" si="43"/>
        <v>13</v>
      </c>
      <c r="I161" s="11" t="str">
        <f t="shared" si="44"/>
        <v>OK</v>
      </c>
      <c r="J161" s="50"/>
      <c r="L161" s="1"/>
    </row>
    <row r="162" spans="1:14" ht="15.75">
      <c r="A162" s="45" t="s">
        <v>17</v>
      </c>
      <c r="B162" s="43" t="s">
        <v>32</v>
      </c>
      <c r="C162" s="44"/>
      <c r="D162" s="9" t="s">
        <v>8</v>
      </c>
      <c r="E162" s="44">
        <v>17</v>
      </c>
      <c r="F162" s="11" t="str">
        <f t="shared" si="42"/>
        <v>DGW_LOCUL2-17</v>
      </c>
      <c r="G162" s="10" t="s">
        <v>0</v>
      </c>
      <c r="H162" s="11">
        <f t="shared" si="43"/>
        <v>13</v>
      </c>
      <c r="I162" s="11" t="str">
        <f t="shared" si="44"/>
        <v>OK</v>
      </c>
      <c r="J162" s="50"/>
      <c r="L162" s="1"/>
    </row>
    <row r="163" spans="1:14" ht="15.75">
      <c r="A163" s="45" t="s">
        <v>17</v>
      </c>
      <c r="B163" s="43" t="s">
        <v>32</v>
      </c>
      <c r="C163" s="44"/>
      <c r="D163" s="9" t="s">
        <v>8</v>
      </c>
      <c r="E163" s="44">
        <v>18</v>
      </c>
      <c r="F163" s="11" t="str">
        <f t="shared" si="42"/>
        <v>DGW_LOCUL2-18</v>
      </c>
      <c r="G163" s="10" t="s">
        <v>0</v>
      </c>
      <c r="H163" s="11">
        <f t="shared" si="43"/>
        <v>13</v>
      </c>
      <c r="I163" s="11" t="str">
        <f t="shared" si="44"/>
        <v>OK</v>
      </c>
      <c r="J163" s="50"/>
      <c r="L163" s="1"/>
    </row>
    <row r="164" spans="1:14" ht="15.75">
      <c r="A164" s="45" t="s">
        <v>17</v>
      </c>
      <c r="B164" s="43" t="s">
        <v>32</v>
      </c>
      <c r="C164" s="44"/>
      <c r="D164" s="9" t="s">
        <v>8</v>
      </c>
      <c r="E164" s="44">
        <v>19</v>
      </c>
      <c r="F164" s="11" t="str">
        <f t="shared" si="42"/>
        <v>DGW_LOCUL2-19</v>
      </c>
      <c r="G164" s="10" t="s">
        <v>0</v>
      </c>
      <c r="H164" s="11">
        <f t="shared" si="43"/>
        <v>13</v>
      </c>
      <c r="I164" s="11" t="str">
        <f t="shared" si="44"/>
        <v>OK</v>
      </c>
      <c r="J164" s="50"/>
      <c r="L164" s="1"/>
    </row>
    <row r="165" spans="1:14" ht="15.75">
      <c r="A165" s="45" t="s">
        <v>17</v>
      </c>
      <c r="B165" s="43" t="s">
        <v>32</v>
      </c>
      <c r="C165" s="44"/>
      <c r="D165" s="9" t="s">
        <v>8</v>
      </c>
      <c r="E165" s="44">
        <v>20</v>
      </c>
      <c r="F165" s="11" t="str">
        <f t="shared" si="42"/>
        <v>DGW_LOCUL2-20</v>
      </c>
      <c r="G165" s="10" t="s">
        <v>0</v>
      </c>
      <c r="H165" s="11">
        <f t="shared" si="43"/>
        <v>13</v>
      </c>
      <c r="I165" s="11" t="str">
        <f t="shared" si="44"/>
        <v>OK</v>
      </c>
      <c r="J165" s="50"/>
      <c r="L165" s="1"/>
    </row>
    <row r="166" spans="1:14" ht="15.75">
      <c r="A166" s="46" t="s">
        <v>6</v>
      </c>
      <c r="B166" s="43" t="s">
        <v>32</v>
      </c>
      <c r="C166" s="44"/>
      <c r="D166" s="9" t="s">
        <v>8</v>
      </c>
      <c r="E166" s="48"/>
      <c r="F166" s="11" t="str">
        <f t="shared" si="42"/>
        <v>CRDI-CONTROL %%LINES-END LOCUL2-</v>
      </c>
      <c r="G166" s="10" t="s">
        <v>0</v>
      </c>
      <c r="H166" s="11">
        <f t="shared" si="43"/>
        <v>32</v>
      </c>
      <c r="I166" s="11" t="str">
        <f t="shared" si="44"/>
        <v>BLBĚ</v>
      </c>
      <c r="J166" s="51"/>
    </row>
    <row r="167" spans="1:14" ht="15.75">
      <c r="A167" s="38" t="s">
        <v>7</v>
      </c>
      <c r="B167" s="39" t="s">
        <v>33</v>
      </c>
      <c r="C167" s="33" t="s">
        <v>10</v>
      </c>
      <c r="D167" s="9" t="s">
        <v>8</v>
      </c>
      <c r="E167" s="40"/>
      <c r="F167" s="11" t="str">
        <f>CONCATENATE(A167,B167,D167,E167)</f>
        <v>CRDI-CONTROL %%LINES-BEGIN DAT4-</v>
      </c>
      <c r="G167" s="10" t="s">
        <v>0</v>
      </c>
      <c r="H167" s="11">
        <f>LEN(F167)</f>
        <v>32</v>
      </c>
      <c r="I167" s="11" t="str">
        <f>IF(H167&gt;30,"BLBĚ","OK")</f>
        <v>BLBĚ</v>
      </c>
      <c r="J167" s="41"/>
      <c r="N167" s="1"/>
    </row>
    <row r="168" spans="1:14" ht="15.75">
      <c r="A168" s="34" t="s">
        <v>17</v>
      </c>
      <c r="B168" s="39" t="s">
        <v>33</v>
      </c>
      <c r="C168" s="33"/>
      <c r="D168" s="9" t="s">
        <v>8</v>
      </c>
      <c r="E168" s="33" t="s">
        <v>24</v>
      </c>
      <c r="F168" s="11" t="str">
        <f>CONCATENATE(A168,B168,D168,E168)</f>
        <v>DGW_DAT4-DATA</v>
      </c>
      <c r="G168" s="10" t="s">
        <v>0</v>
      </c>
      <c r="H168" s="11">
        <f>LEN(F168)</f>
        <v>13</v>
      </c>
      <c r="I168" s="11" t="str">
        <f>IF(H168&gt;30,"BLBĚ","OK")</f>
        <v>OK</v>
      </c>
      <c r="J168" s="37"/>
      <c r="L168" s="1"/>
    </row>
    <row r="169" spans="1:14" ht="15.75">
      <c r="A169" s="32" t="s">
        <v>6</v>
      </c>
      <c r="B169" s="39" t="s">
        <v>33</v>
      </c>
      <c r="C169" s="33"/>
      <c r="D169" s="9" t="s">
        <v>8</v>
      </c>
      <c r="E169" s="35"/>
      <c r="F169" s="11" t="str">
        <f>CONCATENATE(A169,B169,D169,E169)</f>
        <v>CRDI-CONTROL %%LINES-END DAT4-</v>
      </c>
      <c r="G169" s="10" t="s">
        <v>0</v>
      </c>
      <c r="H169" s="11">
        <f>LEN(F169)</f>
        <v>30</v>
      </c>
      <c r="I169" s="11" t="str">
        <f>IF(H169&gt;30,"BLBĚ","OK")</f>
        <v>OK</v>
      </c>
      <c r="J169" s="36"/>
    </row>
    <row r="170" spans="1:14" ht="15.75">
      <c r="A170" s="52" t="s">
        <v>7</v>
      </c>
      <c r="B170" s="53" t="s">
        <v>34</v>
      </c>
      <c r="C170" s="54" t="s">
        <v>10</v>
      </c>
      <c r="D170" s="9" t="s">
        <v>8</v>
      </c>
      <c r="E170" s="57"/>
      <c r="F170" s="11" t="str">
        <f t="shared" ref="F170:F172" si="45">CONCATENATE(A170,B170,D170,E170)</f>
        <v>CRDI-CONTROL %%LINES-BEGIN DAT5-</v>
      </c>
      <c r="G170" s="10" t="s">
        <v>0</v>
      </c>
      <c r="H170" s="11">
        <f t="shared" ref="H170:H172" si="46">LEN(F170)</f>
        <v>32</v>
      </c>
      <c r="I170" s="11" t="str">
        <f t="shared" ref="I170:I172" si="47">IF(H170&gt;30,"BLBĚ","OK")</f>
        <v>BLBĚ</v>
      </c>
      <c r="J170" s="59"/>
      <c r="N170" s="1"/>
    </row>
    <row r="171" spans="1:14" ht="15.75">
      <c r="A171" s="55" t="s">
        <v>17</v>
      </c>
      <c r="B171" s="53" t="s">
        <v>34</v>
      </c>
      <c r="C171" s="54"/>
      <c r="D171" s="9" t="s">
        <v>8</v>
      </c>
      <c r="E171" s="54" t="s">
        <v>24</v>
      </c>
      <c r="F171" s="11" t="str">
        <f t="shared" si="45"/>
        <v>DGW_DAT5-DATA</v>
      </c>
      <c r="G171" s="10" t="s">
        <v>0</v>
      </c>
      <c r="H171" s="11">
        <f t="shared" si="46"/>
        <v>13</v>
      </c>
      <c r="I171" s="11" t="str">
        <f t="shared" si="47"/>
        <v>OK</v>
      </c>
      <c r="J171" s="60"/>
      <c r="L171" s="1"/>
    </row>
    <row r="172" spans="1:14" ht="15.75">
      <c r="A172" s="56" t="s">
        <v>6</v>
      </c>
      <c r="B172" s="53" t="s">
        <v>34</v>
      </c>
      <c r="C172" s="54"/>
      <c r="D172" s="9" t="s">
        <v>8</v>
      </c>
      <c r="E172" s="58"/>
      <c r="F172" s="11" t="str">
        <f t="shared" si="45"/>
        <v>CRDI-CONTROL %%LINES-END DAT5-</v>
      </c>
      <c r="G172" s="10" t="s">
        <v>0</v>
      </c>
      <c r="H172" s="11">
        <f t="shared" si="46"/>
        <v>30</v>
      </c>
      <c r="I172" s="11" t="str">
        <f t="shared" si="47"/>
        <v>OK</v>
      </c>
      <c r="J172" s="61"/>
    </row>
    <row r="173" spans="1:14" ht="15.75">
      <c r="A173" s="25" t="s">
        <v>7</v>
      </c>
      <c r="B173" s="20" t="s">
        <v>35</v>
      </c>
      <c r="C173" s="20" t="s">
        <v>10</v>
      </c>
      <c r="D173" s="9" t="s">
        <v>8</v>
      </c>
      <c r="E173" s="29"/>
      <c r="F173" s="11" t="str">
        <f>CONCATENATE(A173,B173,D173,E173)</f>
        <v>CRDI-CONTROL %%LINES-BEGIN CONSUM2-</v>
      </c>
      <c r="G173" s="10" t="s">
        <v>0</v>
      </c>
      <c r="H173" s="11">
        <f>LEN(F173)</f>
        <v>35</v>
      </c>
      <c r="I173" s="11" t="str">
        <f>IF(H173&gt;30,"BLBĚ","OK")</f>
        <v>BLBĚ</v>
      </c>
      <c r="J173" s="26"/>
      <c r="N173" s="1"/>
    </row>
    <row r="174" spans="1:14" ht="15.75">
      <c r="A174" s="21" t="s">
        <v>17</v>
      </c>
      <c r="B174" s="20" t="s">
        <v>35</v>
      </c>
      <c r="C174" s="20"/>
      <c r="D174" s="9" t="s">
        <v>8</v>
      </c>
      <c r="E174" s="20">
        <v>1</v>
      </c>
      <c r="F174" s="11" t="str">
        <f>CONCATENATE(A174,B174,D174,E174)</f>
        <v>DGW_CONSUM2-1</v>
      </c>
      <c r="G174" s="10" t="s">
        <v>0</v>
      </c>
      <c r="H174" s="11">
        <f>LEN(F174)</f>
        <v>13</v>
      </c>
      <c r="I174" s="11" t="str">
        <f>IF(H174&gt;30,"BLBĚ","OK")</f>
        <v>OK</v>
      </c>
      <c r="J174" s="22"/>
      <c r="K174" s="1"/>
      <c r="L174" s="1"/>
    </row>
    <row r="175" spans="1:14" ht="15.75">
      <c r="A175" s="21" t="s">
        <v>17</v>
      </c>
      <c r="B175" s="20" t="s">
        <v>35</v>
      </c>
      <c r="C175" s="20"/>
      <c r="D175" s="9" t="s">
        <v>8</v>
      </c>
      <c r="E175" s="20">
        <v>2</v>
      </c>
      <c r="F175" s="11" t="str">
        <f>CONCATENATE(A175,B175,D175,E175)</f>
        <v>DGW_CONSUM2-2</v>
      </c>
      <c r="G175" s="10" t="s">
        <v>0</v>
      </c>
      <c r="H175" s="11">
        <f>LEN(F175)</f>
        <v>13</v>
      </c>
      <c r="I175" s="11" t="str">
        <f>IF(H175&gt;30,"BLBĚ","OK")</f>
        <v>OK</v>
      </c>
      <c r="J175" s="22"/>
      <c r="K175" s="1"/>
      <c r="L175" s="1"/>
      <c r="N175" s="31"/>
    </row>
    <row r="176" spans="1:14" ht="15.75">
      <c r="A176" s="21" t="s">
        <v>17</v>
      </c>
      <c r="B176" s="20" t="s">
        <v>35</v>
      </c>
      <c r="C176" s="20"/>
      <c r="D176" s="9" t="s">
        <v>8</v>
      </c>
      <c r="E176" s="20">
        <v>3</v>
      </c>
      <c r="F176" s="11" t="str">
        <f>CONCATENATE(A176,B176,D176,E176)</f>
        <v>DGW_CONSUM2-3</v>
      </c>
      <c r="G176" s="10" t="s">
        <v>0</v>
      </c>
      <c r="H176" s="11">
        <f>LEN(F176)</f>
        <v>13</v>
      </c>
      <c r="I176" s="11" t="str">
        <f>IF(H176&gt;30,"BLBĚ","OK")</f>
        <v>OK</v>
      </c>
      <c r="J176" s="22"/>
      <c r="K176" s="1"/>
      <c r="L176" s="1"/>
      <c r="N176" s="31"/>
    </row>
    <row r="177" spans="1:14" ht="15.75">
      <c r="A177" s="21" t="s">
        <v>17</v>
      </c>
      <c r="B177" s="20" t="s">
        <v>35</v>
      </c>
      <c r="C177" s="20"/>
      <c r="D177" s="9" t="s">
        <v>8</v>
      </c>
      <c r="E177" s="20">
        <v>4</v>
      </c>
      <c r="F177" s="11" t="str">
        <f t="shared" ref="F177:F184" si="48">CONCATENATE(A177,B177,D177,E177)</f>
        <v>DGW_CONSUM2-4</v>
      </c>
      <c r="G177" s="10" t="s">
        <v>0</v>
      </c>
      <c r="H177" s="11">
        <f t="shared" ref="H177:H184" si="49">LEN(F177)</f>
        <v>13</v>
      </c>
      <c r="I177" s="11" t="str">
        <f t="shared" ref="I177:I184" si="50">IF(H177&gt;30,"BLBĚ","OK")</f>
        <v>OK</v>
      </c>
      <c r="J177" s="22"/>
      <c r="K177" s="1"/>
      <c r="L177" s="1"/>
      <c r="N177" s="31"/>
    </row>
    <row r="178" spans="1:14" ht="15.75">
      <c r="A178" s="21" t="s">
        <v>17</v>
      </c>
      <c r="B178" s="20" t="s">
        <v>35</v>
      </c>
      <c r="C178" s="20"/>
      <c r="D178" s="9" t="s">
        <v>8</v>
      </c>
      <c r="E178" s="20">
        <v>5</v>
      </c>
      <c r="F178" s="11" t="str">
        <f t="shared" si="48"/>
        <v>DGW_CONSUM2-5</v>
      </c>
      <c r="G178" s="10" t="s">
        <v>0</v>
      </c>
      <c r="H178" s="11">
        <f t="shared" si="49"/>
        <v>13</v>
      </c>
      <c r="I178" s="11" t="str">
        <f t="shared" si="50"/>
        <v>OK</v>
      </c>
      <c r="J178" s="22"/>
      <c r="K178" s="1"/>
      <c r="L178" s="1"/>
      <c r="N178" s="31"/>
    </row>
    <row r="179" spans="1:14" ht="15.75">
      <c r="A179" s="21" t="s">
        <v>17</v>
      </c>
      <c r="B179" s="20" t="s">
        <v>35</v>
      </c>
      <c r="C179" s="20"/>
      <c r="D179" s="9" t="s">
        <v>8</v>
      </c>
      <c r="E179" s="20">
        <v>6</v>
      </c>
      <c r="F179" s="11" t="str">
        <f t="shared" si="48"/>
        <v>DGW_CONSUM2-6</v>
      </c>
      <c r="G179" s="10" t="s">
        <v>0</v>
      </c>
      <c r="H179" s="11">
        <f t="shared" si="49"/>
        <v>13</v>
      </c>
      <c r="I179" s="11" t="str">
        <f t="shared" si="50"/>
        <v>OK</v>
      </c>
      <c r="J179" s="22"/>
      <c r="K179" s="1"/>
      <c r="L179" s="1"/>
      <c r="N179" s="31"/>
    </row>
    <row r="180" spans="1:14" ht="15.75">
      <c r="A180" s="21" t="s">
        <v>17</v>
      </c>
      <c r="B180" s="20" t="s">
        <v>35</v>
      </c>
      <c r="C180" s="20"/>
      <c r="D180" s="9" t="s">
        <v>8</v>
      </c>
      <c r="E180" s="20">
        <v>7</v>
      </c>
      <c r="F180" s="11" t="str">
        <f t="shared" si="48"/>
        <v>DGW_CONSUM2-7</v>
      </c>
      <c r="G180" s="10" t="s">
        <v>0</v>
      </c>
      <c r="H180" s="11">
        <f t="shared" si="49"/>
        <v>13</v>
      </c>
      <c r="I180" s="11" t="str">
        <f t="shared" si="50"/>
        <v>OK</v>
      </c>
      <c r="J180" s="22"/>
      <c r="K180" s="1"/>
      <c r="L180" s="1"/>
      <c r="N180" s="31"/>
    </row>
    <row r="181" spans="1:14" ht="15.75">
      <c r="A181" s="21" t="s">
        <v>17</v>
      </c>
      <c r="B181" s="20" t="s">
        <v>35</v>
      </c>
      <c r="C181" s="20"/>
      <c r="D181" s="9" t="s">
        <v>8</v>
      </c>
      <c r="E181" s="20">
        <v>8</v>
      </c>
      <c r="F181" s="11" t="str">
        <f t="shared" si="48"/>
        <v>DGW_CONSUM2-8</v>
      </c>
      <c r="G181" s="10" t="s">
        <v>0</v>
      </c>
      <c r="H181" s="11">
        <f t="shared" si="49"/>
        <v>13</v>
      </c>
      <c r="I181" s="11" t="str">
        <f t="shared" si="50"/>
        <v>OK</v>
      </c>
      <c r="J181" s="22"/>
      <c r="K181" s="1"/>
      <c r="L181" s="1"/>
      <c r="N181" s="31"/>
    </row>
    <row r="182" spans="1:14" ht="15.75">
      <c r="A182" s="21" t="s">
        <v>17</v>
      </c>
      <c r="B182" s="20" t="s">
        <v>35</v>
      </c>
      <c r="C182" s="20"/>
      <c r="D182" s="9" t="s">
        <v>8</v>
      </c>
      <c r="E182" s="20">
        <v>9</v>
      </c>
      <c r="F182" s="11" t="str">
        <f t="shared" si="48"/>
        <v>DGW_CONSUM2-9</v>
      </c>
      <c r="G182" s="10" t="s">
        <v>0</v>
      </c>
      <c r="H182" s="11">
        <f t="shared" si="49"/>
        <v>13</v>
      </c>
      <c r="I182" s="11" t="str">
        <f t="shared" si="50"/>
        <v>OK</v>
      </c>
      <c r="J182" s="22"/>
      <c r="K182" s="1"/>
      <c r="L182" s="1"/>
      <c r="N182" s="31"/>
    </row>
    <row r="183" spans="1:14" ht="15.75">
      <c r="A183" s="21" t="s">
        <v>17</v>
      </c>
      <c r="B183" s="20" t="s">
        <v>35</v>
      </c>
      <c r="C183" s="20"/>
      <c r="D183" s="9" t="s">
        <v>8</v>
      </c>
      <c r="E183" s="20">
        <v>10</v>
      </c>
      <c r="F183" s="11" t="str">
        <f t="shared" si="48"/>
        <v>DGW_CONSUM2-10</v>
      </c>
      <c r="G183" s="10" t="s">
        <v>0</v>
      </c>
      <c r="H183" s="11">
        <f t="shared" si="49"/>
        <v>14</v>
      </c>
      <c r="I183" s="11" t="str">
        <f t="shared" si="50"/>
        <v>OK</v>
      </c>
      <c r="J183" s="22"/>
      <c r="K183" s="1"/>
      <c r="L183" s="1"/>
      <c r="N183" s="31"/>
    </row>
    <row r="184" spans="1:14" ht="15.75">
      <c r="A184" s="21" t="s">
        <v>17</v>
      </c>
      <c r="B184" s="20" t="s">
        <v>35</v>
      </c>
      <c r="C184" s="20"/>
      <c r="D184" s="9" t="s">
        <v>8</v>
      </c>
      <c r="E184" s="20">
        <v>11</v>
      </c>
      <c r="F184" s="11" t="str">
        <f t="shared" si="48"/>
        <v>DGW_CONSUM2-11</v>
      </c>
      <c r="G184" s="10" t="s">
        <v>0</v>
      </c>
      <c r="H184" s="11">
        <f t="shared" si="49"/>
        <v>14</v>
      </c>
      <c r="I184" s="11" t="str">
        <f t="shared" si="50"/>
        <v>OK</v>
      </c>
      <c r="J184" s="22"/>
      <c r="K184" s="1"/>
      <c r="L184" s="1"/>
      <c r="N184" s="31"/>
    </row>
    <row r="185" spans="1:14" ht="15.75">
      <c r="A185" s="23" t="s">
        <v>6</v>
      </c>
      <c r="B185" s="20" t="s">
        <v>35</v>
      </c>
      <c r="C185" s="20"/>
      <c r="D185" s="9" t="s">
        <v>8</v>
      </c>
      <c r="E185" s="30"/>
      <c r="F185" s="11" t="str">
        <f>CONCATENATE(A185,B185,D185,E185)</f>
        <v>CRDI-CONTROL %%LINES-END CONSUM2-</v>
      </c>
      <c r="G185" s="10" t="s">
        <v>0</v>
      </c>
      <c r="H185" s="11">
        <f>LEN(F185)</f>
        <v>33</v>
      </c>
      <c r="I185" s="11" t="str">
        <f>IF(H185&gt;30,"BLBĚ","OK")</f>
        <v>BLBĚ</v>
      </c>
      <c r="J185" s="24"/>
    </row>
    <row r="186" spans="1:14" ht="15.75">
      <c r="A186" s="42" t="s">
        <v>7</v>
      </c>
      <c r="B186" s="43" t="s">
        <v>23</v>
      </c>
      <c r="C186" s="44" t="s">
        <v>10</v>
      </c>
      <c r="D186" s="9" t="s">
        <v>8</v>
      </c>
      <c r="E186" s="47"/>
      <c r="F186" s="11" t="str">
        <f>CONCATENATE(A186,B186,D186,E186)</f>
        <v>CRDI-CONTROL %%LINES-BEGIN TAB-</v>
      </c>
      <c r="G186" s="10" t="s">
        <v>0</v>
      </c>
      <c r="H186" s="11">
        <f>LEN(F186)</f>
        <v>31</v>
      </c>
      <c r="I186" s="11" t="str">
        <f>IF(H186&gt;30,"BLBĚ","OK")</f>
        <v>BLBĚ</v>
      </c>
      <c r="J186" s="49"/>
      <c r="N186" s="1"/>
    </row>
    <row r="187" spans="1:14" ht="15.75">
      <c r="A187" s="45" t="s">
        <v>17</v>
      </c>
      <c r="B187" s="43" t="s">
        <v>23</v>
      </c>
      <c r="C187" s="44"/>
      <c r="D187" s="9" t="s">
        <v>8</v>
      </c>
      <c r="E187" s="44">
        <v>1</v>
      </c>
      <c r="F187" s="11" t="str">
        <f>CONCATENATE(A187,B187,D187,E187)</f>
        <v>DGW_TAB-1</v>
      </c>
      <c r="G187" s="10" t="s">
        <v>0</v>
      </c>
      <c r="H187" s="11">
        <f>LEN(F187)</f>
        <v>9</v>
      </c>
      <c r="I187" s="11" t="str">
        <f>IF(H187&gt;30,"BLBĚ","OK")</f>
        <v>OK</v>
      </c>
      <c r="J187" s="50"/>
      <c r="L187" s="1"/>
    </row>
    <row r="188" spans="1:14" ht="15.75">
      <c r="A188" s="45" t="s">
        <v>17</v>
      </c>
      <c r="B188" s="43" t="s">
        <v>23</v>
      </c>
      <c r="C188" s="44"/>
      <c r="D188" s="9" t="s">
        <v>8</v>
      </c>
      <c r="E188" s="44">
        <v>2</v>
      </c>
      <c r="F188" s="11" t="str">
        <f t="shared" ref="F188:F192" si="51">CONCATENATE(A188,B188,D188,E188)</f>
        <v>DGW_TAB-2</v>
      </c>
      <c r="G188" s="10" t="s">
        <v>0</v>
      </c>
      <c r="H188" s="11">
        <f t="shared" ref="H188:H192" si="52">LEN(F188)</f>
        <v>9</v>
      </c>
      <c r="I188" s="11" t="str">
        <f t="shared" ref="I188:I192" si="53">IF(H188&gt;30,"BLBĚ","OK")</f>
        <v>OK</v>
      </c>
      <c r="J188" s="50"/>
      <c r="L188" s="1"/>
    </row>
    <row r="189" spans="1:14" ht="15.75">
      <c r="A189" s="45" t="s">
        <v>17</v>
      </c>
      <c r="B189" s="43" t="s">
        <v>23</v>
      </c>
      <c r="C189" s="44"/>
      <c r="D189" s="9" t="s">
        <v>8</v>
      </c>
      <c r="E189" s="44">
        <v>3</v>
      </c>
      <c r="F189" s="11" t="str">
        <f t="shared" si="51"/>
        <v>DGW_TAB-3</v>
      </c>
      <c r="G189" s="10" t="s">
        <v>0</v>
      </c>
      <c r="H189" s="11">
        <f t="shared" si="52"/>
        <v>9</v>
      </c>
      <c r="I189" s="11" t="str">
        <f t="shared" si="53"/>
        <v>OK</v>
      </c>
      <c r="J189" s="50"/>
      <c r="L189" s="1"/>
    </row>
    <row r="190" spans="1:14" ht="15.75">
      <c r="A190" s="45" t="s">
        <v>17</v>
      </c>
      <c r="B190" s="43" t="s">
        <v>23</v>
      </c>
      <c r="C190" s="44"/>
      <c r="D190" s="9" t="s">
        <v>8</v>
      </c>
      <c r="E190" s="44">
        <v>4</v>
      </c>
      <c r="F190" s="11" t="str">
        <f t="shared" si="51"/>
        <v>DGW_TAB-4</v>
      </c>
      <c r="G190" s="10" t="s">
        <v>0</v>
      </c>
      <c r="H190" s="11">
        <f t="shared" si="52"/>
        <v>9</v>
      </c>
      <c r="I190" s="11" t="str">
        <f t="shared" si="53"/>
        <v>OK</v>
      </c>
      <c r="J190" s="50"/>
      <c r="L190" s="1"/>
    </row>
    <row r="191" spans="1:14" ht="15.75">
      <c r="A191" s="45" t="s">
        <v>17</v>
      </c>
      <c r="B191" s="43" t="s">
        <v>23</v>
      </c>
      <c r="C191" s="44"/>
      <c r="D191" s="9" t="s">
        <v>8</v>
      </c>
      <c r="E191" s="44">
        <v>5</v>
      </c>
      <c r="F191" s="11" t="str">
        <f t="shared" si="51"/>
        <v>DGW_TAB-5</v>
      </c>
      <c r="G191" s="10" t="s">
        <v>0</v>
      </c>
      <c r="H191" s="11">
        <f t="shared" si="52"/>
        <v>9</v>
      </c>
      <c r="I191" s="11" t="str">
        <f t="shared" si="53"/>
        <v>OK</v>
      </c>
      <c r="J191" s="50"/>
      <c r="L191" s="1"/>
    </row>
    <row r="192" spans="1:14" ht="15.75">
      <c r="A192" s="45" t="s">
        <v>17</v>
      </c>
      <c r="B192" s="43" t="s">
        <v>23</v>
      </c>
      <c r="C192" s="44"/>
      <c r="D192" s="9" t="s">
        <v>8</v>
      </c>
      <c r="E192" s="44">
        <v>6</v>
      </c>
      <c r="F192" s="11" t="str">
        <f t="shared" si="51"/>
        <v>DGW_TAB-6</v>
      </c>
      <c r="G192" s="10" t="s">
        <v>0</v>
      </c>
      <c r="H192" s="11">
        <f t="shared" si="52"/>
        <v>9</v>
      </c>
      <c r="I192" s="11" t="str">
        <f t="shared" si="53"/>
        <v>OK</v>
      </c>
      <c r="J192" s="50"/>
      <c r="L192" s="1"/>
    </row>
    <row r="193" spans="1:14" ht="15.75">
      <c r="A193" s="45" t="s">
        <v>17</v>
      </c>
      <c r="B193" s="43" t="s">
        <v>23</v>
      </c>
      <c r="C193" s="44"/>
      <c r="D193" s="9" t="s">
        <v>8</v>
      </c>
      <c r="E193" s="44">
        <v>7</v>
      </c>
      <c r="F193" s="11" t="str">
        <f t="shared" ref="F193:F198" si="54">CONCATENATE(A193,B193,D193,E193)</f>
        <v>DGW_TAB-7</v>
      </c>
      <c r="G193" s="10" t="s">
        <v>0</v>
      </c>
      <c r="H193" s="11">
        <f t="shared" ref="H193:H198" si="55">LEN(F193)</f>
        <v>9</v>
      </c>
      <c r="I193" s="11" t="str">
        <f t="shared" ref="I193:I198" si="56">IF(H193&gt;30,"BLBĚ","OK")</f>
        <v>OK</v>
      </c>
      <c r="J193" s="50"/>
      <c r="L193" s="1"/>
    </row>
    <row r="194" spans="1:14" ht="15.75">
      <c r="A194" s="45" t="s">
        <v>17</v>
      </c>
      <c r="B194" s="43" t="s">
        <v>23</v>
      </c>
      <c r="C194" s="44"/>
      <c r="D194" s="9" t="s">
        <v>8</v>
      </c>
      <c r="E194" s="44">
        <v>8</v>
      </c>
      <c r="F194" s="11" t="str">
        <f t="shared" si="54"/>
        <v>DGW_TAB-8</v>
      </c>
      <c r="G194" s="10" t="s">
        <v>0</v>
      </c>
      <c r="H194" s="11">
        <f t="shared" si="55"/>
        <v>9</v>
      </c>
      <c r="I194" s="11" t="str">
        <f t="shared" si="56"/>
        <v>OK</v>
      </c>
      <c r="J194" s="50"/>
      <c r="L194" s="1"/>
    </row>
    <row r="195" spans="1:14" ht="15.75">
      <c r="A195" s="45" t="s">
        <v>17</v>
      </c>
      <c r="B195" s="43" t="s">
        <v>23</v>
      </c>
      <c r="C195" s="44"/>
      <c r="D195" s="9" t="s">
        <v>8</v>
      </c>
      <c r="E195" s="44">
        <v>9</v>
      </c>
      <c r="F195" s="11" t="str">
        <f t="shared" si="54"/>
        <v>DGW_TAB-9</v>
      </c>
      <c r="G195" s="10" t="s">
        <v>0</v>
      </c>
      <c r="H195" s="11">
        <f t="shared" si="55"/>
        <v>9</v>
      </c>
      <c r="I195" s="11" t="str">
        <f t="shared" si="56"/>
        <v>OK</v>
      </c>
      <c r="J195" s="50"/>
      <c r="L195" s="1"/>
    </row>
    <row r="196" spans="1:14" ht="15.75">
      <c r="A196" s="45" t="s">
        <v>17</v>
      </c>
      <c r="B196" s="43" t="s">
        <v>23</v>
      </c>
      <c r="C196" s="44"/>
      <c r="D196" s="9" t="s">
        <v>8</v>
      </c>
      <c r="E196" s="44">
        <v>10</v>
      </c>
      <c r="F196" s="11" t="str">
        <f t="shared" si="54"/>
        <v>DGW_TAB-10</v>
      </c>
      <c r="G196" s="10" t="s">
        <v>0</v>
      </c>
      <c r="H196" s="11">
        <f t="shared" si="55"/>
        <v>10</v>
      </c>
      <c r="I196" s="11" t="str">
        <f t="shared" si="56"/>
        <v>OK</v>
      </c>
      <c r="J196" s="50"/>
      <c r="L196" s="1"/>
    </row>
    <row r="197" spans="1:14" ht="15.75">
      <c r="A197" s="45" t="s">
        <v>17</v>
      </c>
      <c r="B197" s="43" t="s">
        <v>23</v>
      </c>
      <c r="C197" s="44"/>
      <c r="D197" s="9" t="s">
        <v>8</v>
      </c>
      <c r="E197" s="44">
        <v>11</v>
      </c>
      <c r="F197" s="11" t="str">
        <f t="shared" si="54"/>
        <v>DGW_TAB-11</v>
      </c>
      <c r="G197" s="10" t="s">
        <v>0</v>
      </c>
      <c r="H197" s="11">
        <f t="shared" si="55"/>
        <v>10</v>
      </c>
      <c r="I197" s="11" t="str">
        <f t="shared" si="56"/>
        <v>OK</v>
      </c>
      <c r="J197" s="50"/>
      <c r="L197" s="1"/>
    </row>
    <row r="198" spans="1:14" ht="15.75">
      <c r="A198" s="45" t="s">
        <v>17</v>
      </c>
      <c r="B198" s="43" t="s">
        <v>23</v>
      </c>
      <c r="C198" s="44"/>
      <c r="D198" s="9" t="s">
        <v>8</v>
      </c>
      <c r="E198" s="44">
        <v>12</v>
      </c>
      <c r="F198" s="11" t="str">
        <f t="shared" si="54"/>
        <v>DGW_TAB-12</v>
      </c>
      <c r="G198" s="10" t="s">
        <v>0</v>
      </c>
      <c r="H198" s="11">
        <f t="shared" si="55"/>
        <v>10</v>
      </c>
      <c r="I198" s="11" t="str">
        <f t="shared" si="56"/>
        <v>OK</v>
      </c>
      <c r="J198" s="50"/>
      <c r="L198" s="1"/>
    </row>
    <row r="199" spans="1:14" ht="15.75">
      <c r="A199" s="46" t="s">
        <v>6</v>
      </c>
      <c r="B199" s="43" t="s">
        <v>23</v>
      </c>
      <c r="C199" s="44"/>
      <c r="D199" s="9" t="s">
        <v>8</v>
      </c>
      <c r="E199" s="48"/>
      <c r="F199" s="11" t="str">
        <f t="shared" ref="F199:F206" si="57">CONCATENATE(A199,B199,D199,E199)</f>
        <v>CRDI-CONTROL %%LINES-END TAB-</v>
      </c>
      <c r="G199" s="10" t="s">
        <v>0</v>
      </c>
      <c r="H199" s="11">
        <f t="shared" ref="H199:H206" si="58">LEN(F199)</f>
        <v>29</v>
      </c>
      <c r="I199" s="11" t="str">
        <f t="shared" ref="I199:I206" si="59">IF(H199&gt;30,"BLBĚ","OK")</f>
        <v>OK</v>
      </c>
      <c r="J199" s="51"/>
    </row>
    <row r="200" spans="1:14" ht="15.75">
      <c r="A200" s="38" t="s">
        <v>7</v>
      </c>
      <c r="B200" s="39" t="s">
        <v>36</v>
      </c>
      <c r="C200" s="33" t="s">
        <v>10</v>
      </c>
      <c r="D200" s="9" t="s">
        <v>8</v>
      </c>
      <c r="E200" s="40"/>
      <c r="F200" s="11" t="str">
        <f t="shared" si="57"/>
        <v>CRDI-CONTROL %%LINES-BEGIN DAT6-</v>
      </c>
      <c r="G200" s="10" t="s">
        <v>0</v>
      </c>
      <c r="H200" s="11">
        <f t="shared" si="58"/>
        <v>32</v>
      </c>
      <c r="I200" s="11" t="str">
        <f t="shared" si="59"/>
        <v>BLBĚ</v>
      </c>
      <c r="J200" s="41"/>
      <c r="N200" s="1"/>
    </row>
    <row r="201" spans="1:14" ht="15.75">
      <c r="A201" s="34" t="s">
        <v>17</v>
      </c>
      <c r="B201" s="39" t="s">
        <v>36</v>
      </c>
      <c r="C201" s="33"/>
      <c r="D201" s="9" t="s">
        <v>8</v>
      </c>
      <c r="E201" s="33" t="s">
        <v>24</v>
      </c>
      <c r="F201" s="11" t="str">
        <f t="shared" si="57"/>
        <v>DGW_DAT6-DATA</v>
      </c>
      <c r="G201" s="10" t="s">
        <v>0</v>
      </c>
      <c r="H201" s="11">
        <f t="shared" si="58"/>
        <v>13</v>
      </c>
      <c r="I201" s="11" t="str">
        <f t="shared" si="59"/>
        <v>OK</v>
      </c>
      <c r="J201" s="37"/>
      <c r="L201" s="1"/>
    </row>
    <row r="202" spans="1:14" ht="15.75">
      <c r="A202" s="32" t="s">
        <v>6</v>
      </c>
      <c r="B202" s="39" t="s">
        <v>36</v>
      </c>
      <c r="C202" s="33"/>
      <c r="D202" s="9" t="s">
        <v>8</v>
      </c>
      <c r="E202" s="35"/>
      <c r="F202" s="11" t="str">
        <f t="shared" si="57"/>
        <v>CRDI-CONTROL %%LINES-END DAT6-</v>
      </c>
      <c r="G202" s="10" t="s">
        <v>0</v>
      </c>
      <c r="H202" s="11">
        <f t="shared" si="58"/>
        <v>30</v>
      </c>
      <c r="I202" s="11" t="str">
        <f t="shared" si="59"/>
        <v>OK</v>
      </c>
      <c r="J202" s="36"/>
    </row>
    <row r="203" spans="1:14" ht="15.75">
      <c r="A203" s="25" t="s">
        <v>7</v>
      </c>
      <c r="B203" s="20" t="s">
        <v>37</v>
      </c>
      <c r="C203" s="20" t="s">
        <v>10</v>
      </c>
      <c r="D203" s="9" t="s">
        <v>8</v>
      </c>
      <c r="E203" s="29"/>
      <c r="F203" s="11" t="str">
        <f t="shared" si="57"/>
        <v>CRDI-CONTROL %%LINES-BEGIN LOCUL3-</v>
      </c>
      <c r="G203" s="10" t="s">
        <v>0</v>
      </c>
      <c r="H203" s="11">
        <f t="shared" si="58"/>
        <v>34</v>
      </c>
      <c r="I203" s="11" t="str">
        <f t="shared" si="59"/>
        <v>BLBĚ</v>
      </c>
      <c r="J203" s="26"/>
      <c r="N203" s="1"/>
    </row>
    <row r="204" spans="1:14" ht="15.75">
      <c r="A204" s="21" t="s">
        <v>17</v>
      </c>
      <c r="B204" s="20" t="s">
        <v>37</v>
      </c>
      <c r="C204" s="20"/>
      <c r="D204" s="9" t="s">
        <v>8</v>
      </c>
      <c r="E204" s="20">
        <v>1</v>
      </c>
      <c r="F204" s="11" t="str">
        <f t="shared" si="57"/>
        <v>DGW_LOCUL3-1</v>
      </c>
      <c r="G204" s="10" t="s">
        <v>0</v>
      </c>
      <c r="H204" s="11">
        <f t="shared" si="58"/>
        <v>12</v>
      </c>
      <c r="I204" s="11" t="str">
        <f t="shared" si="59"/>
        <v>OK</v>
      </c>
      <c r="J204" s="22"/>
      <c r="K204" s="1"/>
      <c r="L204" s="1"/>
    </row>
    <row r="205" spans="1:14" ht="15.75">
      <c r="A205" s="21" t="s">
        <v>17</v>
      </c>
      <c r="B205" s="20" t="s">
        <v>37</v>
      </c>
      <c r="C205" s="20"/>
      <c r="D205" s="9" t="s">
        <v>8</v>
      </c>
      <c r="E205" s="20">
        <v>2</v>
      </c>
      <c r="F205" s="11" t="str">
        <f t="shared" si="57"/>
        <v>DGW_LOCUL3-2</v>
      </c>
      <c r="G205" s="10" t="s">
        <v>0</v>
      </c>
      <c r="H205" s="11">
        <f t="shared" si="58"/>
        <v>12</v>
      </c>
      <c r="I205" s="11" t="str">
        <f t="shared" si="59"/>
        <v>OK</v>
      </c>
      <c r="J205" s="22"/>
      <c r="K205" s="1"/>
      <c r="L205" s="1"/>
      <c r="N205" s="31"/>
    </row>
    <row r="206" spans="1:14" ht="15.75">
      <c r="A206" s="21" t="s">
        <v>17</v>
      </c>
      <c r="B206" s="20" t="s">
        <v>37</v>
      </c>
      <c r="C206" s="20"/>
      <c r="D206" s="9" t="s">
        <v>8</v>
      </c>
      <c r="E206" s="20">
        <v>3</v>
      </c>
      <c r="F206" s="11" t="str">
        <f t="shared" si="57"/>
        <v>DGW_LOCUL3-3</v>
      </c>
      <c r="G206" s="10" t="s">
        <v>0</v>
      </c>
      <c r="H206" s="11">
        <f t="shared" si="58"/>
        <v>12</v>
      </c>
      <c r="I206" s="11" t="str">
        <f t="shared" si="59"/>
        <v>OK</v>
      </c>
      <c r="J206" s="22"/>
      <c r="K206" s="1"/>
      <c r="L206" s="1"/>
      <c r="N206" s="31"/>
    </row>
    <row r="207" spans="1:14" ht="15.75">
      <c r="A207" s="21" t="s">
        <v>17</v>
      </c>
      <c r="B207" s="20" t="s">
        <v>37</v>
      </c>
      <c r="C207" s="20"/>
      <c r="D207" s="9" t="s">
        <v>8</v>
      </c>
      <c r="E207" s="20">
        <v>4</v>
      </c>
      <c r="F207" s="11" t="str">
        <f t="shared" ref="F207:F214" si="60">CONCATENATE(A207,B207,D207,E207)</f>
        <v>DGW_LOCUL3-4</v>
      </c>
      <c r="G207" s="10" t="s">
        <v>0</v>
      </c>
      <c r="H207" s="11">
        <f t="shared" ref="H207:H214" si="61">LEN(F207)</f>
        <v>12</v>
      </c>
      <c r="I207" s="11" t="str">
        <f t="shared" ref="I207:I214" si="62">IF(H207&gt;30,"BLBĚ","OK")</f>
        <v>OK</v>
      </c>
      <c r="J207" s="22"/>
      <c r="K207" s="1"/>
      <c r="L207" s="1"/>
      <c r="N207" s="31"/>
    </row>
    <row r="208" spans="1:14" ht="15.75">
      <c r="A208" s="21" t="s">
        <v>17</v>
      </c>
      <c r="B208" s="20" t="s">
        <v>37</v>
      </c>
      <c r="C208" s="20"/>
      <c r="D208" s="9" t="s">
        <v>8</v>
      </c>
      <c r="E208" s="20">
        <v>5</v>
      </c>
      <c r="F208" s="11" t="str">
        <f t="shared" si="60"/>
        <v>DGW_LOCUL3-5</v>
      </c>
      <c r="G208" s="10" t="s">
        <v>0</v>
      </c>
      <c r="H208" s="11">
        <f t="shared" si="61"/>
        <v>12</v>
      </c>
      <c r="I208" s="11" t="str">
        <f t="shared" si="62"/>
        <v>OK</v>
      </c>
      <c r="J208" s="22"/>
      <c r="K208" s="1"/>
      <c r="L208" s="1"/>
      <c r="N208" s="31"/>
    </row>
    <row r="209" spans="1:14" ht="15.75">
      <c r="A209" s="21" t="s">
        <v>17</v>
      </c>
      <c r="B209" s="20" t="s">
        <v>37</v>
      </c>
      <c r="C209" s="20"/>
      <c r="D209" s="9" t="s">
        <v>8</v>
      </c>
      <c r="E209" s="20">
        <v>6</v>
      </c>
      <c r="F209" s="11" t="str">
        <f t="shared" si="60"/>
        <v>DGW_LOCUL3-6</v>
      </c>
      <c r="G209" s="10" t="s">
        <v>0</v>
      </c>
      <c r="H209" s="11">
        <f t="shared" si="61"/>
        <v>12</v>
      </c>
      <c r="I209" s="11" t="str">
        <f t="shared" si="62"/>
        <v>OK</v>
      </c>
      <c r="J209" s="22"/>
      <c r="K209" s="1"/>
      <c r="L209" s="1"/>
      <c r="N209" s="31"/>
    </row>
    <row r="210" spans="1:14" ht="15.75">
      <c r="A210" s="21" t="s">
        <v>17</v>
      </c>
      <c r="B210" s="20" t="s">
        <v>37</v>
      </c>
      <c r="C210" s="20"/>
      <c r="D210" s="9" t="s">
        <v>8</v>
      </c>
      <c r="E210" s="20">
        <v>7</v>
      </c>
      <c r="F210" s="11" t="str">
        <f t="shared" si="60"/>
        <v>DGW_LOCUL3-7</v>
      </c>
      <c r="G210" s="10" t="s">
        <v>0</v>
      </c>
      <c r="H210" s="11">
        <f t="shared" si="61"/>
        <v>12</v>
      </c>
      <c r="I210" s="11" t="str">
        <f t="shared" si="62"/>
        <v>OK</v>
      </c>
      <c r="J210" s="22"/>
      <c r="K210" s="1"/>
      <c r="L210" s="1"/>
      <c r="N210" s="31"/>
    </row>
    <row r="211" spans="1:14" ht="15.75">
      <c r="A211" s="21" t="s">
        <v>17</v>
      </c>
      <c r="B211" s="20" t="s">
        <v>37</v>
      </c>
      <c r="C211" s="20"/>
      <c r="D211" s="9" t="s">
        <v>8</v>
      </c>
      <c r="E211" s="20">
        <v>8</v>
      </c>
      <c r="F211" s="11" t="str">
        <f t="shared" si="60"/>
        <v>DGW_LOCUL3-8</v>
      </c>
      <c r="G211" s="10" t="s">
        <v>0</v>
      </c>
      <c r="H211" s="11">
        <f t="shared" si="61"/>
        <v>12</v>
      </c>
      <c r="I211" s="11" t="str">
        <f t="shared" si="62"/>
        <v>OK</v>
      </c>
      <c r="J211" s="22"/>
      <c r="K211" s="1"/>
      <c r="L211" s="1"/>
      <c r="N211" s="31"/>
    </row>
    <row r="212" spans="1:14" ht="15.75">
      <c r="A212" s="21" t="s">
        <v>17</v>
      </c>
      <c r="B212" s="20" t="s">
        <v>37</v>
      </c>
      <c r="C212" s="20"/>
      <c r="D212" s="9" t="s">
        <v>8</v>
      </c>
      <c r="E212" s="20">
        <v>9</v>
      </c>
      <c r="F212" s="11" t="str">
        <f t="shared" si="60"/>
        <v>DGW_LOCUL3-9</v>
      </c>
      <c r="G212" s="10" t="s">
        <v>0</v>
      </c>
      <c r="H212" s="11">
        <f t="shared" si="61"/>
        <v>12</v>
      </c>
      <c r="I212" s="11" t="str">
        <f t="shared" si="62"/>
        <v>OK</v>
      </c>
      <c r="J212" s="22"/>
      <c r="K212" s="1"/>
      <c r="L212" s="1"/>
      <c r="N212" s="31"/>
    </row>
    <row r="213" spans="1:14" ht="15.75">
      <c r="A213" s="21" t="s">
        <v>17</v>
      </c>
      <c r="B213" s="20" t="s">
        <v>37</v>
      </c>
      <c r="C213" s="20"/>
      <c r="D213" s="9" t="s">
        <v>8</v>
      </c>
      <c r="E213" s="20">
        <v>10</v>
      </c>
      <c r="F213" s="11" t="str">
        <f t="shared" si="60"/>
        <v>DGW_LOCUL3-10</v>
      </c>
      <c r="G213" s="10" t="s">
        <v>0</v>
      </c>
      <c r="H213" s="11">
        <f t="shared" si="61"/>
        <v>13</v>
      </c>
      <c r="I213" s="11" t="str">
        <f t="shared" si="62"/>
        <v>OK</v>
      </c>
      <c r="J213" s="22"/>
      <c r="K213" s="1"/>
      <c r="L213" s="1"/>
      <c r="N213" s="31"/>
    </row>
    <row r="214" spans="1:14" ht="15.75">
      <c r="A214" s="21" t="s">
        <v>17</v>
      </c>
      <c r="B214" s="20" t="s">
        <v>37</v>
      </c>
      <c r="C214" s="20"/>
      <c r="D214" s="9" t="s">
        <v>8</v>
      </c>
      <c r="E214" s="20">
        <v>11</v>
      </c>
      <c r="F214" s="11" t="str">
        <f t="shared" si="60"/>
        <v>DGW_LOCUL3-11</v>
      </c>
      <c r="G214" s="10" t="s">
        <v>0</v>
      </c>
      <c r="H214" s="11">
        <f t="shared" si="61"/>
        <v>13</v>
      </c>
      <c r="I214" s="11" t="str">
        <f t="shared" si="62"/>
        <v>OK</v>
      </c>
      <c r="J214" s="22"/>
      <c r="K214" s="1"/>
      <c r="L214" s="1"/>
      <c r="N214" s="31"/>
    </row>
    <row r="215" spans="1:14" ht="15.75">
      <c r="A215" s="23" t="s">
        <v>6</v>
      </c>
      <c r="B215" s="20" t="s">
        <v>37</v>
      </c>
      <c r="C215" s="20"/>
      <c r="D215" s="9" t="s">
        <v>8</v>
      </c>
      <c r="E215" s="30"/>
      <c r="F215" s="11" t="str">
        <f>CONCATENATE(A215,B215,D215,E215)</f>
        <v>CRDI-CONTROL %%LINES-END LOCUL3-</v>
      </c>
      <c r="G215" s="10" t="s">
        <v>0</v>
      </c>
      <c r="H215" s="11">
        <f>LEN(F215)</f>
        <v>32</v>
      </c>
      <c r="I215" s="11" t="str">
        <f>IF(H215&gt;30,"BLBĚ","OK")</f>
        <v>BLBĚ</v>
      </c>
      <c r="J215" s="24"/>
    </row>
    <row r="216" spans="1:14" ht="15.75">
      <c r="A216" s="38" t="s">
        <v>7</v>
      </c>
      <c r="B216" s="39" t="s">
        <v>38</v>
      </c>
      <c r="C216" s="33" t="s">
        <v>10</v>
      </c>
      <c r="D216" s="9" t="s">
        <v>8</v>
      </c>
      <c r="E216" s="40"/>
      <c r="F216" s="11" t="str">
        <f>CONCATENATE(A216,B216,D216,E216)</f>
        <v>CRDI-CONTROL %%LINES-BEGIN DAT7-</v>
      </c>
      <c r="G216" s="10" t="s">
        <v>0</v>
      </c>
      <c r="H216" s="11">
        <f>LEN(F216)</f>
        <v>32</v>
      </c>
      <c r="I216" s="11" t="str">
        <f>IF(H216&gt;30,"BLBĚ","OK")</f>
        <v>BLBĚ</v>
      </c>
      <c r="J216" s="41"/>
      <c r="N216" s="1"/>
    </row>
    <row r="217" spans="1:14" ht="15.75">
      <c r="A217" s="34" t="s">
        <v>17</v>
      </c>
      <c r="B217" s="39" t="s">
        <v>38</v>
      </c>
      <c r="C217" s="33"/>
      <c r="D217" s="9" t="s">
        <v>8</v>
      </c>
      <c r="E217" s="33" t="s">
        <v>24</v>
      </c>
      <c r="F217" s="11" t="str">
        <f>CONCATENATE(A217,B217,D217,E217)</f>
        <v>DGW_DAT7-DATA</v>
      </c>
      <c r="G217" s="10" t="s">
        <v>0</v>
      </c>
      <c r="H217" s="11">
        <f>LEN(F217)</f>
        <v>13</v>
      </c>
      <c r="I217" s="11" t="str">
        <f>IF(H217&gt;30,"BLBĚ","OK")</f>
        <v>OK</v>
      </c>
      <c r="J217" s="37"/>
      <c r="L217" s="1"/>
    </row>
    <row r="218" spans="1:14" ht="15.75">
      <c r="A218" s="32" t="s">
        <v>6</v>
      </c>
      <c r="B218" s="39" t="s">
        <v>38</v>
      </c>
      <c r="C218" s="33"/>
      <c r="D218" s="9" t="s">
        <v>8</v>
      </c>
      <c r="E218" s="35"/>
      <c r="F218" s="11" t="str">
        <f>CONCATENATE(A218,B218,D218,E218)</f>
        <v>CRDI-CONTROL %%LINES-END DAT7-</v>
      </c>
      <c r="G218" s="10" t="s">
        <v>0</v>
      </c>
      <c r="H218" s="11">
        <f>LEN(F218)</f>
        <v>30</v>
      </c>
      <c r="I218" s="11" t="str">
        <f>IF(H218&gt;30,"BLBĚ","OK")</f>
        <v>OK</v>
      </c>
      <c r="J218" s="36"/>
    </row>
    <row r="219" spans="1:14" ht="15.75">
      <c r="A219" s="52" t="s">
        <v>7</v>
      </c>
      <c r="B219" s="53" t="s">
        <v>39</v>
      </c>
      <c r="C219" s="54" t="s">
        <v>10</v>
      </c>
      <c r="D219" s="9" t="s">
        <v>8</v>
      </c>
      <c r="E219" s="57"/>
      <c r="F219" s="11" t="str">
        <f t="shared" ref="F219:F221" si="63">CONCATENATE(A219,B219,D219,E219)</f>
        <v>CRDI-CONTROL %%LINES-BEGIN DAT8-</v>
      </c>
      <c r="G219" s="10" t="s">
        <v>0</v>
      </c>
      <c r="H219" s="11">
        <f t="shared" ref="H219:H221" si="64">LEN(F219)</f>
        <v>32</v>
      </c>
      <c r="I219" s="11" t="str">
        <f t="shared" ref="I219:I221" si="65">IF(H219&gt;30,"BLBĚ","OK")</f>
        <v>BLBĚ</v>
      </c>
      <c r="J219" s="59"/>
      <c r="N219" s="1"/>
    </row>
    <row r="220" spans="1:14" ht="15.75">
      <c r="A220" s="55" t="s">
        <v>17</v>
      </c>
      <c r="B220" s="53" t="s">
        <v>39</v>
      </c>
      <c r="C220" s="54"/>
      <c r="D220" s="9" t="s">
        <v>8</v>
      </c>
      <c r="E220" s="54" t="s">
        <v>24</v>
      </c>
      <c r="F220" s="11" t="str">
        <f t="shared" si="63"/>
        <v>DGW_DAT8-DATA</v>
      </c>
      <c r="G220" s="10" t="s">
        <v>0</v>
      </c>
      <c r="H220" s="11">
        <f t="shared" si="64"/>
        <v>13</v>
      </c>
      <c r="I220" s="11" t="str">
        <f t="shared" si="65"/>
        <v>OK</v>
      </c>
      <c r="J220" s="60"/>
      <c r="L220" s="1"/>
    </row>
    <row r="221" spans="1:14" ht="15.75">
      <c r="A221" s="56" t="s">
        <v>6</v>
      </c>
      <c r="B221" s="53" t="s">
        <v>39</v>
      </c>
      <c r="C221" s="54"/>
      <c r="D221" s="9" t="s">
        <v>8</v>
      </c>
      <c r="E221" s="58"/>
      <c r="F221" s="11" t="str">
        <f t="shared" si="63"/>
        <v>CRDI-CONTROL %%LINES-END DAT8-</v>
      </c>
      <c r="G221" s="10" t="s">
        <v>0</v>
      </c>
      <c r="H221" s="11">
        <f t="shared" si="64"/>
        <v>30</v>
      </c>
      <c r="I221" s="11" t="str">
        <f t="shared" si="65"/>
        <v>OK</v>
      </c>
      <c r="J221" s="61"/>
    </row>
  </sheetData>
  <autoFilter ref="A1:N25"/>
  <dataConsolidate link="1">
    <dataRefs count="1">
      <dataRef ref="A4:C4" sheet="Datova model VO" r:id="rId1"/>
    </dataRefs>
  </dataConsolidate>
  <phoneticPr fontId="6" type="noConversion"/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60"/>
  <sheetViews>
    <sheetView tabSelected="1" workbookViewId="0"/>
  </sheetViews>
  <sheetFormatPr defaultRowHeight="15"/>
  <cols>
    <col min="1" max="1" width="66.140625" bestFit="1" customWidth="1"/>
    <col min="2" max="2" width="48.5703125" customWidth="1"/>
  </cols>
  <sheetData>
    <row r="1" spans="1:2">
      <c r="A1" t="str">
        <f>'Datova model VO'!F1</f>
        <v>RDI field</v>
      </c>
      <c r="B1" s="2" t="str">
        <f>'Datova model VO'!J1</f>
        <v>Sample data</v>
      </c>
    </row>
    <row r="2" spans="1:2">
      <c r="A2">
        <f>'Datova model VO'!F2</f>
        <v>0</v>
      </c>
      <c r="B2" s="2"/>
    </row>
    <row r="3" spans="1:2">
      <c r="A3" t="str">
        <f>'Datova model VO'!F3</f>
        <v>CRDI-CONTROL %%LINES-BEGIN CONSUM-</v>
      </c>
      <c r="B3" s="2">
        <f>'Datova model VO'!E3</f>
        <v>0</v>
      </c>
    </row>
    <row r="4" spans="1:2">
      <c r="A4" t="str">
        <f>'Datova model VO'!F4</f>
        <v>DGW_CONSUM-1</v>
      </c>
      <c r="B4" s="2">
        <f>'Datova model VO'!E4</f>
        <v>1</v>
      </c>
    </row>
    <row r="5" spans="1:2">
      <c r="A5" t="str">
        <f>'Datova model VO'!F5</f>
        <v>DGW_CONSUM-2</v>
      </c>
      <c r="B5" s="2">
        <f>'Datova model VO'!E5</f>
        <v>2</v>
      </c>
    </row>
    <row r="6" spans="1:2">
      <c r="A6" t="str">
        <f>'Datova model VO'!F6</f>
        <v>DGW_CONSUM-3</v>
      </c>
      <c r="B6" s="2">
        <f>'Datova model VO'!E6</f>
        <v>3</v>
      </c>
    </row>
    <row r="7" spans="1:2">
      <c r="A7" t="str">
        <f>'Datova model VO'!F7</f>
        <v>DGW_CONSUM-4</v>
      </c>
      <c r="B7" s="2">
        <f>'Datova model VO'!E7</f>
        <v>4</v>
      </c>
    </row>
    <row r="8" spans="1:2">
      <c r="A8" t="str">
        <f>'Datova model VO'!F8</f>
        <v>DGW_CONSUM-5</v>
      </c>
      <c r="B8" s="2">
        <f>'Datova model VO'!E8</f>
        <v>5</v>
      </c>
    </row>
    <row r="9" spans="1:2">
      <c r="A9" t="str">
        <f>'Datova model VO'!F9</f>
        <v>DGW_CONSUM-6</v>
      </c>
      <c r="B9" s="2">
        <f>'Datova model VO'!E9</f>
        <v>6</v>
      </c>
    </row>
    <row r="10" spans="1:2">
      <c r="A10" t="str">
        <f>'Datova model VO'!F10</f>
        <v>DGW_CONSUM-7</v>
      </c>
      <c r="B10" s="2">
        <f>'Datova model VO'!E10</f>
        <v>7</v>
      </c>
    </row>
    <row r="11" spans="1:2">
      <c r="A11" t="str">
        <f>'Datova model VO'!F11</f>
        <v>DGW_CONSUM-8</v>
      </c>
      <c r="B11" s="2">
        <f>'Datova model VO'!E11</f>
        <v>8</v>
      </c>
    </row>
    <row r="12" spans="1:2">
      <c r="A12" t="str">
        <f>'Datova model VO'!F12</f>
        <v>DGW_CONSUM-9</v>
      </c>
      <c r="B12" s="2">
        <f>'Datova model VO'!E12</f>
        <v>9</v>
      </c>
    </row>
    <row r="13" spans="1:2">
      <c r="A13" t="str">
        <f>'Datova model VO'!F13</f>
        <v>DGW_CONSUM-10</v>
      </c>
      <c r="B13" s="2">
        <f>'Datova model VO'!E13</f>
        <v>10</v>
      </c>
    </row>
    <row r="14" spans="1:2">
      <c r="A14" t="str">
        <f>'Datova model VO'!F14</f>
        <v>DGW_CONSUM-11</v>
      </c>
      <c r="B14" s="2">
        <f>'Datova model VO'!E14</f>
        <v>11</v>
      </c>
    </row>
    <row r="15" spans="1:2">
      <c r="A15" t="str">
        <f>'Datova model VO'!F15</f>
        <v>DGW_CONSUM-12</v>
      </c>
      <c r="B15" s="2">
        <f>'Datova model VO'!E15</f>
        <v>12</v>
      </c>
    </row>
    <row r="16" spans="1:2">
      <c r="A16" t="str">
        <f>'Datova model VO'!F16</f>
        <v>DGW_CONSUM-13</v>
      </c>
      <c r="B16" s="2">
        <f>'Datova model VO'!E16</f>
        <v>13</v>
      </c>
    </row>
    <row r="17" spans="1:2">
      <c r="A17" t="str">
        <f>'Datova model VO'!F17</f>
        <v>DGW_CONSUM-14</v>
      </c>
      <c r="B17" s="2">
        <f>'Datova model VO'!E17</f>
        <v>14</v>
      </c>
    </row>
    <row r="18" spans="1:2">
      <c r="A18" t="str">
        <f>'Datova model VO'!F18</f>
        <v>DGW_CONSUM-15</v>
      </c>
      <c r="B18" s="2">
        <f>'Datova model VO'!E18</f>
        <v>15</v>
      </c>
    </row>
    <row r="19" spans="1:2">
      <c r="A19" t="str">
        <f>'Datova model VO'!F19</f>
        <v>DGW_CONSUM-16</v>
      </c>
      <c r="B19" s="2">
        <f>'Datova model VO'!E19</f>
        <v>16</v>
      </c>
    </row>
    <row r="20" spans="1:2">
      <c r="A20" t="str">
        <f>'Datova model VO'!F20</f>
        <v>DGW_CONSUM-17</v>
      </c>
      <c r="B20" s="2">
        <f>'Datova model VO'!E20</f>
        <v>17</v>
      </c>
    </row>
    <row r="21" spans="1:2">
      <c r="A21" t="str">
        <f>'Datova model VO'!F21</f>
        <v>DGW_CONSUM-18</v>
      </c>
      <c r="B21" s="2">
        <f>'Datova model VO'!E21</f>
        <v>18</v>
      </c>
    </row>
    <row r="22" spans="1:2">
      <c r="A22" t="str">
        <f>'Datova model VO'!F22</f>
        <v>DGW_CONSUM-19</v>
      </c>
      <c r="B22" s="2">
        <f>'Datova model VO'!E22</f>
        <v>19</v>
      </c>
    </row>
    <row r="23" spans="1:2">
      <c r="A23" t="str">
        <f>'Datova model VO'!F23</f>
        <v>DGW_CONSUM-20</v>
      </c>
      <c r="B23" s="2">
        <f>'Datova model VO'!E23</f>
        <v>20</v>
      </c>
    </row>
    <row r="24" spans="1:2">
      <c r="A24" t="str">
        <f>'Datova model VO'!F24</f>
        <v>DGW_CONSUM-21</v>
      </c>
      <c r="B24" s="2">
        <f>'Datova model VO'!E24</f>
        <v>21</v>
      </c>
    </row>
    <row r="25" spans="1:2">
      <c r="A25" t="str">
        <f>'Datova model VO'!F25</f>
        <v>CRDI-CONTROL %%LINES-END CONSUM-</v>
      </c>
      <c r="B25" s="2">
        <f>'Datova model VO'!E25</f>
        <v>0</v>
      </c>
    </row>
    <row r="26" spans="1:2">
      <c r="A26" t="str">
        <f>'Datova model VO'!F26</f>
        <v>CRDI-CONTROL %%LINES-BEGIN ADRESA-</v>
      </c>
      <c r="B26" s="2">
        <f>'Datova model VO'!E26</f>
        <v>0</v>
      </c>
    </row>
    <row r="27" spans="1:2">
      <c r="A27" t="str">
        <f>'Datova model VO'!F27</f>
        <v>DGW_ADRESA-1</v>
      </c>
      <c r="B27" s="2">
        <f>'Datova model VO'!E27</f>
        <v>1</v>
      </c>
    </row>
    <row r="28" spans="1:2">
      <c r="A28" t="str">
        <f>'Datova model VO'!F28</f>
        <v>DGW_ADRESA-2</v>
      </c>
      <c r="B28" s="2">
        <f>'Datova model VO'!E28</f>
        <v>2</v>
      </c>
    </row>
    <row r="29" spans="1:2">
      <c r="A29" t="str">
        <f>'Datova model VO'!F29</f>
        <v>DGW_ADRESA-3</v>
      </c>
      <c r="B29" s="2">
        <f>'Datova model VO'!E29</f>
        <v>3</v>
      </c>
    </row>
    <row r="30" spans="1:2">
      <c r="A30" t="str">
        <f>'Datova model VO'!F30</f>
        <v>DGW_ADRESA-4</v>
      </c>
      <c r="B30" s="2">
        <f>'Datova model VO'!E30</f>
        <v>4</v>
      </c>
    </row>
    <row r="31" spans="1:2">
      <c r="A31" t="str">
        <f>'Datova model VO'!F31</f>
        <v>DGW_ADRESA-5</v>
      </c>
      <c r="B31" s="2">
        <f>'Datova model VO'!E31</f>
        <v>5</v>
      </c>
    </row>
    <row r="32" spans="1:2">
      <c r="A32" t="str">
        <f>'Datova model VO'!F32</f>
        <v>DGW_ADRESA-6</v>
      </c>
      <c r="B32" s="2">
        <f>'Datova model VO'!E32</f>
        <v>6</v>
      </c>
    </row>
    <row r="33" spans="1:2">
      <c r="A33" t="str">
        <f>'Datova model VO'!F33</f>
        <v>DGW_ADRESA-7</v>
      </c>
      <c r="B33" s="2">
        <f>'Datova model VO'!E33</f>
        <v>7</v>
      </c>
    </row>
    <row r="34" spans="1:2">
      <c r="A34" t="str">
        <f>'Datova model VO'!F34</f>
        <v>DGW_ADRESA-8</v>
      </c>
      <c r="B34" s="2">
        <f>'Datova model VO'!E34</f>
        <v>8</v>
      </c>
    </row>
    <row r="35" spans="1:2">
      <c r="A35" t="str">
        <f>'Datova model VO'!F35</f>
        <v>DGW_ADRESA-9</v>
      </c>
      <c r="B35" s="2">
        <f>'Datova model VO'!E35</f>
        <v>9</v>
      </c>
    </row>
    <row r="36" spans="1:2">
      <c r="A36" t="str">
        <f>'Datova model VO'!F36</f>
        <v>CRDI-CONTROL %%LINES-END ADRESA-</v>
      </c>
      <c r="B36" s="2">
        <f>'Datova model VO'!E36</f>
        <v>0</v>
      </c>
    </row>
    <row r="37" spans="1:2">
      <c r="A37" t="str">
        <f>'Datova model VO'!F37</f>
        <v>CRDI-CONTROL %%LINES-BEGIN LOCCON-</v>
      </c>
      <c r="B37" s="2">
        <f>'Datova model VO'!E37</f>
        <v>0</v>
      </c>
    </row>
    <row r="38" spans="1:2">
      <c r="A38" t="str">
        <f>'Datova model VO'!F38</f>
        <v>DGW_LOCCON-1</v>
      </c>
      <c r="B38" s="2">
        <f>'Datova model VO'!E38</f>
        <v>1</v>
      </c>
    </row>
    <row r="39" spans="1:2">
      <c r="A39" t="str">
        <f>'Datova model VO'!F39</f>
        <v>DGW_LOCCON-2</v>
      </c>
      <c r="B39" s="2">
        <f>'Datova model VO'!E39</f>
        <v>2</v>
      </c>
    </row>
    <row r="40" spans="1:2">
      <c r="A40" t="str">
        <f>'Datova model VO'!F40</f>
        <v>DGW_LOCCON-3</v>
      </c>
      <c r="B40" s="2">
        <f>'Datova model VO'!E40</f>
        <v>3</v>
      </c>
    </row>
    <row r="41" spans="1:2">
      <c r="A41" t="str">
        <f>'Datova model VO'!F41</f>
        <v>DGW_LOCCON-4</v>
      </c>
      <c r="B41" s="2">
        <f>'Datova model VO'!E41</f>
        <v>4</v>
      </c>
    </row>
    <row r="42" spans="1:2">
      <c r="A42" t="str">
        <f>'Datova model VO'!F42</f>
        <v>DGW_LOCCON-5</v>
      </c>
      <c r="B42" s="2">
        <f>'Datova model VO'!E42</f>
        <v>5</v>
      </c>
    </row>
    <row r="43" spans="1:2">
      <c r="A43" t="str">
        <f>'Datova model VO'!F43</f>
        <v>DGW_LOCCON-6</v>
      </c>
      <c r="B43" s="2">
        <f>'Datova model VO'!E43</f>
        <v>6</v>
      </c>
    </row>
    <row r="44" spans="1:2">
      <c r="A44" t="str">
        <f>'Datova model VO'!F44</f>
        <v>DGW_LOCCON-7</v>
      </c>
      <c r="B44" s="2">
        <f>'Datova model VO'!E44</f>
        <v>7</v>
      </c>
    </row>
    <row r="45" spans="1:2">
      <c r="A45" t="str">
        <f>'Datova model VO'!F45</f>
        <v>DGW_LOCCON-8</v>
      </c>
      <c r="B45" s="2">
        <f>'Datova model VO'!E45</f>
        <v>8</v>
      </c>
    </row>
    <row r="46" spans="1:2">
      <c r="A46" t="str">
        <f>'Datova model VO'!F46</f>
        <v>DGW_LOCCON-9</v>
      </c>
      <c r="B46" s="2">
        <f>'Datova model VO'!E46</f>
        <v>9</v>
      </c>
    </row>
    <row r="47" spans="1:2">
      <c r="A47" t="str">
        <f>'Datova model VO'!F47</f>
        <v>DGW_LOCCON-10</v>
      </c>
      <c r="B47" s="2">
        <f>'Datova model VO'!E47</f>
        <v>10</v>
      </c>
    </row>
    <row r="48" spans="1:2">
      <c r="A48" t="str">
        <f>'Datova model VO'!F48</f>
        <v>DGW_LOCCON-11</v>
      </c>
      <c r="B48" s="2">
        <f>'Datova model VO'!E48</f>
        <v>11</v>
      </c>
    </row>
    <row r="49" spans="1:2">
      <c r="A49" t="str">
        <f>'Datova model VO'!F49</f>
        <v>DGW_LOCCON-12</v>
      </c>
      <c r="B49" s="2">
        <f>'Datova model VO'!E49</f>
        <v>12</v>
      </c>
    </row>
    <row r="50" spans="1:2">
      <c r="A50" t="str">
        <f>'Datova model VO'!F50</f>
        <v>DGW_LOCCON-13</v>
      </c>
      <c r="B50" s="2">
        <f>'Datova model VO'!E50</f>
        <v>13</v>
      </c>
    </row>
    <row r="51" spans="1:2">
      <c r="A51" t="str">
        <f>'Datova model VO'!F51</f>
        <v>DGW_LOCCON-14</v>
      </c>
      <c r="B51" s="2">
        <f>'Datova model VO'!E51</f>
        <v>14</v>
      </c>
    </row>
    <row r="52" spans="1:2">
      <c r="A52" t="str">
        <f>'Datova model VO'!F52</f>
        <v>CRDI-CONTROL %%LINES-END LOCCON-</v>
      </c>
      <c r="B52" s="2">
        <f>'Datova model VO'!E52</f>
        <v>0</v>
      </c>
    </row>
    <row r="53" spans="1:2">
      <c r="A53" t="str">
        <f>'Datova model VO'!F53</f>
        <v>CRDI-CONTROL %%LINES-BEGIN DURATA-</v>
      </c>
      <c r="B53" s="2">
        <f>'Datova model VO'!E53</f>
        <v>0</v>
      </c>
    </row>
    <row r="54" spans="1:2">
      <c r="A54" t="str">
        <f>'Datova model VO'!F54</f>
        <v>DGW_DURATA-1</v>
      </c>
      <c r="B54" s="2">
        <f>'Datova model VO'!E54</f>
        <v>1</v>
      </c>
    </row>
    <row r="55" spans="1:2">
      <c r="A55" t="str">
        <f>'Datova model VO'!F55</f>
        <v>DGW_DURATA-2</v>
      </c>
      <c r="B55" s="2">
        <f>'Datova model VO'!E55</f>
        <v>2</v>
      </c>
    </row>
    <row r="56" spans="1:2">
      <c r="A56" t="str">
        <f>'Datova model VO'!F56</f>
        <v>DGW_DURATA-3</v>
      </c>
      <c r="B56" s="2">
        <f>'Datova model VO'!E56</f>
        <v>3</v>
      </c>
    </row>
    <row r="57" spans="1:2">
      <c r="A57" t="str">
        <f>'Datova model VO'!F57</f>
        <v>DGW_DURATA-4</v>
      </c>
      <c r="B57" s="2">
        <f>'Datova model VO'!E57</f>
        <v>4</v>
      </c>
    </row>
    <row r="58" spans="1:2">
      <c r="A58" t="str">
        <f>'Datova model VO'!F58</f>
        <v>CRDI-CONTROL %%LINES-END DURATA-</v>
      </c>
      <c r="B58" s="2">
        <f>'Datova model VO'!E58</f>
        <v>0</v>
      </c>
    </row>
    <row r="59" spans="1:2">
      <c r="A59" t="str">
        <f>'Datova model VO'!F59</f>
        <v>CRDI-CONTROL %%LINES-BEGIN MRG1-</v>
      </c>
      <c r="B59" s="2">
        <f>'Datova model VO'!E59</f>
        <v>0</v>
      </c>
    </row>
    <row r="60" spans="1:2">
      <c r="A60" t="str">
        <f>'Datova model VO'!F60</f>
        <v>DGW_MRG1-1</v>
      </c>
      <c r="B60" s="2">
        <f>'Datova model VO'!E60</f>
        <v>1</v>
      </c>
    </row>
    <row r="61" spans="1:2">
      <c r="A61" t="str">
        <f>'Datova model VO'!F61</f>
        <v>DGW_MRG1-2</v>
      </c>
      <c r="B61" s="2">
        <f>'Datova model VO'!E61</f>
        <v>2</v>
      </c>
    </row>
    <row r="62" spans="1:2">
      <c r="A62" t="str">
        <f>'Datova model VO'!F62</f>
        <v>DGW_MRG1-3</v>
      </c>
      <c r="B62" s="2">
        <f>'Datova model VO'!E62</f>
        <v>3</v>
      </c>
    </row>
    <row r="63" spans="1:2">
      <c r="A63" t="str">
        <f>'Datova model VO'!F63</f>
        <v>DGW_MRG1-4</v>
      </c>
      <c r="B63" s="2">
        <f>'Datova model VO'!E63</f>
        <v>4</v>
      </c>
    </row>
    <row r="64" spans="1:2">
      <c r="A64" t="str">
        <f>'Datova model VO'!F64</f>
        <v>CRDI-CONTROL %%LINES-END MRG1-</v>
      </c>
      <c r="B64" s="2">
        <f>'Datova model VO'!E64</f>
        <v>0</v>
      </c>
    </row>
    <row r="65" spans="1:2">
      <c r="A65" t="str">
        <f>'Datova model VO'!F65</f>
        <v>CRDI-CONTROL %%LINES-BEGIN MRG2-</v>
      </c>
      <c r="B65" s="2">
        <f>'Datova model VO'!E65</f>
        <v>0</v>
      </c>
    </row>
    <row r="66" spans="1:2">
      <c r="A66" t="str">
        <f>'Datova model VO'!F66</f>
        <v>DGW_MRG2-1</v>
      </c>
      <c r="B66" s="2">
        <f>'Datova model VO'!E66</f>
        <v>1</v>
      </c>
    </row>
    <row r="67" spans="1:2">
      <c r="A67" t="str">
        <f>'Datova model VO'!F67</f>
        <v>DGW_MRG2-2</v>
      </c>
      <c r="B67" s="2">
        <f>'Datova model VO'!E67</f>
        <v>2</v>
      </c>
    </row>
    <row r="68" spans="1:2">
      <c r="A68" t="str">
        <f>'Datova model VO'!F68</f>
        <v>DGW_MRG2-3</v>
      </c>
      <c r="B68" s="2">
        <f>'Datova model VO'!E68</f>
        <v>3</v>
      </c>
    </row>
    <row r="69" spans="1:2">
      <c r="A69" t="str">
        <f>'Datova model VO'!F69</f>
        <v>CRDI-CONTROL %%LINES-END MRG2-</v>
      </c>
      <c r="B69" s="2">
        <f>'Datova model VO'!E69</f>
        <v>0</v>
      </c>
    </row>
    <row r="70" spans="1:2">
      <c r="A70" t="str">
        <f>'Datova model VO'!F70</f>
        <v>CRDI-CONTROL %%LINES-BEGIN MRG3-</v>
      </c>
      <c r="B70" s="2">
        <f>'Datova model VO'!E70</f>
        <v>0</v>
      </c>
    </row>
    <row r="71" spans="1:2">
      <c r="A71" t="str">
        <f>'Datova model VO'!F71</f>
        <v>DGW_MRG3-1</v>
      </c>
      <c r="B71" s="2">
        <f>'Datova model VO'!E71</f>
        <v>1</v>
      </c>
    </row>
    <row r="72" spans="1:2">
      <c r="A72" t="str">
        <f>'Datova model VO'!F72</f>
        <v>DGW_MRG3-2</v>
      </c>
      <c r="B72" s="2">
        <f>'Datova model VO'!E72</f>
        <v>2</v>
      </c>
    </row>
    <row r="73" spans="1:2">
      <c r="A73" t="str">
        <f>'Datova model VO'!F73</f>
        <v>DGW_MRG3-3</v>
      </c>
      <c r="B73" s="2">
        <f>'Datova model VO'!E73</f>
        <v>3</v>
      </c>
    </row>
    <row r="74" spans="1:2">
      <c r="A74" t="str">
        <f>'Datova model VO'!F74</f>
        <v>DGW_MRG4-4</v>
      </c>
      <c r="B74" s="2">
        <f>'Datova model VO'!E74</f>
        <v>4</v>
      </c>
    </row>
    <row r="75" spans="1:2">
      <c r="A75" t="str">
        <f>'Datova model VO'!F75</f>
        <v>DGW_MRG5-5</v>
      </c>
      <c r="B75" s="2">
        <f>'Datova model VO'!E75</f>
        <v>5</v>
      </c>
    </row>
    <row r="76" spans="1:2">
      <c r="A76" t="str">
        <f>'Datova model VO'!F76</f>
        <v>CRDI-CONTROL %%LINES-END MRG3-</v>
      </c>
      <c r="B76" s="2">
        <f>'Datova model VO'!E76</f>
        <v>0</v>
      </c>
    </row>
    <row r="77" spans="1:2">
      <c r="A77" t="str">
        <f>'Datova model VO'!F77</f>
        <v>CRDI-CONTROL %%LINES-BEGIN MRG4-</v>
      </c>
      <c r="B77" s="2">
        <f>'Datova model VO'!E77</f>
        <v>0</v>
      </c>
    </row>
    <row r="78" spans="1:2">
      <c r="A78" t="str">
        <f>'Datova model VO'!F78</f>
        <v>DGW_MRG4-1</v>
      </c>
      <c r="B78" s="2">
        <f>'Datova model VO'!E78</f>
        <v>1</v>
      </c>
    </row>
    <row r="79" spans="1:2">
      <c r="A79" t="str">
        <f>'Datova model VO'!F79</f>
        <v>DGW_MRG4-2</v>
      </c>
      <c r="B79" s="2">
        <f>'Datova model VO'!E79</f>
        <v>2</v>
      </c>
    </row>
    <row r="80" spans="1:2">
      <c r="A80" t="str">
        <f>'Datova model VO'!F80</f>
        <v>DGW_MRG4-3</v>
      </c>
      <c r="B80" s="2">
        <f>'Datova model VO'!E80</f>
        <v>3</v>
      </c>
    </row>
    <row r="81" spans="1:2">
      <c r="A81" t="str">
        <f>'Datova model VO'!F81</f>
        <v>CRDI-CONTROL %%LINES-END MRG4-</v>
      </c>
      <c r="B81" s="2">
        <f>'Datova model VO'!E81</f>
        <v>0</v>
      </c>
    </row>
    <row r="82" spans="1:2">
      <c r="A82" t="str">
        <f>'Datova model VO'!F82</f>
        <v>CRDI-CONTROL %%LINES-BEGIN CLAUZ-</v>
      </c>
      <c r="B82" s="2">
        <f>'Datova model VO'!E82</f>
        <v>0</v>
      </c>
    </row>
    <row r="83" spans="1:2">
      <c r="A83" t="str">
        <f>'Datova model VO'!F83</f>
        <v>DGW_CLAUZ-1</v>
      </c>
      <c r="B83" s="2">
        <f>'Datova model VO'!E83</f>
        <v>1</v>
      </c>
    </row>
    <row r="84" spans="1:2">
      <c r="A84" t="str">
        <f>'Datova model VO'!F84</f>
        <v>DGW_CLAUZ-2</v>
      </c>
      <c r="B84" s="2">
        <f>'Datova model VO'!E84</f>
        <v>2</v>
      </c>
    </row>
    <row r="85" spans="1:2">
      <c r="A85" t="str">
        <f>'Datova model VO'!F85</f>
        <v>DGW_CLAUZ-3</v>
      </c>
      <c r="B85" s="2">
        <f>'Datova model VO'!E85</f>
        <v>3</v>
      </c>
    </row>
    <row r="86" spans="1:2">
      <c r="A86" t="str">
        <f>'Datova model VO'!F86</f>
        <v>DGW_CLAUZ-4</v>
      </c>
      <c r="B86" s="2">
        <f>'Datova model VO'!E86</f>
        <v>4</v>
      </c>
    </row>
    <row r="87" spans="1:2">
      <c r="A87" t="str">
        <f>'Datova model VO'!F87</f>
        <v>DGW_CLAUZ-5</v>
      </c>
      <c r="B87" s="2">
        <f>'Datova model VO'!E87</f>
        <v>5</v>
      </c>
    </row>
    <row r="88" spans="1:2">
      <c r="A88" t="str">
        <f>'Datova model VO'!F88</f>
        <v>DGW_CLAUZ-6</v>
      </c>
      <c r="B88" s="2">
        <f>'Datova model VO'!E88</f>
        <v>6</v>
      </c>
    </row>
    <row r="89" spans="1:2">
      <c r="A89" t="str">
        <f>'Datova model VO'!F89</f>
        <v>DGW_CLAUZ-7</v>
      </c>
      <c r="B89" s="2">
        <f>'Datova model VO'!E89</f>
        <v>7</v>
      </c>
    </row>
    <row r="90" spans="1:2">
      <c r="A90" t="str">
        <f>'Datova model VO'!F90</f>
        <v>DGW_CLAUZ-8</v>
      </c>
      <c r="B90" s="2">
        <f>'Datova model VO'!E90</f>
        <v>8</v>
      </c>
    </row>
    <row r="91" spans="1:2">
      <c r="A91" t="str">
        <f>'Datova model VO'!F91</f>
        <v>DGW_CLAUZ-9</v>
      </c>
      <c r="B91" s="2">
        <f>'Datova model VO'!E91</f>
        <v>9</v>
      </c>
    </row>
    <row r="92" spans="1:2">
      <c r="A92" t="str">
        <f>'Datova model VO'!F92</f>
        <v>DGW_CLAUZ-10</v>
      </c>
      <c r="B92" s="2">
        <f>'Datova model VO'!E92</f>
        <v>10</v>
      </c>
    </row>
    <row r="93" spans="1:2">
      <c r="A93" t="str">
        <f>'Datova model VO'!F93</f>
        <v>DGW_CLAUZ-11</v>
      </c>
      <c r="B93" s="2">
        <f>'Datova model VO'!E93</f>
        <v>11</v>
      </c>
    </row>
    <row r="94" spans="1:2">
      <c r="A94" t="str">
        <f>'Datova model VO'!F94</f>
        <v>DGW_CLAUZ-CH1</v>
      </c>
      <c r="B94" s="2" t="str">
        <f>'Datova model VO'!E94</f>
        <v>CH1</v>
      </c>
    </row>
    <row r="95" spans="1:2">
      <c r="A95" t="str">
        <f>'Datova model VO'!F95</f>
        <v>DGW_CLAUZ-CH2</v>
      </c>
      <c r="B95" s="2" t="str">
        <f>'Datova model VO'!E95</f>
        <v>CH2</v>
      </c>
    </row>
    <row r="96" spans="1:2">
      <c r="A96" t="str">
        <f>'Datova model VO'!F96</f>
        <v>CRDI-CONTROL %%LINES-END CLAUZ-</v>
      </c>
      <c r="B96" s="2">
        <f>'Datova model VO'!E96</f>
        <v>0</v>
      </c>
    </row>
    <row r="97" spans="1:2">
      <c r="A97" t="str">
        <f>'Datova model VO'!F97</f>
        <v>CRDI-CONTROL %%LINES-BEGIN DAT-</v>
      </c>
      <c r="B97" s="2">
        <f>'Datova model VO'!E97</f>
        <v>0</v>
      </c>
    </row>
    <row r="98" spans="1:2">
      <c r="A98" t="str">
        <f>'Datova model VO'!F98</f>
        <v>DGW_DAT-DATA</v>
      </c>
      <c r="B98" s="2" t="str">
        <f>'Datova model VO'!E98</f>
        <v>DATA</v>
      </c>
    </row>
    <row r="99" spans="1:2">
      <c r="A99" t="str">
        <f>'Datova model VO'!F99</f>
        <v>CRDI-CONTROL %%LINES-END DAT-</v>
      </c>
      <c r="B99" s="2">
        <f>'Datova model VO'!E99</f>
        <v>0</v>
      </c>
    </row>
    <row r="100" spans="1:2">
      <c r="A100" t="str">
        <f>'Datova model VO'!F100</f>
        <v>CRDI-CONTROL %%LINES-BEGIN DAT1-</v>
      </c>
      <c r="B100" s="2">
        <f>'Datova model VO'!E100</f>
        <v>0</v>
      </c>
    </row>
    <row r="101" spans="1:2">
      <c r="A101" t="str">
        <f>'Datova model VO'!F101</f>
        <v>DGW_DAT1-DATA</v>
      </c>
      <c r="B101" s="2" t="str">
        <f>'Datova model VO'!E101</f>
        <v>DATA</v>
      </c>
    </row>
    <row r="102" spans="1:2">
      <c r="A102" t="str">
        <f>'Datova model VO'!F102</f>
        <v>CRDI-CONTROL %%LINES-END DAT1-</v>
      </c>
      <c r="B102" s="2">
        <f>'Datova model VO'!E102</f>
        <v>0</v>
      </c>
    </row>
    <row r="103" spans="1:2">
      <c r="A103" t="str">
        <f>'Datova model VO'!F103</f>
        <v>CRDI-CONTROL %%LINES-BEGIN DAT2-</v>
      </c>
      <c r="B103" s="2">
        <f>'Datova model VO'!E103</f>
        <v>0</v>
      </c>
    </row>
    <row r="104" spans="1:2">
      <c r="A104" t="str">
        <f>'Datova model VO'!F104</f>
        <v>DGW_DAT2-DATA</v>
      </c>
      <c r="B104" s="2" t="str">
        <f>'Datova model VO'!E104</f>
        <v>DATA</v>
      </c>
    </row>
    <row r="105" spans="1:2">
      <c r="A105" t="str">
        <f>'Datova model VO'!F105</f>
        <v>CRDI-CONTROL %%LINES-END DAT2-</v>
      </c>
      <c r="B105" s="2">
        <f>'Datova model VO'!E105</f>
        <v>0</v>
      </c>
    </row>
    <row r="106" spans="1:2">
      <c r="A106" t="str">
        <f>'Datova model VO'!F106</f>
        <v>CRDI-CONTROL %%LINES-BEGIN LOCUL-</v>
      </c>
      <c r="B106" s="2">
        <f>'Datova model VO'!E106</f>
        <v>0</v>
      </c>
    </row>
    <row r="107" spans="1:2">
      <c r="A107" t="str">
        <f>'Datova model VO'!F107</f>
        <v>DGW_LOCUL-1</v>
      </c>
      <c r="B107" s="2">
        <f>'Datova model VO'!E107</f>
        <v>1</v>
      </c>
    </row>
    <row r="108" spans="1:2">
      <c r="A108" t="str">
        <f>'Datova model VO'!F108</f>
        <v>DGW_LOCUL-2</v>
      </c>
      <c r="B108" s="2">
        <f>'Datova model VO'!E108</f>
        <v>2</v>
      </c>
    </row>
    <row r="109" spans="1:2">
      <c r="A109" t="str">
        <f>'Datova model VO'!F109</f>
        <v>DGW_LOCUL-3</v>
      </c>
      <c r="B109" s="2">
        <f>'Datova model VO'!E109</f>
        <v>3</v>
      </c>
    </row>
    <row r="110" spans="1:2">
      <c r="A110" t="str">
        <f>'Datova model VO'!F110</f>
        <v>DGW_LOCUL-4</v>
      </c>
      <c r="B110" s="2">
        <f>'Datova model VO'!E110</f>
        <v>4</v>
      </c>
    </row>
    <row r="111" spans="1:2">
      <c r="A111" t="str">
        <f>'Datova model VO'!F111</f>
        <v>DGW_LOCUL-5</v>
      </c>
      <c r="B111" s="2">
        <f>'Datova model VO'!E111</f>
        <v>5</v>
      </c>
    </row>
    <row r="112" spans="1:2">
      <c r="A112" t="str">
        <f>'Datova model VO'!F112</f>
        <v>DGW_LOCUL-6</v>
      </c>
      <c r="B112" s="2">
        <f>'Datova model VO'!E112</f>
        <v>6</v>
      </c>
    </row>
    <row r="113" spans="1:2">
      <c r="A113" t="str">
        <f>'Datova model VO'!F113</f>
        <v>DGW_LOCUL-7</v>
      </c>
      <c r="B113" s="2">
        <f>'Datova model VO'!E113</f>
        <v>7</v>
      </c>
    </row>
    <row r="114" spans="1:2">
      <c r="A114" t="str">
        <f>'Datova model VO'!F114</f>
        <v>DGW_LOCUL-8</v>
      </c>
      <c r="B114" s="2">
        <f>'Datova model VO'!E114</f>
        <v>8</v>
      </c>
    </row>
    <row r="115" spans="1:2">
      <c r="A115" t="str">
        <f>'Datova model VO'!F115</f>
        <v>DGW_LOCUL-9</v>
      </c>
      <c r="B115" s="2">
        <f>'Datova model VO'!E115</f>
        <v>9</v>
      </c>
    </row>
    <row r="116" spans="1:2">
      <c r="A116" t="str">
        <f>'Datova model VO'!F116</f>
        <v>DGW_LOCUL-10</v>
      </c>
      <c r="B116" s="2">
        <f>'Datova model VO'!E116</f>
        <v>10</v>
      </c>
    </row>
    <row r="117" spans="1:2">
      <c r="A117" t="str">
        <f>'Datova model VO'!F117</f>
        <v>DGW_LOCUL-11</v>
      </c>
      <c r="B117" s="2">
        <f>'Datova model VO'!E117</f>
        <v>11</v>
      </c>
    </row>
    <row r="118" spans="1:2">
      <c r="A118" t="str">
        <f>'Datova model VO'!F118</f>
        <v>DGW_LOCUL-12</v>
      </c>
      <c r="B118" s="2">
        <f>'Datova model VO'!E118</f>
        <v>12</v>
      </c>
    </row>
    <row r="119" spans="1:2">
      <c r="A119" t="str">
        <f>'Datova model VO'!F119</f>
        <v>DGW_LOCUL-13</v>
      </c>
      <c r="B119" s="2">
        <f>'Datova model VO'!E119</f>
        <v>13</v>
      </c>
    </row>
    <row r="120" spans="1:2">
      <c r="A120" t="str">
        <f>'Datova model VO'!F120</f>
        <v>DGW_LOCUL-14</v>
      </c>
      <c r="B120" s="2">
        <f>'Datova model VO'!E120</f>
        <v>14</v>
      </c>
    </row>
    <row r="121" spans="1:2">
      <c r="A121" t="str">
        <f>'Datova model VO'!F121</f>
        <v>DGW_LOCUL-15</v>
      </c>
      <c r="B121" s="2">
        <f>'Datova model VO'!E121</f>
        <v>15</v>
      </c>
    </row>
    <row r="122" spans="1:2">
      <c r="A122" t="str">
        <f>'Datova model VO'!F122</f>
        <v>DGW_LOCUL-16</v>
      </c>
      <c r="B122" s="2">
        <f>'Datova model VO'!E122</f>
        <v>16</v>
      </c>
    </row>
    <row r="123" spans="1:2">
      <c r="A123" t="str">
        <f>'Datova model VO'!F123</f>
        <v>DGW_LOCUL-17</v>
      </c>
      <c r="B123" s="2">
        <f>'Datova model VO'!E123</f>
        <v>17</v>
      </c>
    </row>
    <row r="124" spans="1:2">
      <c r="A124" t="str">
        <f>'Datova model VO'!F124</f>
        <v>DGW_LOCUL-18</v>
      </c>
      <c r="B124" s="2">
        <f>'Datova model VO'!E124</f>
        <v>18</v>
      </c>
    </row>
    <row r="125" spans="1:2">
      <c r="A125" t="str">
        <f>'Datova model VO'!F125</f>
        <v>DGW_LOCUL-19</v>
      </c>
      <c r="B125" s="2">
        <f>'Datova model VO'!E125</f>
        <v>19</v>
      </c>
    </row>
    <row r="126" spans="1:2">
      <c r="A126" t="str">
        <f>'Datova model VO'!F126</f>
        <v>DGW_LOCUL-20</v>
      </c>
      <c r="B126" s="2">
        <f>'Datova model VO'!E126</f>
        <v>20</v>
      </c>
    </row>
    <row r="127" spans="1:2">
      <c r="A127" t="str">
        <f>'Datova model VO'!F127</f>
        <v>DGW_LOCUL-21</v>
      </c>
      <c r="B127" s="2">
        <f>'Datova model VO'!E127</f>
        <v>21</v>
      </c>
    </row>
    <row r="128" spans="1:2">
      <c r="A128" t="str">
        <f>'Datova model VO'!F128</f>
        <v>DGW_LOCUL-22</v>
      </c>
      <c r="B128" s="2">
        <f>'Datova model VO'!E128</f>
        <v>22</v>
      </c>
    </row>
    <row r="129" spans="1:2">
      <c r="A129" t="str">
        <f>'Datova model VO'!F129</f>
        <v>DGW_LOCUL-23</v>
      </c>
      <c r="B129" s="2">
        <f>'Datova model VO'!E129</f>
        <v>23</v>
      </c>
    </row>
    <row r="130" spans="1:2">
      <c r="A130" t="str">
        <f>'Datova model VO'!F130</f>
        <v>DGW_LOCUL-24</v>
      </c>
      <c r="B130" s="2">
        <f>'Datova model VO'!E130</f>
        <v>24</v>
      </c>
    </row>
    <row r="131" spans="1:2">
      <c r="A131" t="str">
        <f>'Datova model VO'!F131</f>
        <v>DGW_LOCUL-25</v>
      </c>
      <c r="B131" s="2">
        <f>'Datova model VO'!E131</f>
        <v>25</v>
      </c>
    </row>
    <row r="132" spans="1:2">
      <c r="A132" t="str">
        <f>'Datova model VO'!F132</f>
        <v>DGW_LOCUL-26</v>
      </c>
      <c r="B132" s="2">
        <f>'Datova model VO'!E132</f>
        <v>26</v>
      </c>
    </row>
    <row r="133" spans="1:2">
      <c r="A133" t="str">
        <f>'Datova model VO'!F133</f>
        <v>DGW_LOCUL-27</v>
      </c>
      <c r="B133" s="2">
        <f>'Datova model VO'!E133</f>
        <v>27</v>
      </c>
    </row>
    <row r="134" spans="1:2">
      <c r="A134" t="str">
        <f>'Datova model VO'!F134</f>
        <v>DGW_LOCUL-28</v>
      </c>
      <c r="B134" s="2">
        <f>'Datova model VO'!E134</f>
        <v>28</v>
      </c>
    </row>
    <row r="135" spans="1:2">
      <c r="A135" t="str">
        <f>'Datova model VO'!F135</f>
        <v>DGW_LOCUL-29</v>
      </c>
      <c r="B135" s="2">
        <f>'Datova model VO'!E135</f>
        <v>29</v>
      </c>
    </row>
    <row r="136" spans="1:2">
      <c r="A136" t="str">
        <f>'Datova model VO'!F136</f>
        <v>DGW_LOCUL-30</v>
      </c>
      <c r="B136" s="2">
        <f>'Datova model VO'!E136</f>
        <v>30</v>
      </c>
    </row>
    <row r="137" spans="1:2">
      <c r="A137" t="str">
        <f>'Datova model VO'!F137</f>
        <v>DGW_LOCUL-31</v>
      </c>
      <c r="B137" s="2">
        <f>'Datova model VO'!E137</f>
        <v>31</v>
      </c>
    </row>
    <row r="138" spans="1:2">
      <c r="A138" t="str">
        <f>'Datova model VO'!F138</f>
        <v>DGW_LOCUL-32</v>
      </c>
      <c r="B138" s="2">
        <f>'Datova model VO'!E138</f>
        <v>32</v>
      </c>
    </row>
    <row r="139" spans="1:2">
      <c r="A139" t="str">
        <f>'Datova model VO'!F139</f>
        <v>DGW_LOCUL-33</v>
      </c>
      <c r="B139" s="2">
        <f>'Datova model VO'!E139</f>
        <v>33</v>
      </c>
    </row>
    <row r="140" spans="1:2">
      <c r="A140" t="str">
        <f>'Datova model VO'!F140</f>
        <v>DGW_LOCUL-34</v>
      </c>
      <c r="B140" s="2">
        <f>'Datova model VO'!E140</f>
        <v>34</v>
      </c>
    </row>
    <row r="141" spans="1:2">
      <c r="A141" t="str">
        <f>'Datova model VO'!F141</f>
        <v>CRDI-CONTROL %%LINES-END LOCUL-</v>
      </c>
      <c r="B141" s="2">
        <f>'Datova model VO'!E141</f>
        <v>0</v>
      </c>
    </row>
    <row r="142" spans="1:2">
      <c r="A142" t="str">
        <f>'Datova model VO'!F142</f>
        <v>CRDI-CONTROL %%LINES-BEGIN DAT3-</v>
      </c>
      <c r="B142" s="2">
        <f>'Datova model VO'!E142</f>
        <v>0</v>
      </c>
    </row>
    <row r="143" spans="1:2">
      <c r="A143" t="str">
        <f>'Datova model VO'!F143</f>
        <v>DGW_DAT3-DATA</v>
      </c>
      <c r="B143" s="2" t="str">
        <f>'Datova model VO'!E143</f>
        <v>DATA</v>
      </c>
    </row>
    <row r="144" spans="1:2">
      <c r="A144" t="str">
        <f>'Datova model VO'!F144</f>
        <v>CRDI-CONTROL %%LINES-END DAT3-</v>
      </c>
      <c r="B144" s="2">
        <f>'Datova model VO'!E144</f>
        <v>0</v>
      </c>
    </row>
    <row r="145" spans="1:2">
      <c r="A145" t="str">
        <f>'Datova model VO'!F145</f>
        <v>CRDI-CONTROL %%LINES-BEGIN LOCUL2-</v>
      </c>
      <c r="B145" s="2">
        <f>'Datova model VO'!E145</f>
        <v>0</v>
      </c>
    </row>
    <row r="146" spans="1:2">
      <c r="A146" t="str">
        <f>'Datova model VO'!F146</f>
        <v>DGW_LOCUL2-1</v>
      </c>
      <c r="B146" s="2">
        <f>'Datova model VO'!E146</f>
        <v>1</v>
      </c>
    </row>
    <row r="147" spans="1:2">
      <c r="A147" t="str">
        <f>'Datova model VO'!F147</f>
        <v>DGW_LOCUL2-2</v>
      </c>
      <c r="B147" s="2">
        <f>'Datova model VO'!E147</f>
        <v>2</v>
      </c>
    </row>
    <row r="148" spans="1:2">
      <c r="A148" t="str">
        <f>'Datova model VO'!F148</f>
        <v>DGW_LOCUL2-3</v>
      </c>
      <c r="B148" s="2">
        <f>'Datova model VO'!E148</f>
        <v>3</v>
      </c>
    </row>
    <row r="149" spans="1:2">
      <c r="A149" t="str">
        <f>'Datova model VO'!F149</f>
        <v>DGW_LOCUL2-4</v>
      </c>
      <c r="B149" s="2">
        <f>'Datova model VO'!E149</f>
        <v>4</v>
      </c>
    </row>
    <row r="150" spans="1:2">
      <c r="A150" t="str">
        <f>'Datova model VO'!F150</f>
        <v>DGW_LOCUL2-5</v>
      </c>
      <c r="B150" s="2">
        <f>'Datova model VO'!E150</f>
        <v>5</v>
      </c>
    </row>
    <row r="151" spans="1:2">
      <c r="A151" t="str">
        <f>'Datova model VO'!F151</f>
        <v>DGW_LOCUL2-6</v>
      </c>
      <c r="B151" s="2">
        <f>'Datova model VO'!E151</f>
        <v>6</v>
      </c>
    </row>
    <row r="152" spans="1:2">
      <c r="A152" t="str">
        <f>'Datova model VO'!F152</f>
        <v>DGW_LOCUL2-7</v>
      </c>
      <c r="B152" s="2">
        <f>'Datova model VO'!E152</f>
        <v>7</v>
      </c>
    </row>
    <row r="153" spans="1:2">
      <c r="A153" t="str">
        <f>'Datova model VO'!F153</f>
        <v>DGW_LOCUL2-8</v>
      </c>
      <c r="B153" s="2">
        <f>'Datova model VO'!E153</f>
        <v>8</v>
      </c>
    </row>
    <row r="154" spans="1:2">
      <c r="A154" t="str">
        <f>'Datova model VO'!F154</f>
        <v>DGW_LOCUL2-9</v>
      </c>
      <c r="B154" s="2">
        <f>'Datova model VO'!E154</f>
        <v>9</v>
      </c>
    </row>
    <row r="155" spans="1:2">
      <c r="A155" t="str">
        <f>'Datova model VO'!F155</f>
        <v>DGW_LOCUL2-10</v>
      </c>
      <c r="B155" s="2">
        <f>'Datova model VO'!E155</f>
        <v>10</v>
      </c>
    </row>
    <row r="156" spans="1:2">
      <c r="A156" t="str">
        <f>'Datova model VO'!F156</f>
        <v>DGW_LOCUL2-11</v>
      </c>
      <c r="B156" s="2">
        <f>'Datova model VO'!E156</f>
        <v>11</v>
      </c>
    </row>
    <row r="157" spans="1:2">
      <c r="A157" t="str">
        <f>'Datova model VO'!F157</f>
        <v>DGW_LOCUL2-12</v>
      </c>
      <c r="B157" s="2">
        <f>'Datova model VO'!E157</f>
        <v>12</v>
      </c>
    </row>
    <row r="158" spans="1:2">
      <c r="A158" t="str">
        <f>'Datova model VO'!F158</f>
        <v>DGW_LOCUL2-13</v>
      </c>
      <c r="B158" s="2">
        <f>'Datova model VO'!E158</f>
        <v>13</v>
      </c>
    </row>
    <row r="159" spans="1:2">
      <c r="A159" t="str">
        <f>'Datova model VO'!F159</f>
        <v>DGW_LOCUL2-14</v>
      </c>
      <c r="B159" s="2">
        <f>'Datova model VO'!E159</f>
        <v>14</v>
      </c>
    </row>
    <row r="160" spans="1:2">
      <c r="A160" t="str">
        <f>'Datova model VO'!F160</f>
        <v>DGW_LOCUL2-15</v>
      </c>
      <c r="B160" s="2">
        <f>'Datova model VO'!E160</f>
        <v>15</v>
      </c>
    </row>
    <row r="161" spans="1:2">
      <c r="A161" t="str">
        <f>'Datova model VO'!F161</f>
        <v>DGW_LOCUL2-16</v>
      </c>
      <c r="B161" s="2">
        <f>'Datova model VO'!E161</f>
        <v>16</v>
      </c>
    </row>
    <row r="162" spans="1:2">
      <c r="A162" t="str">
        <f>'Datova model VO'!F162</f>
        <v>DGW_LOCUL2-17</v>
      </c>
      <c r="B162" s="2">
        <f>'Datova model VO'!E162</f>
        <v>17</v>
      </c>
    </row>
    <row r="163" spans="1:2">
      <c r="A163" t="str">
        <f>'Datova model VO'!F163</f>
        <v>DGW_LOCUL2-18</v>
      </c>
      <c r="B163" s="2">
        <f>'Datova model VO'!E163</f>
        <v>18</v>
      </c>
    </row>
    <row r="164" spans="1:2">
      <c r="A164" t="str">
        <f>'Datova model VO'!F164</f>
        <v>DGW_LOCUL2-19</v>
      </c>
      <c r="B164" s="2">
        <f>'Datova model VO'!E164</f>
        <v>19</v>
      </c>
    </row>
    <row r="165" spans="1:2">
      <c r="A165" t="str">
        <f>'Datova model VO'!F165</f>
        <v>DGW_LOCUL2-20</v>
      </c>
      <c r="B165" s="2">
        <f>'Datova model VO'!E165</f>
        <v>20</v>
      </c>
    </row>
    <row r="166" spans="1:2">
      <c r="A166" t="str">
        <f>'Datova model VO'!F166</f>
        <v>CRDI-CONTROL %%LINES-END LOCUL2-</v>
      </c>
      <c r="B166" s="2">
        <f>'Datova model VO'!E166</f>
        <v>0</v>
      </c>
    </row>
    <row r="167" spans="1:2">
      <c r="A167" t="str">
        <f>'Datova model VO'!F167</f>
        <v>CRDI-CONTROL %%LINES-BEGIN DAT4-</v>
      </c>
      <c r="B167" s="2">
        <f>'Datova model VO'!E167</f>
        <v>0</v>
      </c>
    </row>
    <row r="168" spans="1:2">
      <c r="A168" t="str">
        <f>'Datova model VO'!F168</f>
        <v>DGW_DAT4-DATA</v>
      </c>
      <c r="B168" s="2" t="str">
        <f>'Datova model VO'!E168</f>
        <v>DATA</v>
      </c>
    </row>
    <row r="169" spans="1:2">
      <c r="A169" t="str">
        <f>'Datova model VO'!F169</f>
        <v>CRDI-CONTROL %%LINES-END DAT4-</v>
      </c>
      <c r="B169" s="2">
        <f>'Datova model VO'!E169</f>
        <v>0</v>
      </c>
    </row>
    <row r="170" spans="1:2">
      <c r="A170" t="str">
        <f>'Datova model VO'!F170</f>
        <v>CRDI-CONTROL %%LINES-BEGIN DAT5-</v>
      </c>
      <c r="B170" s="2">
        <f>'Datova model VO'!E170</f>
        <v>0</v>
      </c>
    </row>
    <row r="171" spans="1:2">
      <c r="A171" t="str">
        <f>'Datova model VO'!F171</f>
        <v>DGW_DAT5-DATA</v>
      </c>
      <c r="B171" s="2" t="str">
        <f>'Datova model VO'!E171</f>
        <v>DATA</v>
      </c>
    </row>
    <row r="172" spans="1:2">
      <c r="A172" t="str">
        <f>'Datova model VO'!F172</f>
        <v>CRDI-CONTROL %%LINES-END DAT5-</v>
      </c>
      <c r="B172" s="2">
        <f>'Datova model VO'!E172</f>
        <v>0</v>
      </c>
    </row>
    <row r="173" spans="1:2">
      <c r="A173" t="str">
        <f>'Datova model VO'!F173</f>
        <v>CRDI-CONTROL %%LINES-BEGIN CONSUM2-</v>
      </c>
      <c r="B173" s="2">
        <f>'Datova model VO'!E173</f>
        <v>0</v>
      </c>
    </row>
    <row r="174" spans="1:2">
      <c r="A174" t="str">
        <f>'Datova model VO'!F174</f>
        <v>DGW_CONSUM2-1</v>
      </c>
      <c r="B174" s="2">
        <f>'Datova model VO'!E174</f>
        <v>1</v>
      </c>
    </row>
    <row r="175" spans="1:2">
      <c r="A175" t="str">
        <f>'Datova model VO'!F175</f>
        <v>DGW_CONSUM2-2</v>
      </c>
      <c r="B175" s="2">
        <f>'Datova model VO'!E175</f>
        <v>2</v>
      </c>
    </row>
    <row r="176" spans="1:2">
      <c r="A176" t="str">
        <f>'Datova model VO'!F176</f>
        <v>DGW_CONSUM2-3</v>
      </c>
      <c r="B176" s="2">
        <f>'Datova model VO'!E176</f>
        <v>3</v>
      </c>
    </row>
    <row r="177" spans="1:2">
      <c r="A177" t="str">
        <f>'Datova model VO'!F177</f>
        <v>DGW_CONSUM2-4</v>
      </c>
      <c r="B177" s="2">
        <f>'Datova model VO'!E177</f>
        <v>4</v>
      </c>
    </row>
    <row r="178" spans="1:2">
      <c r="A178" t="str">
        <f>'Datova model VO'!F178</f>
        <v>DGW_CONSUM2-5</v>
      </c>
      <c r="B178" s="2">
        <f>'Datova model VO'!E178</f>
        <v>5</v>
      </c>
    </row>
    <row r="179" spans="1:2">
      <c r="A179" t="str">
        <f>'Datova model VO'!F179</f>
        <v>DGW_CONSUM2-6</v>
      </c>
      <c r="B179" s="2">
        <f>'Datova model VO'!E179</f>
        <v>6</v>
      </c>
    </row>
    <row r="180" spans="1:2">
      <c r="A180" t="str">
        <f>'Datova model VO'!F180</f>
        <v>DGW_CONSUM2-7</v>
      </c>
      <c r="B180" s="2">
        <f>'Datova model VO'!E180</f>
        <v>7</v>
      </c>
    </row>
    <row r="181" spans="1:2">
      <c r="A181" t="str">
        <f>'Datova model VO'!F181</f>
        <v>DGW_CONSUM2-8</v>
      </c>
      <c r="B181" s="2">
        <f>'Datova model VO'!E181</f>
        <v>8</v>
      </c>
    </row>
    <row r="182" spans="1:2">
      <c r="A182" t="str">
        <f>'Datova model VO'!F182</f>
        <v>DGW_CONSUM2-9</v>
      </c>
      <c r="B182" s="2">
        <f>'Datova model VO'!E182</f>
        <v>9</v>
      </c>
    </row>
    <row r="183" spans="1:2">
      <c r="A183" t="str">
        <f>'Datova model VO'!F183</f>
        <v>DGW_CONSUM2-10</v>
      </c>
      <c r="B183" s="2">
        <f>'Datova model VO'!E183</f>
        <v>10</v>
      </c>
    </row>
    <row r="184" spans="1:2">
      <c r="A184" t="str">
        <f>'Datova model VO'!F184</f>
        <v>DGW_CONSUM2-11</v>
      </c>
      <c r="B184" s="2">
        <f>'Datova model VO'!E184</f>
        <v>11</v>
      </c>
    </row>
    <row r="185" spans="1:2">
      <c r="A185" t="str">
        <f>'Datova model VO'!F185</f>
        <v>CRDI-CONTROL %%LINES-END CONSUM2-</v>
      </c>
      <c r="B185" s="2">
        <f>'Datova model VO'!E185</f>
        <v>0</v>
      </c>
    </row>
    <row r="186" spans="1:2">
      <c r="A186" t="str">
        <f>'Datova model VO'!F186</f>
        <v>CRDI-CONTROL %%LINES-BEGIN TAB-</v>
      </c>
      <c r="B186" s="2">
        <f>'Datova model VO'!E186</f>
        <v>0</v>
      </c>
    </row>
    <row r="187" spans="1:2">
      <c r="A187" t="str">
        <f>'Datova model VO'!F187</f>
        <v>DGW_TAB-1</v>
      </c>
      <c r="B187" s="2">
        <f>'Datova model VO'!E187</f>
        <v>1</v>
      </c>
    </row>
    <row r="188" spans="1:2">
      <c r="A188" t="str">
        <f>'Datova model VO'!F188</f>
        <v>DGW_TAB-2</v>
      </c>
      <c r="B188" s="2">
        <f>'Datova model VO'!E188</f>
        <v>2</v>
      </c>
    </row>
    <row r="189" spans="1:2">
      <c r="A189" t="str">
        <f>'Datova model VO'!F189</f>
        <v>DGW_TAB-3</v>
      </c>
      <c r="B189" s="2">
        <f>'Datova model VO'!E189</f>
        <v>3</v>
      </c>
    </row>
    <row r="190" spans="1:2">
      <c r="A190" t="str">
        <f>'Datova model VO'!F190</f>
        <v>DGW_TAB-4</v>
      </c>
      <c r="B190" s="2">
        <f>'Datova model VO'!E190</f>
        <v>4</v>
      </c>
    </row>
    <row r="191" spans="1:2">
      <c r="A191" t="str">
        <f>'Datova model VO'!F191</f>
        <v>DGW_TAB-5</v>
      </c>
      <c r="B191" s="2">
        <f>'Datova model VO'!E191</f>
        <v>5</v>
      </c>
    </row>
    <row r="192" spans="1:2">
      <c r="A192" t="str">
        <f>'Datova model VO'!F192</f>
        <v>DGW_TAB-6</v>
      </c>
      <c r="B192" s="2">
        <f>'Datova model VO'!E192</f>
        <v>6</v>
      </c>
    </row>
    <row r="193" spans="1:2">
      <c r="A193" t="str">
        <f>'Datova model VO'!F193</f>
        <v>DGW_TAB-7</v>
      </c>
      <c r="B193" s="2">
        <f>'Datova model VO'!E193</f>
        <v>7</v>
      </c>
    </row>
    <row r="194" spans="1:2">
      <c r="A194" t="str">
        <f>'Datova model VO'!F194</f>
        <v>DGW_TAB-8</v>
      </c>
      <c r="B194" s="2">
        <f>'Datova model VO'!E194</f>
        <v>8</v>
      </c>
    </row>
    <row r="195" spans="1:2">
      <c r="A195" t="str">
        <f>'Datova model VO'!F195</f>
        <v>DGW_TAB-9</v>
      </c>
      <c r="B195" s="2">
        <f>'Datova model VO'!E195</f>
        <v>9</v>
      </c>
    </row>
    <row r="196" spans="1:2">
      <c r="A196" t="str">
        <f>'Datova model VO'!F196</f>
        <v>DGW_TAB-10</v>
      </c>
      <c r="B196" s="2">
        <f>'Datova model VO'!E196</f>
        <v>10</v>
      </c>
    </row>
    <row r="197" spans="1:2">
      <c r="A197" t="str">
        <f>'Datova model VO'!F197</f>
        <v>DGW_TAB-11</v>
      </c>
      <c r="B197" s="2">
        <f>'Datova model VO'!E197</f>
        <v>11</v>
      </c>
    </row>
    <row r="198" spans="1:2">
      <c r="A198" t="str">
        <f>'Datova model VO'!F198</f>
        <v>DGW_TAB-12</v>
      </c>
      <c r="B198" s="2">
        <f>'Datova model VO'!E198</f>
        <v>12</v>
      </c>
    </row>
    <row r="199" spans="1:2">
      <c r="A199" t="str">
        <f>'Datova model VO'!F199</f>
        <v>CRDI-CONTROL %%LINES-END TAB-</v>
      </c>
      <c r="B199" s="2">
        <f>'Datova model VO'!E199</f>
        <v>0</v>
      </c>
    </row>
    <row r="200" spans="1:2">
      <c r="A200" t="str">
        <f>'Datova model VO'!F200</f>
        <v>CRDI-CONTROL %%LINES-BEGIN DAT6-</v>
      </c>
      <c r="B200" s="2">
        <f>'Datova model VO'!E200</f>
        <v>0</v>
      </c>
    </row>
    <row r="201" spans="1:2">
      <c r="A201" t="str">
        <f>'Datova model VO'!F201</f>
        <v>DGW_DAT6-DATA</v>
      </c>
      <c r="B201" s="2" t="str">
        <f>'Datova model VO'!E201</f>
        <v>DATA</v>
      </c>
    </row>
    <row r="202" spans="1:2">
      <c r="A202" t="str">
        <f>'Datova model VO'!F202</f>
        <v>CRDI-CONTROL %%LINES-END DAT6-</v>
      </c>
      <c r="B202" s="2">
        <f>'Datova model VO'!E202</f>
        <v>0</v>
      </c>
    </row>
    <row r="203" spans="1:2">
      <c r="A203" t="str">
        <f>'Datova model VO'!F203</f>
        <v>CRDI-CONTROL %%LINES-BEGIN LOCUL3-</v>
      </c>
      <c r="B203" s="2">
        <f>'Datova model VO'!E203</f>
        <v>0</v>
      </c>
    </row>
    <row r="204" spans="1:2">
      <c r="A204" t="str">
        <f>'Datova model VO'!F204</f>
        <v>DGW_LOCUL3-1</v>
      </c>
      <c r="B204" s="2">
        <f>'Datova model VO'!E204</f>
        <v>1</v>
      </c>
    </row>
    <row r="205" spans="1:2">
      <c r="A205" t="str">
        <f>'Datova model VO'!F205</f>
        <v>DGW_LOCUL3-2</v>
      </c>
      <c r="B205" s="2">
        <f>'Datova model VO'!E205</f>
        <v>2</v>
      </c>
    </row>
    <row r="206" spans="1:2">
      <c r="A206" t="str">
        <f>'Datova model VO'!F206</f>
        <v>DGW_LOCUL3-3</v>
      </c>
      <c r="B206" s="2">
        <f>'Datova model VO'!E206</f>
        <v>3</v>
      </c>
    </row>
    <row r="207" spans="1:2">
      <c r="A207" t="str">
        <f>'Datova model VO'!F207</f>
        <v>DGW_LOCUL3-4</v>
      </c>
      <c r="B207" s="2">
        <f>'Datova model VO'!E207</f>
        <v>4</v>
      </c>
    </row>
    <row r="208" spans="1:2">
      <c r="A208" t="str">
        <f>'Datova model VO'!F208</f>
        <v>DGW_LOCUL3-5</v>
      </c>
      <c r="B208" s="2">
        <f>'Datova model VO'!E208</f>
        <v>5</v>
      </c>
    </row>
    <row r="209" spans="1:2">
      <c r="A209" t="str">
        <f>'Datova model VO'!F209</f>
        <v>DGW_LOCUL3-6</v>
      </c>
      <c r="B209" s="2">
        <f>'Datova model VO'!E209</f>
        <v>6</v>
      </c>
    </row>
    <row r="210" spans="1:2">
      <c r="A210" t="str">
        <f>'Datova model VO'!F210</f>
        <v>DGW_LOCUL3-7</v>
      </c>
      <c r="B210" s="2">
        <f>'Datova model VO'!E210</f>
        <v>7</v>
      </c>
    </row>
    <row r="211" spans="1:2">
      <c r="A211" t="str">
        <f>'Datova model VO'!F211</f>
        <v>DGW_LOCUL3-8</v>
      </c>
      <c r="B211" s="2">
        <f>'Datova model VO'!E211</f>
        <v>8</v>
      </c>
    </row>
    <row r="212" spans="1:2">
      <c r="A212" t="str">
        <f>'Datova model VO'!F212</f>
        <v>DGW_LOCUL3-9</v>
      </c>
      <c r="B212" s="2">
        <f>'Datova model VO'!E212</f>
        <v>9</v>
      </c>
    </row>
    <row r="213" spans="1:2">
      <c r="A213" t="str">
        <f>'Datova model VO'!F213</f>
        <v>DGW_LOCUL3-10</v>
      </c>
      <c r="B213" s="2">
        <f>'Datova model VO'!E213</f>
        <v>10</v>
      </c>
    </row>
    <row r="214" spans="1:2">
      <c r="A214" t="str">
        <f>'Datova model VO'!F214</f>
        <v>DGW_LOCUL3-11</v>
      </c>
      <c r="B214" s="2">
        <f>'Datova model VO'!E214</f>
        <v>11</v>
      </c>
    </row>
    <row r="215" spans="1:2">
      <c r="A215" t="str">
        <f>'Datova model VO'!F215</f>
        <v>CRDI-CONTROL %%LINES-END LOCUL3-</v>
      </c>
      <c r="B215" s="2">
        <f>'Datova model VO'!E215</f>
        <v>0</v>
      </c>
    </row>
    <row r="216" spans="1:2">
      <c r="A216" t="str">
        <f>'Datova model VO'!F216</f>
        <v>CRDI-CONTROL %%LINES-BEGIN DAT7-</v>
      </c>
      <c r="B216" s="2">
        <f>'Datova model VO'!E216</f>
        <v>0</v>
      </c>
    </row>
    <row r="217" spans="1:2">
      <c r="A217" t="str">
        <f>'Datova model VO'!F217</f>
        <v>DGW_DAT7-DATA</v>
      </c>
      <c r="B217" s="2" t="str">
        <f>'Datova model VO'!E217</f>
        <v>DATA</v>
      </c>
    </row>
    <row r="218" spans="1:2">
      <c r="A218" t="str">
        <f>'Datova model VO'!F218</f>
        <v>CRDI-CONTROL %%LINES-END DAT7-</v>
      </c>
      <c r="B218" s="2">
        <f>'Datova model VO'!E218</f>
        <v>0</v>
      </c>
    </row>
    <row r="219" spans="1:2">
      <c r="A219" t="str">
        <f>'Datova model VO'!F219</f>
        <v>CRDI-CONTROL %%LINES-BEGIN DAT8-</v>
      </c>
      <c r="B219" s="2">
        <f>'Datova model VO'!E219</f>
        <v>0</v>
      </c>
    </row>
    <row r="220" spans="1:2">
      <c r="A220" t="str">
        <f>'Datova model VO'!F220</f>
        <v>DGW_DAT8-DATA</v>
      </c>
      <c r="B220" s="2" t="str">
        <f>'Datova model VO'!E220</f>
        <v>DATA</v>
      </c>
    </row>
    <row r="221" spans="1:2">
      <c r="A221" t="str">
        <f>'Datova model VO'!F221</f>
        <v>CRDI-CONTROL %%LINES-END DAT8-</v>
      </c>
      <c r="B221" s="2">
        <f>'Datova model VO'!E221</f>
        <v>0</v>
      </c>
    </row>
    <row r="222" spans="1:2">
      <c r="B222" s="2"/>
    </row>
    <row r="223" spans="1:2">
      <c r="B223" s="2"/>
    </row>
    <row r="224" spans="1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</sheetData>
  <autoFilter ref="A1:B515"/>
  <phoneticPr fontId="6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Datova model VO</vt:lpstr>
      <vt:lpstr>datovy model VO_III</vt:lpstr>
    </vt:vector>
  </TitlesOfParts>
  <Company>Jiri Krska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Luboš</dc:creator>
  <cp:lastModifiedBy>Pártl, Karel</cp:lastModifiedBy>
  <dcterms:created xsi:type="dcterms:W3CDTF">2009-06-15T09:09:51Z</dcterms:created>
  <dcterms:modified xsi:type="dcterms:W3CDTF">2011-01-25T09:21:24Z</dcterms:modified>
</cp:coreProperties>
</file>