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VO'!$A$1:$N$16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B3"/>
  <c r="A3"/>
  <c r="H61" i="1"/>
  <c r="I61" s="1"/>
  <c r="F61"/>
  <c r="F60"/>
  <c r="H60" s="1"/>
  <c r="I60" s="1"/>
  <c r="F59"/>
  <c r="H59" s="1"/>
  <c r="I59" s="1"/>
  <c r="F58"/>
  <c r="H58" s="1"/>
  <c r="I58" s="1"/>
  <c r="F57"/>
  <c r="H57" s="1"/>
  <c r="I57" s="1"/>
  <c r="F49"/>
  <c r="H49" s="1"/>
  <c r="I49" s="1"/>
  <c r="F50"/>
  <c r="H50" s="1"/>
  <c r="I50" s="1"/>
  <c r="F22"/>
  <c r="H22" s="1"/>
  <c r="I22" s="1"/>
  <c r="F23"/>
  <c r="H23"/>
  <c r="I23" s="1"/>
  <c r="F24"/>
  <c r="H24" s="1"/>
  <c r="I24" s="1"/>
  <c r="F25"/>
  <c r="H25"/>
  <c r="I25" s="1"/>
  <c r="F26"/>
  <c r="H26" s="1"/>
  <c r="I26" s="1"/>
  <c r="F27"/>
  <c r="H27"/>
  <c r="I27" s="1"/>
  <c r="F28"/>
  <c r="H28" s="1"/>
  <c r="I28" s="1"/>
  <c r="F29"/>
  <c r="H29"/>
  <c r="I29" s="1"/>
  <c r="F47"/>
  <c r="H47" s="1"/>
  <c r="I47" s="1"/>
  <c r="F48"/>
  <c r="H48" s="1"/>
  <c r="I48" s="1"/>
  <c r="F54"/>
  <c r="H54" s="1"/>
  <c r="I54" s="1"/>
  <c r="F55"/>
  <c r="H55" s="1"/>
  <c r="I55" s="1"/>
  <c r="F37"/>
  <c r="H37" s="1"/>
  <c r="I37" s="1"/>
  <c r="F38"/>
  <c r="H38" s="1"/>
  <c r="I38" s="1"/>
  <c r="F56"/>
  <c r="H56" s="1"/>
  <c r="I56" s="1"/>
  <c r="F53"/>
  <c r="H53" s="1"/>
  <c r="I53" s="1"/>
  <c r="F52"/>
  <c r="H52" s="1"/>
  <c r="I52" s="1"/>
  <c r="F51"/>
  <c r="H51" s="1"/>
  <c r="I51" s="1"/>
  <c r="F46"/>
  <c r="F45"/>
  <c r="F44"/>
  <c r="F43"/>
  <c r="F42"/>
  <c r="F41"/>
  <c r="F40"/>
  <c r="F7"/>
  <c r="F8"/>
  <c r="F9"/>
  <c r="F10"/>
  <c r="F11"/>
  <c r="F12"/>
  <c r="F13"/>
  <c r="F14"/>
  <c r="F15"/>
  <c r="F16"/>
  <c r="F31"/>
  <c r="F32"/>
  <c r="F33"/>
  <c r="F34"/>
  <c r="F35"/>
  <c r="F36"/>
  <c r="F39"/>
  <c r="F19"/>
  <c r="F20"/>
  <c r="H20" s="1"/>
  <c r="I20" s="1"/>
  <c r="F21"/>
  <c r="F17"/>
  <c r="F18"/>
  <c r="H18" s="1"/>
  <c r="I18" s="1"/>
  <c r="F30"/>
  <c r="F5"/>
  <c r="F6"/>
  <c r="F4"/>
  <c r="H4" s="1"/>
  <c r="I4" s="1"/>
  <c r="F3"/>
  <c r="A2" i="2"/>
  <c r="A1"/>
  <c r="B1"/>
  <c r="H30" i="1"/>
  <c r="I30" s="1"/>
  <c r="H33"/>
  <c r="I33" s="1"/>
  <c r="H46"/>
  <c r="I46" s="1"/>
  <c r="H6"/>
  <c r="I6" s="1"/>
  <c r="H14"/>
  <c r="I14" s="1"/>
  <c r="H35"/>
  <c r="I35" s="1"/>
  <c r="H31"/>
  <c r="I31" s="1"/>
  <c r="H13"/>
  <c r="I13" s="1"/>
  <c r="H9"/>
  <c r="I9" s="1"/>
  <c r="H45"/>
  <c r="I45" s="1"/>
  <c r="H5" l="1"/>
  <c r="I5" s="1"/>
  <c r="H41"/>
  <c r="I41" s="1"/>
  <c r="H44"/>
  <c r="I44" s="1"/>
  <c r="H43"/>
  <c r="I43" s="1"/>
  <c r="H39"/>
  <c r="I39" s="1"/>
  <c r="H3"/>
  <c r="I3" s="1"/>
  <c r="H40"/>
  <c r="I40" s="1"/>
  <c r="H32"/>
  <c r="I32" s="1"/>
  <c r="H42"/>
  <c r="I42" s="1"/>
  <c r="H10"/>
  <c r="I10" s="1"/>
  <c r="H16"/>
  <c r="I16" s="1"/>
  <c r="H8"/>
  <c r="I8" s="1"/>
  <c r="H34"/>
  <c r="I34" s="1"/>
  <c r="H19"/>
  <c r="I19" s="1"/>
  <c r="H17"/>
  <c r="I17" s="1"/>
  <c r="H12"/>
  <c r="I12" s="1"/>
  <c r="H21"/>
  <c r="I21" s="1"/>
  <c r="H36"/>
  <c r="I36" s="1"/>
  <c r="H7"/>
  <c r="I7" s="1"/>
  <c r="H11"/>
  <c r="I11" s="1"/>
  <c r="H15"/>
  <c r="I15" s="1"/>
</calcChain>
</file>

<file path=xl/sharedStrings.xml><?xml version="1.0" encoding="utf-8"?>
<sst xmlns="http://schemas.openxmlformats.org/spreadsheetml/2006/main" count="253" uniqueCount="21">
  <si>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</si>
  <si>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</si>
  <si>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</si>
  <si>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</si>
  <si>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</si>
  <si>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</si>
  <si>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</si>
  <si>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</si>
  <si>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</si>
  <si>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</si>
  <si>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</si>
  <si>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</si>
  <si>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</si>
  <si>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</si>
  <si>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</si>
  <si>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</si>
  <si>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DAT</t>
  </si>
  <si>
    <t>PERSOANA</t>
  </si>
  <si>
    <t>DENUM</t>
  </si>
  <si>
    <t>MAND</t>
  </si>
  <si>
    <t>MRG5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</si>
</sst>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zoomScale="70" zoomScaleNormal="70" zoomScaleSheetLayoutView="71" workbookViewId="0">
      <selection activeCell="B59" sqref="B59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17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17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17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17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17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17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17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17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17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17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17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17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17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3" t="s">
        <v>6</v>
      </c>
      <c r="B16" s="20" t="s">
        <v>17</v>
      </c>
      <c r="C16" s="20"/>
      <c r="D16" s="9" t="s">
        <v>8</v>
      </c>
      <c r="E16" s="30"/>
      <c r="F16" s="11" t="str">
        <f>CONCATENATE(A16,B16,D16,E16)</f>
        <v>CRDI-CONTROL %%LINES-END PERSOANA-</v>
      </c>
      <c r="G16" s="10" t="s">
        <v>0</v>
      </c>
      <c r="H16" s="11">
        <f>LEN(F16)</f>
        <v>34</v>
      </c>
      <c r="I16" s="11" t="str">
        <f>IF(H16&gt;30,"BLBĚ","OK")</f>
        <v>BLBĚ</v>
      </c>
      <c r="J16" s="24"/>
    </row>
    <row r="17" spans="1:14" ht="15.75">
      <c r="A17" s="42" t="s">
        <v>7</v>
      </c>
      <c r="B17" s="43" t="s">
        <v>18</v>
      </c>
      <c r="C17" s="44" t="s">
        <v>10</v>
      </c>
      <c r="D17" s="9" t="s">
        <v>8</v>
      </c>
      <c r="E17" s="47"/>
      <c r="F17" s="11" t="str">
        <f>CONCATENATE(A17,B17,D17,E17)</f>
        <v>CRDI-CONTROL %%LINES-BEGIN DENUM-</v>
      </c>
      <c r="G17" s="10" t="s">
        <v>0</v>
      </c>
      <c r="H17" s="11">
        <f>LEN(F17)</f>
        <v>33</v>
      </c>
      <c r="I17" s="11" t="str">
        <f>IF(H17&gt;30,"BLBĚ","OK")</f>
        <v>BLBĚ</v>
      </c>
      <c r="J17" s="49"/>
      <c r="N17" s="1"/>
    </row>
    <row r="18" spans="1:14" ht="15.75">
      <c r="A18" s="45" t="s">
        <v>15</v>
      </c>
      <c r="B18" s="43" t="s">
        <v>18</v>
      </c>
      <c r="C18" s="44"/>
      <c r="D18" s="9" t="s">
        <v>8</v>
      </c>
      <c r="E18" s="44">
        <v>1</v>
      </c>
      <c r="F18" s="11" t="str">
        <f>CONCATENATE(A18,B18,D18,E18)</f>
        <v>DGW_DENUM-1</v>
      </c>
      <c r="G18" s="10" t="s">
        <v>0</v>
      </c>
      <c r="H18" s="11">
        <f>LEN(F18)</f>
        <v>11</v>
      </c>
      <c r="I18" s="11" t="str">
        <f>IF(H18&gt;30,"BLBĚ","OK")</f>
        <v>OK</v>
      </c>
      <c r="J18" s="50"/>
      <c r="L18" s="1"/>
    </row>
    <row r="19" spans="1:14" ht="15.75">
      <c r="A19" s="45" t="s">
        <v>15</v>
      </c>
      <c r="B19" s="43" t="s">
        <v>18</v>
      </c>
      <c r="C19" s="44"/>
      <c r="D19" s="9" t="s">
        <v>8</v>
      </c>
      <c r="E19" s="44">
        <v>2</v>
      </c>
      <c r="F19" s="11" t="str">
        <f t="shared" ref="F19:F21" si="3">CONCATENATE(A19,B19,D19,E19)</f>
        <v>DGW_DENUM-2</v>
      </c>
      <c r="G19" s="10" t="s">
        <v>0</v>
      </c>
      <c r="H19" s="11">
        <f t="shared" ref="H19:H21" si="4">LEN(F19)</f>
        <v>11</v>
      </c>
      <c r="I19" s="11" t="str">
        <f t="shared" ref="I19:I21" si="5">IF(H19&gt;30,"BLBĚ","OK")</f>
        <v>OK</v>
      </c>
      <c r="J19" s="50"/>
      <c r="L19" s="1"/>
    </row>
    <row r="20" spans="1:14" ht="15.75">
      <c r="A20" s="45" t="s">
        <v>15</v>
      </c>
      <c r="B20" s="43" t="s">
        <v>18</v>
      </c>
      <c r="C20" s="44"/>
      <c r="D20" s="9" t="s">
        <v>8</v>
      </c>
      <c r="E20" s="44">
        <v>3</v>
      </c>
      <c r="F20" s="11" t="str">
        <f t="shared" si="3"/>
        <v>DGW_DENUM-3</v>
      </c>
      <c r="G20" s="10" t="s">
        <v>0</v>
      </c>
      <c r="H20" s="11">
        <f t="shared" si="4"/>
        <v>11</v>
      </c>
      <c r="I20" s="11" t="str">
        <f t="shared" si="5"/>
        <v>OK</v>
      </c>
      <c r="J20" s="50"/>
      <c r="L20" s="1"/>
    </row>
    <row r="21" spans="1:14" ht="15.75">
      <c r="A21" s="45" t="s">
        <v>15</v>
      </c>
      <c r="B21" s="43" t="s">
        <v>18</v>
      </c>
      <c r="C21" s="44"/>
      <c r="D21" s="9" t="s">
        <v>8</v>
      </c>
      <c r="E21" s="44">
        <v>4</v>
      </c>
      <c r="F21" s="11" t="str">
        <f t="shared" si="3"/>
        <v>DGW_DENUM-4</v>
      </c>
      <c r="G21" s="10" t="s">
        <v>0</v>
      </c>
      <c r="H21" s="11">
        <f t="shared" si="4"/>
        <v>11</v>
      </c>
      <c r="I21" s="11" t="str">
        <f t="shared" si="5"/>
        <v>OK</v>
      </c>
      <c r="J21" s="50"/>
      <c r="L21" s="1"/>
    </row>
    <row r="22" spans="1:14" ht="15.75">
      <c r="A22" s="45" t="s">
        <v>15</v>
      </c>
      <c r="B22" s="43" t="s">
        <v>18</v>
      </c>
      <c r="C22" s="44"/>
      <c r="D22" s="9" t="s">
        <v>8</v>
      </c>
      <c r="E22" s="44">
        <v>5</v>
      </c>
      <c r="F22" s="11" t="str">
        <f t="shared" ref="F22:F29" si="6">CONCATENATE(A22,B22,D22,E22)</f>
        <v>DGW_DENUM-5</v>
      </c>
      <c r="G22" s="10" t="s">
        <v>0</v>
      </c>
      <c r="H22" s="11">
        <f t="shared" ref="H22:H29" si="7">LEN(F22)</f>
        <v>11</v>
      </c>
      <c r="I22" s="11" t="str">
        <f t="shared" ref="I22:I29" si="8">IF(H22&gt;30,"BLBĚ","OK")</f>
        <v>OK</v>
      </c>
      <c r="J22" s="50"/>
      <c r="L22" s="1"/>
    </row>
    <row r="23" spans="1:14" ht="15.75">
      <c r="A23" s="45" t="s">
        <v>15</v>
      </c>
      <c r="B23" s="43" t="s">
        <v>18</v>
      </c>
      <c r="C23" s="44"/>
      <c r="D23" s="9" t="s">
        <v>8</v>
      </c>
      <c r="E23" s="44">
        <v>6</v>
      </c>
      <c r="F23" s="11" t="str">
        <f t="shared" si="6"/>
        <v>DGW_DENUM-6</v>
      </c>
      <c r="G23" s="10" t="s">
        <v>0</v>
      </c>
      <c r="H23" s="11">
        <f t="shared" si="7"/>
        <v>11</v>
      </c>
      <c r="I23" s="11" t="str">
        <f t="shared" si="8"/>
        <v>OK</v>
      </c>
      <c r="J23" s="50"/>
      <c r="L23" s="1"/>
    </row>
    <row r="24" spans="1:14" ht="15.75">
      <c r="A24" s="45" t="s">
        <v>15</v>
      </c>
      <c r="B24" s="43" t="s">
        <v>18</v>
      </c>
      <c r="C24" s="44"/>
      <c r="D24" s="9" t="s">
        <v>8</v>
      </c>
      <c r="E24" s="44">
        <v>7</v>
      </c>
      <c r="F24" s="11" t="str">
        <f t="shared" si="6"/>
        <v>DGW_DENUM-7</v>
      </c>
      <c r="G24" s="10" t="s">
        <v>0</v>
      </c>
      <c r="H24" s="11">
        <f t="shared" si="7"/>
        <v>11</v>
      </c>
      <c r="I24" s="11" t="str">
        <f t="shared" si="8"/>
        <v>OK</v>
      </c>
      <c r="J24" s="50"/>
      <c r="L24" s="1"/>
    </row>
    <row r="25" spans="1:14" ht="15.75">
      <c r="A25" s="45" t="s">
        <v>15</v>
      </c>
      <c r="B25" s="43" t="s">
        <v>18</v>
      </c>
      <c r="C25" s="44"/>
      <c r="D25" s="9" t="s">
        <v>8</v>
      </c>
      <c r="E25" s="44">
        <v>8</v>
      </c>
      <c r="F25" s="11" t="str">
        <f t="shared" si="6"/>
        <v>DGW_DENUM-8</v>
      </c>
      <c r="G25" s="10" t="s">
        <v>0</v>
      </c>
      <c r="H25" s="11">
        <f t="shared" si="7"/>
        <v>11</v>
      </c>
      <c r="I25" s="11" t="str">
        <f t="shared" si="8"/>
        <v>OK</v>
      </c>
      <c r="J25" s="50"/>
      <c r="L25" s="1"/>
    </row>
    <row r="26" spans="1:14" ht="15.75">
      <c r="A26" s="45" t="s">
        <v>15</v>
      </c>
      <c r="B26" s="43" t="s">
        <v>18</v>
      </c>
      <c r="C26" s="44"/>
      <c r="D26" s="9" t="s">
        <v>8</v>
      </c>
      <c r="E26" s="44">
        <v>9</v>
      </c>
      <c r="F26" s="11" t="str">
        <f t="shared" si="6"/>
        <v>DGW_DENUM-9</v>
      </c>
      <c r="G26" s="10" t="s">
        <v>0</v>
      </c>
      <c r="H26" s="11">
        <f t="shared" si="7"/>
        <v>11</v>
      </c>
      <c r="I26" s="11" t="str">
        <f t="shared" si="8"/>
        <v>OK</v>
      </c>
      <c r="J26" s="50"/>
      <c r="L26" s="1"/>
    </row>
    <row r="27" spans="1:14" ht="15.75">
      <c r="A27" s="45" t="s">
        <v>15</v>
      </c>
      <c r="B27" s="43" t="s">
        <v>18</v>
      </c>
      <c r="C27" s="44"/>
      <c r="D27" s="9" t="s">
        <v>8</v>
      </c>
      <c r="E27" s="44">
        <v>10</v>
      </c>
      <c r="F27" s="11" t="str">
        <f t="shared" si="6"/>
        <v>DGW_DENUM-10</v>
      </c>
      <c r="G27" s="10" t="s">
        <v>0</v>
      </c>
      <c r="H27" s="11">
        <f t="shared" si="7"/>
        <v>12</v>
      </c>
      <c r="I27" s="11" t="str">
        <f t="shared" si="8"/>
        <v>OK</v>
      </c>
      <c r="J27" s="50"/>
      <c r="L27" s="1"/>
    </row>
    <row r="28" spans="1:14" ht="15.75">
      <c r="A28" s="45" t="s">
        <v>15</v>
      </c>
      <c r="B28" s="43" t="s">
        <v>18</v>
      </c>
      <c r="C28" s="44"/>
      <c r="D28" s="9" t="s">
        <v>8</v>
      </c>
      <c r="E28" s="44">
        <v>11</v>
      </c>
      <c r="F28" s="11" t="str">
        <f t="shared" si="6"/>
        <v>DGW_DENUM-11</v>
      </c>
      <c r="G28" s="10" t="s">
        <v>0</v>
      </c>
      <c r="H28" s="11">
        <f t="shared" si="7"/>
        <v>12</v>
      </c>
      <c r="I28" s="11" t="str">
        <f t="shared" si="8"/>
        <v>OK</v>
      </c>
      <c r="J28" s="50"/>
      <c r="L28" s="1"/>
    </row>
    <row r="29" spans="1:14" ht="15.75">
      <c r="A29" s="45" t="s">
        <v>15</v>
      </c>
      <c r="B29" s="43" t="s">
        <v>18</v>
      </c>
      <c r="C29" s="44"/>
      <c r="D29" s="9" t="s">
        <v>8</v>
      </c>
      <c r="E29" s="44">
        <v>12</v>
      </c>
      <c r="F29" s="11" t="str">
        <f t="shared" si="6"/>
        <v>DGW_DENUM-12</v>
      </c>
      <c r="G29" s="10" t="s">
        <v>0</v>
      </c>
      <c r="H29" s="11">
        <f t="shared" si="7"/>
        <v>12</v>
      </c>
      <c r="I29" s="11" t="str">
        <f t="shared" si="8"/>
        <v>OK</v>
      </c>
      <c r="J29" s="50"/>
      <c r="L29" s="1"/>
    </row>
    <row r="30" spans="1:14" ht="15.75">
      <c r="A30" s="46" t="s">
        <v>6</v>
      </c>
      <c r="B30" s="43" t="s">
        <v>18</v>
      </c>
      <c r="C30" s="44"/>
      <c r="D30" s="9" t="s">
        <v>8</v>
      </c>
      <c r="E30" s="48"/>
      <c r="F30" s="11" t="str">
        <f>CONCATENATE(A30,B30,D30,E30)</f>
        <v>CRDI-CONTROL %%LINES-END DENUM-</v>
      </c>
      <c r="G30" s="10" t="s">
        <v>0</v>
      </c>
      <c r="H30" s="11">
        <f>LEN(F30)</f>
        <v>31</v>
      </c>
      <c r="I30" s="11" t="str">
        <f>IF(H30&gt;30,"BLBĚ","OK")</f>
        <v>BLBĚ</v>
      </c>
      <c r="J30" s="51"/>
    </row>
    <row r="31" spans="1:14" ht="15.75">
      <c r="A31" s="38" t="s">
        <v>7</v>
      </c>
      <c r="B31" s="39" t="s">
        <v>16</v>
      </c>
      <c r="C31" s="33" t="s">
        <v>10</v>
      </c>
      <c r="D31" s="9" t="s">
        <v>8</v>
      </c>
      <c r="E31" s="40"/>
      <c r="F31" s="11" t="str">
        <f t="shared" ref="F31:F39" si="9">CONCATENATE(A31,B31,D31,E31)</f>
        <v>CRDI-CONTROL %%LINES-BEGIN DAT-</v>
      </c>
      <c r="G31" s="10" t="s">
        <v>0</v>
      </c>
      <c r="H31" s="11">
        <f t="shared" ref="H31:H39" si="10">LEN(F31)</f>
        <v>31</v>
      </c>
      <c r="I31" s="11" t="str">
        <f t="shared" ref="I31:I39" si="11">IF(H31&gt;30,"BLBĚ","OK")</f>
        <v>BLBĚ</v>
      </c>
      <c r="J31" s="41"/>
      <c r="N31" s="1"/>
    </row>
    <row r="32" spans="1:14" ht="15.75">
      <c r="A32" s="34" t="s">
        <v>15</v>
      </c>
      <c r="B32" s="39" t="s">
        <v>16</v>
      </c>
      <c r="C32" s="33"/>
      <c r="D32" s="9" t="s">
        <v>8</v>
      </c>
      <c r="E32" s="33" t="s">
        <v>19</v>
      </c>
      <c r="F32" s="11" t="str">
        <f t="shared" si="9"/>
        <v>DGW_DAT-MAND</v>
      </c>
      <c r="G32" s="10" t="s">
        <v>0</v>
      </c>
      <c r="H32" s="11">
        <f t="shared" si="10"/>
        <v>12</v>
      </c>
      <c r="I32" s="11" t="str">
        <f t="shared" si="11"/>
        <v>OK</v>
      </c>
      <c r="J32" s="37"/>
      <c r="L32" s="1"/>
    </row>
    <row r="33" spans="1:14" ht="15.75">
      <c r="A33" s="32" t="s">
        <v>6</v>
      </c>
      <c r="B33" s="39" t="s">
        <v>16</v>
      </c>
      <c r="C33" s="33"/>
      <c r="D33" s="9" t="s">
        <v>8</v>
      </c>
      <c r="E33" s="35"/>
      <c r="F33" s="11" t="str">
        <f t="shared" si="9"/>
        <v>CRDI-CONTROL %%LINES-END DAT-</v>
      </c>
      <c r="G33" s="10" t="s">
        <v>0</v>
      </c>
      <c r="H33" s="11">
        <f t="shared" si="10"/>
        <v>29</v>
      </c>
      <c r="I33" s="11" t="str">
        <f t="shared" si="11"/>
        <v>OK</v>
      </c>
      <c r="J33" s="36"/>
    </row>
    <row r="34" spans="1:14" ht="15.75">
      <c r="A34" s="25" t="s">
        <v>7</v>
      </c>
      <c r="B34" s="20" t="s">
        <v>11</v>
      </c>
      <c r="C34" s="20" t="s">
        <v>10</v>
      </c>
      <c r="D34" s="9" t="s">
        <v>8</v>
      </c>
      <c r="E34" s="29"/>
      <c r="F34" s="11" t="str">
        <f t="shared" si="9"/>
        <v>CRDI-CONTROL %%LINES-BEGIN MRG1-</v>
      </c>
      <c r="G34" s="10" t="s">
        <v>0</v>
      </c>
      <c r="H34" s="11">
        <f t="shared" si="10"/>
        <v>32</v>
      </c>
      <c r="I34" s="11" t="str">
        <f t="shared" si="11"/>
        <v>BLBĚ</v>
      </c>
      <c r="J34" s="26"/>
      <c r="N34" s="1"/>
    </row>
    <row r="35" spans="1:14" ht="15.75">
      <c r="A35" s="21" t="s">
        <v>15</v>
      </c>
      <c r="B35" s="20" t="s">
        <v>11</v>
      </c>
      <c r="C35" s="20"/>
      <c r="D35" s="9" t="s">
        <v>8</v>
      </c>
      <c r="E35" s="20">
        <v>1</v>
      </c>
      <c r="F35" s="11" t="str">
        <f t="shared" si="9"/>
        <v>DGW_MRG1-1</v>
      </c>
      <c r="G35" s="10" t="s">
        <v>0</v>
      </c>
      <c r="H35" s="11">
        <f t="shared" si="10"/>
        <v>10</v>
      </c>
      <c r="I35" s="11" t="str">
        <f t="shared" si="11"/>
        <v>OK</v>
      </c>
      <c r="J35" s="22"/>
      <c r="K35" s="1"/>
      <c r="L35" s="1"/>
    </row>
    <row r="36" spans="1:14" ht="15.75">
      <c r="A36" s="21" t="s">
        <v>15</v>
      </c>
      <c r="B36" s="20" t="s">
        <v>11</v>
      </c>
      <c r="C36" s="20"/>
      <c r="D36" s="9" t="s">
        <v>8</v>
      </c>
      <c r="E36" s="20">
        <v>2</v>
      </c>
      <c r="F36" s="11" t="str">
        <f t="shared" si="9"/>
        <v>DGW_MRG1-2</v>
      </c>
      <c r="G36" s="10" t="s">
        <v>0</v>
      </c>
      <c r="H36" s="11">
        <f t="shared" si="10"/>
        <v>10</v>
      </c>
      <c r="I36" s="11" t="str">
        <f t="shared" si="11"/>
        <v>OK</v>
      </c>
      <c r="J36" s="22"/>
      <c r="K36" s="1"/>
      <c r="L36" s="1"/>
      <c r="N36" s="31"/>
    </row>
    <row r="37" spans="1:14" ht="15.75">
      <c r="A37" s="21" t="s">
        <v>15</v>
      </c>
      <c r="B37" s="20" t="s">
        <v>11</v>
      </c>
      <c r="C37" s="20"/>
      <c r="D37" s="9" t="s">
        <v>8</v>
      </c>
      <c r="E37" s="20">
        <v>3</v>
      </c>
      <c r="F37" s="11" t="str">
        <f>CONCATENATE(A37,B37,D37,E37)</f>
        <v>DGW_MRG1-3</v>
      </c>
      <c r="G37" s="10" t="s">
        <v>0</v>
      </c>
      <c r="H37" s="11">
        <f>LEN(F37)</f>
        <v>10</v>
      </c>
      <c r="I37" s="11" t="str">
        <f>IF(H37&gt;30,"BLBĚ","OK")</f>
        <v>OK</v>
      </c>
      <c r="J37" s="22"/>
      <c r="K37" s="1"/>
      <c r="L37" s="1"/>
      <c r="N37" s="31"/>
    </row>
    <row r="38" spans="1:14" ht="15.75">
      <c r="A38" s="21" t="s">
        <v>15</v>
      </c>
      <c r="B38" s="20" t="s">
        <v>11</v>
      </c>
      <c r="C38" s="20"/>
      <c r="D38" s="9" t="s">
        <v>8</v>
      </c>
      <c r="E38" s="20">
        <v>4</v>
      </c>
      <c r="F38" s="11" t="str">
        <f>CONCATENATE(A38,B38,D38,E38)</f>
        <v>DGW_MRG1-4</v>
      </c>
      <c r="G38" s="10" t="s">
        <v>0</v>
      </c>
      <c r="H38" s="11">
        <f>LEN(F38)</f>
        <v>10</v>
      </c>
      <c r="I38" s="11" t="str">
        <f>IF(H38&gt;30,"BLBĚ","OK")</f>
        <v>OK</v>
      </c>
      <c r="J38" s="22"/>
      <c r="K38" s="1"/>
      <c r="L38" s="1"/>
      <c r="N38" s="31"/>
    </row>
    <row r="39" spans="1:14" ht="15.75">
      <c r="A39" s="23" t="s">
        <v>6</v>
      </c>
      <c r="B39" s="20" t="s">
        <v>11</v>
      </c>
      <c r="C39" s="20"/>
      <c r="D39" s="9" t="s">
        <v>8</v>
      </c>
      <c r="E39" s="30"/>
      <c r="F39" s="11" t="str">
        <f t="shared" si="9"/>
        <v>CRDI-CONTROL %%LINES-END MRG1-</v>
      </c>
      <c r="G39" s="10" t="s">
        <v>0</v>
      </c>
      <c r="H39" s="11">
        <f t="shared" si="10"/>
        <v>30</v>
      </c>
      <c r="I39" s="11" t="str">
        <f t="shared" si="11"/>
        <v>OK</v>
      </c>
      <c r="J39" s="24"/>
    </row>
    <row r="40" spans="1:14" ht="15.75">
      <c r="A40" s="42" t="s">
        <v>7</v>
      </c>
      <c r="B40" s="43" t="s">
        <v>12</v>
      </c>
      <c r="C40" s="44" t="s">
        <v>10</v>
      </c>
      <c r="D40" s="9" t="s">
        <v>8</v>
      </c>
      <c r="E40" s="47"/>
      <c r="F40" s="11" t="str">
        <f t="shared" ref="F40:F56" si="12">CONCATENATE(A40,B40,D40,E40)</f>
        <v>CRDI-CONTROL %%LINES-BEGIN MRG2-</v>
      </c>
      <c r="G40" s="10" t="s">
        <v>0</v>
      </c>
      <c r="H40" s="11">
        <f t="shared" ref="H40:H56" si="13">LEN(F40)</f>
        <v>32</v>
      </c>
      <c r="I40" s="11" t="str">
        <f t="shared" ref="I40:I56" si="14">IF(H40&gt;30,"BLBĚ","OK")</f>
        <v>BLBĚ</v>
      </c>
      <c r="J40" s="49"/>
      <c r="N40" s="1"/>
    </row>
    <row r="41" spans="1:14" ht="15.75">
      <c r="A41" s="45" t="s">
        <v>15</v>
      </c>
      <c r="B41" s="43" t="s">
        <v>12</v>
      </c>
      <c r="C41" s="44"/>
      <c r="D41" s="9" t="s">
        <v>8</v>
      </c>
      <c r="E41" s="44">
        <v>1</v>
      </c>
      <c r="F41" s="11" t="str">
        <f t="shared" si="12"/>
        <v>DGW_MRG2-1</v>
      </c>
      <c r="G41" s="10" t="s">
        <v>0</v>
      </c>
      <c r="H41" s="11">
        <f t="shared" si="13"/>
        <v>10</v>
      </c>
      <c r="I41" s="11" t="str">
        <f t="shared" si="14"/>
        <v>OK</v>
      </c>
      <c r="J41" s="50"/>
      <c r="L41" s="1"/>
    </row>
    <row r="42" spans="1:14" ht="15.75">
      <c r="A42" s="45" t="s">
        <v>15</v>
      </c>
      <c r="B42" s="43" t="s">
        <v>12</v>
      </c>
      <c r="C42" s="44"/>
      <c r="D42" s="9" t="s">
        <v>8</v>
      </c>
      <c r="E42" s="44">
        <v>2</v>
      </c>
      <c r="F42" s="11" t="str">
        <f t="shared" si="12"/>
        <v>DGW_MRG2-2</v>
      </c>
      <c r="G42" s="10" t="s">
        <v>0</v>
      </c>
      <c r="H42" s="11">
        <f t="shared" si="13"/>
        <v>10</v>
      </c>
      <c r="I42" s="11" t="str">
        <f t="shared" si="14"/>
        <v>OK</v>
      </c>
      <c r="J42" s="50"/>
      <c r="L42" s="1"/>
    </row>
    <row r="43" spans="1:14" ht="15.75">
      <c r="A43" s="45" t="s">
        <v>15</v>
      </c>
      <c r="B43" s="43" t="s">
        <v>12</v>
      </c>
      <c r="C43" s="44"/>
      <c r="D43" s="9" t="s">
        <v>8</v>
      </c>
      <c r="E43" s="44">
        <v>3</v>
      </c>
      <c r="F43" s="11" t="str">
        <f t="shared" si="12"/>
        <v>DGW_MRG2-3</v>
      </c>
      <c r="G43" s="10" t="s">
        <v>0</v>
      </c>
      <c r="H43" s="11">
        <f t="shared" si="13"/>
        <v>10</v>
      </c>
      <c r="I43" s="11" t="str">
        <f t="shared" si="14"/>
        <v>OK</v>
      </c>
      <c r="J43" s="50"/>
      <c r="L43" s="1"/>
    </row>
    <row r="44" spans="1:14" ht="15.75">
      <c r="A44" s="46" t="s">
        <v>6</v>
      </c>
      <c r="B44" s="43" t="s">
        <v>12</v>
      </c>
      <c r="C44" s="44"/>
      <c r="D44" s="9" t="s">
        <v>8</v>
      </c>
      <c r="E44" s="48"/>
      <c r="F44" s="11" t="str">
        <f t="shared" si="12"/>
        <v>CRDI-CONTROL %%LINES-END MRG2-</v>
      </c>
      <c r="G44" s="10" t="s">
        <v>0</v>
      </c>
      <c r="H44" s="11">
        <f t="shared" si="13"/>
        <v>30</v>
      </c>
      <c r="I44" s="11" t="str">
        <f t="shared" si="14"/>
        <v>OK</v>
      </c>
      <c r="J44" s="51"/>
    </row>
    <row r="45" spans="1:14" ht="15.75">
      <c r="A45" s="17" t="s">
        <v>7</v>
      </c>
      <c r="B45" s="12" t="s">
        <v>13</v>
      </c>
      <c r="C45" s="15" t="s">
        <v>10</v>
      </c>
      <c r="D45" s="9" t="s">
        <v>8</v>
      </c>
      <c r="E45" s="27"/>
      <c r="F45" s="11" t="str">
        <f t="shared" si="12"/>
        <v>CRDI-CONTROL %%LINES-BEGIN MRG3-</v>
      </c>
      <c r="G45" s="10" t="s">
        <v>0</v>
      </c>
      <c r="H45" s="11">
        <f t="shared" si="13"/>
        <v>32</v>
      </c>
      <c r="I45" s="11" t="str">
        <f t="shared" si="14"/>
        <v>BLBĚ</v>
      </c>
      <c r="J45" s="13"/>
      <c r="N45" s="1"/>
    </row>
    <row r="46" spans="1:14" ht="15.75">
      <c r="A46" s="14" t="s">
        <v>15</v>
      </c>
      <c r="B46" s="12" t="s">
        <v>13</v>
      </c>
      <c r="C46" s="15"/>
      <c r="D46" s="9" t="s">
        <v>8</v>
      </c>
      <c r="E46" s="15">
        <v>1</v>
      </c>
      <c r="F46" s="11" t="str">
        <f t="shared" si="12"/>
        <v>DGW_MRG3-1</v>
      </c>
      <c r="G46" s="10" t="s">
        <v>0</v>
      </c>
      <c r="H46" s="11">
        <f t="shared" si="13"/>
        <v>10</v>
      </c>
      <c r="I46" s="11" t="str">
        <f t="shared" si="14"/>
        <v>OK</v>
      </c>
      <c r="J46" s="16"/>
      <c r="L46" s="1"/>
    </row>
    <row r="47" spans="1:14" ht="15.75">
      <c r="A47" s="14" t="s">
        <v>15</v>
      </c>
      <c r="B47" s="12" t="s">
        <v>13</v>
      </c>
      <c r="C47" s="15"/>
      <c r="D47" s="9" t="s">
        <v>8</v>
      </c>
      <c r="E47" s="15">
        <v>2</v>
      </c>
      <c r="F47" s="11" t="str">
        <f t="shared" ref="F47:F48" si="15">CONCATENATE(A47,B47,D47,E47)</f>
        <v>DGW_MRG3-2</v>
      </c>
      <c r="G47" s="10" t="s">
        <v>0</v>
      </c>
      <c r="H47" s="11">
        <f t="shared" ref="H47:H48" si="16">LEN(F47)</f>
        <v>10</v>
      </c>
      <c r="I47" s="11" t="str">
        <f t="shared" ref="I47:I48" si="17">IF(H47&gt;30,"BLBĚ","OK")</f>
        <v>OK</v>
      </c>
      <c r="J47" s="16"/>
      <c r="L47" s="1"/>
    </row>
    <row r="48" spans="1:14" ht="15.75">
      <c r="A48" s="14" t="s">
        <v>15</v>
      </c>
      <c r="B48" s="12" t="s">
        <v>13</v>
      </c>
      <c r="C48" s="15"/>
      <c r="D48" s="9" t="s">
        <v>8</v>
      </c>
      <c r="E48" s="15">
        <v>3</v>
      </c>
      <c r="F48" s="11" t="str">
        <f t="shared" si="15"/>
        <v>DGW_MRG3-3</v>
      </c>
      <c r="G48" s="10" t="s">
        <v>0</v>
      </c>
      <c r="H48" s="11">
        <f t="shared" si="16"/>
        <v>10</v>
      </c>
      <c r="I48" s="11" t="str">
        <f t="shared" si="17"/>
        <v>OK</v>
      </c>
      <c r="J48" s="16"/>
      <c r="L48" s="1"/>
    </row>
    <row r="49" spans="1:14" ht="15.75">
      <c r="A49" s="14" t="s">
        <v>15</v>
      </c>
      <c r="B49" s="12" t="s">
        <v>14</v>
      </c>
      <c r="C49" s="15"/>
      <c r="D49" s="9" t="s">
        <v>8</v>
      </c>
      <c r="E49" s="15">
        <v>4</v>
      </c>
      <c r="F49" s="11" t="str">
        <f t="shared" ref="F49:F50" si="18">CONCATENATE(A49,B49,D49,E49)</f>
        <v>DGW_MRG4-4</v>
      </c>
      <c r="G49" s="10" t="s">
        <v>0</v>
      </c>
      <c r="H49" s="11">
        <f t="shared" ref="H49:H50" si="19">LEN(F49)</f>
        <v>10</v>
      </c>
      <c r="I49" s="11" t="str">
        <f t="shared" ref="I49:I50" si="20">IF(H49&gt;30,"BLBĚ","OK")</f>
        <v>OK</v>
      </c>
      <c r="J49" s="16"/>
      <c r="L49" s="1"/>
    </row>
    <row r="50" spans="1:14" ht="15.75">
      <c r="A50" s="14" t="s">
        <v>15</v>
      </c>
      <c r="B50" s="12" t="s">
        <v>20</v>
      </c>
      <c r="C50" s="15"/>
      <c r="D50" s="9" t="s">
        <v>8</v>
      </c>
      <c r="E50" s="15">
        <v>5</v>
      </c>
      <c r="F50" s="11" t="str">
        <f t="shared" si="18"/>
        <v>DGW_MRG5-5</v>
      </c>
      <c r="G50" s="10" t="s">
        <v>0</v>
      </c>
      <c r="H50" s="11">
        <f t="shared" si="19"/>
        <v>10</v>
      </c>
      <c r="I50" s="11" t="str">
        <f t="shared" si="20"/>
        <v>OK</v>
      </c>
      <c r="J50" s="16"/>
      <c r="L50" s="1"/>
    </row>
    <row r="51" spans="1:14" ht="15.75">
      <c r="A51" s="18" t="s">
        <v>6</v>
      </c>
      <c r="B51" s="12" t="s">
        <v>13</v>
      </c>
      <c r="C51" s="15"/>
      <c r="D51" s="9" t="s">
        <v>8</v>
      </c>
      <c r="E51" s="28"/>
      <c r="F51" s="11" t="str">
        <f t="shared" si="12"/>
        <v>CRDI-CONTROL %%LINES-END MRG3-</v>
      </c>
      <c r="G51" s="10" t="s">
        <v>0</v>
      </c>
      <c r="H51" s="11">
        <f t="shared" si="13"/>
        <v>30</v>
      </c>
      <c r="I51" s="11" t="str">
        <f t="shared" si="14"/>
        <v>OK</v>
      </c>
      <c r="J51" s="19"/>
    </row>
    <row r="52" spans="1:14" ht="15.75">
      <c r="A52" s="25" t="s">
        <v>7</v>
      </c>
      <c r="B52" s="20" t="s">
        <v>14</v>
      </c>
      <c r="C52" s="20" t="s">
        <v>10</v>
      </c>
      <c r="D52" s="9" t="s">
        <v>8</v>
      </c>
      <c r="E52" s="29"/>
      <c r="F52" s="11" t="str">
        <f t="shared" si="12"/>
        <v>CRDI-CONTROL %%LINES-BEGIN MRG4-</v>
      </c>
      <c r="G52" s="10" t="s">
        <v>0</v>
      </c>
      <c r="H52" s="11">
        <f t="shared" si="13"/>
        <v>32</v>
      </c>
      <c r="I52" s="11" t="str">
        <f t="shared" si="14"/>
        <v>BLBĚ</v>
      </c>
      <c r="J52" s="26"/>
      <c r="N52" s="1"/>
    </row>
    <row r="53" spans="1:14" ht="15.75">
      <c r="A53" s="21" t="s">
        <v>15</v>
      </c>
      <c r="B53" s="20" t="s">
        <v>14</v>
      </c>
      <c r="C53" s="20"/>
      <c r="D53" s="9" t="s">
        <v>8</v>
      </c>
      <c r="E53" s="20">
        <v>1</v>
      </c>
      <c r="F53" s="11" t="str">
        <f t="shared" si="12"/>
        <v>DGW_MRG4-1</v>
      </c>
      <c r="G53" s="10" t="s">
        <v>0</v>
      </c>
      <c r="H53" s="11">
        <f t="shared" si="13"/>
        <v>10</v>
      </c>
      <c r="I53" s="11" t="str">
        <f t="shared" si="14"/>
        <v>OK</v>
      </c>
      <c r="J53" s="22"/>
      <c r="K53" s="1"/>
      <c r="L53" s="1"/>
    </row>
    <row r="54" spans="1:14" ht="15.75">
      <c r="A54" s="21" t="s">
        <v>15</v>
      </c>
      <c r="B54" s="20" t="s">
        <v>14</v>
      </c>
      <c r="C54" s="20"/>
      <c r="D54" s="9" t="s">
        <v>8</v>
      </c>
      <c r="E54" s="20">
        <v>2</v>
      </c>
      <c r="F54" s="11" t="str">
        <f t="shared" ref="F54:F55" si="21">CONCATENATE(A54,B54,D54,E54)</f>
        <v>DGW_MRG4-2</v>
      </c>
      <c r="G54" s="10" t="s">
        <v>0</v>
      </c>
      <c r="H54" s="11">
        <f t="shared" ref="H54:H55" si="22">LEN(F54)</f>
        <v>10</v>
      </c>
      <c r="I54" s="11" t="str">
        <f t="shared" ref="I54:I55" si="23">IF(H54&gt;30,"BLBĚ","OK")</f>
        <v>OK</v>
      </c>
      <c r="J54" s="22"/>
      <c r="K54" s="1"/>
      <c r="L54" s="1"/>
      <c r="N54" s="31"/>
    </row>
    <row r="55" spans="1:14" ht="15.75">
      <c r="A55" s="21" t="s">
        <v>15</v>
      </c>
      <c r="B55" s="20" t="s">
        <v>14</v>
      </c>
      <c r="C55" s="20"/>
      <c r="D55" s="9" t="s">
        <v>8</v>
      </c>
      <c r="E55" s="20">
        <v>3</v>
      </c>
      <c r="F55" s="11" t="str">
        <f t="shared" si="21"/>
        <v>DGW_MRG4-3</v>
      </c>
      <c r="G55" s="10" t="s">
        <v>0</v>
      </c>
      <c r="H55" s="11">
        <f t="shared" si="22"/>
        <v>10</v>
      </c>
      <c r="I55" s="11" t="str">
        <f t="shared" si="23"/>
        <v>OK</v>
      </c>
      <c r="J55" s="22"/>
      <c r="K55" s="1"/>
      <c r="L55" s="1"/>
      <c r="N55" s="31"/>
    </row>
    <row r="56" spans="1:14" ht="15.75">
      <c r="A56" s="23" t="s">
        <v>6</v>
      </c>
      <c r="B56" s="20" t="s">
        <v>14</v>
      </c>
      <c r="C56" s="20"/>
      <c r="D56" s="9" t="s">
        <v>8</v>
      </c>
      <c r="E56" s="30"/>
      <c r="F56" s="11" t="str">
        <f t="shared" si="12"/>
        <v>CRDI-CONTROL %%LINES-END MRG4-</v>
      </c>
      <c r="G56" s="10" t="s">
        <v>0</v>
      </c>
      <c r="H56" s="11">
        <f t="shared" si="13"/>
        <v>30</v>
      </c>
      <c r="I56" s="11" t="str">
        <f t="shared" si="14"/>
        <v>OK</v>
      </c>
      <c r="J56" s="24"/>
    </row>
    <row r="57" spans="1:14" ht="15.75">
      <c r="A57" s="42" t="s">
        <v>7</v>
      </c>
      <c r="B57" s="43" t="s">
        <v>20</v>
      </c>
      <c r="C57" s="44" t="s">
        <v>10</v>
      </c>
      <c r="D57" s="9" t="s">
        <v>8</v>
      </c>
      <c r="E57" s="47"/>
      <c r="F57" s="11" t="str">
        <f t="shared" ref="F57:F61" si="24">CONCATENATE(A57,B57,D57,E57)</f>
        <v>CRDI-CONTROL %%LINES-BEGIN MRG5-</v>
      </c>
      <c r="G57" s="10" t="s">
        <v>0</v>
      </c>
      <c r="H57" s="11">
        <f t="shared" ref="H57:H61" si="25">LEN(F57)</f>
        <v>32</v>
      </c>
      <c r="I57" s="11" t="str">
        <f t="shared" ref="I57:I61" si="26">IF(H57&gt;30,"BLBĚ","OK")</f>
        <v>BLBĚ</v>
      </c>
      <c r="J57" s="49"/>
      <c r="N57" s="1"/>
    </row>
    <row r="58" spans="1:14" ht="15.75">
      <c r="A58" s="45" t="s">
        <v>15</v>
      </c>
      <c r="B58" s="43" t="s">
        <v>20</v>
      </c>
      <c r="C58" s="44"/>
      <c r="D58" s="9" t="s">
        <v>8</v>
      </c>
      <c r="E58" s="44">
        <v>1</v>
      </c>
      <c r="F58" s="11" t="str">
        <f t="shared" si="24"/>
        <v>DGW_MRG5-1</v>
      </c>
      <c r="G58" s="10" t="s">
        <v>0</v>
      </c>
      <c r="H58" s="11">
        <f t="shared" si="25"/>
        <v>10</v>
      </c>
      <c r="I58" s="11" t="str">
        <f t="shared" si="26"/>
        <v>OK</v>
      </c>
      <c r="J58" s="50"/>
      <c r="L58" s="1"/>
    </row>
    <row r="59" spans="1:14" ht="15.75">
      <c r="A59" s="45" t="s">
        <v>15</v>
      </c>
      <c r="B59" s="43" t="s">
        <v>20</v>
      </c>
      <c r="C59" s="44"/>
      <c r="D59" s="9" t="s">
        <v>8</v>
      </c>
      <c r="E59" s="44">
        <v>2</v>
      </c>
      <c r="F59" s="11" t="str">
        <f t="shared" si="24"/>
        <v>DGW_MRG5-2</v>
      </c>
      <c r="G59" s="10" t="s">
        <v>0</v>
      </c>
      <c r="H59" s="11">
        <f t="shared" si="25"/>
        <v>10</v>
      </c>
      <c r="I59" s="11" t="str">
        <f t="shared" si="26"/>
        <v>OK</v>
      </c>
      <c r="J59" s="50"/>
      <c r="L59" s="1"/>
    </row>
    <row r="60" spans="1:14" ht="15.75">
      <c r="A60" s="45" t="s">
        <v>15</v>
      </c>
      <c r="B60" s="43" t="s">
        <v>20</v>
      </c>
      <c r="C60" s="44"/>
      <c r="D60" s="9" t="s">
        <v>8</v>
      </c>
      <c r="E60" s="44">
        <v>3</v>
      </c>
      <c r="F60" s="11" t="str">
        <f t="shared" si="24"/>
        <v>DGW_MRG5-3</v>
      </c>
      <c r="G60" s="10" t="s">
        <v>0</v>
      </c>
      <c r="H60" s="11">
        <f t="shared" si="25"/>
        <v>10</v>
      </c>
      <c r="I60" s="11" t="str">
        <f t="shared" si="26"/>
        <v>OK</v>
      </c>
      <c r="J60" s="50"/>
      <c r="L60" s="1"/>
    </row>
    <row r="61" spans="1:14" ht="15.75">
      <c r="A61" s="46" t="s">
        <v>6</v>
      </c>
      <c r="B61" s="43" t="s">
        <v>20</v>
      </c>
      <c r="C61" s="44"/>
      <c r="D61" s="9" t="s">
        <v>8</v>
      </c>
      <c r="E61" s="48"/>
      <c r="F61" s="11" t="str">
        <f t="shared" si="24"/>
        <v>CRDI-CONTROL %%LINES-END MRG5-</v>
      </c>
      <c r="G61" s="10" t="s">
        <v>0</v>
      </c>
      <c r="H61" s="11">
        <f t="shared" si="25"/>
        <v>30</v>
      </c>
      <c r="I61" s="11" t="str">
        <f t="shared" si="26"/>
        <v>OK</v>
      </c>
      <c r="J61" s="51"/>
    </row>
  </sheetData>
  <autoFilter ref="A1:N16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topLeftCell="A44" workbookViewId="0">
      <selection activeCell="A62" sqref="A62:B560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CRDI-CONTROL %%LINES-END PERSOANA-</v>
      </c>
      <c r="B16" s="2">
        <f>'Datova model VO'!E16</f>
        <v>0</v>
      </c>
    </row>
    <row r="17" spans="1:2">
      <c r="A17" t="str">
        <f>'Datova model VO'!F17</f>
        <v>CRDI-CONTROL %%LINES-BEGIN DENUM-</v>
      </c>
      <c r="B17" s="2">
        <f>'Datova model VO'!E17</f>
        <v>0</v>
      </c>
    </row>
    <row r="18" spans="1:2">
      <c r="A18" t="str">
        <f>'Datova model VO'!F18</f>
        <v>DGW_DENUM-1</v>
      </c>
      <c r="B18" s="2">
        <f>'Datova model VO'!E18</f>
        <v>1</v>
      </c>
    </row>
    <row r="19" spans="1:2">
      <c r="A19" t="str">
        <f>'Datova model VO'!F19</f>
        <v>DGW_DENUM-2</v>
      </c>
      <c r="B19" s="2">
        <f>'Datova model VO'!E19</f>
        <v>2</v>
      </c>
    </row>
    <row r="20" spans="1:2">
      <c r="A20" t="str">
        <f>'Datova model VO'!F20</f>
        <v>DGW_DENUM-3</v>
      </c>
      <c r="B20" s="2">
        <f>'Datova model VO'!E20</f>
        <v>3</v>
      </c>
    </row>
    <row r="21" spans="1:2">
      <c r="A21" t="str">
        <f>'Datova model VO'!F21</f>
        <v>DGW_DENUM-4</v>
      </c>
      <c r="B21" s="2">
        <f>'Datova model VO'!E21</f>
        <v>4</v>
      </c>
    </row>
    <row r="22" spans="1:2">
      <c r="A22" t="str">
        <f>'Datova model VO'!F22</f>
        <v>DGW_DENUM-5</v>
      </c>
      <c r="B22" s="2">
        <f>'Datova model VO'!E22</f>
        <v>5</v>
      </c>
    </row>
    <row r="23" spans="1:2">
      <c r="A23" t="str">
        <f>'Datova model VO'!F23</f>
        <v>DGW_DENUM-6</v>
      </c>
      <c r="B23" s="2">
        <f>'Datova model VO'!E23</f>
        <v>6</v>
      </c>
    </row>
    <row r="24" spans="1:2">
      <c r="A24" t="str">
        <f>'Datova model VO'!F24</f>
        <v>DGW_DENUM-7</v>
      </c>
      <c r="B24" s="2">
        <f>'Datova model VO'!E24</f>
        <v>7</v>
      </c>
    </row>
    <row r="25" spans="1:2">
      <c r="A25" t="str">
        <f>'Datova model VO'!F25</f>
        <v>DGW_DENUM-8</v>
      </c>
      <c r="B25" s="2">
        <f>'Datova model VO'!E25</f>
        <v>8</v>
      </c>
    </row>
    <row r="26" spans="1:2">
      <c r="A26" t="str">
        <f>'Datova model VO'!F26</f>
        <v>DGW_DENUM-9</v>
      </c>
      <c r="B26" s="2">
        <f>'Datova model VO'!E26</f>
        <v>9</v>
      </c>
    </row>
    <row r="27" spans="1:2">
      <c r="A27" t="str">
        <f>'Datova model VO'!F27</f>
        <v>DGW_DENUM-10</v>
      </c>
      <c r="B27" s="2">
        <f>'Datova model VO'!E27</f>
        <v>10</v>
      </c>
    </row>
    <row r="28" spans="1:2">
      <c r="A28" t="str">
        <f>'Datova model VO'!F28</f>
        <v>DGW_DENUM-11</v>
      </c>
      <c r="B28" s="2">
        <f>'Datova model VO'!E28</f>
        <v>11</v>
      </c>
    </row>
    <row r="29" spans="1:2">
      <c r="A29" t="str">
        <f>'Datova model VO'!F29</f>
        <v>DGW_DENUM-12</v>
      </c>
      <c r="B29" s="2">
        <f>'Datova model VO'!E29</f>
        <v>12</v>
      </c>
    </row>
    <row r="30" spans="1:2">
      <c r="A30" t="str">
        <f>'Datova model VO'!F30</f>
        <v>CRDI-CONTROL %%LINES-END DENUM-</v>
      </c>
      <c r="B30" s="2">
        <f>'Datova model VO'!E30</f>
        <v>0</v>
      </c>
    </row>
    <row r="31" spans="1:2">
      <c r="A31" t="str">
        <f>'Datova model VO'!F31</f>
        <v>CRDI-CONTROL %%LINES-BEGIN DAT-</v>
      </c>
      <c r="B31" s="2">
        <f>'Datova model VO'!E31</f>
        <v>0</v>
      </c>
    </row>
    <row r="32" spans="1:2">
      <c r="A32" t="str">
        <f>'Datova model VO'!F32</f>
        <v>DGW_DAT-MAND</v>
      </c>
      <c r="B32" s="2" t="str">
        <f>'Datova model VO'!E32</f>
        <v>MAND</v>
      </c>
    </row>
    <row r="33" spans="1:2">
      <c r="A33" t="str">
        <f>'Datova model VO'!F33</f>
        <v>CRDI-CONTROL %%LINES-END DAT-</v>
      </c>
      <c r="B33" s="2">
        <f>'Datova model VO'!E33</f>
        <v>0</v>
      </c>
    </row>
    <row r="34" spans="1:2">
      <c r="A34" t="str">
        <f>'Datova model VO'!F34</f>
        <v>CRDI-CONTROL %%LINES-BEGIN MRG1-</v>
      </c>
      <c r="B34" s="2">
        <f>'Datova model VO'!E34</f>
        <v>0</v>
      </c>
    </row>
    <row r="35" spans="1:2">
      <c r="A35" t="str">
        <f>'Datova model VO'!F35</f>
        <v>DGW_MRG1-1</v>
      </c>
      <c r="B35" s="2">
        <f>'Datova model VO'!E35</f>
        <v>1</v>
      </c>
    </row>
    <row r="36" spans="1:2">
      <c r="A36" t="str">
        <f>'Datova model VO'!F36</f>
        <v>DGW_MRG1-2</v>
      </c>
      <c r="B36" s="2">
        <f>'Datova model VO'!E36</f>
        <v>2</v>
      </c>
    </row>
    <row r="37" spans="1:2">
      <c r="A37" t="str">
        <f>'Datova model VO'!F37</f>
        <v>DGW_MRG1-3</v>
      </c>
      <c r="B37" s="2">
        <f>'Datova model VO'!E37</f>
        <v>3</v>
      </c>
    </row>
    <row r="38" spans="1:2">
      <c r="A38" t="str">
        <f>'Datova model VO'!F38</f>
        <v>DGW_MRG1-4</v>
      </c>
      <c r="B38" s="2">
        <f>'Datova model VO'!E38</f>
        <v>4</v>
      </c>
    </row>
    <row r="39" spans="1:2">
      <c r="A39" t="str">
        <f>'Datova model VO'!F39</f>
        <v>CRDI-CONTROL %%LINES-END MRG1-</v>
      </c>
      <c r="B39" s="2">
        <f>'Datova model VO'!E39</f>
        <v>0</v>
      </c>
    </row>
    <row r="40" spans="1:2">
      <c r="A40" t="str">
        <f>'Datova model VO'!F40</f>
        <v>CRDI-CONTROL %%LINES-BEGIN MRG2-</v>
      </c>
      <c r="B40" s="2">
        <f>'Datova model VO'!E40</f>
        <v>0</v>
      </c>
    </row>
    <row r="41" spans="1:2">
      <c r="A41" t="str">
        <f>'Datova model VO'!F41</f>
        <v>DGW_MRG2-1</v>
      </c>
      <c r="B41" s="2">
        <f>'Datova model VO'!E41</f>
        <v>1</v>
      </c>
    </row>
    <row r="42" spans="1:2">
      <c r="A42" t="str">
        <f>'Datova model VO'!F42</f>
        <v>DGW_MRG2-2</v>
      </c>
      <c r="B42" s="2">
        <f>'Datova model VO'!E42</f>
        <v>2</v>
      </c>
    </row>
    <row r="43" spans="1:2">
      <c r="A43" t="str">
        <f>'Datova model VO'!F43</f>
        <v>DGW_MRG2-3</v>
      </c>
      <c r="B43" s="2">
        <f>'Datova model VO'!E43</f>
        <v>3</v>
      </c>
    </row>
    <row r="44" spans="1:2">
      <c r="A44" t="str">
        <f>'Datova model VO'!F44</f>
        <v>CRDI-CONTROL %%LINES-END MRG2-</v>
      </c>
      <c r="B44" s="2">
        <f>'Datova model VO'!E44</f>
        <v>0</v>
      </c>
    </row>
    <row r="45" spans="1:2">
      <c r="A45" t="str">
        <f>'Datova model VO'!F45</f>
        <v>CRDI-CONTROL %%LINES-BEGIN MRG3-</v>
      </c>
      <c r="B45" s="2">
        <f>'Datova model VO'!E45</f>
        <v>0</v>
      </c>
    </row>
    <row r="46" spans="1:2">
      <c r="A46" t="str">
        <f>'Datova model VO'!F46</f>
        <v>DGW_MRG3-1</v>
      </c>
      <c r="B46" s="2">
        <f>'Datova model VO'!E46</f>
        <v>1</v>
      </c>
    </row>
    <row r="47" spans="1:2">
      <c r="A47" t="str">
        <f>'Datova model VO'!F47</f>
        <v>DGW_MRG3-2</v>
      </c>
      <c r="B47" s="2">
        <f>'Datova model VO'!E47</f>
        <v>2</v>
      </c>
    </row>
    <row r="48" spans="1:2">
      <c r="A48" t="str">
        <f>'Datova model VO'!F48</f>
        <v>DGW_MRG3-3</v>
      </c>
      <c r="B48" s="2">
        <f>'Datova model VO'!E48</f>
        <v>3</v>
      </c>
    </row>
    <row r="49" spans="1:2">
      <c r="A49" t="str">
        <f>'Datova model VO'!F49</f>
        <v>DGW_MRG4-4</v>
      </c>
      <c r="B49" s="2">
        <f>'Datova model VO'!E49</f>
        <v>4</v>
      </c>
    </row>
    <row r="50" spans="1:2">
      <c r="A50" t="str">
        <f>'Datova model VO'!F50</f>
        <v>DGW_MRG5-5</v>
      </c>
      <c r="B50" s="2">
        <f>'Datova model VO'!E50</f>
        <v>5</v>
      </c>
    </row>
    <row r="51" spans="1:2">
      <c r="A51" t="str">
        <f>'Datova model VO'!F51</f>
        <v>CRDI-CONTROL %%LINES-END MRG3-</v>
      </c>
      <c r="B51" s="2">
        <f>'Datova model VO'!E51</f>
        <v>0</v>
      </c>
    </row>
    <row r="52" spans="1:2">
      <c r="A52" t="str">
        <f>'Datova model VO'!F52</f>
        <v>CRDI-CONTROL %%LINES-BEGIN MRG4-</v>
      </c>
      <c r="B52" s="2">
        <f>'Datova model VO'!E52</f>
        <v>0</v>
      </c>
    </row>
    <row r="53" spans="1:2">
      <c r="A53" t="str">
        <f>'Datova model VO'!F53</f>
        <v>DGW_MRG4-1</v>
      </c>
      <c r="B53" s="2">
        <f>'Datova model VO'!E53</f>
        <v>1</v>
      </c>
    </row>
    <row r="54" spans="1:2">
      <c r="A54" t="str">
        <f>'Datova model VO'!F54</f>
        <v>DGW_MRG4-2</v>
      </c>
      <c r="B54" s="2">
        <f>'Datova model VO'!E54</f>
        <v>2</v>
      </c>
    </row>
    <row r="55" spans="1:2">
      <c r="A55" t="str">
        <f>'Datova model VO'!F55</f>
        <v>DGW_MRG4-3</v>
      </c>
      <c r="B55" s="2">
        <f>'Datova model VO'!E55</f>
        <v>3</v>
      </c>
    </row>
    <row r="56" spans="1:2">
      <c r="A56" t="str">
        <f>'Datova model VO'!F56</f>
        <v>CRDI-CONTROL %%LINES-END MRG4-</v>
      </c>
      <c r="B56" s="2">
        <f>'Datova model VO'!E56</f>
        <v>0</v>
      </c>
    </row>
    <row r="57" spans="1:2">
      <c r="A57" t="str">
        <f>'Datova model VO'!F57</f>
        <v>CRDI-CONTROL %%LINES-BEGIN MRG5-</v>
      </c>
      <c r="B57" s="2">
        <f>'Datova model VO'!E57</f>
        <v>0</v>
      </c>
    </row>
    <row r="58" spans="1:2">
      <c r="A58" t="str">
        <f>'Datova model VO'!F58</f>
        <v>DGW_MRG5-1</v>
      </c>
      <c r="B58" s="2">
        <f>'Datova model VO'!E58</f>
        <v>1</v>
      </c>
    </row>
    <row r="59" spans="1:2">
      <c r="A59" t="str">
        <f>'Datova model VO'!F59</f>
        <v>DGW_MRG5-2</v>
      </c>
      <c r="B59" s="2">
        <f>'Datova model VO'!E59</f>
        <v>2</v>
      </c>
    </row>
    <row r="60" spans="1:2">
      <c r="A60" t="str">
        <f>'Datova model VO'!F60</f>
        <v>DGW_MRG5-3</v>
      </c>
      <c r="B60" s="2">
        <f>'Datova model VO'!E60</f>
        <v>3</v>
      </c>
    </row>
    <row r="61" spans="1:2">
      <c r="A61" t="str">
        <f>'Datova model VO'!F61</f>
        <v>CRDI-CONTROL %%LINES-END MRG5-</v>
      </c>
      <c r="B61" s="2">
        <f>'Datova model VO'!E61</f>
        <v>0</v>
      </c>
    </row>
    <row r="62" spans="1:2">
      <c r="B62" s="2"/>
    </row>
    <row r="63" spans="1:2">
      <c r="B63" s="2"/>
    </row>
    <row r="64" spans="1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2011-01-14T13:17:49Z</dcterms:modified>
</cp:coreProperties>
</file>