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1910" windowHeight="5520" activeTab="1"/>
  </bookViews>
  <sheets>
    <sheet name="Datova model VO" sheetId="1" r:id="rId1"/>
    <sheet name="datovy model VO_III" sheetId="2" r:id="rId2"/>
  </sheets>
  <definedNames>
    <definedName name="_xlnm._FilterDatabase" localSheetId="0" hidden="1">'Datova model VO'!$A$1:$N$8</definedName>
    <definedName name="_xlnm._FilterDatabase" localSheetId="1" hidden="1">'datovy model VO_III'!$A$1:$B$515</definedName>
  </definedNames>
  <calcPr calcId="125725"/>
</workbook>
</file>

<file path=xl/calcChain.xml><?xml version="1.0" encoding="utf-8"?>
<calcChain xmlns="http://schemas.openxmlformats.org/spreadsheetml/2006/main">
  <c r="B4" i="2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B3"/>
  <c r="A3"/>
  <c r="F11" i="1"/>
  <c r="H11" s="1"/>
  <c r="I11" s="1"/>
  <c r="F12"/>
  <c r="H12" s="1"/>
  <c r="I12" s="1"/>
  <c r="F13"/>
  <c r="H13" s="1"/>
  <c r="I13" s="1"/>
  <c r="F14"/>
  <c r="H14" s="1"/>
  <c r="I14" s="1"/>
  <c r="F15"/>
  <c r="H15" s="1"/>
  <c r="I15" s="1"/>
  <c r="F16"/>
  <c r="H16" s="1"/>
  <c r="I16" s="1"/>
  <c r="F17"/>
  <c r="H17" s="1"/>
  <c r="I17" s="1"/>
  <c r="F18"/>
  <c r="H18" s="1"/>
  <c r="I18" s="1"/>
  <c r="F19"/>
  <c r="H19" s="1"/>
  <c r="I19" s="1"/>
  <c r="F20"/>
  <c r="H20" s="1"/>
  <c r="I20" s="1"/>
  <c r="F21"/>
  <c r="H21" s="1"/>
  <c r="I21" s="1"/>
  <c r="F22"/>
  <c r="H22" s="1"/>
  <c r="I22" s="1"/>
  <c r="F23"/>
  <c r="H23" s="1"/>
  <c r="I23" s="1"/>
  <c r="F24"/>
  <c r="H24" s="1"/>
  <c r="I24" s="1"/>
  <c r="F25"/>
  <c r="H25" s="1"/>
  <c r="I25" s="1"/>
  <c r="F26"/>
  <c r="H26"/>
  <c r="I26" s="1"/>
  <c r="F27"/>
  <c r="H27" s="1"/>
  <c r="I27" s="1"/>
  <c r="F29"/>
  <c r="H29" s="1"/>
  <c r="I29" s="1"/>
  <c r="F30"/>
  <c r="H30" s="1"/>
  <c r="I30" s="1"/>
  <c r="F31"/>
  <c r="H31" s="1"/>
  <c r="I31" s="1"/>
  <c r="F32"/>
  <c r="H32" s="1"/>
  <c r="I32" s="1"/>
  <c r="F33"/>
  <c r="H33" s="1"/>
  <c r="I33" s="1"/>
  <c r="F34"/>
  <c r="H34" s="1"/>
  <c r="I34" s="1"/>
  <c r="F35"/>
  <c r="H35" s="1"/>
  <c r="I35" s="1"/>
  <c r="F36"/>
  <c r="H36" s="1"/>
  <c r="I36" s="1"/>
  <c r="F37"/>
  <c r="H37" s="1"/>
  <c r="I37" s="1"/>
  <c r="F38"/>
  <c r="H38" s="1"/>
  <c r="I38" s="1"/>
  <c r="F39"/>
  <c r="H39" s="1"/>
  <c r="I39" s="1"/>
  <c r="F40"/>
  <c r="H40" s="1"/>
  <c r="I40" s="1"/>
  <c r="F41"/>
  <c r="H41" s="1"/>
  <c r="I41" s="1"/>
  <c r="F42"/>
  <c r="H42" s="1"/>
  <c r="I42" s="1"/>
  <c r="F43"/>
  <c r="H43" s="1"/>
  <c r="I43" s="1"/>
  <c r="F44"/>
  <c r="H44" s="1"/>
  <c r="I44" s="1"/>
  <c r="F45"/>
  <c r="H45"/>
  <c r="I45" s="1"/>
  <c r="F46"/>
  <c r="H46" s="1"/>
  <c r="I46" s="1"/>
  <c r="F47"/>
  <c r="H47" s="1"/>
  <c r="I47" s="1"/>
  <c r="F48"/>
  <c r="H48" s="1"/>
  <c r="I48" s="1"/>
  <c r="F49"/>
  <c r="H49" s="1"/>
  <c r="I49" s="1"/>
  <c r="F50"/>
  <c r="H50" s="1"/>
  <c r="I50" s="1"/>
  <c r="F51"/>
  <c r="H51" s="1"/>
  <c r="I51" s="1"/>
  <c r="F52"/>
  <c r="H52" s="1"/>
  <c r="I52" s="1"/>
  <c r="F53"/>
  <c r="H53" s="1"/>
  <c r="I53" s="1"/>
  <c r="F54"/>
  <c r="H54" s="1"/>
  <c r="I54" s="1"/>
  <c r="F55"/>
  <c r="H55" s="1"/>
  <c r="I55" s="1"/>
  <c r="F56"/>
  <c r="H56" s="1"/>
  <c r="I56" s="1"/>
  <c r="F57"/>
  <c r="H57" s="1"/>
  <c r="I57" s="1"/>
  <c r="F58"/>
  <c r="H58" s="1"/>
  <c r="I58" s="1"/>
  <c r="F59"/>
  <c r="H59" s="1"/>
  <c r="I59" s="1"/>
  <c r="F7"/>
  <c r="F8"/>
  <c r="F9"/>
  <c r="F10"/>
  <c r="H10" s="1"/>
  <c r="I10" s="1"/>
  <c r="F28"/>
  <c r="F5"/>
  <c r="F6"/>
  <c r="F4"/>
  <c r="H4" s="1"/>
  <c r="I4" s="1"/>
  <c r="F3"/>
  <c r="A2" i="2"/>
  <c r="A1"/>
  <c r="B1"/>
  <c r="H28" i="1" l="1"/>
  <c r="I28" s="1"/>
  <c r="H5"/>
  <c r="I5" s="1"/>
  <c r="H6"/>
  <c r="I6" s="1"/>
  <c r="H3"/>
  <c r="I3" s="1"/>
  <c r="H8"/>
  <c r="I8" s="1"/>
  <c r="H9"/>
  <c r="I9" s="1"/>
  <c r="H7"/>
  <c r="I7" s="1"/>
</calcChain>
</file>

<file path=xl/sharedStrings.xml><?xml version="1.0" encoding="utf-8"?>
<sst xmlns="http://schemas.openxmlformats.org/spreadsheetml/2006/main" count="263" uniqueCount="40">
  <si>
    <t>N</t>
  </si>
  <si>
    <t>Block</t>
  </si>
  <si>
    <t>pole</t>
  </si>
  <si>
    <t>RDI field</t>
  </si>
  <si>
    <t>Sample data</t>
  </si>
  <si>
    <t>Opakovani</t>
  </si>
  <si>
    <t xml:space="preserve">CRDI-CONTROL %%LINES-END </t>
  </si>
  <si>
    <t xml:space="preserve">CRDI-CONTROL %%LINES-BEGIN </t>
  </si>
  <si>
    <t>-</t>
  </si>
  <si>
    <t>Název bloku</t>
  </si>
  <si>
    <t xml:space="preserve"> </t>
  </si>
  <si>
    <t>MRG1</t>
  </si>
  <si>
    <t>MRG2</t>
  </si>
  <si>
    <t>MRG3</t>
  </si>
  <si>
    <t>MRG4</t>
  </si>
  <si>
    <t>MRG5</t>
  </si>
  <si>
    <t>DGW_</t>
  </si>
  <si>
    <t>DATA</t>
  </si>
  <si>
    <t>DAT</t>
  </si>
  <si>
    <t>UNIT</t>
  </si>
  <si>
    <t>TAB</t>
  </si>
  <si>
    <t>CIT</t>
  </si>
  <si>
    <t>R</t>
  </si>
  <si>
    <t>ID</t>
  </si>
  <si>
    <t>CLIENT1</t>
  </si>
  <si>
    <t>CLIENT2</t>
  </si>
  <si>
    <t>CLIENT3</t>
  </si>
  <si>
    <t>CLIENT4</t>
  </si>
  <si>
    <t>CLIENT5</t>
  </si>
  <si>
    <t>CONT</t>
  </si>
  <si>
    <t>LOCCON1</t>
  </si>
  <si>
    <t>LOCCON2</t>
  </si>
  <si>
    <t>ADRESA</t>
  </si>
  <si>
    <t>SERIE</t>
  </si>
  <si>
    <t>TIP</t>
  </si>
  <si>
    <t>SIGCON</t>
  </si>
  <si>
    <t>SIGFIR</t>
  </si>
  <si>
    <t>REG1</t>
  </si>
  <si>
    <t>REG2</t>
  </si>
  <si>
    <t>COD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</si>
</sst>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12"/>
      <color indexed="8"/>
      <name val="Times New Roman"/>
      <family val="1"/>
      <charset val="238"/>
    </font>
    <font>
      <b/>
      <sz val="14"/>
      <color indexed="8"/>
      <name val="Times New Roman"/>
      <family val="1"/>
      <charset val="238"/>
    </font>
    <font>
      <sz val="14"/>
      <color indexed="8"/>
      <name val="Times New Roman"/>
      <family val="1"/>
      <charset val="238"/>
    </font>
    <font>
      <b/>
      <i/>
      <sz val="11"/>
      <color indexed="8"/>
      <name val="Calibri"/>
      <family val="2"/>
      <charset val="238"/>
    </font>
    <font>
      <sz val="8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2" fillId="3" borderId="2" xfId="0" applyNumberFormat="1" applyFont="1" applyFill="1" applyBorder="1"/>
    <xf numFmtId="0" fontId="2" fillId="3" borderId="0" xfId="0" applyNumberFormat="1" applyFont="1" applyFill="1" applyBorder="1"/>
    <xf numFmtId="0" fontId="2" fillId="4" borderId="2" xfId="0" applyNumberFormat="1" applyFont="1" applyFill="1" applyBorder="1" applyAlignment="1">
      <alignment horizontal="left"/>
    </xf>
    <xf numFmtId="0" fontId="0" fillId="4" borderId="3" xfId="0" applyNumberFormat="1" applyFill="1" applyBorder="1" applyAlignment="1">
      <alignment horizontal="left"/>
    </xf>
    <xf numFmtId="0" fontId="0" fillId="4" borderId="4" xfId="0" applyFill="1" applyBorder="1"/>
    <xf numFmtId="0" fontId="2" fillId="4" borderId="0" xfId="0" applyNumberFormat="1" applyFont="1" applyFill="1" applyBorder="1" applyAlignment="1">
      <alignment horizontal="left"/>
    </xf>
    <xf numFmtId="0" fontId="2" fillId="4" borderId="5" xfId="0" applyNumberFormat="1" applyFont="1" applyFill="1" applyBorder="1" applyAlignment="1">
      <alignment horizontal="left"/>
    </xf>
    <xf numFmtId="0" fontId="5" fillId="4" borderId="6" xfId="0" applyFont="1" applyFill="1" applyBorder="1"/>
    <xf numFmtId="0" fontId="5" fillId="4" borderId="4" xfId="0" applyFont="1" applyFill="1" applyBorder="1"/>
    <xf numFmtId="0" fontId="0" fillId="4" borderId="5" xfId="0" applyNumberFormat="1" applyFill="1" applyBorder="1" applyAlignment="1">
      <alignment horizontal="left"/>
    </xf>
    <xf numFmtId="0" fontId="2" fillId="5" borderId="0" xfId="0" applyNumberFormat="1" applyFont="1" applyFill="1" applyBorder="1" applyAlignment="1">
      <alignment horizontal="left"/>
    </xf>
    <xf numFmtId="0" fontId="0" fillId="5" borderId="4" xfId="0" applyFill="1" applyBorder="1"/>
    <xf numFmtId="0" fontId="2" fillId="5" borderId="5" xfId="0" applyNumberFormat="1" applyFont="1" applyFill="1" applyBorder="1" applyAlignment="1">
      <alignment horizontal="left"/>
    </xf>
    <xf numFmtId="0" fontId="5" fillId="5" borderId="7" xfId="0" applyFont="1" applyFill="1" applyBorder="1"/>
    <xf numFmtId="0" fontId="0" fillId="5" borderId="8" xfId="0" applyNumberFormat="1" applyFill="1" applyBorder="1" applyAlignment="1">
      <alignment horizontal="left"/>
    </xf>
    <xf numFmtId="0" fontId="5" fillId="5" borderId="4" xfId="0" applyFont="1" applyFill="1" applyBorder="1"/>
    <xf numFmtId="0" fontId="0" fillId="5" borderId="5" xfId="0" applyNumberFormat="1" applyFill="1" applyBorder="1" applyAlignment="1">
      <alignment horizontal="left"/>
    </xf>
    <xf numFmtId="0" fontId="0" fillId="4" borderId="2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5" borderId="9" xfId="0" applyNumberFormat="1" applyFill="1" applyBorder="1" applyAlignment="1">
      <alignment horizontal="left"/>
    </xf>
    <xf numFmtId="0" fontId="0" fillId="2" borderId="0" xfId="0" applyFill="1" applyBorder="1"/>
    <xf numFmtId="0" fontId="5" fillId="6" borderId="4" xfId="0" applyFont="1" applyFill="1" applyBorder="1"/>
    <xf numFmtId="0" fontId="2" fillId="6" borderId="0" xfId="0" applyNumberFormat="1" applyFont="1" applyFill="1" applyBorder="1" applyAlignment="1">
      <alignment horizontal="left"/>
    </xf>
    <xf numFmtId="0" fontId="0" fillId="6" borderId="4" xfId="0" applyFill="1" applyBorder="1"/>
    <xf numFmtId="0" fontId="0" fillId="6" borderId="0" xfId="0" applyNumberFormat="1" applyFill="1" applyBorder="1" applyAlignment="1">
      <alignment horizontal="left"/>
    </xf>
    <xf numFmtId="0" fontId="0" fillId="6" borderId="5" xfId="0" applyNumberFormat="1" applyFill="1" applyBorder="1" applyAlignment="1">
      <alignment horizontal="left"/>
    </xf>
    <xf numFmtId="0" fontId="2" fillId="6" borderId="5" xfId="0" applyNumberFormat="1" applyFont="1" applyFill="1" applyBorder="1" applyAlignment="1">
      <alignment horizontal="left"/>
    </xf>
    <xf numFmtId="0" fontId="5" fillId="6" borderId="6" xfId="0" applyFont="1" applyFill="1" applyBorder="1"/>
    <xf numFmtId="0" fontId="2" fillId="6" borderId="2" xfId="0" applyNumberFormat="1" applyFont="1" applyFill="1" applyBorder="1" applyAlignment="1">
      <alignment horizontal="left"/>
    </xf>
    <xf numFmtId="0" fontId="0" fillId="6" borderId="2" xfId="0" applyNumberFormat="1" applyFill="1" applyBorder="1" applyAlignment="1">
      <alignment horizontal="left"/>
    </xf>
    <xf numFmtId="0" fontId="0" fillId="6" borderId="3" xfId="0" applyNumberFormat="1" applyFill="1" applyBorder="1" applyAlignment="1">
      <alignment horizontal="left"/>
    </xf>
    <xf numFmtId="0" fontId="5" fillId="7" borderId="6" xfId="0" applyFont="1" applyFill="1" applyBorder="1"/>
    <xf numFmtId="0" fontId="2" fillId="7" borderId="2" xfId="0" applyNumberFormat="1" applyFont="1" applyFill="1" applyBorder="1" applyAlignment="1">
      <alignment horizontal="left"/>
    </xf>
    <xf numFmtId="0" fontId="2" fillId="7" borderId="0" xfId="0" applyNumberFormat="1" applyFont="1" applyFill="1" applyBorder="1" applyAlignment="1">
      <alignment horizontal="left"/>
    </xf>
    <xf numFmtId="0" fontId="0" fillId="7" borderId="4" xfId="0" applyFill="1" applyBorder="1"/>
    <xf numFmtId="0" fontId="5" fillId="7" borderId="4" xfId="0" applyFont="1" applyFill="1" applyBorder="1"/>
    <xf numFmtId="0" fontId="0" fillId="7" borderId="2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left"/>
    </xf>
    <xf numFmtId="0" fontId="0" fillId="7" borderId="3" xfId="0" applyNumberFormat="1" applyFill="1" applyBorder="1" applyAlignment="1">
      <alignment horizontal="left"/>
    </xf>
    <xf numFmtId="0" fontId="2" fillId="7" borderId="5" xfId="0" applyNumberFormat="1" applyFont="1" applyFill="1" applyBorder="1" applyAlignment="1">
      <alignment horizontal="left"/>
    </xf>
    <xf numFmtId="0" fontId="0" fillId="7" borderId="5" xfId="0" applyNumberFormat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Documents%20and%20Settings/L8817/Local%20Settings/Temporary%20Internet%20Files/Content.IE5/GLYF0DAV/datovy%20model%20VO_NEW%5b1%5d.x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zoomScale="70" zoomScaleNormal="70" zoomScaleSheetLayoutView="71" workbookViewId="0">
      <selection activeCell="C54" sqref="C54"/>
    </sheetView>
  </sheetViews>
  <sheetFormatPr defaultRowHeight="15"/>
  <cols>
    <col min="1" max="1" width="29.42578125" bestFit="1" customWidth="1"/>
    <col min="2" max="2" width="29.28515625" style="6" bestFit="1" customWidth="1"/>
    <col min="3" max="3" width="19.85546875" style="6" customWidth="1"/>
    <col min="4" max="4" width="2.140625" style="9" bestFit="1" customWidth="1"/>
    <col min="5" max="5" width="31.42578125" style="4" customWidth="1"/>
    <col min="6" max="6" width="55.140625" style="5" customWidth="1"/>
    <col min="7" max="7" width="13.28515625" style="5" customWidth="1"/>
    <col min="8" max="8" width="6.7109375" style="5" customWidth="1"/>
    <col min="9" max="9" width="15.140625" style="5" customWidth="1"/>
    <col min="10" max="10" width="31.5703125" style="4" customWidth="1"/>
    <col min="11" max="11" width="27.7109375" customWidth="1"/>
    <col min="14" max="14" width="91.5703125" style="3" bestFit="1" customWidth="1"/>
  </cols>
  <sheetData>
    <row r="1" spans="1:14" ht="18.75">
      <c r="B1" s="8" t="s">
        <v>1</v>
      </c>
      <c r="C1" s="8" t="s">
        <v>9</v>
      </c>
      <c r="D1" s="7"/>
      <c r="E1" s="7" t="s">
        <v>2</v>
      </c>
      <c r="F1" s="7" t="s">
        <v>3</v>
      </c>
      <c r="G1" s="7" t="s">
        <v>5</v>
      </c>
      <c r="H1" s="7"/>
      <c r="I1" s="7"/>
      <c r="J1" s="7" t="s">
        <v>4</v>
      </c>
      <c r="K1" s="7" t="s">
        <v>5</v>
      </c>
    </row>
    <row r="2" spans="1:14">
      <c r="D2" s="9" t="s">
        <v>8</v>
      </c>
    </row>
    <row r="3" spans="1:14" ht="15.75">
      <c r="A3" s="25" t="s">
        <v>7</v>
      </c>
      <c r="B3" s="20" t="s">
        <v>19</v>
      </c>
      <c r="C3" s="20" t="s">
        <v>10</v>
      </c>
      <c r="D3" s="9" t="s">
        <v>8</v>
      </c>
      <c r="E3" s="29"/>
      <c r="F3" s="11" t="str">
        <f>CONCATENATE(A3,B3,D3,E3)</f>
        <v>CRDI-CONTROL %%LINES-BEGIN UNIT-</v>
      </c>
      <c r="G3" s="10" t="s">
        <v>0</v>
      </c>
      <c r="H3" s="11">
        <f>LEN(F3)</f>
        <v>32</v>
      </c>
      <c r="I3" s="11" t="str">
        <f>IF(H3&gt;30,"BLBĚ","OK")</f>
        <v>BLBĚ</v>
      </c>
      <c r="J3" s="26"/>
      <c r="N3" s="1"/>
    </row>
    <row r="4" spans="1:14" ht="15.75">
      <c r="A4" s="21" t="s">
        <v>16</v>
      </c>
      <c r="B4" s="20" t="s">
        <v>19</v>
      </c>
      <c r="C4" s="20"/>
      <c r="D4" s="9" t="s">
        <v>8</v>
      </c>
      <c r="E4" s="20">
        <v>1</v>
      </c>
      <c r="F4" s="11" t="str">
        <f>CONCATENATE(A4,B4,D4,E4)</f>
        <v>DGW_UNIT-1</v>
      </c>
      <c r="G4" s="10" t="s">
        <v>0</v>
      </c>
      <c r="H4" s="11">
        <f>LEN(F4)</f>
        <v>10</v>
      </c>
      <c r="I4" s="11" t="str">
        <f>IF(H4&gt;30,"BLBĚ","OK")</f>
        <v>OK</v>
      </c>
      <c r="J4" s="22"/>
      <c r="K4" s="1"/>
      <c r="L4" s="1"/>
    </row>
    <row r="5" spans="1:14" ht="15.75">
      <c r="A5" s="21" t="s">
        <v>16</v>
      </c>
      <c r="B5" s="20" t="s">
        <v>19</v>
      </c>
      <c r="C5" s="20"/>
      <c r="D5" s="9" t="s">
        <v>8</v>
      </c>
      <c r="E5" s="20">
        <v>2</v>
      </c>
      <c r="F5" s="11" t="str">
        <f>CONCATENATE(A5,B5,D5,E5)</f>
        <v>DGW_UNIT-2</v>
      </c>
      <c r="G5" s="10" t="s">
        <v>0</v>
      </c>
      <c r="H5" s="11">
        <f>LEN(F5)</f>
        <v>10</v>
      </c>
      <c r="I5" s="11" t="str">
        <f>IF(H5&gt;30,"BLBĚ","OK")</f>
        <v>OK</v>
      </c>
      <c r="J5" s="22"/>
      <c r="K5" s="1"/>
      <c r="L5" s="1"/>
      <c r="N5" s="31"/>
    </row>
    <row r="6" spans="1:14" ht="15.75">
      <c r="A6" s="21" t="s">
        <v>16</v>
      </c>
      <c r="B6" s="20" t="s">
        <v>19</v>
      </c>
      <c r="C6" s="20"/>
      <c r="D6" s="9" t="s">
        <v>8</v>
      </c>
      <c r="E6" s="20">
        <v>3</v>
      </c>
      <c r="F6" s="11" t="str">
        <f>CONCATENATE(A6,B6,D6,E6)</f>
        <v>DGW_UNIT-3</v>
      </c>
      <c r="G6" s="10" t="s">
        <v>0</v>
      </c>
      <c r="H6" s="11">
        <f>LEN(F6)</f>
        <v>10</v>
      </c>
      <c r="I6" s="11" t="str">
        <f>IF(H6&gt;30,"BLBĚ","OK")</f>
        <v>OK</v>
      </c>
      <c r="J6" s="22"/>
      <c r="K6" s="1"/>
      <c r="L6" s="1"/>
      <c r="N6" s="31"/>
    </row>
    <row r="7" spans="1:14" ht="15.75">
      <c r="A7" s="21" t="s">
        <v>16</v>
      </c>
      <c r="B7" s="20" t="s">
        <v>19</v>
      </c>
      <c r="C7" s="20"/>
      <c r="D7" s="9" t="s">
        <v>8</v>
      </c>
      <c r="E7" s="20">
        <v>4</v>
      </c>
      <c r="F7" s="11" t="str">
        <f t="shared" ref="F7" si="0">CONCATENATE(A7,B7,D7,E7)</f>
        <v>DGW_UNIT-4</v>
      </c>
      <c r="G7" s="10" t="s">
        <v>0</v>
      </c>
      <c r="H7" s="11">
        <f t="shared" ref="H7" si="1">LEN(F7)</f>
        <v>10</v>
      </c>
      <c r="I7" s="11" t="str">
        <f t="shared" ref="I7" si="2">IF(H7&gt;30,"BLBĚ","OK")</f>
        <v>OK</v>
      </c>
      <c r="J7" s="22"/>
      <c r="K7" s="1"/>
      <c r="L7" s="1"/>
      <c r="N7" s="31"/>
    </row>
    <row r="8" spans="1:14" ht="15.75">
      <c r="A8" s="23" t="s">
        <v>6</v>
      </c>
      <c r="B8" s="20" t="s">
        <v>19</v>
      </c>
      <c r="C8" s="20"/>
      <c r="D8" s="9" t="s">
        <v>8</v>
      </c>
      <c r="E8" s="30"/>
      <c r="F8" s="11" t="str">
        <f>CONCATENATE(A8,B8,D8,E8)</f>
        <v>CRDI-CONTROL %%LINES-END UNIT-</v>
      </c>
      <c r="G8" s="10" t="s">
        <v>0</v>
      </c>
      <c r="H8" s="11">
        <f>LEN(F8)</f>
        <v>30</v>
      </c>
      <c r="I8" s="11" t="str">
        <f>IF(H8&gt;30,"BLBĚ","OK")</f>
        <v>OK</v>
      </c>
      <c r="J8" s="24"/>
    </row>
    <row r="9" spans="1:14" ht="15.75">
      <c r="A9" s="42" t="s">
        <v>7</v>
      </c>
      <c r="B9" s="43" t="s">
        <v>20</v>
      </c>
      <c r="C9" s="44" t="s">
        <v>10</v>
      </c>
      <c r="D9" s="9" t="s">
        <v>8</v>
      </c>
      <c r="E9" s="47"/>
      <c r="F9" s="11" t="str">
        <f>CONCATENATE(A9,B9,D9,E9)</f>
        <v>CRDI-CONTROL %%LINES-BEGIN TAB-</v>
      </c>
      <c r="G9" s="10" t="s">
        <v>0</v>
      </c>
      <c r="H9" s="11">
        <f>LEN(F9)</f>
        <v>31</v>
      </c>
      <c r="I9" s="11" t="str">
        <f>IF(H9&gt;30,"BLBĚ","OK")</f>
        <v>BLBĚ</v>
      </c>
      <c r="J9" s="49"/>
      <c r="N9" s="1"/>
    </row>
    <row r="10" spans="1:14" ht="15.75">
      <c r="A10" s="45" t="s">
        <v>16</v>
      </c>
      <c r="B10" s="43" t="s">
        <v>20</v>
      </c>
      <c r="C10" s="44"/>
      <c r="D10" s="9" t="s">
        <v>8</v>
      </c>
      <c r="E10" s="44" t="s">
        <v>23</v>
      </c>
      <c r="F10" s="11" t="str">
        <f>CONCATENATE(A10,B10,D10,E10)</f>
        <v>DGW_TAB-ID</v>
      </c>
      <c r="G10" s="10" t="s">
        <v>22</v>
      </c>
      <c r="H10" s="11">
        <f>LEN(F10)</f>
        <v>10</v>
      </c>
      <c r="I10" s="11" t="str">
        <f>IF(H10&gt;30,"BLBĚ","OK")</f>
        <v>OK</v>
      </c>
      <c r="J10" s="50"/>
      <c r="L10" s="1"/>
    </row>
    <row r="11" spans="1:14" ht="15.75">
      <c r="A11" s="45" t="s">
        <v>16</v>
      </c>
      <c r="B11" s="43" t="s">
        <v>20</v>
      </c>
      <c r="C11" s="44"/>
      <c r="D11" s="9" t="s">
        <v>8</v>
      </c>
      <c r="E11" s="44" t="s">
        <v>24</v>
      </c>
      <c r="F11" s="11" t="str">
        <f t="shared" ref="F11:F27" si="3">CONCATENATE(A11,B11,D11,E11)</f>
        <v>DGW_TAB-CLIENT1</v>
      </c>
      <c r="G11" s="10" t="s">
        <v>22</v>
      </c>
      <c r="H11" s="11">
        <f t="shared" ref="H11:H27" si="4">LEN(F11)</f>
        <v>15</v>
      </c>
      <c r="I11" s="11" t="str">
        <f t="shared" ref="I11:I27" si="5">IF(H11&gt;30,"BLBĚ","OK")</f>
        <v>OK</v>
      </c>
      <c r="J11" s="50"/>
      <c r="L11" s="1"/>
    </row>
    <row r="12" spans="1:14" ht="15.75">
      <c r="A12" s="45" t="s">
        <v>16</v>
      </c>
      <c r="B12" s="43" t="s">
        <v>20</v>
      </c>
      <c r="C12" s="44"/>
      <c r="D12" s="9" t="s">
        <v>8</v>
      </c>
      <c r="E12" s="44" t="s">
        <v>25</v>
      </c>
      <c r="F12" s="11" t="str">
        <f t="shared" si="3"/>
        <v>DGW_TAB-CLIENT2</v>
      </c>
      <c r="G12" s="10" t="s">
        <v>22</v>
      </c>
      <c r="H12" s="11">
        <f t="shared" si="4"/>
        <v>15</v>
      </c>
      <c r="I12" s="11" t="str">
        <f t="shared" si="5"/>
        <v>OK</v>
      </c>
      <c r="J12" s="50"/>
      <c r="L12" s="1"/>
    </row>
    <row r="13" spans="1:14" ht="15.75">
      <c r="A13" s="45" t="s">
        <v>16</v>
      </c>
      <c r="B13" s="43" t="s">
        <v>20</v>
      </c>
      <c r="C13" s="44"/>
      <c r="D13" s="9" t="s">
        <v>8</v>
      </c>
      <c r="E13" s="44" t="s">
        <v>26</v>
      </c>
      <c r="F13" s="11" t="str">
        <f t="shared" si="3"/>
        <v>DGW_TAB-CLIENT3</v>
      </c>
      <c r="G13" s="10" t="s">
        <v>22</v>
      </c>
      <c r="H13" s="11">
        <f t="shared" si="4"/>
        <v>15</v>
      </c>
      <c r="I13" s="11" t="str">
        <f t="shared" si="5"/>
        <v>OK</v>
      </c>
      <c r="J13" s="50"/>
      <c r="L13" s="1"/>
    </row>
    <row r="14" spans="1:14" ht="15.75">
      <c r="A14" s="45" t="s">
        <v>16</v>
      </c>
      <c r="B14" s="43" t="s">
        <v>20</v>
      </c>
      <c r="C14" s="44"/>
      <c r="D14" s="9" t="s">
        <v>8</v>
      </c>
      <c r="E14" s="44" t="s">
        <v>27</v>
      </c>
      <c r="F14" s="11" t="str">
        <f t="shared" si="3"/>
        <v>DGW_TAB-CLIENT4</v>
      </c>
      <c r="G14" s="10" t="s">
        <v>22</v>
      </c>
      <c r="H14" s="11">
        <f t="shared" si="4"/>
        <v>15</v>
      </c>
      <c r="I14" s="11" t="str">
        <f t="shared" si="5"/>
        <v>OK</v>
      </c>
      <c r="J14" s="50"/>
      <c r="L14" s="1"/>
    </row>
    <row r="15" spans="1:14" ht="15.75">
      <c r="A15" s="45" t="s">
        <v>16</v>
      </c>
      <c r="B15" s="43" t="s">
        <v>20</v>
      </c>
      <c r="C15" s="44"/>
      <c r="D15" s="9" t="s">
        <v>8</v>
      </c>
      <c r="E15" s="44" t="s">
        <v>28</v>
      </c>
      <c r="F15" s="11" t="str">
        <f t="shared" si="3"/>
        <v>DGW_TAB-CLIENT5</v>
      </c>
      <c r="G15" s="10" t="s">
        <v>22</v>
      </c>
      <c r="H15" s="11">
        <f t="shared" si="4"/>
        <v>15</v>
      </c>
      <c r="I15" s="11" t="str">
        <f t="shared" si="5"/>
        <v>OK</v>
      </c>
      <c r="J15" s="50"/>
      <c r="L15" s="1"/>
    </row>
    <row r="16" spans="1:14" ht="15.75">
      <c r="A16" s="45" t="s">
        <v>16</v>
      </c>
      <c r="B16" s="43" t="s">
        <v>20</v>
      </c>
      <c r="C16" s="44"/>
      <c r="D16" s="9" t="s">
        <v>8</v>
      </c>
      <c r="E16" s="44" t="s">
        <v>29</v>
      </c>
      <c r="F16" s="11" t="str">
        <f t="shared" si="3"/>
        <v>DGW_TAB-CONT</v>
      </c>
      <c r="G16" s="10" t="s">
        <v>22</v>
      </c>
      <c r="H16" s="11">
        <f t="shared" si="4"/>
        <v>12</v>
      </c>
      <c r="I16" s="11" t="str">
        <f t="shared" si="5"/>
        <v>OK</v>
      </c>
      <c r="J16" s="50"/>
      <c r="L16" s="1"/>
    </row>
    <row r="17" spans="1:14" ht="15.75">
      <c r="A17" s="45" t="s">
        <v>16</v>
      </c>
      <c r="B17" s="43" t="s">
        <v>20</v>
      </c>
      <c r="C17" s="44"/>
      <c r="D17" s="9" t="s">
        <v>8</v>
      </c>
      <c r="E17" s="44" t="s">
        <v>30</v>
      </c>
      <c r="F17" s="11" t="str">
        <f t="shared" si="3"/>
        <v>DGW_TAB-LOCCON1</v>
      </c>
      <c r="G17" s="10" t="s">
        <v>22</v>
      </c>
      <c r="H17" s="11">
        <f t="shared" si="4"/>
        <v>15</v>
      </c>
      <c r="I17" s="11" t="str">
        <f t="shared" si="5"/>
        <v>OK</v>
      </c>
      <c r="J17" s="50"/>
      <c r="L17" s="1"/>
    </row>
    <row r="18" spans="1:14" ht="15.75">
      <c r="A18" s="45" t="s">
        <v>16</v>
      </c>
      <c r="B18" s="43" t="s">
        <v>20</v>
      </c>
      <c r="C18" s="44"/>
      <c r="D18" s="9" t="s">
        <v>8</v>
      </c>
      <c r="E18" s="44" t="s">
        <v>31</v>
      </c>
      <c r="F18" s="11" t="str">
        <f t="shared" si="3"/>
        <v>DGW_TAB-LOCCON2</v>
      </c>
      <c r="G18" s="10" t="s">
        <v>22</v>
      </c>
      <c r="H18" s="11">
        <f t="shared" si="4"/>
        <v>15</v>
      </c>
      <c r="I18" s="11" t="str">
        <f t="shared" si="5"/>
        <v>OK</v>
      </c>
      <c r="J18" s="50"/>
      <c r="L18" s="1"/>
    </row>
    <row r="19" spans="1:14" ht="15.75">
      <c r="A19" s="45" t="s">
        <v>16</v>
      </c>
      <c r="B19" s="43" t="s">
        <v>20</v>
      </c>
      <c r="C19" s="44"/>
      <c r="D19" s="9" t="s">
        <v>8</v>
      </c>
      <c r="E19" s="44" t="s">
        <v>32</v>
      </c>
      <c r="F19" s="11" t="str">
        <f t="shared" si="3"/>
        <v>DGW_TAB-ADRESA</v>
      </c>
      <c r="G19" s="10" t="s">
        <v>22</v>
      </c>
      <c r="H19" s="11">
        <f t="shared" si="4"/>
        <v>14</v>
      </c>
      <c r="I19" s="11" t="str">
        <f t="shared" si="5"/>
        <v>OK</v>
      </c>
      <c r="J19" s="50"/>
      <c r="L19" s="1"/>
    </row>
    <row r="20" spans="1:14" ht="15.75">
      <c r="A20" s="45" t="s">
        <v>16</v>
      </c>
      <c r="B20" s="43" t="s">
        <v>20</v>
      </c>
      <c r="C20" s="44"/>
      <c r="D20" s="9" t="s">
        <v>8</v>
      </c>
      <c r="E20" s="44" t="s">
        <v>33</v>
      </c>
      <c r="F20" s="11" t="str">
        <f t="shared" si="3"/>
        <v>DGW_TAB-SERIE</v>
      </c>
      <c r="G20" s="10" t="s">
        <v>22</v>
      </c>
      <c r="H20" s="11">
        <f t="shared" si="4"/>
        <v>13</v>
      </c>
      <c r="I20" s="11" t="str">
        <f t="shared" si="5"/>
        <v>OK</v>
      </c>
      <c r="J20" s="50"/>
      <c r="L20" s="1"/>
    </row>
    <row r="21" spans="1:14" ht="15.75">
      <c r="A21" s="45" t="s">
        <v>16</v>
      </c>
      <c r="B21" s="43" t="s">
        <v>20</v>
      </c>
      <c r="C21" s="44"/>
      <c r="D21" s="9" t="s">
        <v>8</v>
      </c>
      <c r="E21" s="44" t="s">
        <v>34</v>
      </c>
      <c r="F21" s="11" t="str">
        <f t="shared" si="3"/>
        <v>DGW_TAB-TIP</v>
      </c>
      <c r="G21" s="10" t="s">
        <v>22</v>
      </c>
      <c r="H21" s="11">
        <f t="shared" si="4"/>
        <v>11</v>
      </c>
      <c r="I21" s="11" t="str">
        <f t="shared" si="5"/>
        <v>OK</v>
      </c>
      <c r="J21" s="50"/>
      <c r="L21" s="1"/>
    </row>
    <row r="22" spans="1:14" ht="15.75">
      <c r="A22" s="45" t="s">
        <v>16</v>
      </c>
      <c r="B22" s="43" t="s">
        <v>20</v>
      </c>
      <c r="C22" s="44"/>
      <c r="D22" s="9" t="s">
        <v>8</v>
      </c>
      <c r="E22" s="44" t="s">
        <v>35</v>
      </c>
      <c r="F22" s="11" t="str">
        <f t="shared" si="3"/>
        <v>DGW_TAB-SIGCON</v>
      </c>
      <c r="G22" s="10" t="s">
        <v>22</v>
      </c>
      <c r="H22" s="11">
        <f t="shared" si="4"/>
        <v>14</v>
      </c>
      <c r="I22" s="11" t="str">
        <f t="shared" si="5"/>
        <v>OK</v>
      </c>
      <c r="J22" s="50"/>
      <c r="L22" s="1"/>
    </row>
    <row r="23" spans="1:14" ht="15.75">
      <c r="A23" s="45" t="s">
        <v>16</v>
      </c>
      <c r="B23" s="43" t="s">
        <v>20</v>
      </c>
      <c r="C23" s="44"/>
      <c r="D23" s="9" t="s">
        <v>8</v>
      </c>
      <c r="E23" s="44" t="s">
        <v>36</v>
      </c>
      <c r="F23" s="11" t="str">
        <f t="shared" si="3"/>
        <v>DGW_TAB-SIGFIR</v>
      </c>
      <c r="G23" s="10" t="s">
        <v>22</v>
      </c>
      <c r="H23" s="11">
        <f t="shared" si="4"/>
        <v>14</v>
      </c>
      <c r="I23" s="11" t="str">
        <f t="shared" si="5"/>
        <v>OK</v>
      </c>
      <c r="J23" s="50"/>
      <c r="L23" s="1"/>
    </row>
    <row r="24" spans="1:14" ht="15.75">
      <c r="A24" s="45" t="s">
        <v>16</v>
      </c>
      <c r="B24" s="43" t="s">
        <v>20</v>
      </c>
      <c r="C24" s="44"/>
      <c r="D24" s="9" t="s">
        <v>8</v>
      </c>
      <c r="E24" s="44" t="s">
        <v>37</v>
      </c>
      <c r="F24" s="11" t="str">
        <f t="shared" si="3"/>
        <v>DGW_TAB-REG1</v>
      </c>
      <c r="G24" s="10" t="s">
        <v>22</v>
      </c>
      <c r="H24" s="11">
        <f t="shared" si="4"/>
        <v>12</v>
      </c>
      <c r="I24" s="11" t="str">
        <f t="shared" si="5"/>
        <v>OK</v>
      </c>
      <c r="J24" s="50"/>
      <c r="L24" s="1"/>
    </row>
    <row r="25" spans="1:14" ht="15.75">
      <c r="A25" s="45" t="s">
        <v>16</v>
      </c>
      <c r="B25" s="43" t="s">
        <v>20</v>
      </c>
      <c r="C25" s="44"/>
      <c r="D25" s="9" t="s">
        <v>8</v>
      </c>
      <c r="E25" s="44" t="s">
        <v>38</v>
      </c>
      <c r="F25" s="11" t="str">
        <f t="shared" si="3"/>
        <v>DGW_TAB-REG2</v>
      </c>
      <c r="G25" s="10" t="s">
        <v>22</v>
      </c>
      <c r="H25" s="11">
        <f t="shared" si="4"/>
        <v>12</v>
      </c>
      <c r="I25" s="11" t="str">
        <f t="shared" si="5"/>
        <v>OK</v>
      </c>
      <c r="J25" s="50"/>
      <c r="L25" s="1"/>
    </row>
    <row r="26" spans="1:14" ht="15.75">
      <c r="A26" s="45" t="s">
        <v>16</v>
      </c>
      <c r="B26" s="43" t="s">
        <v>20</v>
      </c>
      <c r="C26" s="44"/>
      <c r="D26" s="9" t="s">
        <v>8</v>
      </c>
      <c r="E26" s="44" t="s">
        <v>21</v>
      </c>
      <c r="F26" s="11" t="str">
        <f t="shared" si="3"/>
        <v>DGW_TAB-CIT</v>
      </c>
      <c r="G26" s="10" t="s">
        <v>22</v>
      </c>
      <c r="H26" s="11">
        <f t="shared" si="4"/>
        <v>11</v>
      </c>
      <c r="I26" s="11" t="str">
        <f t="shared" si="5"/>
        <v>OK</v>
      </c>
      <c r="J26" s="50"/>
      <c r="L26" s="1"/>
    </row>
    <row r="27" spans="1:14" ht="15.75">
      <c r="A27" s="45" t="s">
        <v>16</v>
      </c>
      <c r="B27" s="43" t="s">
        <v>20</v>
      </c>
      <c r="C27" s="44"/>
      <c r="D27" s="9" t="s">
        <v>8</v>
      </c>
      <c r="E27" s="44" t="s">
        <v>39</v>
      </c>
      <c r="F27" s="11" t="str">
        <f t="shared" si="3"/>
        <v>DGW_TAB-COD</v>
      </c>
      <c r="G27" s="10" t="s">
        <v>22</v>
      </c>
      <c r="H27" s="11">
        <f t="shared" si="4"/>
        <v>11</v>
      </c>
      <c r="I27" s="11" t="str">
        <f t="shared" si="5"/>
        <v>OK</v>
      </c>
      <c r="J27" s="50"/>
      <c r="L27" s="1"/>
    </row>
    <row r="28" spans="1:14" ht="15.75">
      <c r="A28" s="46" t="s">
        <v>6</v>
      </c>
      <c r="B28" s="43" t="s">
        <v>20</v>
      </c>
      <c r="C28" s="44"/>
      <c r="D28" s="9" t="s">
        <v>8</v>
      </c>
      <c r="E28" s="48"/>
      <c r="F28" s="11" t="str">
        <f>CONCATENATE(A28,B28,D28,E28)</f>
        <v>CRDI-CONTROL %%LINES-END TAB-</v>
      </c>
      <c r="G28" s="10" t="s">
        <v>0</v>
      </c>
      <c r="H28" s="11">
        <f>LEN(F28)</f>
        <v>29</v>
      </c>
      <c r="I28" s="11" t="str">
        <f>IF(H28&gt;30,"BLBĚ","OK")</f>
        <v>OK</v>
      </c>
      <c r="J28" s="51"/>
    </row>
    <row r="29" spans="1:14" ht="15.75">
      <c r="A29" s="25" t="s">
        <v>7</v>
      </c>
      <c r="B29" s="20" t="s">
        <v>11</v>
      </c>
      <c r="C29" s="20" t="s">
        <v>10</v>
      </c>
      <c r="D29" s="9" t="s">
        <v>8</v>
      </c>
      <c r="E29" s="29"/>
      <c r="F29" s="11" t="str">
        <f t="shared" ref="F29:F31" si="6">CONCATENATE(A29,B29,D29,E29)</f>
        <v>CRDI-CONTROL %%LINES-BEGIN MRG1-</v>
      </c>
      <c r="G29" s="10" t="s">
        <v>0</v>
      </c>
      <c r="H29" s="11">
        <f t="shared" ref="H29:H31" si="7">LEN(F29)</f>
        <v>32</v>
      </c>
      <c r="I29" s="11" t="str">
        <f t="shared" ref="I29:I31" si="8">IF(H29&gt;30,"BLBĚ","OK")</f>
        <v>BLBĚ</v>
      </c>
      <c r="J29" s="26"/>
      <c r="N29" s="1"/>
    </row>
    <row r="30" spans="1:14" ht="15.75">
      <c r="A30" s="21" t="s">
        <v>16</v>
      </c>
      <c r="B30" s="20" t="s">
        <v>11</v>
      </c>
      <c r="C30" s="20"/>
      <c r="D30" s="9" t="s">
        <v>8</v>
      </c>
      <c r="E30" s="20">
        <v>1</v>
      </c>
      <c r="F30" s="11" t="str">
        <f t="shared" si="6"/>
        <v>DGW_MRG1-1</v>
      </c>
      <c r="G30" s="10" t="s">
        <v>0</v>
      </c>
      <c r="H30" s="11">
        <f t="shared" si="7"/>
        <v>10</v>
      </c>
      <c r="I30" s="11" t="str">
        <f t="shared" si="8"/>
        <v>OK</v>
      </c>
      <c r="J30" s="22"/>
      <c r="K30" s="1"/>
      <c r="L30" s="1"/>
    </row>
    <row r="31" spans="1:14" ht="15.75">
      <c r="A31" s="21" t="s">
        <v>16</v>
      </c>
      <c r="B31" s="20" t="s">
        <v>11</v>
      </c>
      <c r="C31" s="20"/>
      <c r="D31" s="9" t="s">
        <v>8</v>
      </c>
      <c r="E31" s="20">
        <v>2</v>
      </c>
      <c r="F31" s="11" t="str">
        <f t="shared" si="6"/>
        <v>DGW_MRG1-2</v>
      </c>
      <c r="G31" s="10" t="s">
        <v>0</v>
      </c>
      <c r="H31" s="11">
        <f t="shared" si="7"/>
        <v>10</v>
      </c>
      <c r="I31" s="11" t="str">
        <f t="shared" si="8"/>
        <v>OK</v>
      </c>
      <c r="J31" s="22"/>
      <c r="K31" s="1"/>
      <c r="L31" s="1"/>
      <c r="N31" s="31"/>
    </row>
    <row r="32" spans="1:14" ht="15.75">
      <c r="A32" s="21" t="s">
        <v>16</v>
      </c>
      <c r="B32" s="20" t="s">
        <v>11</v>
      </c>
      <c r="C32" s="20"/>
      <c r="D32" s="9" t="s">
        <v>8</v>
      </c>
      <c r="E32" s="20">
        <v>3</v>
      </c>
      <c r="F32" s="11" t="str">
        <f>CONCATENATE(A32,B32,D32,E32)</f>
        <v>DGW_MRG1-3</v>
      </c>
      <c r="G32" s="10" t="s">
        <v>0</v>
      </c>
      <c r="H32" s="11">
        <f>LEN(F32)</f>
        <v>10</v>
      </c>
      <c r="I32" s="11" t="str">
        <f>IF(H32&gt;30,"BLBĚ","OK")</f>
        <v>OK</v>
      </c>
      <c r="J32" s="22"/>
      <c r="K32" s="1"/>
      <c r="L32" s="1"/>
      <c r="N32" s="31"/>
    </row>
    <row r="33" spans="1:14" ht="15.75">
      <c r="A33" s="21" t="s">
        <v>16</v>
      </c>
      <c r="B33" s="20" t="s">
        <v>11</v>
      </c>
      <c r="C33" s="20"/>
      <c r="D33" s="9" t="s">
        <v>8</v>
      </c>
      <c r="E33" s="20">
        <v>4</v>
      </c>
      <c r="F33" s="11" t="str">
        <f>CONCATENATE(A33,B33,D33,E33)</f>
        <v>DGW_MRG1-4</v>
      </c>
      <c r="G33" s="10" t="s">
        <v>0</v>
      </c>
      <c r="H33" s="11">
        <f>LEN(F33)</f>
        <v>10</v>
      </c>
      <c r="I33" s="11" t="str">
        <f>IF(H33&gt;30,"BLBĚ","OK")</f>
        <v>OK</v>
      </c>
      <c r="J33" s="22"/>
      <c r="K33" s="1"/>
      <c r="L33" s="1"/>
      <c r="N33" s="31"/>
    </row>
    <row r="34" spans="1:14" ht="15.75">
      <c r="A34" s="23" t="s">
        <v>6</v>
      </c>
      <c r="B34" s="20" t="s">
        <v>11</v>
      </c>
      <c r="C34" s="20"/>
      <c r="D34" s="9" t="s">
        <v>8</v>
      </c>
      <c r="E34" s="30"/>
      <c r="F34" s="11" t="str">
        <f t="shared" ref="F34:F56" si="9">CONCATENATE(A34,B34,D34,E34)</f>
        <v>CRDI-CONTROL %%LINES-END MRG1-</v>
      </c>
      <c r="G34" s="10" t="s">
        <v>0</v>
      </c>
      <c r="H34" s="11">
        <f t="shared" ref="H34:H56" si="10">LEN(F34)</f>
        <v>30</v>
      </c>
      <c r="I34" s="11" t="str">
        <f t="shared" ref="I34:I56" si="11">IF(H34&gt;30,"BLBĚ","OK")</f>
        <v>OK</v>
      </c>
      <c r="J34" s="24"/>
    </row>
    <row r="35" spans="1:14" ht="15.75">
      <c r="A35" s="42" t="s">
        <v>7</v>
      </c>
      <c r="B35" s="43" t="s">
        <v>12</v>
      </c>
      <c r="C35" s="44" t="s">
        <v>10</v>
      </c>
      <c r="D35" s="9" t="s">
        <v>8</v>
      </c>
      <c r="E35" s="47"/>
      <c r="F35" s="11" t="str">
        <f t="shared" si="9"/>
        <v>CRDI-CONTROL %%LINES-BEGIN MRG2-</v>
      </c>
      <c r="G35" s="10" t="s">
        <v>0</v>
      </c>
      <c r="H35" s="11">
        <f t="shared" si="10"/>
        <v>32</v>
      </c>
      <c r="I35" s="11" t="str">
        <f t="shared" si="11"/>
        <v>BLBĚ</v>
      </c>
      <c r="J35" s="49"/>
      <c r="N35" s="1"/>
    </row>
    <row r="36" spans="1:14" ht="15.75">
      <c r="A36" s="45" t="s">
        <v>16</v>
      </c>
      <c r="B36" s="43" t="s">
        <v>12</v>
      </c>
      <c r="C36" s="44"/>
      <c r="D36" s="9" t="s">
        <v>8</v>
      </c>
      <c r="E36" s="44">
        <v>1</v>
      </c>
      <c r="F36" s="11" t="str">
        <f t="shared" si="9"/>
        <v>DGW_MRG2-1</v>
      </c>
      <c r="G36" s="10" t="s">
        <v>0</v>
      </c>
      <c r="H36" s="11">
        <f t="shared" si="10"/>
        <v>10</v>
      </c>
      <c r="I36" s="11" t="str">
        <f t="shared" si="11"/>
        <v>OK</v>
      </c>
      <c r="J36" s="50"/>
      <c r="L36" s="1"/>
    </row>
    <row r="37" spans="1:14" ht="15.75">
      <c r="A37" s="45" t="s">
        <v>16</v>
      </c>
      <c r="B37" s="43" t="s">
        <v>12</v>
      </c>
      <c r="C37" s="44"/>
      <c r="D37" s="9" t="s">
        <v>8</v>
      </c>
      <c r="E37" s="44">
        <v>2</v>
      </c>
      <c r="F37" s="11" t="str">
        <f t="shared" si="9"/>
        <v>DGW_MRG2-2</v>
      </c>
      <c r="G37" s="10" t="s">
        <v>0</v>
      </c>
      <c r="H37" s="11">
        <f t="shared" si="10"/>
        <v>10</v>
      </c>
      <c r="I37" s="11" t="str">
        <f t="shared" si="11"/>
        <v>OK</v>
      </c>
      <c r="J37" s="50"/>
      <c r="L37" s="1"/>
    </row>
    <row r="38" spans="1:14" ht="15.75">
      <c r="A38" s="45" t="s">
        <v>16</v>
      </c>
      <c r="B38" s="43" t="s">
        <v>12</v>
      </c>
      <c r="C38" s="44"/>
      <c r="D38" s="9" t="s">
        <v>8</v>
      </c>
      <c r="E38" s="44">
        <v>3</v>
      </c>
      <c r="F38" s="11" t="str">
        <f t="shared" si="9"/>
        <v>DGW_MRG2-3</v>
      </c>
      <c r="G38" s="10" t="s">
        <v>0</v>
      </c>
      <c r="H38" s="11">
        <f t="shared" si="10"/>
        <v>10</v>
      </c>
      <c r="I38" s="11" t="str">
        <f t="shared" si="11"/>
        <v>OK</v>
      </c>
      <c r="J38" s="50"/>
      <c r="L38" s="1"/>
    </row>
    <row r="39" spans="1:14" ht="15.75">
      <c r="A39" s="46" t="s">
        <v>6</v>
      </c>
      <c r="B39" s="43" t="s">
        <v>12</v>
      </c>
      <c r="C39" s="44"/>
      <c r="D39" s="9" t="s">
        <v>8</v>
      </c>
      <c r="E39" s="48"/>
      <c r="F39" s="11" t="str">
        <f t="shared" si="9"/>
        <v>CRDI-CONTROL %%LINES-END MRG2-</v>
      </c>
      <c r="G39" s="10" t="s">
        <v>0</v>
      </c>
      <c r="H39" s="11">
        <f t="shared" si="10"/>
        <v>30</v>
      </c>
      <c r="I39" s="11" t="str">
        <f t="shared" si="11"/>
        <v>OK</v>
      </c>
      <c r="J39" s="51"/>
    </row>
    <row r="40" spans="1:14" ht="15.75">
      <c r="A40" s="17" t="s">
        <v>7</v>
      </c>
      <c r="B40" s="12" t="s">
        <v>13</v>
      </c>
      <c r="C40" s="15" t="s">
        <v>10</v>
      </c>
      <c r="D40" s="9" t="s">
        <v>8</v>
      </c>
      <c r="E40" s="27"/>
      <c r="F40" s="11" t="str">
        <f t="shared" si="9"/>
        <v>CRDI-CONTROL %%LINES-BEGIN MRG3-</v>
      </c>
      <c r="G40" s="10" t="s">
        <v>0</v>
      </c>
      <c r="H40" s="11">
        <f t="shared" si="10"/>
        <v>32</v>
      </c>
      <c r="I40" s="11" t="str">
        <f t="shared" si="11"/>
        <v>BLBĚ</v>
      </c>
      <c r="J40" s="13"/>
      <c r="N40" s="1"/>
    </row>
    <row r="41" spans="1:14" ht="15.75">
      <c r="A41" s="14" t="s">
        <v>16</v>
      </c>
      <c r="B41" s="12" t="s">
        <v>13</v>
      </c>
      <c r="C41" s="15"/>
      <c r="D41" s="9" t="s">
        <v>8</v>
      </c>
      <c r="E41" s="15">
        <v>1</v>
      </c>
      <c r="F41" s="11" t="str">
        <f t="shared" si="9"/>
        <v>DGW_MRG3-1</v>
      </c>
      <c r="G41" s="10" t="s">
        <v>0</v>
      </c>
      <c r="H41" s="11">
        <f t="shared" si="10"/>
        <v>10</v>
      </c>
      <c r="I41" s="11" t="str">
        <f t="shared" si="11"/>
        <v>OK</v>
      </c>
      <c r="J41" s="16"/>
      <c r="L41" s="1"/>
    </row>
    <row r="42" spans="1:14" ht="15.75">
      <c r="A42" s="14" t="s">
        <v>16</v>
      </c>
      <c r="B42" s="12" t="s">
        <v>13</v>
      </c>
      <c r="C42" s="15"/>
      <c r="D42" s="9" t="s">
        <v>8</v>
      </c>
      <c r="E42" s="15">
        <v>2</v>
      </c>
      <c r="F42" s="11" t="str">
        <f t="shared" si="9"/>
        <v>DGW_MRG3-2</v>
      </c>
      <c r="G42" s="10" t="s">
        <v>0</v>
      </c>
      <c r="H42" s="11">
        <f t="shared" si="10"/>
        <v>10</v>
      </c>
      <c r="I42" s="11" t="str">
        <f t="shared" si="11"/>
        <v>OK</v>
      </c>
      <c r="J42" s="16"/>
      <c r="L42" s="1"/>
    </row>
    <row r="43" spans="1:14" ht="15.75">
      <c r="A43" s="14" t="s">
        <v>16</v>
      </c>
      <c r="B43" s="12" t="s">
        <v>13</v>
      </c>
      <c r="C43" s="15"/>
      <c r="D43" s="9" t="s">
        <v>8</v>
      </c>
      <c r="E43" s="15">
        <v>3</v>
      </c>
      <c r="F43" s="11" t="str">
        <f t="shared" si="9"/>
        <v>DGW_MRG3-3</v>
      </c>
      <c r="G43" s="10" t="s">
        <v>0</v>
      </c>
      <c r="H43" s="11">
        <f t="shared" si="10"/>
        <v>10</v>
      </c>
      <c r="I43" s="11" t="str">
        <f t="shared" si="11"/>
        <v>OK</v>
      </c>
      <c r="J43" s="16"/>
      <c r="L43" s="1"/>
    </row>
    <row r="44" spans="1:14" ht="15.75">
      <c r="A44" s="14" t="s">
        <v>16</v>
      </c>
      <c r="B44" s="12" t="s">
        <v>13</v>
      </c>
      <c r="C44" s="15"/>
      <c r="D44" s="9" t="s">
        <v>8</v>
      </c>
      <c r="E44" s="15">
        <v>4</v>
      </c>
      <c r="F44" s="11" t="str">
        <f t="shared" si="9"/>
        <v>DGW_MRG3-4</v>
      </c>
      <c r="G44" s="10" t="s">
        <v>0</v>
      </c>
      <c r="H44" s="11">
        <f t="shared" si="10"/>
        <v>10</v>
      </c>
      <c r="I44" s="11" t="str">
        <f t="shared" si="11"/>
        <v>OK</v>
      </c>
      <c r="J44" s="16"/>
      <c r="L44" s="1"/>
    </row>
    <row r="45" spans="1:14" ht="15.75">
      <c r="A45" s="18" t="s">
        <v>6</v>
      </c>
      <c r="B45" s="12" t="s">
        <v>13</v>
      </c>
      <c r="C45" s="15"/>
      <c r="D45" s="9" t="s">
        <v>8</v>
      </c>
      <c r="E45" s="28"/>
      <c r="F45" s="11" t="str">
        <f t="shared" si="9"/>
        <v>CRDI-CONTROL %%LINES-END MRG3-</v>
      </c>
      <c r="G45" s="10" t="s">
        <v>0</v>
      </c>
      <c r="H45" s="11">
        <f t="shared" si="10"/>
        <v>30</v>
      </c>
      <c r="I45" s="11" t="str">
        <f t="shared" si="11"/>
        <v>OK</v>
      </c>
      <c r="J45" s="19"/>
    </row>
    <row r="46" spans="1:14" ht="15.75">
      <c r="A46" s="25" t="s">
        <v>7</v>
      </c>
      <c r="B46" s="20" t="s">
        <v>14</v>
      </c>
      <c r="C46" s="20" t="s">
        <v>10</v>
      </c>
      <c r="D46" s="9" t="s">
        <v>8</v>
      </c>
      <c r="E46" s="29"/>
      <c r="F46" s="11" t="str">
        <f t="shared" si="9"/>
        <v>CRDI-CONTROL %%LINES-BEGIN MRG4-</v>
      </c>
      <c r="G46" s="10" t="s">
        <v>0</v>
      </c>
      <c r="H46" s="11">
        <f t="shared" si="10"/>
        <v>32</v>
      </c>
      <c r="I46" s="11" t="str">
        <f t="shared" si="11"/>
        <v>BLBĚ</v>
      </c>
      <c r="J46" s="26"/>
      <c r="N46" s="1"/>
    </row>
    <row r="47" spans="1:14" ht="15.75">
      <c r="A47" s="21" t="s">
        <v>16</v>
      </c>
      <c r="B47" s="20" t="s">
        <v>14</v>
      </c>
      <c r="C47" s="20"/>
      <c r="D47" s="9" t="s">
        <v>8</v>
      </c>
      <c r="E47" s="20">
        <v>1</v>
      </c>
      <c r="F47" s="11" t="str">
        <f t="shared" si="9"/>
        <v>DGW_MRG4-1</v>
      </c>
      <c r="G47" s="10" t="s">
        <v>0</v>
      </c>
      <c r="H47" s="11">
        <f t="shared" si="10"/>
        <v>10</v>
      </c>
      <c r="I47" s="11" t="str">
        <f t="shared" si="11"/>
        <v>OK</v>
      </c>
      <c r="J47" s="22"/>
      <c r="K47" s="1"/>
      <c r="L47" s="1"/>
    </row>
    <row r="48" spans="1:14" ht="15.75">
      <c r="A48" s="21" t="s">
        <v>16</v>
      </c>
      <c r="B48" s="20" t="s">
        <v>14</v>
      </c>
      <c r="C48" s="20"/>
      <c r="D48" s="9" t="s">
        <v>8</v>
      </c>
      <c r="E48" s="20">
        <v>2</v>
      </c>
      <c r="F48" s="11" t="str">
        <f t="shared" si="9"/>
        <v>DGW_MRG4-2</v>
      </c>
      <c r="G48" s="10" t="s">
        <v>0</v>
      </c>
      <c r="H48" s="11">
        <f t="shared" si="10"/>
        <v>10</v>
      </c>
      <c r="I48" s="11" t="str">
        <f t="shared" si="11"/>
        <v>OK</v>
      </c>
      <c r="J48" s="22"/>
      <c r="K48" s="1"/>
      <c r="L48" s="1"/>
      <c r="N48" s="31"/>
    </row>
    <row r="49" spans="1:14" ht="15.75">
      <c r="A49" s="21" t="s">
        <v>16</v>
      </c>
      <c r="B49" s="20" t="s">
        <v>14</v>
      </c>
      <c r="C49" s="20"/>
      <c r="D49" s="9" t="s">
        <v>8</v>
      </c>
      <c r="E49" s="20">
        <v>3</v>
      </c>
      <c r="F49" s="11" t="str">
        <f t="shared" si="9"/>
        <v>DGW_MRG4-3</v>
      </c>
      <c r="G49" s="10" t="s">
        <v>0</v>
      </c>
      <c r="H49" s="11">
        <f t="shared" si="10"/>
        <v>10</v>
      </c>
      <c r="I49" s="11" t="str">
        <f t="shared" si="11"/>
        <v>OK</v>
      </c>
      <c r="J49" s="22"/>
      <c r="K49" s="1"/>
      <c r="L49" s="1"/>
      <c r="N49" s="31"/>
    </row>
    <row r="50" spans="1:14" ht="15.75">
      <c r="A50" s="21" t="s">
        <v>16</v>
      </c>
      <c r="B50" s="20" t="s">
        <v>14</v>
      </c>
      <c r="C50" s="20"/>
      <c r="D50" s="9" t="s">
        <v>8</v>
      </c>
      <c r="E50" s="20">
        <v>4</v>
      </c>
      <c r="F50" s="11" t="str">
        <f t="shared" si="9"/>
        <v>DGW_MRG4-4</v>
      </c>
      <c r="G50" s="10" t="s">
        <v>0</v>
      </c>
      <c r="H50" s="11">
        <f t="shared" si="10"/>
        <v>10</v>
      </c>
      <c r="I50" s="11" t="str">
        <f t="shared" si="11"/>
        <v>OK</v>
      </c>
      <c r="J50" s="22"/>
      <c r="K50" s="1"/>
      <c r="L50" s="1"/>
      <c r="N50" s="31"/>
    </row>
    <row r="51" spans="1:14" ht="15.75">
      <c r="A51" s="23" t="s">
        <v>6</v>
      </c>
      <c r="B51" s="20" t="s">
        <v>14</v>
      </c>
      <c r="C51" s="20"/>
      <c r="D51" s="9" t="s">
        <v>8</v>
      </c>
      <c r="E51" s="30"/>
      <c r="F51" s="11" t="str">
        <f t="shared" si="9"/>
        <v>CRDI-CONTROL %%LINES-END MRG4-</v>
      </c>
      <c r="G51" s="10" t="s">
        <v>0</v>
      </c>
      <c r="H51" s="11">
        <f t="shared" si="10"/>
        <v>30</v>
      </c>
      <c r="I51" s="11" t="str">
        <f t="shared" si="11"/>
        <v>OK</v>
      </c>
      <c r="J51" s="24"/>
    </row>
    <row r="52" spans="1:14" ht="15.75">
      <c r="A52" s="42" t="s">
        <v>7</v>
      </c>
      <c r="B52" s="43" t="s">
        <v>15</v>
      </c>
      <c r="C52" s="44" t="s">
        <v>10</v>
      </c>
      <c r="D52" s="9" t="s">
        <v>8</v>
      </c>
      <c r="E52" s="47"/>
      <c r="F52" s="11" t="str">
        <f t="shared" si="9"/>
        <v>CRDI-CONTROL %%LINES-BEGIN MRG5-</v>
      </c>
      <c r="G52" s="10" t="s">
        <v>0</v>
      </c>
      <c r="H52" s="11">
        <f t="shared" si="10"/>
        <v>32</v>
      </c>
      <c r="I52" s="11" t="str">
        <f t="shared" si="11"/>
        <v>BLBĚ</v>
      </c>
      <c r="J52" s="49"/>
      <c r="N52" s="1"/>
    </row>
    <row r="53" spans="1:14" ht="15.75">
      <c r="A53" s="45" t="s">
        <v>16</v>
      </c>
      <c r="B53" s="43" t="s">
        <v>15</v>
      </c>
      <c r="C53" s="44"/>
      <c r="D53" s="9" t="s">
        <v>8</v>
      </c>
      <c r="E53" s="44">
        <v>1</v>
      </c>
      <c r="F53" s="11" t="str">
        <f t="shared" si="9"/>
        <v>DGW_MRG5-1</v>
      </c>
      <c r="G53" s="10" t="s">
        <v>0</v>
      </c>
      <c r="H53" s="11">
        <f t="shared" si="10"/>
        <v>10</v>
      </c>
      <c r="I53" s="11" t="str">
        <f t="shared" si="11"/>
        <v>OK</v>
      </c>
      <c r="J53" s="50"/>
      <c r="L53" s="1"/>
    </row>
    <row r="54" spans="1:14" ht="15.75">
      <c r="A54" s="45" t="s">
        <v>16</v>
      </c>
      <c r="B54" s="43" t="s">
        <v>15</v>
      </c>
      <c r="C54" s="44"/>
      <c r="D54" s="9" t="s">
        <v>8</v>
      </c>
      <c r="E54" s="44">
        <v>2</v>
      </c>
      <c r="F54" s="11" t="str">
        <f t="shared" si="9"/>
        <v>DGW_MRG5-2</v>
      </c>
      <c r="G54" s="10" t="s">
        <v>0</v>
      </c>
      <c r="H54" s="11">
        <f t="shared" si="10"/>
        <v>10</v>
      </c>
      <c r="I54" s="11" t="str">
        <f t="shared" si="11"/>
        <v>OK</v>
      </c>
      <c r="J54" s="50"/>
      <c r="L54" s="1"/>
    </row>
    <row r="55" spans="1:14" ht="15.75">
      <c r="A55" s="45" t="s">
        <v>16</v>
      </c>
      <c r="B55" s="43" t="s">
        <v>15</v>
      </c>
      <c r="C55" s="44"/>
      <c r="D55" s="9" t="s">
        <v>8</v>
      </c>
      <c r="E55" s="44">
        <v>3</v>
      </c>
      <c r="F55" s="11" t="str">
        <f t="shared" si="9"/>
        <v>DGW_MRG5-3</v>
      </c>
      <c r="G55" s="10" t="s">
        <v>0</v>
      </c>
      <c r="H55" s="11">
        <f t="shared" si="10"/>
        <v>10</v>
      </c>
      <c r="I55" s="11" t="str">
        <f t="shared" si="11"/>
        <v>OK</v>
      </c>
      <c r="J55" s="50"/>
      <c r="L55" s="1"/>
    </row>
    <row r="56" spans="1:14" ht="15.75">
      <c r="A56" s="46" t="s">
        <v>6</v>
      </c>
      <c r="B56" s="43" t="s">
        <v>15</v>
      </c>
      <c r="C56" s="44"/>
      <c r="D56" s="9" t="s">
        <v>8</v>
      </c>
      <c r="E56" s="48"/>
      <c r="F56" s="11" t="str">
        <f t="shared" si="9"/>
        <v>CRDI-CONTROL %%LINES-END MRG5-</v>
      </c>
      <c r="G56" s="10" t="s">
        <v>0</v>
      </c>
      <c r="H56" s="11">
        <f t="shared" si="10"/>
        <v>30</v>
      </c>
      <c r="I56" s="11" t="str">
        <f t="shared" si="11"/>
        <v>OK</v>
      </c>
      <c r="J56" s="51"/>
    </row>
    <row r="57" spans="1:14" ht="15.75">
      <c r="A57" s="38" t="s">
        <v>7</v>
      </c>
      <c r="B57" s="39" t="s">
        <v>18</v>
      </c>
      <c r="C57" s="33" t="s">
        <v>10</v>
      </c>
      <c r="D57" s="9" t="s">
        <v>8</v>
      </c>
      <c r="E57" s="40"/>
      <c r="F57" s="11" t="str">
        <f>CONCATENATE(A57,B57,D57,E57)</f>
        <v>CRDI-CONTROL %%LINES-BEGIN DAT-</v>
      </c>
      <c r="G57" s="10" t="s">
        <v>0</v>
      </c>
      <c r="H57" s="11">
        <f>LEN(F57)</f>
        <v>31</v>
      </c>
      <c r="I57" s="11" t="str">
        <f>IF(H57&gt;30,"BLBĚ","OK")</f>
        <v>BLBĚ</v>
      </c>
      <c r="J57" s="41"/>
      <c r="N57" s="1"/>
    </row>
    <row r="58" spans="1:14" ht="15.75">
      <c r="A58" s="34" t="s">
        <v>16</v>
      </c>
      <c r="B58" s="39" t="s">
        <v>18</v>
      </c>
      <c r="C58" s="33"/>
      <c r="D58" s="9" t="s">
        <v>8</v>
      </c>
      <c r="E58" s="33" t="s">
        <v>17</v>
      </c>
      <c r="F58" s="11" t="str">
        <f>CONCATENATE(A58,B58,D58,E58)</f>
        <v>DGW_DAT-DATA</v>
      </c>
      <c r="G58" s="10" t="s">
        <v>0</v>
      </c>
      <c r="H58" s="11">
        <f>LEN(F58)</f>
        <v>12</v>
      </c>
      <c r="I58" s="11" t="str">
        <f>IF(H58&gt;30,"BLBĚ","OK")</f>
        <v>OK</v>
      </c>
      <c r="J58" s="37"/>
      <c r="L58" s="1"/>
    </row>
    <row r="59" spans="1:14" ht="15.75">
      <c r="A59" s="32" t="s">
        <v>6</v>
      </c>
      <c r="B59" s="39" t="s">
        <v>18</v>
      </c>
      <c r="C59" s="33"/>
      <c r="D59" s="9" t="s">
        <v>8</v>
      </c>
      <c r="E59" s="35"/>
      <c r="F59" s="11" t="str">
        <f>CONCATENATE(A59,B59,D59,E59)</f>
        <v>CRDI-CONTROL %%LINES-END DAT-</v>
      </c>
      <c r="G59" s="10" t="s">
        <v>0</v>
      </c>
      <c r="H59" s="11">
        <f>LEN(F59)</f>
        <v>29</v>
      </c>
      <c r="I59" s="11" t="str">
        <f>IF(H59&gt;30,"BLBĚ","OK")</f>
        <v>OK</v>
      </c>
      <c r="J59" s="36"/>
    </row>
  </sheetData>
  <autoFilter ref="A1:N8"/>
  <dataConsolidate link="1">
    <dataRefs count="1">
      <dataRef ref="A4:C4" sheet="Datova model VO" r:id="rId1"/>
    </dataRefs>
  </dataConsolidate>
  <phoneticPr fontId="6" type="noConversion"/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0"/>
  <sheetViews>
    <sheetView tabSelected="1" topLeftCell="A42" workbookViewId="0">
      <selection activeCell="A60" sqref="A60:B560"/>
    </sheetView>
  </sheetViews>
  <sheetFormatPr defaultRowHeight="15"/>
  <cols>
    <col min="1" max="1" width="66.140625" bestFit="1" customWidth="1"/>
    <col min="2" max="2" width="48.5703125" customWidth="1"/>
  </cols>
  <sheetData>
    <row r="1" spans="1:2">
      <c r="A1" t="str">
        <f>'Datova model VO'!F1</f>
        <v>RDI field</v>
      </c>
      <c r="B1" s="2" t="str">
        <f>'Datova model VO'!J1</f>
        <v>Sample data</v>
      </c>
    </row>
    <row r="2" spans="1:2">
      <c r="A2">
        <f>'Datova model VO'!F2</f>
        <v>0</v>
      </c>
      <c r="B2" s="2"/>
    </row>
    <row r="3" spans="1:2">
      <c r="A3" t="str">
        <f>'Datova model VO'!F3</f>
        <v>CRDI-CONTROL %%LINES-BEGIN UNIT-</v>
      </c>
      <c r="B3" s="2">
        <f>'Datova model VO'!E3</f>
        <v>0</v>
      </c>
    </row>
    <row r="4" spans="1:2">
      <c r="A4" t="str">
        <f>'Datova model VO'!F4</f>
        <v>DGW_UNIT-1</v>
      </c>
      <c r="B4" s="2">
        <f>'Datova model VO'!E4</f>
        <v>1</v>
      </c>
    </row>
    <row r="5" spans="1:2">
      <c r="A5" t="str">
        <f>'Datova model VO'!F5</f>
        <v>DGW_UNIT-2</v>
      </c>
      <c r="B5" s="2">
        <f>'Datova model VO'!E5</f>
        <v>2</v>
      </c>
    </row>
    <row r="6" spans="1:2">
      <c r="A6" t="str">
        <f>'Datova model VO'!F6</f>
        <v>DGW_UNIT-3</v>
      </c>
      <c r="B6" s="2">
        <f>'Datova model VO'!E6</f>
        <v>3</v>
      </c>
    </row>
    <row r="7" spans="1:2">
      <c r="A7" t="str">
        <f>'Datova model VO'!F7</f>
        <v>DGW_UNIT-4</v>
      </c>
      <c r="B7" s="2">
        <f>'Datova model VO'!E7</f>
        <v>4</v>
      </c>
    </row>
    <row r="8" spans="1:2">
      <c r="A8" t="str">
        <f>'Datova model VO'!F8</f>
        <v>CRDI-CONTROL %%LINES-END UNIT-</v>
      </c>
      <c r="B8" s="2">
        <f>'Datova model VO'!E8</f>
        <v>0</v>
      </c>
    </row>
    <row r="9" spans="1:2">
      <c r="A9" t="str">
        <f>'Datova model VO'!F9</f>
        <v>CRDI-CONTROL %%LINES-BEGIN TAB-</v>
      </c>
      <c r="B9" s="2">
        <f>'Datova model VO'!E9</f>
        <v>0</v>
      </c>
    </row>
    <row r="10" spans="1:2">
      <c r="A10" t="str">
        <f>'Datova model VO'!F10</f>
        <v>DGW_TAB-ID</v>
      </c>
      <c r="B10" s="2" t="str">
        <f>'Datova model VO'!E10</f>
        <v>ID</v>
      </c>
    </row>
    <row r="11" spans="1:2">
      <c r="A11" t="str">
        <f>'Datova model VO'!F11</f>
        <v>DGW_TAB-CLIENT1</v>
      </c>
      <c r="B11" s="2" t="str">
        <f>'Datova model VO'!E11</f>
        <v>CLIENT1</v>
      </c>
    </row>
    <row r="12" spans="1:2">
      <c r="A12" t="str">
        <f>'Datova model VO'!F12</f>
        <v>DGW_TAB-CLIENT2</v>
      </c>
      <c r="B12" s="2" t="str">
        <f>'Datova model VO'!E12</f>
        <v>CLIENT2</v>
      </c>
    </row>
    <row r="13" spans="1:2">
      <c r="A13" t="str">
        <f>'Datova model VO'!F13</f>
        <v>DGW_TAB-CLIENT3</v>
      </c>
      <c r="B13" s="2" t="str">
        <f>'Datova model VO'!E13</f>
        <v>CLIENT3</v>
      </c>
    </row>
    <row r="14" spans="1:2">
      <c r="A14" t="str">
        <f>'Datova model VO'!F14</f>
        <v>DGW_TAB-CLIENT4</v>
      </c>
      <c r="B14" s="2" t="str">
        <f>'Datova model VO'!E14</f>
        <v>CLIENT4</v>
      </c>
    </row>
    <row r="15" spans="1:2">
      <c r="A15" t="str">
        <f>'Datova model VO'!F15</f>
        <v>DGW_TAB-CLIENT5</v>
      </c>
      <c r="B15" s="2" t="str">
        <f>'Datova model VO'!E15</f>
        <v>CLIENT5</v>
      </c>
    </row>
    <row r="16" spans="1:2">
      <c r="A16" t="str">
        <f>'Datova model VO'!F16</f>
        <v>DGW_TAB-CONT</v>
      </c>
      <c r="B16" s="2" t="str">
        <f>'Datova model VO'!E16</f>
        <v>CONT</v>
      </c>
    </row>
    <row r="17" spans="1:2">
      <c r="A17" t="str">
        <f>'Datova model VO'!F17</f>
        <v>DGW_TAB-LOCCON1</v>
      </c>
      <c r="B17" s="2" t="str">
        <f>'Datova model VO'!E17</f>
        <v>LOCCON1</v>
      </c>
    </row>
    <row r="18" spans="1:2">
      <c r="A18" t="str">
        <f>'Datova model VO'!F18</f>
        <v>DGW_TAB-LOCCON2</v>
      </c>
      <c r="B18" s="2" t="str">
        <f>'Datova model VO'!E18</f>
        <v>LOCCON2</v>
      </c>
    </row>
    <row r="19" spans="1:2">
      <c r="A19" t="str">
        <f>'Datova model VO'!F19</f>
        <v>DGW_TAB-ADRESA</v>
      </c>
      <c r="B19" s="2" t="str">
        <f>'Datova model VO'!E19</f>
        <v>ADRESA</v>
      </c>
    </row>
    <row r="20" spans="1:2">
      <c r="A20" t="str">
        <f>'Datova model VO'!F20</f>
        <v>DGW_TAB-SERIE</v>
      </c>
      <c r="B20" s="2" t="str">
        <f>'Datova model VO'!E20</f>
        <v>SERIE</v>
      </c>
    </row>
    <row r="21" spans="1:2">
      <c r="A21" t="str">
        <f>'Datova model VO'!F21</f>
        <v>DGW_TAB-TIP</v>
      </c>
      <c r="B21" s="2" t="str">
        <f>'Datova model VO'!E21</f>
        <v>TIP</v>
      </c>
    </row>
    <row r="22" spans="1:2">
      <c r="A22" t="str">
        <f>'Datova model VO'!F22</f>
        <v>DGW_TAB-SIGCON</v>
      </c>
      <c r="B22" s="2" t="str">
        <f>'Datova model VO'!E22</f>
        <v>SIGCON</v>
      </c>
    </row>
    <row r="23" spans="1:2">
      <c r="A23" t="str">
        <f>'Datova model VO'!F23</f>
        <v>DGW_TAB-SIGFIR</v>
      </c>
      <c r="B23" s="2" t="str">
        <f>'Datova model VO'!E23</f>
        <v>SIGFIR</v>
      </c>
    </row>
    <row r="24" spans="1:2">
      <c r="A24" t="str">
        <f>'Datova model VO'!F24</f>
        <v>DGW_TAB-REG1</v>
      </c>
      <c r="B24" s="2" t="str">
        <f>'Datova model VO'!E24</f>
        <v>REG1</v>
      </c>
    </row>
    <row r="25" spans="1:2">
      <c r="A25" t="str">
        <f>'Datova model VO'!F25</f>
        <v>DGW_TAB-REG2</v>
      </c>
      <c r="B25" s="2" t="str">
        <f>'Datova model VO'!E25</f>
        <v>REG2</v>
      </c>
    </row>
    <row r="26" spans="1:2">
      <c r="A26" t="str">
        <f>'Datova model VO'!F26</f>
        <v>DGW_TAB-CIT</v>
      </c>
      <c r="B26" s="2" t="str">
        <f>'Datova model VO'!E26</f>
        <v>CIT</v>
      </c>
    </row>
    <row r="27" spans="1:2">
      <c r="A27" t="str">
        <f>'Datova model VO'!F27</f>
        <v>DGW_TAB-COD</v>
      </c>
      <c r="B27" s="2" t="str">
        <f>'Datova model VO'!E27</f>
        <v>COD</v>
      </c>
    </row>
    <row r="28" spans="1:2">
      <c r="A28" t="str">
        <f>'Datova model VO'!F28</f>
        <v>CRDI-CONTROL %%LINES-END TAB-</v>
      </c>
      <c r="B28" s="2">
        <f>'Datova model VO'!E28</f>
        <v>0</v>
      </c>
    </row>
    <row r="29" spans="1:2">
      <c r="A29" t="str">
        <f>'Datova model VO'!F29</f>
        <v>CRDI-CONTROL %%LINES-BEGIN MRG1-</v>
      </c>
      <c r="B29" s="2">
        <f>'Datova model VO'!E29</f>
        <v>0</v>
      </c>
    </row>
    <row r="30" spans="1:2">
      <c r="A30" t="str">
        <f>'Datova model VO'!F30</f>
        <v>DGW_MRG1-1</v>
      </c>
      <c r="B30" s="2">
        <f>'Datova model VO'!E30</f>
        <v>1</v>
      </c>
    </row>
    <row r="31" spans="1:2">
      <c r="A31" t="str">
        <f>'Datova model VO'!F31</f>
        <v>DGW_MRG1-2</v>
      </c>
      <c r="B31" s="2">
        <f>'Datova model VO'!E31</f>
        <v>2</v>
      </c>
    </row>
    <row r="32" spans="1:2">
      <c r="A32" t="str">
        <f>'Datova model VO'!F32</f>
        <v>DGW_MRG1-3</v>
      </c>
      <c r="B32" s="2">
        <f>'Datova model VO'!E32</f>
        <v>3</v>
      </c>
    </row>
    <row r="33" spans="1:2">
      <c r="A33" t="str">
        <f>'Datova model VO'!F33</f>
        <v>DGW_MRG1-4</v>
      </c>
      <c r="B33" s="2">
        <f>'Datova model VO'!E33</f>
        <v>4</v>
      </c>
    </row>
    <row r="34" spans="1:2">
      <c r="A34" t="str">
        <f>'Datova model VO'!F34</f>
        <v>CRDI-CONTROL %%LINES-END MRG1-</v>
      </c>
      <c r="B34" s="2">
        <f>'Datova model VO'!E34</f>
        <v>0</v>
      </c>
    </row>
    <row r="35" spans="1:2">
      <c r="A35" t="str">
        <f>'Datova model VO'!F35</f>
        <v>CRDI-CONTROL %%LINES-BEGIN MRG2-</v>
      </c>
      <c r="B35" s="2">
        <f>'Datova model VO'!E35</f>
        <v>0</v>
      </c>
    </row>
    <row r="36" spans="1:2">
      <c r="A36" t="str">
        <f>'Datova model VO'!F36</f>
        <v>DGW_MRG2-1</v>
      </c>
      <c r="B36" s="2">
        <f>'Datova model VO'!E36</f>
        <v>1</v>
      </c>
    </row>
    <row r="37" spans="1:2">
      <c r="A37" t="str">
        <f>'Datova model VO'!F37</f>
        <v>DGW_MRG2-2</v>
      </c>
      <c r="B37" s="2">
        <f>'Datova model VO'!E37</f>
        <v>2</v>
      </c>
    </row>
    <row r="38" spans="1:2">
      <c r="A38" t="str">
        <f>'Datova model VO'!F38</f>
        <v>DGW_MRG2-3</v>
      </c>
      <c r="B38" s="2">
        <f>'Datova model VO'!E38</f>
        <v>3</v>
      </c>
    </row>
    <row r="39" spans="1:2">
      <c r="A39" t="str">
        <f>'Datova model VO'!F39</f>
        <v>CRDI-CONTROL %%LINES-END MRG2-</v>
      </c>
      <c r="B39" s="2">
        <f>'Datova model VO'!E39</f>
        <v>0</v>
      </c>
    </row>
    <row r="40" spans="1:2">
      <c r="A40" t="str">
        <f>'Datova model VO'!F40</f>
        <v>CRDI-CONTROL %%LINES-BEGIN MRG3-</v>
      </c>
      <c r="B40" s="2">
        <f>'Datova model VO'!E40</f>
        <v>0</v>
      </c>
    </row>
    <row r="41" spans="1:2">
      <c r="A41" t="str">
        <f>'Datova model VO'!F41</f>
        <v>DGW_MRG3-1</v>
      </c>
      <c r="B41" s="2">
        <f>'Datova model VO'!E41</f>
        <v>1</v>
      </c>
    </row>
    <row r="42" spans="1:2">
      <c r="A42" t="str">
        <f>'Datova model VO'!F42</f>
        <v>DGW_MRG3-2</v>
      </c>
      <c r="B42" s="2">
        <f>'Datova model VO'!E42</f>
        <v>2</v>
      </c>
    </row>
    <row r="43" spans="1:2">
      <c r="A43" t="str">
        <f>'Datova model VO'!F43</f>
        <v>DGW_MRG3-3</v>
      </c>
      <c r="B43" s="2">
        <f>'Datova model VO'!E43</f>
        <v>3</v>
      </c>
    </row>
    <row r="44" spans="1:2">
      <c r="A44" t="str">
        <f>'Datova model VO'!F44</f>
        <v>DGW_MRG3-4</v>
      </c>
      <c r="B44" s="2">
        <f>'Datova model VO'!E44</f>
        <v>4</v>
      </c>
    </row>
    <row r="45" spans="1:2">
      <c r="A45" t="str">
        <f>'Datova model VO'!F45</f>
        <v>CRDI-CONTROL %%LINES-END MRG3-</v>
      </c>
      <c r="B45" s="2">
        <f>'Datova model VO'!E45</f>
        <v>0</v>
      </c>
    </row>
    <row r="46" spans="1:2">
      <c r="A46" t="str">
        <f>'Datova model VO'!F46</f>
        <v>CRDI-CONTROL %%LINES-BEGIN MRG4-</v>
      </c>
      <c r="B46" s="2">
        <f>'Datova model VO'!E46</f>
        <v>0</v>
      </c>
    </row>
    <row r="47" spans="1:2">
      <c r="A47" t="str">
        <f>'Datova model VO'!F47</f>
        <v>DGW_MRG4-1</v>
      </c>
      <c r="B47" s="2">
        <f>'Datova model VO'!E47</f>
        <v>1</v>
      </c>
    </row>
    <row r="48" spans="1:2">
      <c r="A48" t="str">
        <f>'Datova model VO'!F48</f>
        <v>DGW_MRG4-2</v>
      </c>
      <c r="B48" s="2">
        <f>'Datova model VO'!E48</f>
        <v>2</v>
      </c>
    </row>
    <row r="49" spans="1:2">
      <c r="A49" t="str">
        <f>'Datova model VO'!F49</f>
        <v>DGW_MRG4-3</v>
      </c>
      <c r="B49" s="2">
        <f>'Datova model VO'!E49</f>
        <v>3</v>
      </c>
    </row>
    <row r="50" spans="1:2">
      <c r="A50" t="str">
        <f>'Datova model VO'!F50</f>
        <v>DGW_MRG4-4</v>
      </c>
      <c r="B50" s="2">
        <f>'Datova model VO'!E50</f>
        <v>4</v>
      </c>
    </row>
    <row r="51" spans="1:2">
      <c r="A51" t="str">
        <f>'Datova model VO'!F51</f>
        <v>CRDI-CONTROL %%LINES-END MRG4-</v>
      </c>
      <c r="B51" s="2">
        <f>'Datova model VO'!E51</f>
        <v>0</v>
      </c>
    </row>
    <row r="52" spans="1:2">
      <c r="A52" t="str">
        <f>'Datova model VO'!F52</f>
        <v>CRDI-CONTROL %%LINES-BEGIN MRG5-</v>
      </c>
      <c r="B52" s="2">
        <f>'Datova model VO'!E52</f>
        <v>0</v>
      </c>
    </row>
    <row r="53" spans="1:2">
      <c r="A53" t="str">
        <f>'Datova model VO'!F53</f>
        <v>DGW_MRG5-1</v>
      </c>
      <c r="B53" s="2">
        <f>'Datova model VO'!E53</f>
        <v>1</v>
      </c>
    </row>
    <row r="54" spans="1:2">
      <c r="A54" t="str">
        <f>'Datova model VO'!F54</f>
        <v>DGW_MRG5-2</v>
      </c>
      <c r="B54" s="2">
        <f>'Datova model VO'!E54</f>
        <v>2</v>
      </c>
    </row>
    <row r="55" spans="1:2">
      <c r="A55" t="str">
        <f>'Datova model VO'!F55</f>
        <v>DGW_MRG5-3</v>
      </c>
      <c r="B55" s="2">
        <f>'Datova model VO'!E55</f>
        <v>3</v>
      </c>
    </row>
    <row r="56" spans="1:2">
      <c r="A56" t="str">
        <f>'Datova model VO'!F56</f>
        <v>CRDI-CONTROL %%LINES-END MRG5-</v>
      </c>
      <c r="B56" s="2">
        <f>'Datova model VO'!E56</f>
        <v>0</v>
      </c>
    </row>
    <row r="57" spans="1:2">
      <c r="A57" t="str">
        <f>'Datova model VO'!F57</f>
        <v>CRDI-CONTROL %%LINES-BEGIN DAT-</v>
      </c>
      <c r="B57" s="2">
        <f>'Datova model VO'!E57</f>
        <v>0</v>
      </c>
    </row>
    <row r="58" spans="1:2">
      <c r="A58" t="str">
        <f>'Datova model VO'!F58</f>
        <v>DGW_DAT-DATA</v>
      </c>
      <c r="B58" s="2" t="str">
        <f>'Datova model VO'!E58</f>
        <v>DATA</v>
      </c>
    </row>
    <row r="59" spans="1:2">
      <c r="A59" t="str">
        <f>'Datova model VO'!F59</f>
        <v>CRDI-CONTROL %%LINES-END DAT-</v>
      </c>
      <c r="B59" s="2">
        <f>'Datova model VO'!E59</f>
        <v>0</v>
      </c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</sheetData>
  <autoFilter ref="A1:B515"/>
  <phoneticPr fontId="6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Datova model VO</vt:lpstr>
      <vt:lpstr>datovy model VO_III</vt:lpstr>
    </vt:vector>
  </TitlesOfParts>
  <Company>Jiri Krska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Luboš</dc:creator>
  <cp:lastModifiedBy>Pártl, Karel</cp:lastModifiedBy>
  <dcterms:created xsi:type="dcterms:W3CDTF">2009-06-15T09:09:51Z</dcterms:created>
  <dcterms:modified xsi:type="dcterms:W3CDTF">2011-01-16T13:40:44Z</dcterms:modified>
</cp:coreProperties>
</file>