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VO'!$A$1:$N$28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B3"/>
  <c r="A3"/>
  <c r="F80" i="1"/>
  <c r="H80" s="1"/>
  <c r="I80" s="1"/>
  <c r="F79"/>
  <c r="H79" s="1"/>
  <c r="I79" s="1"/>
  <c r="F78"/>
  <c r="H78" s="1"/>
  <c r="I78" s="1"/>
  <c r="F77"/>
  <c r="H77" s="1"/>
  <c r="I77" s="1"/>
  <c r="F76"/>
  <c r="H76" s="1"/>
  <c r="I76" s="1"/>
  <c r="F83"/>
  <c r="H83" s="1"/>
  <c r="I83" s="1"/>
  <c r="F70"/>
  <c r="H70" s="1"/>
  <c r="I70" s="1"/>
  <c r="F71"/>
  <c r="H71" s="1"/>
  <c r="I71" s="1"/>
  <c r="F72"/>
  <c r="H72" s="1"/>
  <c r="I72" s="1"/>
  <c r="F73"/>
  <c r="H73" s="1"/>
  <c r="I73" s="1"/>
  <c r="F74"/>
  <c r="H74" s="1"/>
  <c r="I74" s="1"/>
  <c r="F61"/>
  <c r="H61" s="1"/>
  <c r="I61" s="1"/>
  <c r="F62"/>
  <c r="H62" s="1"/>
  <c r="I62" s="1"/>
  <c r="F63"/>
  <c r="H63" s="1"/>
  <c r="I63" s="1"/>
  <c r="F64"/>
  <c r="H64" s="1"/>
  <c r="I64" s="1"/>
  <c r="F65"/>
  <c r="H65"/>
  <c r="I65" s="1"/>
  <c r="F66"/>
  <c r="H66" s="1"/>
  <c r="I66" s="1"/>
  <c r="F22"/>
  <c r="H22" s="1"/>
  <c r="I22" s="1"/>
  <c r="F23"/>
  <c r="H23" s="1"/>
  <c r="I23" s="1"/>
  <c r="F24"/>
  <c r="H24" s="1"/>
  <c r="I24" s="1"/>
  <c r="F25"/>
  <c r="H25" s="1"/>
  <c r="I25" s="1"/>
  <c r="F26"/>
  <c r="H26" s="1"/>
  <c r="I26" s="1"/>
  <c r="F27"/>
  <c r="H27" s="1"/>
  <c r="I27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84"/>
  <c r="H84" s="1"/>
  <c r="I84" s="1"/>
  <c r="F82"/>
  <c r="H82" s="1"/>
  <c r="I82" s="1"/>
  <c r="F81"/>
  <c r="H81" s="1"/>
  <c r="I81" s="1"/>
  <c r="F51"/>
  <c r="H51" s="1"/>
  <c r="I51" s="1"/>
  <c r="F52"/>
  <c r="H52" s="1"/>
  <c r="I52" s="1"/>
  <c r="F75"/>
  <c r="H75" s="1"/>
  <c r="I75" s="1"/>
  <c r="F69"/>
  <c r="H69" s="1"/>
  <c r="I69" s="1"/>
  <c r="F68"/>
  <c r="H68" s="1"/>
  <c r="I68" s="1"/>
  <c r="F42"/>
  <c r="H42" s="1"/>
  <c r="I42" s="1"/>
  <c r="F43"/>
  <c r="H43" s="1"/>
  <c r="I43" s="1"/>
  <c r="F44"/>
  <c r="H44" s="1"/>
  <c r="I44" s="1"/>
  <c r="F45"/>
  <c r="H45" s="1"/>
  <c r="I45" s="1"/>
  <c r="F46"/>
  <c r="H46" s="1"/>
  <c r="I46" s="1"/>
  <c r="F67"/>
  <c r="H67" s="1"/>
  <c r="I67" s="1"/>
  <c r="F60"/>
  <c r="F59"/>
  <c r="F58"/>
  <c r="F57"/>
  <c r="F56"/>
  <c r="F55"/>
  <c r="F54"/>
  <c r="F7"/>
  <c r="F8"/>
  <c r="F9"/>
  <c r="F10"/>
  <c r="F11"/>
  <c r="F12"/>
  <c r="F13"/>
  <c r="F14"/>
  <c r="F15"/>
  <c r="F28"/>
  <c r="F40"/>
  <c r="F41"/>
  <c r="F47"/>
  <c r="F48"/>
  <c r="F49"/>
  <c r="F50"/>
  <c r="F53"/>
  <c r="F31"/>
  <c r="F32"/>
  <c r="H32" s="1"/>
  <c r="I32" s="1"/>
  <c r="F33"/>
  <c r="F34"/>
  <c r="H34" s="1"/>
  <c r="I34" s="1"/>
  <c r="F35"/>
  <c r="F36"/>
  <c r="H36" s="1"/>
  <c r="I36" s="1"/>
  <c r="F37"/>
  <c r="F38"/>
  <c r="H38" s="1"/>
  <c r="I38" s="1"/>
  <c r="F29"/>
  <c r="F30"/>
  <c r="H30" s="1"/>
  <c r="I30" s="1"/>
  <c r="F39"/>
  <c r="F5"/>
  <c r="F6"/>
  <c r="F4"/>
  <c r="H4" s="1"/>
  <c r="I4" s="1"/>
  <c r="F3"/>
  <c r="A2" i="2"/>
  <c r="A1"/>
  <c r="B1"/>
  <c r="H37" i="1"/>
  <c r="I37" s="1"/>
  <c r="H57"/>
  <c r="I57" s="1"/>
  <c r="H39"/>
  <c r="I39" s="1"/>
  <c r="H58"/>
  <c r="I58" s="1"/>
  <c r="H35"/>
  <c r="I35" s="1"/>
  <c r="H47"/>
  <c r="I47" s="1"/>
  <c r="H55"/>
  <c r="I55" s="1"/>
  <c r="H60"/>
  <c r="I60" s="1"/>
  <c r="H6"/>
  <c r="I6" s="1"/>
  <c r="H14"/>
  <c r="I14" s="1"/>
  <c r="H5"/>
  <c r="I5" s="1"/>
  <c r="H49"/>
  <c r="I49" s="1"/>
  <c r="H40"/>
  <c r="I40" s="1"/>
  <c r="H13"/>
  <c r="I13" s="1"/>
  <c r="H9"/>
  <c r="I9" s="1"/>
  <c r="H59"/>
  <c r="I59" s="1"/>
  <c r="H53" l="1"/>
  <c r="I53" s="1"/>
  <c r="H3"/>
  <c r="I3" s="1"/>
  <c r="H54"/>
  <c r="I54" s="1"/>
  <c r="H41"/>
  <c r="I41" s="1"/>
  <c r="H56"/>
  <c r="I56" s="1"/>
  <c r="H10"/>
  <c r="I10" s="1"/>
  <c r="H28"/>
  <c r="I28" s="1"/>
  <c r="H8"/>
  <c r="I8" s="1"/>
  <c r="H48"/>
  <c r="I48" s="1"/>
  <c r="H31"/>
  <c r="I31" s="1"/>
  <c r="H29"/>
  <c r="I29" s="1"/>
  <c r="H12"/>
  <c r="I12" s="1"/>
  <c r="H33"/>
  <c r="I33" s="1"/>
  <c r="H50"/>
  <c r="I50" s="1"/>
  <c r="H7"/>
  <c r="I7" s="1"/>
  <c r="H11"/>
  <c r="I11" s="1"/>
  <c r="H15"/>
  <c r="I15" s="1"/>
</calcChain>
</file>

<file path=xl/sharedStrings.xml><?xml version="1.0" encoding="utf-8"?>
<sst xmlns="http://schemas.openxmlformats.org/spreadsheetml/2006/main" count="353" uniqueCount="29">
  <si>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</si>
  <si>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</si>
  <si>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</si>
  <si>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</si>
  <si>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</si>
  <si>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</si>
  <si>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</si>
  <si>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</si>
  <si>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</si>
  <si>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</si>
  <si>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</si>
  <si>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</si>
  <si>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</si>
  <si>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</si>
  <si>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</si>
  <si>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DGW_</t>
  </si>
  <si>
    <t>ADRESA</t>
  </si>
  <si>
    <t>CH1</t>
  </si>
  <si>
    <t>CH2</t>
  </si>
  <si>
    <t>DATA</t>
  </si>
  <si>
    <t>CH3</t>
  </si>
  <si>
    <t>CH4</t>
  </si>
  <si>
    <t>CH5</t>
  </si>
  <si>
    <t>CH6</t>
  </si>
  <si>
    <t>DAT</t>
  </si>
  <si>
    <t>PERSOANA</t>
  </si>
  <si>
    <t>OBIECT</t>
  </si>
  <si>
    <t>MAND</t>
  </si>
  <si>
    <t>MRG5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</si>
</sst>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4"/>
  <sheetViews>
    <sheetView zoomScale="70" zoomScaleNormal="70" zoomScaleSheetLayoutView="71" workbookViewId="0">
      <selection activeCell="B77" sqref="B77:B80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25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15</v>
      </c>
      <c r="B4" s="20" t="s">
        <v>25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15</v>
      </c>
      <c r="B5" s="20" t="s">
        <v>25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15</v>
      </c>
      <c r="B6" s="20" t="s">
        <v>25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15</v>
      </c>
      <c r="B7" s="20" t="s">
        <v>25</v>
      </c>
      <c r="C7" s="20"/>
      <c r="D7" s="9" t="s">
        <v>8</v>
      </c>
      <c r="E7" s="20">
        <v>4</v>
      </c>
      <c r="F7" s="11" t="str">
        <f t="shared" ref="F7:F15" si="0">CONCATENATE(A7,B7,D7,E7)</f>
        <v>DGW_PERSOANA-4</v>
      </c>
      <c r="G7" s="10" t="s">
        <v>0</v>
      </c>
      <c r="H7" s="11">
        <f t="shared" ref="H7:H15" si="1">LEN(F7)</f>
        <v>14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15</v>
      </c>
      <c r="B8" s="20" t="s">
        <v>25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15</v>
      </c>
      <c r="B9" s="20" t="s">
        <v>25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15</v>
      </c>
      <c r="B10" s="20" t="s">
        <v>25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15</v>
      </c>
      <c r="B11" s="20" t="s">
        <v>25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15</v>
      </c>
      <c r="B12" s="20" t="s">
        <v>25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15</v>
      </c>
      <c r="B13" s="20" t="s">
        <v>25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15</v>
      </c>
      <c r="B14" s="20" t="s">
        <v>25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15</v>
      </c>
      <c r="B15" s="20" t="s">
        <v>25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15</v>
      </c>
      <c r="B16" s="20" t="s">
        <v>25</v>
      </c>
      <c r="C16" s="20"/>
      <c r="D16" s="9" t="s">
        <v>8</v>
      </c>
      <c r="E16" s="20">
        <v>13</v>
      </c>
      <c r="F16" s="11" t="str">
        <f t="shared" ref="F16:F21" si="3">CONCATENATE(A16,B16,D16,E16)</f>
        <v>DGW_PERSOANA-13</v>
      </c>
      <c r="G16" s="10" t="s">
        <v>0</v>
      </c>
      <c r="H16" s="11">
        <f t="shared" ref="H16:H21" si="4">LEN(F16)</f>
        <v>15</v>
      </c>
      <c r="I16" s="11" t="str">
        <f t="shared" ref="I16:I21" si="5">IF(H16&gt;30,"BLBĚ","OK")</f>
        <v>OK</v>
      </c>
      <c r="J16" s="22"/>
      <c r="K16" s="1"/>
      <c r="L16" s="1"/>
      <c r="N16" s="31"/>
    </row>
    <row r="17" spans="1:14" ht="15.75">
      <c r="A17" s="21" t="s">
        <v>15</v>
      </c>
      <c r="B17" s="20" t="s">
        <v>25</v>
      </c>
      <c r="C17" s="20"/>
      <c r="D17" s="9" t="s">
        <v>8</v>
      </c>
      <c r="E17" s="20">
        <v>14</v>
      </c>
      <c r="F17" s="11" t="str">
        <f t="shared" si="3"/>
        <v>DGW_PERSOANA-14</v>
      </c>
      <c r="G17" s="10" t="s">
        <v>0</v>
      </c>
      <c r="H17" s="11">
        <f t="shared" si="4"/>
        <v>15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15</v>
      </c>
      <c r="B18" s="20" t="s">
        <v>25</v>
      </c>
      <c r="C18" s="20"/>
      <c r="D18" s="9" t="s">
        <v>8</v>
      </c>
      <c r="E18" s="20">
        <v>15</v>
      </c>
      <c r="F18" s="11" t="str">
        <f t="shared" si="3"/>
        <v>DGW_PERSOANA-15</v>
      </c>
      <c r="G18" s="10" t="s">
        <v>0</v>
      </c>
      <c r="H18" s="11">
        <f t="shared" si="4"/>
        <v>15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15</v>
      </c>
      <c r="B19" s="20" t="s">
        <v>25</v>
      </c>
      <c r="C19" s="20"/>
      <c r="D19" s="9" t="s">
        <v>8</v>
      </c>
      <c r="E19" s="20">
        <v>16</v>
      </c>
      <c r="F19" s="11" t="str">
        <f t="shared" si="3"/>
        <v>DGW_PERSOANA-16</v>
      </c>
      <c r="G19" s="10" t="s">
        <v>0</v>
      </c>
      <c r="H19" s="11">
        <f t="shared" si="4"/>
        <v>15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15</v>
      </c>
      <c r="B20" s="20" t="s">
        <v>25</v>
      </c>
      <c r="C20" s="20"/>
      <c r="D20" s="9" t="s">
        <v>8</v>
      </c>
      <c r="E20" s="20">
        <v>17</v>
      </c>
      <c r="F20" s="11" t="str">
        <f t="shared" si="3"/>
        <v>DGW_PERSOANA-17</v>
      </c>
      <c r="G20" s="10" t="s">
        <v>0</v>
      </c>
      <c r="H20" s="11">
        <f t="shared" si="4"/>
        <v>15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1" t="s">
        <v>15</v>
      </c>
      <c r="B21" s="20" t="s">
        <v>25</v>
      </c>
      <c r="C21" s="20"/>
      <c r="D21" s="9" t="s">
        <v>8</v>
      </c>
      <c r="E21" s="20">
        <v>18</v>
      </c>
      <c r="F21" s="11" t="str">
        <f t="shared" si="3"/>
        <v>DGW_PERSOANA-18</v>
      </c>
      <c r="G21" s="10" t="s">
        <v>0</v>
      </c>
      <c r="H21" s="11">
        <f t="shared" si="4"/>
        <v>15</v>
      </c>
      <c r="I21" s="11" t="str">
        <f t="shared" si="5"/>
        <v>OK</v>
      </c>
      <c r="J21" s="22"/>
      <c r="K21" s="1"/>
      <c r="L21" s="1"/>
      <c r="N21" s="31"/>
    </row>
    <row r="22" spans="1:14" ht="15.75">
      <c r="A22" s="21" t="s">
        <v>15</v>
      </c>
      <c r="B22" s="20" t="s">
        <v>25</v>
      </c>
      <c r="C22" s="20"/>
      <c r="D22" s="9" t="s">
        <v>8</v>
      </c>
      <c r="E22" s="20">
        <v>19</v>
      </c>
      <c r="F22" s="11" t="str">
        <f t="shared" ref="F22:F27" si="6">CONCATENATE(A22,B22,D22,E22)</f>
        <v>DGW_PERSOANA-19</v>
      </c>
      <c r="G22" s="10" t="s">
        <v>0</v>
      </c>
      <c r="H22" s="11">
        <f t="shared" ref="H22:H27" si="7">LEN(F22)</f>
        <v>15</v>
      </c>
      <c r="I22" s="11" t="str">
        <f t="shared" ref="I22:I27" si="8">IF(H22&gt;30,"BLBĚ","OK")</f>
        <v>OK</v>
      </c>
      <c r="J22" s="22"/>
      <c r="K22" s="1"/>
      <c r="L22" s="1"/>
      <c r="N22" s="31"/>
    </row>
    <row r="23" spans="1:14" ht="15.75">
      <c r="A23" s="21" t="s">
        <v>15</v>
      </c>
      <c r="B23" s="20" t="s">
        <v>25</v>
      </c>
      <c r="C23" s="20"/>
      <c r="D23" s="9" t="s">
        <v>8</v>
      </c>
      <c r="E23" s="20">
        <v>20</v>
      </c>
      <c r="F23" s="11" t="str">
        <f t="shared" si="6"/>
        <v>DGW_PERSOANA-20</v>
      </c>
      <c r="G23" s="10" t="s">
        <v>0</v>
      </c>
      <c r="H23" s="11">
        <f t="shared" si="7"/>
        <v>15</v>
      </c>
      <c r="I23" s="11" t="str">
        <f t="shared" si="8"/>
        <v>OK</v>
      </c>
      <c r="J23" s="22"/>
      <c r="K23" s="1"/>
      <c r="L23" s="1"/>
      <c r="N23" s="31"/>
    </row>
    <row r="24" spans="1:14" ht="15.75">
      <c r="A24" s="21" t="s">
        <v>15</v>
      </c>
      <c r="B24" s="20" t="s">
        <v>25</v>
      </c>
      <c r="C24" s="20"/>
      <c r="D24" s="9" t="s">
        <v>8</v>
      </c>
      <c r="E24" s="20">
        <v>21</v>
      </c>
      <c r="F24" s="11" t="str">
        <f t="shared" si="6"/>
        <v>DGW_PERSOANA-21</v>
      </c>
      <c r="G24" s="10" t="s">
        <v>0</v>
      </c>
      <c r="H24" s="11">
        <f t="shared" si="7"/>
        <v>15</v>
      </c>
      <c r="I24" s="11" t="str">
        <f t="shared" si="8"/>
        <v>OK</v>
      </c>
      <c r="J24" s="22"/>
      <c r="K24" s="1"/>
      <c r="L24" s="1"/>
      <c r="N24" s="31"/>
    </row>
    <row r="25" spans="1:14" ht="15.75">
      <c r="A25" s="21" t="s">
        <v>15</v>
      </c>
      <c r="B25" s="20" t="s">
        <v>25</v>
      </c>
      <c r="C25" s="20"/>
      <c r="D25" s="9" t="s">
        <v>8</v>
      </c>
      <c r="E25" s="20">
        <v>22</v>
      </c>
      <c r="F25" s="11" t="str">
        <f t="shared" si="6"/>
        <v>DGW_PERSOANA-22</v>
      </c>
      <c r="G25" s="10" t="s">
        <v>0</v>
      </c>
      <c r="H25" s="11">
        <f t="shared" si="7"/>
        <v>15</v>
      </c>
      <c r="I25" s="11" t="str">
        <f t="shared" si="8"/>
        <v>OK</v>
      </c>
      <c r="J25" s="22"/>
      <c r="K25" s="1"/>
      <c r="L25" s="1"/>
      <c r="N25" s="31"/>
    </row>
    <row r="26" spans="1:14" ht="15.75">
      <c r="A26" s="21" t="s">
        <v>15</v>
      </c>
      <c r="B26" s="20" t="s">
        <v>25</v>
      </c>
      <c r="C26" s="20"/>
      <c r="D26" s="9" t="s">
        <v>8</v>
      </c>
      <c r="E26" s="20">
        <v>23</v>
      </c>
      <c r="F26" s="11" t="str">
        <f t="shared" si="6"/>
        <v>DGW_PERSOANA-23</v>
      </c>
      <c r="G26" s="10" t="s">
        <v>0</v>
      </c>
      <c r="H26" s="11">
        <f t="shared" si="7"/>
        <v>15</v>
      </c>
      <c r="I26" s="11" t="str">
        <f t="shared" si="8"/>
        <v>OK</v>
      </c>
      <c r="J26" s="22"/>
      <c r="K26" s="1"/>
      <c r="L26" s="1"/>
      <c r="N26" s="31"/>
    </row>
    <row r="27" spans="1:14" ht="15.75">
      <c r="A27" s="21" t="s">
        <v>15</v>
      </c>
      <c r="B27" s="20" t="s">
        <v>25</v>
      </c>
      <c r="C27" s="20"/>
      <c r="D27" s="9" t="s">
        <v>8</v>
      </c>
      <c r="E27" s="20">
        <v>24</v>
      </c>
      <c r="F27" s="11" t="str">
        <f t="shared" si="6"/>
        <v>DGW_PERSOANA-24</v>
      </c>
      <c r="G27" s="10" t="s">
        <v>0</v>
      </c>
      <c r="H27" s="11">
        <f t="shared" si="7"/>
        <v>15</v>
      </c>
      <c r="I27" s="11" t="str">
        <f t="shared" si="8"/>
        <v>OK</v>
      </c>
      <c r="J27" s="22"/>
      <c r="K27" s="1"/>
      <c r="L27" s="1"/>
      <c r="N27" s="31"/>
    </row>
    <row r="28" spans="1:14" ht="15.75">
      <c r="A28" s="23" t="s">
        <v>6</v>
      </c>
      <c r="B28" s="20" t="s">
        <v>25</v>
      </c>
      <c r="C28" s="20"/>
      <c r="D28" s="9" t="s">
        <v>8</v>
      </c>
      <c r="E28" s="30"/>
      <c r="F28" s="11" t="str">
        <f>CONCATENATE(A28,B28,D28,E28)</f>
        <v>CRDI-CONTROL %%LINES-END PERSOANA-</v>
      </c>
      <c r="G28" s="10" t="s">
        <v>0</v>
      </c>
      <c r="H28" s="11">
        <f>LEN(F28)</f>
        <v>34</v>
      </c>
      <c r="I28" s="11" t="str">
        <f>IF(H28&gt;30,"BLBĚ","OK")</f>
        <v>BLBĚ</v>
      </c>
      <c r="J28" s="24"/>
    </row>
    <row r="29" spans="1:14" ht="15.75">
      <c r="A29" s="42" t="s">
        <v>7</v>
      </c>
      <c r="B29" s="43" t="s">
        <v>16</v>
      </c>
      <c r="C29" s="44" t="s">
        <v>10</v>
      </c>
      <c r="D29" s="9" t="s">
        <v>8</v>
      </c>
      <c r="E29" s="47"/>
      <c r="F29" s="11" t="str">
        <f>CONCATENATE(A29,B29,D29,E29)</f>
        <v>CRDI-CONTROL %%LINES-BEGIN ADRESA-</v>
      </c>
      <c r="G29" s="10" t="s">
        <v>0</v>
      </c>
      <c r="H29" s="11">
        <f>LEN(F29)</f>
        <v>34</v>
      </c>
      <c r="I29" s="11" t="str">
        <f>IF(H29&gt;30,"BLBĚ","OK")</f>
        <v>BLBĚ</v>
      </c>
      <c r="J29" s="49"/>
      <c r="N29" s="1"/>
    </row>
    <row r="30" spans="1:14" ht="15.75">
      <c r="A30" s="45" t="s">
        <v>15</v>
      </c>
      <c r="B30" s="43" t="s">
        <v>16</v>
      </c>
      <c r="C30" s="44"/>
      <c r="D30" s="9" t="s">
        <v>8</v>
      </c>
      <c r="E30" s="44">
        <v>1</v>
      </c>
      <c r="F30" s="11" t="str">
        <f>CONCATENATE(A30,B30,D30,E30)</f>
        <v>DGW_ADRESA-1</v>
      </c>
      <c r="G30" s="10" t="s">
        <v>0</v>
      </c>
      <c r="H30" s="11">
        <f>LEN(F30)</f>
        <v>12</v>
      </c>
      <c r="I30" s="11" t="str">
        <f>IF(H30&gt;30,"BLBĚ","OK")</f>
        <v>OK</v>
      </c>
      <c r="J30" s="50"/>
      <c r="L30" s="1"/>
    </row>
    <row r="31" spans="1:14" ht="15.75">
      <c r="A31" s="45" t="s">
        <v>15</v>
      </c>
      <c r="B31" s="43" t="s">
        <v>16</v>
      </c>
      <c r="C31" s="44"/>
      <c r="D31" s="9" t="s">
        <v>8</v>
      </c>
      <c r="E31" s="44">
        <v>2</v>
      </c>
      <c r="F31" s="11" t="str">
        <f t="shared" ref="F31:F38" si="9">CONCATENATE(A31,B31,D31,E31)</f>
        <v>DGW_ADRESA-2</v>
      </c>
      <c r="G31" s="10" t="s">
        <v>0</v>
      </c>
      <c r="H31" s="11">
        <f t="shared" ref="H31:H38" si="10">LEN(F31)</f>
        <v>12</v>
      </c>
      <c r="I31" s="11" t="str">
        <f t="shared" ref="I31:I38" si="11">IF(H31&gt;30,"BLBĚ","OK")</f>
        <v>OK</v>
      </c>
      <c r="J31" s="50"/>
      <c r="L31" s="1"/>
    </row>
    <row r="32" spans="1:14" ht="15.75">
      <c r="A32" s="45" t="s">
        <v>15</v>
      </c>
      <c r="B32" s="43" t="s">
        <v>16</v>
      </c>
      <c r="C32" s="44"/>
      <c r="D32" s="9" t="s">
        <v>8</v>
      </c>
      <c r="E32" s="44">
        <v>3</v>
      </c>
      <c r="F32" s="11" t="str">
        <f t="shared" si="9"/>
        <v>DGW_ADRESA-3</v>
      </c>
      <c r="G32" s="10" t="s">
        <v>0</v>
      </c>
      <c r="H32" s="11">
        <f t="shared" si="10"/>
        <v>12</v>
      </c>
      <c r="I32" s="11" t="str">
        <f t="shared" si="11"/>
        <v>OK</v>
      </c>
      <c r="J32" s="50"/>
      <c r="L32" s="1"/>
    </row>
    <row r="33" spans="1:14" ht="15.75">
      <c r="A33" s="45" t="s">
        <v>15</v>
      </c>
      <c r="B33" s="43" t="s">
        <v>16</v>
      </c>
      <c r="C33" s="44"/>
      <c r="D33" s="9" t="s">
        <v>8</v>
      </c>
      <c r="E33" s="44">
        <v>4</v>
      </c>
      <c r="F33" s="11" t="str">
        <f t="shared" si="9"/>
        <v>DGW_ADRESA-4</v>
      </c>
      <c r="G33" s="10" t="s">
        <v>0</v>
      </c>
      <c r="H33" s="11">
        <f t="shared" si="10"/>
        <v>12</v>
      </c>
      <c r="I33" s="11" t="str">
        <f t="shared" si="11"/>
        <v>OK</v>
      </c>
      <c r="J33" s="50"/>
      <c r="L33" s="1"/>
    </row>
    <row r="34" spans="1:14" ht="15.75">
      <c r="A34" s="45" t="s">
        <v>15</v>
      </c>
      <c r="B34" s="43" t="s">
        <v>16</v>
      </c>
      <c r="C34" s="44"/>
      <c r="D34" s="9" t="s">
        <v>8</v>
      </c>
      <c r="E34" s="44">
        <v>5</v>
      </c>
      <c r="F34" s="11" t="str">
        <f t="shared" si="9"/>
        <v>DGW_ADRESA-5</v>
      </c>
      <c r="G34" s="10" t="s">
        <v>0</v>
      </c>
      <c r="H34" s="11">
        <f t="shared" si="10"/>
        <v>12</v>
      </c>
      <c r="I34" s="11" t="str">
        <f t="shared" si="11"/>
        <v>OK</v>
      </c>
      <c r="J34" s="50"/>
      <c r="L34" s="1"/>
    </row>
    <row r="35" spans="1:14" ht="15.75">
      <c r="A35" s="45" t="s">
        <v>15</v>
      </c>
      <c r="B35" s="43" t="s">
        <v>16</v>
      </c>
      <c r="C35" s="44"/>
      <c r="D35" s="9" t="s">
        <v>8</v>
      </c>
      <c r="E35" s="44">
        <v>6</v>
      </c>
      <c r="F35" s="11" t="str">
        <f t="shared" si="9"/>
        <v>DGW_ADRESA-6</v>
      </c>
      <c r="G35" s="10" t="s">
        <v>0</v>
      </c>
      <c r="H35" s="11">
        <f t="shared" si="10"/>
        <v>12</v>
      </c>
      <c r="I35" s="11" t="str">
        <f t="shared" si="11"/>
        <v>OK</v>
      </c>
      <c r="J35" s="50"/>
      <c r="L35" s="1"/>
    </row>
    <row r="36" spans="1:14" ht="15.75">
      <c r="A36" s="45" t="s">
        <v>15</v>
      </c>
      <c r="B36" s="43" t="s">
        <v>16</v>
      </c>
      <c r="C36" s="44"/>
      <c r="D36" s="9" t="s">
        <v>8</v>
      </c>
      <c r="E36" s="44">
        <v>7</v>
      </c>
      <c r="F36" s="11" t="str">
        <f t="shared" si="9"/>
        <v>DGW_ADRESA-7</v>
      </c>
      <c r="G36" s="10" t="s">
        <v>0</v>
      </c>
      <c r="H36" s="11">
        <f t="shared" si="10"/>
        <v>12</v>
      </c>
      <c r="I36" s="11" t="str">
        <f t="shared" si="11"/>
        <v>OK</v>
      </c>
      <c r="J36" s="50"/>
      <c r="L36" s="1"/>
    </row>
    <row r="37" spans="1:14" ht="15.75">
      <c r="A37" s="45" t="s">
        <v>15</v>
      </c>
      <c r="B37" s="43" t="s">
        <v>16</v>
      </c>
      <c r="C37" s="44"/>
      <c r="D37" s="9" t="s">
        <v>8</v>
      </c>
      <c r="E37" s="44">
        <v>8</v>
      </c>
      <c r="F37" s="11" t="str">
        <f t="shared" si="9"/>
        <v>DGW_ADRESA-8</v>
      </c>
      <c r="G37" s="10" t="s">
        <v>0</v>
      </c>
      <c r="H37" s="11">
        <f t="shared" si="10"/>
        <v>12</v>
      </c>
      <c r="I37" s="11" t="str">
        <f t="shared" si="11"/>
        <v>OK</v>
      </c>
      <c r="J37" s="50"/>
      <c r="L37" s="1"/>
    </row>
    <row r="38" spans="1:14" ht="15.75">
      <c r="A38" s="45" t="s">
        <v>15</v>
      </c>
      <c r="B38" s="43" t="s">
        <v>16</v>
      </c>
      <c r="C38" s="44"/>
      <c r="D38" s="9" t="s">
        <v>8</v>
      </c>
      <c r="E38" s="44">
        <v>9</v>
      </c>
      <c r="F38" s="11" t="str">
        <f t="shared" si="9"/>
        <v>DGW_ADRESA-9</v>
      </c>
      <c r="G38" s="10" t="s">
        <v>0</v>
      </c>
      <c r="H38" s="11">
        <f t="shared" si="10"/>
        <v>12</v>
      </c>
      <c r="I38" s="11" t="str">
        <f t="shared" si="11"/>
        <v>OK</v>
      </c>
      <c r="J38" s="50"/>
      <c r="L38" s="1"/>
    </row>
    <row r="39" spans="1:14" ht="15.75">
      <c r="A39" s="46" t="s">
        <v>6</v>
      </c>
      <c r="B39" s="43" t="s">
        <v>16</v>
      </c>
      <c r="C39" s="44"/>
      <c r="D39" s="9" t="s">
        <v>8</v>
      </c>
      <c r="E39" s="48"/>
      <c r="F39" s="11" t="str">
        <f>CONCATENATE(A39,B39,D39,E39)</f>
        <v>CRDI-CONTROL %%LINES-END ADRESA-</v>
      </c>
      <c r="G39" s="10" t="s">
        <v>0</v>
      </c>
      <c r="H39" s="11">
        <f>LEN(F39)</f>
        <v>32</v>
      </c>
      <c r="I39" s="11" t="str">
        <f>IF(H39&gt;30,"BLBĚ","OK")</f>
        <v>BLBĚ</v>
      </c>
      <c r="J39" s="51"/>
    </row>
    <row r="40" spans="1:14" ht="15.75">
      <c r="A40" s="38" t="s">
        <v>7</v>
      </c>
      <c r="B40" s="39" t="s">
        <v>26</v>
      </c>
      <c r="C40" s="33" t="s">
        <v>10</v>
      </c>
      <c r="D40" s="9" t="s">
        <v>8</v>
      </c>
      <c r="E40" s="40"/>
      <c r="F40" s="11" t="str">
        <f t="shared" ref="F40:F53" si="12">CONCATENATE(A40,B40,D40,E40)</f>
        <v>CRDI-CONTROL %%LINES-BEGIN OBIECT-</v>
      </c>
      <c r="G40" s="10" t="s">
        <v>0</v>
      </c>
      <c r="H40" s="11">
        <f t="shared" ref="H40:H53" si="13">LEN(F40)</f>
        <v>34</v>
      </c>
      <c r="I40" s="11" t="str">
        <f t="shared" ref="I40:I53" si="14">IF(H40&gt;30,"BLBĚ","OK")</f>
        <v>BLBĚ</v>
      </c>
      <c r="J40" s="41"/>
      <c r="N40" s="1"/>
    </row>
    <row r="41" spans="1:14" ht="15.75">
      <c r="A41" s="34" t="s">
        <v>15</v>
      </c>
      <c r="B41" s="39" t="s">
        <v>26</v>
      </c>
      <c r="C41" s="33"/>
      <c r="D41" s="9" t="s">
        <v>8</v>
      </c>
      <c r="E41" s="33" t="s">
        <v>17</v>
      </c>
      <c r="F41" s="11" t="str">
        <f t="shared" si="12"/>
        <v>DGW_OBIECT-CH1</v>
      </c>
      <c r="G41" s="10" t="s">
        <v>0</v>
      </c>
      <c r="H41" s="11">
        <f t="shared" si="13"/>
        <v>14</v>
      </c>
      <c r="I41" s="11" t="str">
        <f t="shared" si="14"/>
        <v>OK</v>
      </c>
      <c r="J41" s="37"/>
      <c r="L41" s="1"/>
    </row>
    <row r="42" spans="1:14" ht="15.75">
      <c r="A42" s="34" t="s">
        <v>15</v>
      </c>
      <c r="B42" s="39" t="s">
        <v>26</v>
      </c>
      <c r="C42" s="33"/>
      <c r="D42" s="9" t="s">
        <v>8</v>
      </c>
      <c r="E42" s="33" t="s">
        <v>18</v>
      </c>
      <c r="F42" s="11" t="str">
        <f t="shared" ref="F42:F46" si="15">CONCATENATE(A42,B42,D42,E42)</f>
        <v>DGW_OBIECT-CH2</v>
      </c>
      <c r="G42" s="10" t="s">
        <v>0</v>
      </c>
      <c r="H42" s="11">
        <f t="shared" ref="H42:H46" si="16">LEN(F42)</f>
        <v>14</v>
      </c>
      <c r="I42" s="11" t="str">
        <f t="shared" ref="I42:I46" si="17">IF(H42&gt;30,"BLBĚ","OK")</f>
        <v>OK</v>
      </c>
      <c r="J42" s="37"/>
      <c r="L42" s="1"/>
    </row>
    <row r="43" spans="1:14" ht="15.75">
      <c r="A43" s="34" t="s">
        <v>15</v>
      </c>
      <c r="B43" s="39" t="s">
        <v>26</v>
      </c>
      <c r="C43" s="33"/>
      <c r="D43" s="9" t="s">
        <v>8</v>
      </c>
      <c r="E43" s="33" t="s">
        <v>20</v>
      </c>
      <c r="F43" s="11" t="str">
        <f t="shared" si="15"/>
        <v>DGW_OBIECT-CH3</v>
      </c>
      <c r="G43" s="10" t="s">
        <v>0</v>
      </c>
      <c r="H43" s="11">
        <f t="shared" si="16"/>
        <v>14</v>
      </c>
      <c r="I43" s="11" t="str">
        <f t="shared" si="17"/>
        <v>OK</v>
      </c>
      <c r="J43" s="37"/>
      <c r="L43" s="1"/>
    </row>
    <row r="44" spans="1:14" ht="15.75">
      <c r="A44" s="34" t="s">
        <v>15</v>
      </c>
      <c r="B44" s="39" t="s">
        <v>26</v>
      </c>
      <c r="C44" s="33"/>
      <c r="D44" s="9" t="s">
        <v>8</v>
      </c>
      <c r="E44" s="33" t="s">
        <v>21</v>
      </c>
      <c r="F44" s="11" t="str">
        <f t="shared" si="15"/>
        <v>DGW_OBIECT-CH4</v>
      </c>
      <c r="G44" s="10" t="s">
        <v>0</v>
      </c>
      <c r="H44" s="11">
        <f t="shared" si="16"/>
        <v>14</v>
      </c>
      <c r="I44" s="11" t="str">
        <f t="shared" si="17"/>
        <v>OK</v>
      </c>
      <c r="J44" s="37"/>
      <c r="L44" s="1"/>
    </row>
    <row r="45" spans="1:14" ht="15.75">
      <c r="A45" s="34" t="s">
        <v>15</v>
      </c>
      <c r="B45" s="39" t="s">
        <v>26</v>
      </c>
      <c r="C45" s="33"/>
      <c r="D45" s="9" t="s">
        <v>8</v>
      </c>
      <c r="E45" s="33" t="s">
        <v>22</v>
      </c>
      <c r="F45" s="11" t="str">
        <f t="shared" si="15"/>
        <v>DGW_OBIECT-CH5</v>
      </c>
      <c r="G45" s="10" t="s">
        <v>0</v>
      </c>
      <c r="H45" s="11">
        <f t="shared" si="16"/>
        <v>14</v>
      </c>
      <c r="I45" s="11" t="str">
        <f t="shared" si="17"/>
        <v>OK</v>
      </c>
      <c r="J45" s="37"/>
      <c r="L45" s="1"/>
    </row>
    <row r="46" spans="1:14" ht="15.75">
      <c r="A46" s="34" t="s">
        <v>15</v>
      </c>
      <c r="B46" s="39" t="s">
        <v>26</v>
      </c>
      <c r="C46" s="33"/>
      <c r="D46" s="9" t="s">
        <v>8</v>
      </c>
      <c r="E46" s="33" t="s">
        <v>23</v>
      </c>
      <c r="F46" s="11" t="str">
        <f t="shared" si="15"/>
        <v>DGW_OBIECT-CH6</v>
      </c>
      <c r="G46" s="10" t="s">
        <v>0</v>
      </c>
      <c r="H46" s="11">
        <f t="shared" si="16"/>
        <v>14</v>
      </c>
      <c r="I46" s="11" t="str">
        <f t="shared" si="17"/>
        <v>OK</v>
      </c>
      <c r="J46" s="37"/>
      <c r="L46" s="1"/>
    </row>
    <row r="47" spans="1:14" ht="15.75">
      <c r="A47" s="32" t="s">
        <v>6</v>
      </c>
      <c r="B47" s="39" t="s">
        <v>26</v>
      </c>
      <c r="C47" s="33"/>
      <c r="D47" s="9" t="s">
        <v>8</v>
      </c>
      <c r="E47" s="35"/>
      <c r="F47" s="11" t="str">
        <f t="shared" si="12"/>
        <v>CRDI-CONTROL %%LINES-END OBIECT-</v>
      </c>
      <c r="G47" s="10" t="s">
        <v>0</v>
      </c>
      <c r="H47" s="11">
        <f t="shared" si="13"/>
        <v>32</v>
      </c>
      <c r="I47" s="11" t="str">
        <f t="shared" si="14"/>
        <v>BLBĚ</v>
      </c>
      <c r="J47" s="36"/>
    </row>
    <row r="48" spans="1:14" ht="15.75">
      <c r="A48" s="25" t="s">
        <v>7</v>
      </c>
      <c r="B48" s="20" t="s">
        <v>11</v>
      </c>
      <c r="C48" s="20" t="s">
        <v>10</v>
      </c>
      <c r="D48" s="9" t="s">
        <v>8</v>
      </c>
      <c r="E48" s="29"/>
      <c r="F48" s="11" t="str">
        <f t="shared" si="12"/>
        <v>CRDI-CONTROL %%LINES-BEGIN MRG1-</v>
      </c>
      <c r="G48" s="10" t="s">
        <v>0</v>
      </c>
      <c r="H48" s="11">
        <f t="shared" si="13"/>
        <v>32</v>
      </c>
      <c r="I48" s="11" t="str">
        <f t="shared" si="14"/>
        <v>BLBĚ</v>
      </c>
      <c r="J48" s="26"/>
      <c r="N48" s="1"/>
    </row>
    <row r="49" spans="1:14" ht="15.75">
      <c r="A49" s="21" t="s">
        <v>15</v>
      </c>
      <c r="B49" s="20" t="s">
        <v>11</v>
      </c>
      <c r="C49" s="20"/>
      <c r="D49" s="9" t="s">
        <v>8</v>
      </c>
      <c r="E49" s="20">
        <v>1</v>
      </c>
      <c r="F49" s="11" t="str">
        <f t="shared" si="12"/>
        <v>DGW_MRG1-1</v>
      </c>
      <c r="G49" s="10" t="s">
        <v>0</v>
      </c>
      <c r="H49" s="11">
        <f t="shared" si="13"/>
        <v>10</v>
      </c>
      <c r="I49" s="11" t="str">
        <f t="shared" si="14"/>
        <v>OK</v>
      </c>
      <c r="J49" s="22"/>
      <c r="K49" s="1"/>
      <c r="L49" s="1"/>
    </row>
    <row r="50" spans="1:14" ht="15.75">
      <c r="A50" s="21" t="s">
        <v>15</v>
      </c>
      <c r="B50" s="20" t="s">
        <v>11</v>
      </c>
      <c r="C50" s="20"/>
      <c r="D50" s="9" t="s">
        <v>8</v>
      </c>
      <c r="E50" s="20">
        <v>2</v>
      </c>
      <c r="F50" s="11" t="str">
        <f t="shared" si="12"/>
        <v>DGW_MRG1-2</v>
      </c>
      <c r="G50" s="10" t="s">
        <v>0</v>
      </c>
      <c r="H50" s="11">
        <f t="shared" si="13"/>
        <v>10</v>
      </c>
      <c r="I50" s="11" t="str">
        <f t="shared" si="14"/>
        <v>OK</v>
      </c>
      <c r="J50" s="22"/>
      <c r="K50" s="1"/>
      <c r="L50" s="1"/>
      <c r="N50" s="31"/>
    </row>
    <row r="51" spans="1:14" ht="15.75">
      <c r="A51" s="21" t="s">
        <v>15</v>
      </c>
      <c r="B51" s="20" t="s">
        <v>11</v>
      </c>
      <c r="C51" s="20"/>
      <c r="D51" s="9" t="s">
        <v>8</v>
      </c>
      <c r="E51" s="20">
        <v>3</v>
      </c>
      <c r="F51" s="11" t="str">
        <f>CONCATENATE(A51,B51,D51,E51)</f>
        <v>DGW_MRG1-3</v>
      </c>
      <c r="G51" s="10" t="s">
        <v>0</v>
      </c>
      <c r="H51" s="11">
        <f>LEN(F51)</f>
        <v>10</v>
      </c>
      <c r="I51" s="11" t="str">
        <f>IF(H51&gt;30,"BLBĚ","OK")</f>
        <v>OK</v>
      </c>
      <c r="J51" s="22"/>
      <c r="K51" s="1"/>
      <c r="L51" s="1"/>
      <c r="N51" s="31"/>
    </row>
    <row r="52" spans="1:14" ht="15.75">
      <c r="A52" s="21" t="s">
        <v>15</v>
      </c>
      <c r="B52" s="20" t="s">
        <v>11</v>
      </c>
      <c r="C52" s="20"/>
      <c r="D52" s="9" t="s">
        <v>8</v>
      </c>
      <c r="E52" s="20">
        <v>4</v>
      </c>
      <c r="F52" s="11" t="str">
        <f>CONCATENATE(A52,B52,D52,E52)</f>
        <v>DGW_MRG1-4</v>
      </c>
      <c r="G52" s="10" t="s">
        <v>0</v>
      </c>
      <c r="H52" s="11">
        <f>LEN(F52)</f>
        <v>10</v>
      </c>
      <c r="I52" s="11" t="str">
        <f>IF(H52&gt;30,"BLBĚ","OK")</f>
        <v>OK</v>
      </c>
      <c r="J52" s="22"/>
      <c r="K52" s="1"/>
      <c r="L52" s="1"/>
      <c r="N52" s="31"/>
    </row>
    <row r="53" spans="1:14" ht="15.75">
      <c r="A53" s="23" t="s">
        <v>6</v>
      </c>
      <c r="B53" s="20" t="s">
        <v>11</v>
      </c>
      <c r="C53" s="20"/>
      <c r="D53" s="9" t="s">
        <v>8</v>
      </c>
      <c r="E53" s="30"/>
      <c r="F53" s="11" t="str">
        <f t="shared" si="12"/>
        <v>CRDI-CONTROL %%LINES-END MRG1-</v>
      </c>
      <c r="G53" s="10" t="s">
        <v>0</v>
      </c>
      <c r="H53" s="11">
        <f t="shared" si="13"/>
        <v>30</v>
      </c>
      <c r="I53" s="11" t="str">
        <f t="shared" si="14"/>
        <v>OK</v>
      </c>
      <c r="J53" s="24"/>
    </row>
    <row r="54" spans="1:14" ht="15.75">
      <c r="A54" s="42" t="s">
        <v>7</v>
      </c>
      <c r="B54" s="43" t="s">
        <v>12</v>
      </c>
      <c r="C54" s="44" t="s">
        <v>10</v>
      </c>
      <c r="D54" s="9" t="s">
        <v>8</v>
      </c>
      <c r="E54" s="47"/>
      <c r="F54" s="11" t="str">
        <f t="shared" ref="F54:F75" si="18">CONCATENATE(A54,B54,D54,E54)</f>
        <v>CRDI-CONTROL %%LINES-BEGIN MRG2-</v>
      </c>
      <c r="G54" s="10" t="s">
        <v>0</v>
      </c>
      <c r="H54" s="11">
        <f t="shared" ref="H54:H75" si="19">LEN(F54)</f>
        <v>32</v>
      </c>
      <c r="I54" s="11" t="str">
        <f t="shared" ref="I54:I75" si="20">IF(H54&gt;30,"BLBĚ","OK")</f>
        <v>BLBĚ</v>
      </c>
      <c r="J54" s="49"/>
      <c r="N54" s="1"/>
    </row>
    <row r="55" spans="1:14" ht="15.75">
      <c r="A55" s="45" t="s">
        <v>15</v>
      </c>
      <c r="B55" s="43" t="s">
        <v>12</v>
      </c>
      <c r="C55" s="44"/>
      <c r="D55" s="9" t="s">
        <v>8</v>
      </c>
      <c r="E55" s="44">
        <v>1</v>
      </c>
      <c r="F55" s="11" t="str">
        <f t="shared" si="18"/>
        <v>DGW_MRG2-1</v>
      </c>
      <c r="G55" s="10" t="s">
        <v>0</v>
      </c>
      <c r="H55" s="11">
        <f t="shared" si="19"/>
        <v>10</v>
      </c>
      <c r="I55" s="11" t="str">
        <f t="shared" si="20"/>
        <v>OK</v>
      </c>
      <c r="J55" s="50"/>
      <c r="L55" s="1"/>
    </row>
    <row r="56" spans="1:14" ht="15.75">
      <c r="A56" s="45" t="s">
        <v>15</v>
      </c>
      <c r="B56" s="43" t="s">
        <v>12</v>
      </c>
      <c r="C56" s="44"/>
      <c r="D56" s="9" t="s">
        <v>8</v>
      </c>
      <c r="E56" s="44">
        <v>2</v>
      </c>
      <c r="F56" s="11" t="str">
        <f t="shared" si="18"/>
        <v>DGW_MRG2-2</v>
      </c>
      <c r="G56" s="10" t="s">
        <v>0</v>
      </c>
      <c r="H56" s="11">
        <f t="shared" si="19"/>
        <v>10</v>
      </c>
      <c r="I56" s="11" t="str">
        <f t="shared" si="20"/>
        <v>OK</v>
      </c>
      <c r="J56" s="50"/>
      <c r="L56" s="1"/>
    </row>
    <row r="57" spans="1:14" ht="15.75">
      <c r="A57" s="45" t="s">
        <v>15</v>
      </c>
      <c r="B57" s="43" t="s">
        <v>12</v>
      </c>
      <c r="C57" s="44"/>
      <c r="D57" s="9" t="s">
        <v>8</v>
      </c>
      <c r="E57" s="44">
        <v>3</v>
      </c>
      <c r="F57" s="11" t="str">
        <f t="shared" si="18"/>
        <v>DGW_MRG2-3</v>
      </c>
      <c r="G57" s="10" t="s">
        <v>0</v>
      </c>
      <c r="H57" s="11">
        <f t="shared" si="19"/>
        <v>10</v>
      </c>
      <c r="I57" s="11" t="str">
        <f t="shared" si="20"/>
        <v>OK</v>
      </c>
      <c r="J57" s="50"/>
      <c r="L57" s="1"/>
    </row>
    <row r="58" spans="1:14" ht="15.75">
      <c r="A58" s="46" t="s">
        <v>6</v>
      </c>
      <c r="B58" s="43" t="s">
        <v>12</v>
      </c>
      <c r="C58" s="44"/>
      <c r="D58" s="9" t="s">
        <v>8</v>
      </c>
      <c r="E58" s="48"/>
      <c r="F58" s="11" t="str">
        <f t="shared" si="18"/>
        <v>CRDI-CONTROL %%LINES-END MRG2-</v>
      </c>
      <c r="G58" s="10" t="s">
        <v>0</v>
      </c>
      <c r="H58" s="11">
        <f t="shared" si="19"/>
        <v>30</v>
      </c>
      <c r="I58" s="11" t="str">
        <f t="shared" si="20"/>
        <v>OK</v>
      </c>
      <c r="J58" s="51"/>
    </row>
    <row r="59" spans="1:14" ht="15.75">
      <c r="A59" s="17" t="s">
        <v>7</v>
      </c>
      <c r="B59" s="12" t="s">
        <v>13</v>
      </c>
      <c r="C59" s="15" t="s">
        <v>10</v>
      </c>
      <c r="D59" s="9" t="s">
        <v>8</v>
      </c>
      <c r="E59" s="27"/>
      <c r="F59" s="11" t="str">
        <f t="shared" si="18"/>
        <v>CRDI-CONTROL %%LINES-BEGIN MRG3-</v>
      </c>
      <c r="G59" s="10" t="s">
        <v>0</v>
      </c>
      <c r="H59" s="11">
        <f t="shared" si="19"/>
        <v>32</v>
      </c>
      <c r="I59" s="11" t="str">
        <f t="shared" si="20"/>
        <v>BLBĚ</v>
      </c>
      <c r="J59" s="13"/>
      <c r="N59" s="1"/>
    </row>
    <row r="60" spans="1:14" ht="15.75">
      <c r="A60" s="14" t="s">
        <v>15</v>
      </c>
      <c r="B60" s="12" t="s">
        <v>13</v>
      </c>
      <c r="C60" s="15"/>
      <c r="D60" s="9" t="s">
        <v>8</v>
      </c>
      <c r="E60" s="15">
        <v>1</v>
      </c>
      <c r="F60" s="11" t="str">
        <f t="shared" si="18"/>
        <v>DGW_MRG3-1</v>
      </c>
      <c r="G60" s="10" t="s">
        <v>0</v>
      </c>
      <c r="H60" s="11">
        <f t="shared" si="19"/>
        <v>10</v>
      </c>
      <c r="I60" s="11" t="str">
        <f t="shared" si="20"/>
        <v>OK</v>
      </c>
      <c r="J60" s="16"/>
      <c r="L60" s="1"/>
    </row>
    <row r="61" spans="1:14" ht="15.75">
      <c r="A61" s="14" t="s">
        <v>15</v>
      </c>
      <c r="B61" s="12" t="s">
        <v>13</v>
      </c>
      <c r="C61" s="15"/>
      <c r="D61" s="9" t="s">
        <v>8</v>
      </c>
      <c r="E61" s="15">
        <v>2</v>
      </c>
      <c r="F61" s="11" t="str">
        <f t="shared" ref="F61:F66" si="21">CONCATENATE(A61,B61,D61,E61)</f>
        <v>DGW_MRG3-2</v>
      </c>
      <c r="G61" s="10" t="s">
        <v>0</v>
      </c>
      <c r="H61" s="11">
        <f t="shared" ref="H61:H66" si="22">LEN(F61)</f>
        <v>10</v>
      </c>
      <c r="I61" s="11" t="str">
        <f t="shared" ref="I61:I66" si="23">IF(H61&gt;30,"BLBĚ","OK")</f>
        <v>OK</v>
      </c>
      <c r="J61" s="16"/>
      <c r="L61" s="1"/>
    </row>
    <row r="62" spans="1:14" ht="15.75">
      <c r="A62" s="14" t="s">
        <v>15</v>
      </c>
      <c r="B62" s="12" t="s">
        <v>13</v>
      </c>
      <c r="C62" s="15"/>
      <c r="D62" s="9" t="s">
        <v>8</v>
      </c>
      <c r="E62" s="15">
        <v>3</v>
      </c>
      <c r="F62" s="11" t="str">
        <f t="shared" si="21"/>
        <v>DGW_MRG3-3</v>
      </c>
      <c r="G62" s="10" t="s">
        <v>0</v>
      </c>
      <c r="H62" s="11">
        <f t="shared" si="22"/>
        <v>10</v>
      </c>
      <c r="I62" s="11" t="str">
        <f t="shared" si="23"/>
        <v>OK</v>
      </c>
      <c r="J62" s="16"/>
      <c r="L62" s="1"/>
    </row>
    <row r="63" spans="1:14" ht="15.75">
      <c r="A63" s="14" t="s">
        <v>15</v>
      </c>
      <c r="B63" s="12" t="s">
        <v>13</v>
      </c>
      <c r="C63" s="15"/>
      <c r="D63" s="9" t="s">
        <v>8</v>
      </c>
      <c r="E63" s="15">
        <v>4</v>
      </c>
      <c r="F63" s="11" t="str">
        <f t="shared" si="21"/>
        <v>DGW_MRG3-4</v>
      </c>
      <c r="G63" s="10" t="s">
        <v>0</v>
      </c>
      <c r="H63" s="11">
        <f t="shared" si="22"/>
        <v>10</v>
      </c>
      <c r="I63" s="11" t="str">
        <f t="shared" si="23"/>
        <v>OK</v>
      </c>
      <c r="J63" s="16"/>
      <c r="L63" s="1"/>
    </row>
    <row r="64" spans="1:14" ht="15.75">
      <c r="A64" s="14" t="s">
        <v>15</v>
      </c>
      <c r="B64" s="12" t="s">
        <v>13</v>
      </c>
      <c r="C64" s="15"/>
      <c r="D64" s="9" t="s">
        <v>8</v>
      </c>
      <c r="E64" s="15">
        <v>5</v>
      </c>
      <c r="F64" s="11" t="str">
        <f t="shared" si="21"/>
        <v>DGW_MRG3-5</v>
      </c>
      <c r="G64" s="10" t="s">
        <v>0</v>
      </c>
      <c r="H64" s="11">
        <f t="shared" si="22"/>
        <v>10</v>
      </c>
      <c r="I64" s="11" t="str">
        <f t="shared" si="23"/>
        <v>OK</v>
      </c>
      <c r="J64" s="16"/>
      <c r="L64" s="1"/>
    </row>
    <row r="65" spans="1:14" ht="15.75">
      <c r="A65" s="14" t="s">
        <v>15</v>
      </c>
      <c r="B65" s="12" t="s">
        <v>13</v>
      </c>
      <c r="C65" s="15"/>
      <c r="D65" s="9" t="s">
        <v>8</v>
      </c>
      <c r="E65" s="15">
        <v>6</v>
      </c>
      <c r="F65" s="11" t="str">
        <f t="shared" si="21"/>
        <v>DGW_MRG3-6</v>
      </c>
      <c r="G65" s="10" t="s">
        <v>0</v>
      </c>
      <c r="H65" s="11">
        <f t="shared" si="22"/>
        <v>10</v>
      </c>
      <c r="I65" s="11" t="str">
        <f t="shared" si="23"/>
        <v>OK</v>
      </c>
      <c r="J65" s="16"/>
      <c r="L65" s="1"/>
    </row>
    <row r="66" spans="1:14" ht="15.75">
      <c r="A66" s="14" t="s">
        <v>15</v>
      </c>
      <c r="B66" s="12" t="s">
        <v>13</v>
      </c>
      <c r="C66" s="15"/>
      <c r="D66" s="9" t="s">
        <v>8</v>
      </c>
      <c r="E66" s="15">
        <v>7</v>
      </c>
      <c r="F66" s="11" t="str">
        <f t="shared" si="21"/>
        <v>DGW_MRG3-7</v>
      </c>
      <c r="G66" s="10" t="s">
        <v>0</v>
      </c>
      <c r="H66" s="11">
        <f t="shared" si="22"/>
        <v>10</v>
      </c>
      <c r="I66" s="11" t="str">
        <f t="shared" si="23"/>
        <v>OK</v>
      </c>
      <c r="J66" s="16"/>
      <c r="L66" s="1"/>
    </row>
    <row r="67" spans="1:14" ht="15.75">
      <c r="A67" s="18" t="s">
        <v>6</v>
      </c>
      <c r="B67" s="12" t="s">
        <v>13</v>
      </c>
      <c r="C67" s="15"/>
      <c r="D67" s="9" t="s">
        <v>8</v>
      </c>
      <c r="E67" s="28"/>
      <c r="F67" s="11" t="str">
        <f t="shared" si="18"/>
        <v>CRDI-CONTROL %%LINES-END MRG3-</v>
      </c>
      <c r="G67" s="10" t="s">
        <v>0</v>
      </c>
      <c r="H67" s="11">
        <f t="shared" si="19"/>
        <v>30</v>
      </c>
      <c r="I67" s="11" t="str">
        <f t="shared" si="20"/>
        <v>OK</v>
      </c>
      <c r="J67" s="19"/>
    </row>
    <row r="68" spans="1:14" ht="15.75">
      <c r="A68" s="25" t="s">
        <v>7</v>
      </c>
      <c r="B68" s="20" t="s">
        <v>14</v>
      </c>
      <c r="C68" s="20" t="s">
        <v>10</v>
      </c>
      <c r="D68" s="9" t="s">
        <v>8</v>
      </c>
      <c r="E68" s="29"/>
      <c r="F68" s="11" t="str">
        <f t="shared" si="18"/>
        <v>CRDI-CONTROL %%LINES-BEGIN MRG4-</v>
      </c>
      <c r="G68" s="10" t="s">
        <v>0</v>
      </c>
      <c r="H68" s="11">
        <f t="shared" si="19"/>
        <v>32</v>
      </c>
      <c r="I68" s="11" t="str">
        <f t="shared" si="20"/>
        <v>BLBĚ</v>
      </c>
      <c r="J68" s="26"/>
      <c r="N68" s="1"/>
    </row>
    <row r="69" spans="1:14" ht="15.75">
      <c r="A69" s="21" t="s">
        <v>15</v>
      </c>
      <c r="B69" s="20" t="s">
        <v>14</v>
      </c>
      <c r="C69" s="20"/>
      <c r="D69" s="9" t="s">
        <v>8</v>
      </c>
      <c r="E69" s="20">
        <v>1</v>
      </c>
      <c r="F69" s="11" t="str">
        <f t="shared" si="18"/>
        <v>DGW_MRG4-1</v>
      </c>
      <c r="G69" s="10" t="s">
        <v>0</v>
      </c>
      <c r="H69" s="11">
        <f t="shared" si="19"/>
        <v>10</v>
      </c>
      <c r="I69" s="11" t="str">
        <f t="shared" si="20"/>
        <v>OK</v>
      </c>
      <c r="J69" s="22"/>
      <c r="K69" s="1"/>
      <c r="L69" s="1"/>
    </row>
    <row r="70" spans="1:14" ht="15.75">
      <c r="A70" s="21" t="s">
        <v>15</v>
      </c>
      <c r="B70" s="20" t="s">
        <v>14</v>
      </c>
      <c r="C70" s="20"/>
      <c r="D70" s="9" t="s">
        <v>8</v>
      </c>
      <c r="E70" s="20">
        <v>2</v>
      </c>
      <c r="F70" s="11" t="str">
        <f t="shared" ref="F70:F74" si="24">CONCATENATE(A70,B70,D70,E70)</f>
        <v>DGW_MRG4-2</v>
      </c>
      <c r="G70" s="10" t="s">
        <v>0</v>
      </c>
      <c r="H70" s="11">
        <f t="shared" ref="H70:H74" si="25">LEN(F70)</f>
        <v>10</v>
      </c>
      <c r="I70" s="11" t="str">
        <f t="shared" ref="I70:I74" si="26">IF(H70&gt;30,"BLBĚ","OK")</f>
        <v>OK</v>
      </c>
      <c r="J70" s="22"/>
      <c r="K70" s="1"/>
      <c r="L70" s="1"/>
      <c r="N70" s="31"/>
    </row>
    <row r="71" spans="1:14" ht="15.75">
      <c r="A71" s="21" t="s">
        <v>15</v>
      </c>
      <c r="B71" s="20" t="s">
        <v>14</v>
      </c>
      <c r="C71" s="20"/>
      <c r="D71" s="9" t="s">
        <v>8</v>
      </c>
      <c r="E71" s="20">
        <v>3</v>
      </c>
      <c r="F71" s="11" t="str">
        <f t="shared" si="24"/>
        <v>DGW_MRG4-3</v>
      </c>
      <c r="G71" s="10" t="s">
        <v>0</v>
      </c>
      <c r="H71" s="11">
        <f t="shared" si="25"/>
        <v>10</v>
      </c>
      <c r="I71" s="11" t="str">
        <f t="shared" si="26"/>
        <v>OK</v>
      </c>
      <c r="J71" s="22"/>
      <c r="K71" s="1"/>
      <c r="L71" s="1"/>
      <c r="N71" s="31"/>
    </row>
    <row r="72" spans="1:14" ht="15.75">
      <c r="A72" s="21" t="s">
        <v>15</v>
      </c>
      <c r="B72" s="20" t="s">
        <v>14</v>
      </c>
      <c r="C72" s="20"/>
      <c r="D72" s="9" t="s">
        <v>8</v>
      </c>
      <c r="E72" s="20">
        <v>4</v>
      </c>
      <c r="F72" s="11" t="str">
        <f t="shared" si="24"/>
        <v>DGW_MRG4-4</v>
      </c>
      <c r="G72" s="10" t="s">
        <v>0</v>
      </c>
      <c r="H72" s="11">
        <f t="shared" si="25"/>
        <v>10</v>
      </c>
      <c r="I72" s="11" t="str">
        <f t="shared" si="26"/>
        <v>OK</v>
      </c>
      <c r="J72" s="22"/>
      <c r="K72" s="1"/>
      <c r="L72" s="1"/>
      <c r="N72" s="31"/>
    </row>
    <row r="73" spans="1:14" ht="15.75">
      <c r="A73" s="21" t="s">
        <v>15</v>
      </c>
      <c r="B73" s="20" t="s">
        <v>14</v>
      </c>
      <c r="C73" s="20"/>
      <c r="D73" s="9" t="s">
        <v>8</v>
      </c>
      <c r="E73" s="20">
        <v>5</v>
      </c>
      <c r="F73" s="11" t="str">
        <f t="shared" si="24"/>
        <v>DGW_MRG4-5</v>
      </c>
      <c r="G73" s="10" t="s">
        <v>0</v>
      </c>
      <c r="H73" s="11">
        <f t="shared" si="25"/>
        <v>10</v>
      </c>
      <c r="I73" s="11" t="str">
        <f t="shared" si="26"/>
        <v>OK</v>
      </c>
      <c r="J73" s="22"/>
      <c r="K73" s="1"/>
      <c r="L73" s="1"/>
      <c r="N73" s="31"/>
    </row>
    <row r="74" spans="1:14" ht="15.75">
      <c r="A74" s="21" t="s">
        <v>15</v>
      </c>
      <c r="B74" s="20" t="s">
        <v>14</v>
      </c>
      <c r="C74" s="20"/>
      <c r="D74" s="9" t="s">
        <v>8</v>
      </c>
      <c r="E74" s="20">
        <v>6</v>
      </c>
      <c r="F74" s="11" t="str">
        <f t="shared" si="24"/>
        <v>DGW_MRG4-6</v>
      </c>
      <c r="G74" s="10" t="s">
        <v>0</v>
      </c>
      <c r="H74" s="11">
        <f t="shared" si="25"/>
        <v>10</v>
      </c>
      <c r="I74" s="11" t="str">
        <f t="shared" si="26"/>
        <v>OK</v>
      </c>
      <c r="J74" s="22"/>
      <c r="K74" s="1"/>
      <c r="L74" s="1"/>
      <c r="N74" s="31"/>
    </row>
    <row r="75" spans="1:14" ht="15.75">
      <c r="A75" s="23" t="s">
        <v>6</v>
      </c>
      <c r="B75" s="20" t="s">
        <v>14</v>
      </c>
      <c r="C75" s="20"/>
      <c r="D75" s="9" t="s">
        <v>8</v>
      </c>
      <c r="E75" s="30"/>
      <c r="F75" s="11" t="str">
        <f t="shared" si="18"/>
        <v>CRDI-CONTROL %%LINES-END MRG4-</v>
      </c>
      <c r="G75" s="10" t="s">
        <v>0</v>
      </c>
      <c r="H75" s="11">
        <f t="shared" si="19"/>
        <v>30</v>
      </c>
      <c r="I75" s="11" t="str">
        <f t="shared" si="20"/>
        <v>OK</v>
      </c>
      <c r="J75" s="24"/>
    </row>
    <row r="76" spans="1:14" ht="15.75">
      <c r="A76" s="42" t="s">
        <v>7</v>
      </c>
      <c r="B76" s="43" t="s">
        <v>28</v>
      </c>
      <c r="C76" s="44" t="s">
        <v>10</v>
      </c>
      <c r="D76" s="9" t="s">
        <v>8</v>
      </c>
      <c r="E76" s="47"/>
      <c r="F76" s="11" t="str">
        <f t="shared" ref="F76:F80" si="27">CONCATENATE(A76,B76,D76,E76)</f>
        <v>CRDI-CONTROL %%LINES-BEGIN MRG5-</v>
      </c>
      <c r="G76" s="10" t="s">
        <v>0</v>
      </c>
      <c r="H76" s="11">
        <f t="shared" ref="H76:H80" si="28">LEN(F76)</f>
        <v>32</v>
      </c>
      <c r="I76" s="11" t="str">
        <f t="shared" ref="I76:I80" si="29">IF(H76&gt;30,"BLBĚ","OK")</f>
        <v>BLBĚ</v>
      </c>
      <c r="J76" s="49"/>
      <c r="N76" s="1"/>
    </row>
    <row r="77" spans="1:14" ht="15.75">
      <c r="A77" s="45" t="s">
        <v>15</v>
      </c>
      <c r="B77" s="43" t="s">
        <v>28</v>
      </c>
      <c r="C77" s="44"/>
      <c r="D77" s="9" t="s">
        <v>8</v>
      </c>
      <c r="E77" s="44">
        <v>1</v>
      </c>
      <c r="F77" s="11" t="str">
        <f t="shared" si="27"/>
        <v>DGW_MRG5-1</v>
      </c>
      <c r="G77" s="10" t="s">
        <v>0</v>
      </c>
      <c r="H77" s="11">
        <f t="shared" si="28"/>
        <v>10</v>
      </c>
      <c r="I77" s="11" t="str">
        <f t="shared" si="29"/>
        <v>OK</v>
      </c>
      <c r="J77" s="50"/>
      <c r="L77" s="1"/>
    </row>
    <row r="78" spans="1:14" ht="15.75">
      <c r="A78" s="45" t="s">
        <v>15</v>
      </c>
      <c r="B78" s="43" t="s">
        <v>28</v>
      </c>
      <c r="C78" s="44"/>
      <c r="D78" s="9" t="s">
        <v>8</v>
      </c>
      <c r="E78" s="44">
        <v>2</v>
      </c>
      <c r="F78" s="11" t="str">
        <f t="shared" si="27"/>
        <v>DGW_MRG5-2</v>
      </c>
      <c r="G78" s="10" t="s">
        <v>0</v>
      </c>
      <c r="H78" s="11">
        <f t="shared" si="28"/>
        <v>10</v>
      </c>
      <c r="I78" s="11" t="str">
        <f t="shared" si="29"/>
        <v>OK</v>
      </c>
      <c r="J78" s="50"/>
      <c r="L78" s="1"/>
    </row>
    <row r="79" spans="1:14" ht="15.75">
      <c r="A79" s="45" t="s">
        <v>15</v>
      </c>
      <c r="B79" s="43" t="s">
        <v>28</v>
      </c>
      <c r="C79" s="44"/>
      <c r="D79" s="9" t="s">
        <v>8</v>
      </c>
      <c r="E79" s="44">
        <v>3</v>
      </c>
      <c r="F79" s="11" t="str">
        <f t="shared" si="27"/>
        <v>DGW_MRG5-3</v>
      </c>
      <c r="G79" s="10" t="s">
        <v>0</v>
      </c>
      <c r="H79" s="11">
        <f t="shared" si="28"/>
        <v>10</v>
      </c>
      <c r="I79" s="11" t="str">
        <f t="shared" si="29"/>
        <v>OK</v>
      </c>
      <c r="J79" s="50"/>
      <c r="L79" s="1"/>
    </row>
    <row r="80" spans="1:14" ht="15.75">
      <c r="A80" s="46" t="s">
        <v>6</v>
      </c>
      <c r="B80" s="43" t="s">
        <v>28</v>
      </c>
      <c r="C80" s="44"/>
      <c r="D80" s="9" t="s">
        <v>8</v>
      </c>
      <c r="E80" s="48"/>
      <c r="F80" s="11" t="str">
        <f t="shared" si="27"/>
        <v>CRDI-CONTROL %%LINES-END MRG5-</v>
      </c>
      <c r="G80" s="10" t="s">
        <v>0</v>
      </c>
      <c r="H80" s="11">
        <f t="shared" si="28"/>
        <v>30</v>
      </c>
      <c r="I80" s="11" t="str">
        <f t="shared" si="29"/>
        <v>OK</v>
      </c>
      <c r="J80" s="51"/>
    </row>
    <row r="81" spans="1:14" ht="15.75">
      <c r="A81" s="38" t="s">
        <v>7</v>
      </c>
      <c r="B81" s="39" t="s">
        <v>24</v>
      </c>
      <c r="C81" s="33" t="s">
        <v>10</v>
      </c>
      <c r="D81" s="9" t="s">
        <v>8</v>
      </c>
      <c r="E81" s="40"/>
      <c r="F81" s="11" t="str">
        <f>CONCATENATE(A81,B81,D81,E81)</f>
        <v>CRDI-CONTROL %%LINES-BEGIN DAT-</v>
      </c>
      <c r="G81" s="10" t="s">
        <v>0</v>
      </c>
      <c r="H81" s="11">
        <f>LEN(F81)</f>
        <v>31</v>
      </c>
      <c r="I81" s="11" t="str">
        <f>IF(H81&gt;30,"BLBĚ","OK")</f>
        <v>BLBĚ</v>
      </c>
      <c r="J81" s="41"/>
      <c r="N81" s="1"/>
    </row>
    <row r="82" spans="1:14" ht="15.75">
      <c r="A82" s="34" t="s">
        <v>15</v>
      </c>
      <c r="B82" s="39" t="s">
        <v>24</v>
      </c>
      <c r="C82" s="33"/>
      <c r="D82" s="9" t="s">
        <v>8</v>
      </c>
      <c r="E82" s="33" t="s">
        <v>19</v>
      </c>
      <c r="F82" s="11" t="str">
        <f>CONCATENATE(A82,B82,D82,E82)</f>
        <v>DGW_DAT-DATA</v>
      </c>
      <c r="G82" s="10" t="s">
        <v>0</v>
      </c>
      <c r="H82" s="11">
        <f>LEN(F82)</f>
        <v>12</v>
      </c>
      <c r="I82" s="11" t="str">
        <f>IF(H82&gt;30,"BLBĚ","OK")</f>
        <v>OK</v>
      </c>
      <c r="J82" s="37"/>
      <c r="L82" s="1"/>
    </row>
    <row r="83" spans="1:14" ht="15.75">
      <c r="A83" s="34" t="s">
        <v>15</v>
      </c>
      <c r="B83" s="39" t="s">
        <v>24</v>
      </c>
      <c r="C83" s="33"/>
      <c r="D83" s="9" t="s">
        <v>8</v>
      </c>
      <c r="E83" s="33" t="s">
        <v>27</v>
      </c>
      <c r="F83" s="11" t="str">
        <f>CONCATENATE(A83,B83,D83,E83)</f>
        <v>DGW_DAT-MAND</v>
      </c>
      <c r="G83" s="10" t="s">
        <v>0</v>
      </c>
      <c r="H83" s="11">
        <f>LEN(F83)</f>
        <v>12</v>
      </c>
      <c r="I83" s="11" t="str">
        <f>IF(H83&gt;30,"BLBĚ","OK")</f>
        <v>OK</v>
      </c>
      <c r="J83" s="37"/>
      <c r="L83" s="1"/>
    </row>
    <row r="84" spans="1:14" ht="15.75">
      <c r="A84" s="32" t="s">
        <v>6</v>
      </c>
      <c r="B84" s="39" t="s">
        <v>24</v>
      </c>
      <c r="C84" s="33"/>
      <c r="D84" s="9" t="s">
        <v>8</v>
      </c>
      <c r="E84" s="35"/>
      <c r="F84" s="11" t="str">
        <f>CONCATENATE(A84,B84,D84,E84)</f>
        <v>CRDI-CONTROL %%LINES-END DAT-</v>
      </c>
      <c r="G84" s="10" t="s">
        <v>0</v>
      </c>
      <c r="H84" s="11">
        <f>LEN(F84)</f>
        <v>29</v>
      </c>
      <c r="I84" s="11" t="str">
        <f>IF(H84&gt;30,"BLBĚ","OK")</f>
        <v>OK</v>
      </c>
      <c r="J84" s="36"/>
    </row>
  </sheetData>
  <autoFilter ref="A1:N28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topLeftCell="A67" workbookViewId="0">
      <selection activeCell="A85" sqref="A85:B560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DGW_PERSOANA-12</v>
      </c>
      <c r="B15" s="2">
        <f>'Datova model VO'!E15</f>
        <v>12</v>
      </c>
    </row>
    <row r="16" spans="1:2">
      <c r="A16" t="str">
        <f>'Datova model VO'!F16</f>
        <v>DGW_PERSOANA-13</v>
      </c>
      <c r="B16" s="2">
        <f>'Datova model VO'!E16</f>
        <v>13</v>
      </c>
    </row>
    <row r="17" spans="1:2">
      <c r="A17" t="str">
        <f>'Datova model VO'!F17</f>
        <v>DGW_PERSOANA-14</v>
      </c>
      <c r="B17" s="2">
        <f>'Datova model VO'!E17</f>
        <v>14</v>
      </c>
    </row>
    <row r="18" spans="1:2">
      <c r="A18" t="str">
        <f>'Datova model VO'!F18</f>
        <v>DGW_PERSOANA-15</v>
      </c>
      <c r="B18" s="2">
        <f>'Datova model VO'!E18</f>
        <v>15</v>
      </c>
    </row>
    <row r="19" spans="1:2">
      <c r="A19" t="str">
        <f>'Datova model VO'!F19</f>
        <v>DGW_PERSOANA-16</v>
      </c>
      <c r="B19" s="2">
        <f>'Datova model VO'!E19</f>
        <v>16</v>
      </c>
    </row>
    <row r="20" spans="1:2">
      <c r="A20" t="str">
        <f>'Datova model VO'!F20</f>
        <v>DGW_PERSOANA-17</v>
      </c>
      <c r="B20" s="2">
        <f>'Datova model VO'!E20</f>
        <v>17</v>
      </c>
    </row>
    <row r="21" spans="1:2">
      <c r="A21" t="str">
        <f>'Datova model VO'!F21</f>
        <v>DGW_PERSOANA-18</v>
      </c>
      <c r="B21" s="2">
        <f>'Datova model VO'!E21</f>
        <v>18</v>
      </c>
    </row>
    <row r="22" spans="1:2">
      <c r="A22" t="str">
        <f>'Datova model VO'!F22</f>
        <v>DGW_PERSOANA-19</v>
      </c>
      <c r="B22" s="2">
        <f>'Datova model VO'!E22</f>
        <v>19</v>
      </c>
    </row>
    <row r="23" spans="1:2">
      <c r="A23" t="str">
        <f>'Datova model VO'!F23</f>
        <v>DGW_PERSOANA-20</v>
      </c>
      <c r="B23" s="2">
        <f>'Datova model VO'!E23</f>
        <v>20</v>
      </c>
    </row>
    <row r="24" spans="1:2">
      <c r="A24" t="str">
        <f>'Datova model VO'!F24</f>
        <v>DGW_PERSOANA-21</v>
      </c>
      <c r="B24" s="2">
        <f>'Datova model VO'!E24</f>
        <v>21</v>
      </c>
    </row>
    <row r="25" spans="1:2">
      <c r="A25" t="str">
        <f>'Datova model VO'!F25</f>
        <v>DGW_PERSOANA-22</v>
      </c>
      <c r="B25" s="2">
        <f>'Datova model VO'!E25</f>
        <v>22</v>
      </c>
    </row>
    <row r="26" spans="1:2">
      <c r="A26" t="str">
        <f>'Datova model VO'!F26</f>
        <v>DGW_PERSOANA-23</v>
      </c>
      <c r="B26" s="2">
        <f>'Datova model VO'!E26</f>
        <v>23</v>
      </c>
    </row>
    <row r="27" spans="1:2">
      <c r="A27" t="str">
        <f>'Datova model VO'!F27</f>
        <v>DGW_PERSOANA-24</v>
      </c>
      <c r="B27" s="2">
        <f>'Datova model VO'!E27</f>
        <v>24</v>
      </c>
    </row>
    <row r="28" spans="1:2">
      <c r="A28" t="str">
        <f>'Datova model VO'!F28</f>
        <v>CRDI-CONTROL %%LINES-END PERSOANA-</v>
      </c>
      <c r="B28" s="2">
        <f>'Datova model VO'!E28</f>
        <v>0</v>
      </c>
    </row>
    <row r="29" spans="1:2">
      <c r="A29" t="str">
        <f>'Datova model VO'!F29</f>
        <v>CRDI-CONTROL %%LINES-BEGIN ADRESA-</v>
      </c>
      <c r="B29" s="2">
        <f>'Datova model VO'!E29</f>
        <v>0</v>
      </c>
    </row>
    <row r="30" spans="1:2">
      <c r="A30" t="str">
        <f>'Datova model VO'!F30</f>
        <v>DGW_ADRESA-1</v>
      </c>
      <c r="B30" s="2">
        <f>'Datova model VO'!E30</f>
        <v>1</v>
      </c>
    </row>
    <row r="31" spans="1:2">
      <c r="A31" t="str">
        <f>'Datova model VO'!F31</f>
        <v>DGW_ADRESA-2</v>
      </c>
      <c r="B31" s="2">
        <f>'Datova model VO'!E31</f>
        <v>2</v>
      </c>
    </row>
    <row r="32" spans="1:2">
      <c r="A32" t="str">
        <f>'Datova model VO'!F32</f>
        <v>DGW_ADRESA-3</v>
      </c>
      <c r="B32" s="2">
        <f>'Datova model VO'!E32</f>
        <v>3</v>
      </c>
    </row>
    <row r="33" spans="1:2">
      <c r="A33" t="str">
        <f>'Datova model VO'!F33</f>
        <v>DGW_ADRESA-4</v>
      </c>
      <c r="B33" s="2">
        <f>'Datova model VO'!E33</f>
        <v>4</v>
      </c>
    </row>
    <row r="34" spans="1:2">
      <c r="A34" t="str">
        <f>'Datova model VO'!F34</f>
        <v>DGW_ADRESA-5</v>
      </c>
      <c r="B34" s="2">
        <f>'Datova model VO'!E34</f>
        <v>5</v>
      </c>
    </row>
    <row r="35" spans="1:2">
      <c r="A35" t="str">
        <f>'Datova model VO'!F35</f>
        <v>DGW_ADRESA-6</v>
      </c>
      <c r="B35" s="2">
        <f>'Datova model VO'!E35</f>
        <v>6</v>
      </c>
    </row>
    <row r="36" spans="1:2">
      <c r="A36" t="str">
        <f>'Datova model VO'!F36</f>
        <v>DGW_ADRESA-7</v>
      </c>
      <c r="B36" s="2">
        <f>'Datova model VO'!E36</f>
        <v>7</v>
      </c>
    </row>
    <row r="37" spans="1:2">
      <c r="A37" t="str">
        <f>'Datova model VO'!F37</f>
        <v>DGW_ADRESA-8</v>
      </c>
      <c r="B37" s="2">
        <f>'Datova model VO'!E37</f>
        <v>8</v>
      </c>
    </row>
    <row r="38" spans="1:2">
      <c r="A38" t="str">
        <f>'Datova model VO'!F38</f>
        <v>DGW_ADRESA-9</v>
      </c>
      <c r="B38" s="2">
        <f>'Datova model VO'!E38</f>
        <v>9</v>
      </c>
    </row>
    <row r="39" spans="1:2">
      <c r="A39" t="str">
        <f>'Datova model VO'!F39</f>
        <v>CRDI-CONTROL %%LINES-END ADRESA-</v>
      </c>
      <c r="B39" s="2">
        <f>'Datova model VO'!E39</f>
        <v>0</v>
      </c>
    </row>
    <row r="40" spans="1:2">
      <c r="A40" t="str">
        <f>'Datova model VO'!F40</f>
        <v>CRDI-CONTROL %%LINES-BEGIN OBIECT-</v>
      </c>
      <c r="B40" s="2">
        <f>'Datova model VO'!E40</f>
        <v>0</v>
      </c>
    </row>
    <row r="41" spans="1:2">
      <c r="A41" t="str">
        <f>'Datova model VO'!F41</f>
        <v>DGW_OBIECT-CH1</v>
      </c>
      <c r="B41" s="2" t="str">
        <f>'Datova model VO'!E41</f>
        <v>CH1</v>
      </c>
    </row>
    <row r="42" spans="1:2">
      <c r="A42" t="str">
        <f>'Datova model VO'!F42</f>
        <v>DGW_OBIECT-CH2</v>
      </c>
      <c r="B42" s="2" t="str">
        <f>'Datova model VO'!E42</f>
        <v>CH2</v>
      </c>
    </row>
    <row r="43" spans="1:2">
      <c r="A43" t="str">
        <f>'Datova model VO'!F43</f>
        <v>DGW_OBIECT-CH3</v>
      </c>
      <c r="B43" s="2" t="str">
        <f>'Datova model VO'!E43</f>
        <v>CH3</v>
      </c>
    </row>
    <row r="44" spans="1:2">
      <c r="A44" t="str">
        <f>'Datova model VO'!F44</f>
        <v>DGW_OBIECT-CH4</v>
      </c>
      <c r="B44" s="2" t="str">
        <f>'Datova model VO'!E44</f>
        <v>CH4</v>
      </c>
    </row>
    <row r="45" spans="1:2">
      <c r="A45" t="str">
        <f>'Datova model VO'!F45</f>
        <v>DGW_OBIECT-CH5</v>
      </c>
      <c r="B45" s="2" t="str">
        <f>'Datova model VO'!E45</f>
        <v>CH5</v>
      </c>
    </row>
    <row r="46" spans="1:2">
      <c r="A46" t="str">
        <f>'Datova model VO'!F46</f>
        <v>DGW_OBIECT-CH6</v>
      </c>
      <c r="B46" s="2" t="str">
        <f>'Datova model VO'!E46</f>
        <v>CH6</v>
      </c>
    </row>
    <row r="47" spans="1:2">
      <c r="A47" t="str">
        <f>'Datova model VO'!F47</f>
        <v>CRDI-CONTROL %%LINES-END OBIECT-</v>
      </c>
      <c r="B47" s="2">
        <f>'Datova model VO'!E47</f>
        <v>0</v>
      </c>
    </row>
    <row r="48" spans="1:2">
      <c r="A48" t="str">
        <f>'Datova model VO'!F48</f>
        <v>CRDI-CONTROL %%LINES-BEGIN MRG1-</v>
      </c>
      <c r="B48" s="2">
        <f>'Datova model VO'!E48</f>
        <v>0</v>
      </c>
    </row>
    <row r="49" spans="1:2">
      <c r="A49" t="str">
        <f>'Datova model VO'!F49</f>
        <v>DGW_MRG1-1</v>
      </c>
      <c r="B49" s="2">
        <f>'Datova model VO'!E49</f>
        <v>1</v>
      </c>
    </row>
    <row r="50" spans="1:2">
      <c r="A50" t="str">
        <f>'Datova model VO'!F50</f>
        <v>DGW_MRG1-2</v>
      </c>
      <c r="B50" s="2">
        <f>'Datova model VO'!E50</f>
        <v>2</v>
      </c>
    </row>
    <row r="51" spans="1:2">
      <c r="A51" t="str">
        <f>'Datova model VO'!F51</f>
        <v>DGW_MRG1-3</v>
      </c>
      <c r="B51" s="2">
        <f>'Datova model VO'!E51</f>
        <v>3</v>
      </c>
    </row>
    <row r="52" spans="1:2">
      <c r="A52" t="str">
        <f>'Datova model VO'!F52</f>
        <v>DGW_MRG1-4</v>
      </c>
      <c r="B52" s="2">
        <f>'Datova model VO'!E52</f>
        <v>4</v>
      </c>
    </row>
    <row r="53" spans="1:2">
      <c r="A53" t="str">
        <f>'Datova model VO'!F53</f>
        <v>CRDI-CONTROL %%LINES-END MRG1-</v>
      </c>
      <c r="B53" s="2">
        <f>'Datova model VO'!E53</f>
        <v>0</v>
      </c>
    </row>
    <row r="54" spans="1:2">
      <c r="A54" t="str">
        <f>'Datova model VO'!F54</f>
        <v>CRDI-CONTROL %%LINES-BEGIN MRG2-</v>
      </c>
      <c r="B54" s="2">
        <f>'Datova model VO'!E54</f>
        <v>0</v>
      </c>
    </row>
    <row r="55" spans="1:2">
      <c r="A55" t="str">
        <f>'Datova model VO'!F55</f>
        <v>DGW_MRG2-1</v>
      </c>
      <c r="B55" s="2">
        <f>'Datova model VO'!E55</f>
        <v>1</v>
      </c>
    </row>
    <row r="56" spans="1:2">
      <c r="A56" t="str">
        <f>'Datova model VO'!F56</f>
        <v>DGW_MRG2-2</v>
      </c>
      <c r="B56" s="2">
        <f>'Datova model VO'!E56</f>
        <v>2</v>
      </c>
    </row>
    <row r="57" spans="1:2">
      <c r="A57" t="str">
        <f>'Datova model VO'!F57</f>
        <v>DGW_MRG2-3</v>
      </c>
      <c r="B57" s="2">
        <f>'Datova model VO'!E57</f>
        <v>3</v>
      </c>
    </row>
    <row r="58" spans="1:2">
      <c r="A58" t="str">
        <f>'Datova model VO'!F58</f>
        <v>CRDI-CONTROL %%LINES-END MRG2-</v>
      </c>
      <c r="B58" s="2">
        <f>'Datova model VO'!E58</f>
        <v>0</v>
      </c>
    </row>
    <row r="59" spans="1:2">
      <c r="A59" t="str">
        <f>'Datova model VO'!F59</f>
        <v>CRDI-CONTROL %%LINES-BEGIN MRG3-</v>
      </c>
      <c r="B59" s="2">
        <f>'Datova model VO'!E59</f>
        <v>0</v>
      </c>
    </row>
    <row r="60" spans="1:2">
      <c r="A60" t="str">
        <f>'Datova model VO'!F60</f>
        <v>DGW_MRG3-1</v>
      </c>
      <c r="B60" s="2">
        <f>'Datova model VO'!E60</f>
        <v>1</v>
      </c>
    </row>
    <row r="61" spans="1:2">
      <c r="A61" t="str">
        <f>'Datova model VO'!F61</f>
        <v>DGW_MRG3-2</v>
      </c>
      <c r="B61" s="2">
        <f>'Datova model VO'!E61</f>
        <v>2</v>
      </c>
    </row>
    <row r="62" spans="1:2">
      <c r="A62" t="str">
        <f>'Datova model VO'!F62</f>
        <v>DGW_MRG3-3</v>
      </c>
      <c r="B62" s="2">
        <f>'Datova model VO'!E62</f>
        <v>3</v>
      </c>
    </row>
    <row r="63" spans="1:2">
      <c r="A63" t="str">
        <f>'Datova model VO'!F63</f>
        <v>DGW_MRG3-4</v>
      </c>
      <c r="B63" s="2">
        <f>'Datova model VO'!E63</f>
        <v>4</v>
      </c>
    </row>
    <row r="64" spans="1:2">
      <c r="A64" t="str">
        <f>'Datova model VO'!F64</f>
        <v>DGW_MRG3-5</v>
      </c>
      <c r="B64" s="2">
        <f>'Datova model VO'!E64</f>
        <v>5</v>
      </c>
    </row>
    <row r="65" spans="1:2">
      <c r="A65" t="str">
        <f>'Datova model VO'!F65</f>
        <v>DGW_MRG3-6</v>
      </c>
      <c r="B65" s="2">
        <f>'Datova model VO'!E65</f>
        <v>6</v>
      </c>
    </row>
    <row r="66" spans="1:2">
      <c r="A66" t="str">
        <f>'Datova model VO'!F66</f>
        <v>DGW_MRG3-7</v>
      </c>
      <c r="B66" s="2">
        <f>'Datova model VO'!E66</f>
        <v>7</v>
      </c>
    </row>
    <row r="67" spans="1:2">
      <c r="A67" t="str">
        <f>'Datova model VO'!F67</f>
        <v>CRDI-CONTROL %%LINES-END MRG3-</v>
      </c>
      <c r="B67" s="2">
        <f>'Datova model VO'!E67</f>
        <v>0</v>
      </c>
    </row>
    <row r="68" spans="1:2">
      <c r="A68" t="str">
        <f>'Datova model VO'!F68</f>
        <v>CRDI-CONTROL %%LINES-BEGIN MRG4-</v>
      </c>
      <c r="B68" s="2">
        <f>'Datova model VO'!E68</f>
        <v>0</v>
      </c>
    </row>
    <row r="69" spans="1:2">
      <c r="A69" t="str">
        <f>'Datova model VO'!F69</f>
        <v>DGW_MRG4-1</v>
      </c>
      <c r="B69" s="2">
        <f>'Datova model VO'!E69</f>
        <v>1</v>
      </c>
    </row>
    <row r="70" spans="1:2">
      <c r="A70" t="str">
        <f>'Datova model VO'!F70</f>
        <v>DGW_MRG4-2</v>
      </c>
      <c r="B70" s="2">
        <f>'Datova model VO'!E70</f>
        <v>2</v>
      </c>
    </row>
    <row r="71" spans="1:2">
      <c r="A71" t="str">
        <f>'Datova model VO'!F71</f>
        <v>DGW_MRG4-3</v>
      </c>
      <c r="B71" s="2">
        <f>'Datova model VO'!E71</f>
        <v>3</v>
      </c>
    </row>
    <row r="72" spans="1:2">
      <c r="A72" t="str">
        <f>'Datova model VO'!F72</f>
        <v>DGW_MRG4-4</v>
      </c>
      <c r="B72" s="2">
        <f>'Datova model VO'!E72</f>
        <v>4</v>
      </c>
    </row>
    <row r="73" spans="1:2">
      <c r="A73" t="str">
        <f>'Datova model VO'!F73</f>
        <v>DGW_MRG4-5</v>
      </c>
      <c r="B73" s="2">
        <f>'Datova model VO'!E73</f>
        <v>5</v>
      </c>
    </row>
    <row r="74" spans="1:2">
      <c r="A74" t="str">
        <f>'Datova model VO'!F74</f>
        <v>DGW_MRG4-6</v>
      </c>
      <c r="B74" s="2">
        <f>'Datova model VO'!E74</f>
        <v>6</v>
      </c>
    </row>
    <row r="75" spans="1:2">
      <c r="A75" t="str">
        <f>'Datova model VO'!F75</f>
        <v>CRDI-CONTROL %%LINES-END MRG4-</v>
      </c>
      <c r="B75" s="2">
        <f>'Datova model VO'!E75</f>
        <v>0</v>
      </c>
    </row>
    <row r="76" spans="1:2">
      <c r="A76" t="str">
        <f>'Datova model VO'!F76</f>
        <v>CRDI-CONTROL %%LINES-BEGIN MRG5-</v>
      </c>
      <c r="B76" s="2">
        <f>'Datova model VO'!E76</f>
        <v>0</v>
      </c>
    </row>
    <row r="77" spans="1:2">
      <c r="A77" t="str">
        <f>'Datova model VO'!F77</f>
        <v>DGW_MRG5-1</v>
      </c>
      <c r="B77" s="2">
        <f>'Datova model VO'!E77</f>
        <v>1</v>
      </c>
    </row>
    <row r="78" spans="1:2">
      <c r="A78" t="str">
        <f>'Datova model VO'!F78</f>
        <v>DGW_MRG5-2</v>
      </c>
      <c r="B78" s="2">
        <f>'Datova model VO'!E78</f>
        <v>2</v>
      </c>
    </row>
    <row r="79" spans="1:2">
      <c r="A79" t="str">
        <f>'Datova model VO'!F79</f>
        <v>DGW_MRG5-3</v>
      </c>
      <c r="B79" s="2">
        <f>'Datova model VO'!E79</f>
        <v>3</v>
      </c>
    </row>
    <row r="80" spans="1:2">
      <c r="A80" t="str">
        <f>'Datova model VO'!F80</f>
        <v>CRDI-CONTROL %%LINES-END MRG5-</v>
      </c>
      <c r="B80" s="2">
        <f>'Datova model VO'!E80</f>
        <v>0</v>
      </c>
    </row>
    <row r="81" spans="1:2">
      <c r="A81" t="str">
        <f>'Datova model VO'!F81</f>
        <v>CRDI-CONTROL %%LINES-BEGIN DAT-</v>
      </c>
      <c r="B81" s="2">
        <f>'Datova model VO'!E81</f>
        <v>0</v>
      </c>
    </row>
    <row r="82" spans="1:2">
      <c r="A82" t="str">
        <f>'Datova model VO'!F82</f>
        <v>DGW_DAT-DATA</v>
      </c>
      <c r="B82" s="2" t="str">
        <f>'Datova model VO'!E82</f>
        <v>DATA</v>
      </c>
    </row>
    <row r="83" spans="1:2">
      <c r="A83" t="str">
        <f>'Datova model VO'!F83</f>
        <v>DGW_DAT-MAND</v>
      </c>
      <c r="B83" s="2" t="str">
        <f>'Datova model VO'!E83</f>
        <v>MAND</v>
      </c>
    </row>
    <row r="84" spans="1:2">
      <c r="A84" t="str">
        <f>'Datova model VO'!F84</f>
        <v>CRDI-CONTROL %%LINES-END DAT-</v>
      </c>
      <c r="B84" s="2">
        <f>'Datova model VO'!E84</f>
        <v>0</v>
      </c>
    </row>
    <row r="85" spans="1:2">
      <c r="B85" s="2"/>
    </row>
    <row r="86" spans="1:2">
      <c r="B86" s="2"/>
    </row>
    <row r="87" spans="1:2">
      <c r="B87" s="2"/>
    </row>
    <row r="88" spans="1:2">
      <c r="B88" s="2"/>
    </row>
    <row r="89" spans="1:2">
      <c r="B89" s="2"/>
    </row>
    <row r="90" spans="1:2">
      <c r="B90" s="2"/>
    </row>
    <row r="91" spans="1:2">
      <c r="B91" s="2"/>
    </row>
    <row r="92" spans="1:2">
      <c r="B92" s="2"/>
    </row>
    <row r="93" spans="1:2">
      <c r="B93" s="2"/>
    </row>
    <row r="94" spans="1:2">
      <c r="B94" s="2"/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2011-01-17T09:54:57Z</dcterms:modified>
</cp:coreProperties>
</file>