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VO'!$A$1:$N$26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85" i="1"/>
  <c r="H85" s="1"/>
  <c r="I85" s="1"/>
  <c r="F84"/>
  <c r="H84" s="1"/>
  <c r="I84" s="1"/>
  <c r="F83"/>
  <c r="H83" s="1"/>
  <c r="I83" s="1"/>
  <c r="F82"/>
  <c r="H82" s="1"/>
  <c r="I82" s="1"/>
  <c r="F81"/>
  <c r="H81" s="1"/>
  <c r="I81" s="1"/>
  <c r="F59"/>
  <c r="H59" s="1"/>
  <c r="I59" s="1"/>
  <c r="F60"/>
  <c r="H60" s="1"/>
  <c r="I60" s="1"/>
  <c r="F61"/>
  <c r="H61"/>
  <c r="I61" s="1"/>
  <c r="F62"/>
  <c r="H62" s="1"/>
  <c r="I62" s="1"/>
  <c r="F63"/>
  <c r="H63" s="1"/>
  <c r="I63" s="1"/>
  <c r="F64"/>
  <c r="H64" s="1"/>
  <c r="I64" s="1"/>
  <c r="F65"/>
  <c r="H65" s="1"/>
  <c r="I65" s="1"/>
  <c r="F66"/>
  <c r="H66" s="1"/>
  <c r="I66" s="1"/>
  <c r="F67"/>
  <c r="H67" s="1"/>
  <c r="I67" s="1"/>
  <c r="F68"/>
  <c r="H68" s="1"/>
  <c r="I68" s="1"/>
  <c r="F69"/>
  <c r="H69"/>
  <c r="I69" s="1"/>
  <c r="F70"/>
  <c r="H70" s="1"/>
  <c r="I70" s="1"/>
  <c r="F71"/>
  <c r="H71" s="1"/>
  <c r="I71" s="1"/>
  <c r="F88"/>
  <c r="H88" s="1"/>
  <c r="I88" s="1"/>
  <c r="F75"/>
  <c r="H75" s="1"/>
  <c r="I75" s="1"/>
  <c r="F76"/>
  <c r="H76" s="1"/>
  <c r="I76" s="1"/>
  <c r="F77"/>
  <c r="H77" s="1"/>
  <c r="I77" s="1"/>
  <c r="F78"/>
  <c r="H78" s="1"/>
  <c r="I78" s="1"/>
  <c r="F79"/>
  <c r="H79" s="1"/>
  <c r="I79" s="1"/>
  <c r="F22"/>
  <c r="H22" s="1"/>
  <c r="I22" s="1"/>
  <c r="F23"/>
  <c r="H23" s="1"/>
  <c r="I23" s="1"/>
  <c r="F24"/>
  <c r="H24" s="1"/>
  <c r="I24" s="1"/>
  <c r="F25"/>
  <c r="H25" s="1"/>
  <c r="I2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89"/>
  <c r="H89" s="1"/>
  <c r="I89" s="1"/>
  <c r="F87"/>
  <c r="H87" s="1"/>
  <c r="I87" s="1"/>
  <c r="F86"/>
  <c r="H86" s="1"/>
  <c r="I86" s="1"/>
  <c r="F49"/>
  <c r="H49" s="1"/>
  <c r="I49" s="1"/>
  <c r="F50"/>
  <c r="H50" s="1"/>
  <c r="I50" s="1"/>
  <c r="F80"/>
  <c r="H80" s="1"/>
  <c r="I80" s="1"/>
  <c r="F74"/>
  <c r="H74" s="1"/>
  <c r="I74" s="1"/>
  <c r="F73"/>
  <c r="H73" s="1"/>
  <c r="I73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72" i="1"/>
  <c r="H72" s="1"/>
  <c r="I72" s="1"/>
  <c r="A88" i="2"/>
  <c r="A87"/>
  <c r="F58" i="1"/>
  <c r="A86" i="2" s="1"/>
  <c r="F57" i="1"/>
  <c r="A85" i="2" s="1"/>
  <c r="F56" i="1"/>
  <c r="A84" i="2" s="1"/>
  <c r="A83"/>
  <c r="A82"/>
  <c r="A81"/>
  <c r="F55" i="1"/>
  <c r="A80" i="2" s="1"/>
  <c r="F54" i="1"/>
  <c r="A79" i="2" s="1"/>
  <c r="F53" i="1"/>
  <c r="A78" i="2" s="1"/>
  <c r="F52" i="1"/>
  <c r="A77" i="2" s="1"/>
  <c r="A70"/>
  <c r="A68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0"/>
  <c r="A21"/>
  <c r="A22"/>
  <c r="A23"/>
  <c r="A24"/>
  <c r="A25"/>
  <c r="A26"/>
  <c r="A27"/>
  <c r="A28"/>
  <c r="A29"/>
  <c r="A30"/>
  <c r="A31"/>
  <c r="A32"/>
  <c r="F26" i="1"/>
  <c r="A33" i="2" s="1"/>
  <c r="F38" i="1"/>
  <c r="A48" i="2" s="1"/>
  <c r="F39" i="1"/>
  <c r="A49" i="2" s="1"/>
  <c r="A51"/>
  <c r="A52"/>
  <c r="A53"/>
  <c r="A54"/>
  <c r="F45" i="1"/>
  <c r="A55" i="2" s="1"/>
  <c r="A56"/>
  <c r="A57"/>
  <c r="A58"/>
  <c r="A59"/>
  <c r="A60"/>
  <c r="A61"/>
  <c r="A62"/>
  <c r="A64"/>
  <c r="A66"/>
  <c r="A71"/>
  <c r="F46" i="1"/>
  <c r="A72" i="2" s="1"/>
  <c r="F47" i="1"/>
  <c r="A73" i="2" s="1"/>
  <c r="F48" i="1"/>
  <c r="A74" i="2" s="1"/>
  <c r="F51" i="1"/>
  <c r="A76" i="2" s="1"/>
  <c r="A46"/>
  <c r="F29" i="1"/>
  <c r="A36" i="2" s="1"/>
  <c r="F30" i="1"/>
  <c r="H30" s="1"/>
  <c r="I30" s="1"/>
  <c r="F31"/>
  <c r="A38" i="2" s="1"/>
  <c r="F32" i="1"/>
  <c r="H32" s="1"/>
  <c r="I32" s="1"/>
  <c r="F33"/>
  <c r="A40" i="2" s="1"/>
  <c r="F34" i="1"/>
  <c r="H34" s="1"/>
  <c r="I34" s="1"/>
  <c r="F35"/>
  <c r="A42" i="2" s="1"/>
  <c r="F36" i="1"/>
  <c r="H36" s="1"/>
  <c r="I36" s="1"/>
  <c r="F27"/>
  <c r="A34" i="2" s="1"/>
  <c r="F28" i="1"/>
  <c r="H28" s="1"/>
  <c r="I28" s="1"/>
  <c r="F37"/>
  <c r="A44" i="2" s="1"/>
  <c r="F5" i="1"/>
  <c r="A8" i="2" s="1"/>
  <c r="F6" i="1"/>
  <c r="A9" i="2" s="1"/>
  <c r="F4" i="1"/>
  <c r="H4" s="1"/>
  <c r="I4" s="1"/>
  <c r="F3"/>
  <c r="A6" i="2" s="1"/>
  <c r="A2"/>
  <c r="A1"/>
  <c r="B1"/>
  <c r="H35" i="1"/>
  <c r="I35" s="1"/>
  <c r="H55"/>
  <c r="I55" s="1"/>
  <c r="H37"/>
  <c r="I37" s="1"/>
  <c r="H56"/>
  <c r="I56" s="1"/>
  <c r="H33"/>
  <c r="I33" s="1"/>
  <c r="H45"/>
  <c r="I45" s="1"/>
  <c r="H53"/>
  <c r="I53" s="1"/>
  <c r="H58"/>
  <c r="I58" s="1"/>
  <c r="H6"/>
  <c r="I6" s="1"/>
  <c r="H14"/>
  <c r="I14" s="1"/>
  <c r="A69" i="2"/>
  <c r="A65"/>
  <c r="A47"/>
  <c r="A45"/>
  <c r="A37"/>
  <c r="A7"/>
  <c r="H5" i="1"/>
  <c r="I5" s="1"/>
  <c r="H47"/>
  <c r="I47" s="1"/>
  <c r="H38"/>
  <c r="I38" s="1"/>
  <c r="H13"/>
  <c r="I13" s="1"/>
  <c r="H9"/>
  <c r="I9" s="1"/>
  <c r="H57"/>
  <c r="I57" s="1"/>
  <c r="H51" l="1"/>
  <c r="I51" s="1"/>
  <c r="A50" i="2"/>
  <c r="H3" i="1"/>
  <c r="I3" s="1"/>
  <c r="H52"/>
  <c r="I52" s="1"/>
  <c r="A89" i="2"/>
  <c r="A35"/>
  <c r="A41"/>
  <c r="A67"/>
  <c r="H39" i="1"/>
  <c r="I39" s="1"/>
  <c r="H54"/>
  <c r="I54" s="1"/>
  <c r="H10"/>
  <c r="I10" s="1"/>
  <c r="H26"/>
  <c r="I26" s="1"/>
  <c r="H8"/>
  <c r="I8" s="1"/>
  <c r="H46"/>
  <c r="I46" s="1"/>
  <c r="H29"/>
  <c r="I29" s="1"/>
  <c r="H27"/>
  <c r="I27" s="1"/>
  <c r="H12"/>
  <c r="I12" s="1"/>
  <c r="H31"/>
  <c r="I31" s="1"/>
  <c r="H48"/>
  <c r="I48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<sst xmlns="http://schemas.openxmlformats.org/spreadsheetml/2006/main" count="373" uniqueCount="29">
  <si>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</si>
  <si>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</si>
  <si>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</si>
  <si>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</si>
  <si>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</si>
  <si>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</si>
  <si>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</si>
  <si>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</si>
  <si>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</si>
  <si>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</si>
  <si>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</si>
  <si>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</si>
  <si>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</si>
  <si>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</si>
  <si>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</si>
  <si>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</si>
  <si>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</si>
  <si>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ADRESA</t>
  </si>
  <si>
    <t>CH1</t>
  </si>
  <si>
    <t>CH2</t>
  </si>
  <si>
    <t>DATA</t>
  </si>
  <si>
    <t>CH3</t>
  </si>
  <si>
    <t>CH4</t>
  </si>
  <si>
    <t>CH5</t>
  </si>
  <si>
    <t>CH6</t>
  </si>
  <si>
    <t>DAT</t>
  </si>
  <si>
    <t>PERSOANA</t>
  </si>
  <si>
    <t>OBIECT</t>
  </si>
  <si>
    <t>MAND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</si>
</sst>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"/>
  <sheetViews>
    <sheetView tabSelected="1" topLeftCell="A40" zoomScale="70" zoomScaleNormal="70" zoomScaleSheetLayoutView="71" workbookViewId="0">
      <selection activeCell="C84" sqref="C84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26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26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26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26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26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26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26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26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26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26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26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26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26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26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26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26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26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26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16</v>
      </c>
      <c r="B21" s="20" t="s">
        <v>26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16</v>
      </c>
      <c r="B22" s="20" t="s">
        <v>26</v>
      </c>
      <c r="C22" s="20"/>
      <c r="D22" s="9" t="s">
        <v>8</v>
      </c>
      <c r="E22" s="20">
        <v>19</v>
      </c>
      <c r="F22" s="11" t="str">
        <f t="shared" ref="F22:F25" si="6">CONCATENATE(A22,B22,D22,E22)</f>
        <v>DGW_PERSOANA-19</v>
      </c>
      <c r="G22" s="10" t="s">
        <v>0</v>
      </c>
      <c r="H22" s="11">
        <f t="shared" ref="H22:H25" si="7">LEN(F22)</f>
        <v>15</v>
      </c>
      <c r="I22" s="11" t="str">
        <f t="shared" ref="I22:I25" si="8">IF(H22&gt;30,"BLBĚ","OK")</f>
        <v>OK</v>
      </c>
      <c r="J22" s="22"/>
      <c r="K22" s="1"/>
      <c r="L22" s="1"/>
      <c r="N22" s="31"/>
    </row>
    <row r="23" spans="1:14" ht="15.75">
      <c r="A23" s="21" t="s">
        <v>16</v>
      </c>
      <c r="B23" s="20" t="s">
        <v>26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16</v>
      </c>
      <c r="B24" s="20" t="s">
        <v>26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1" t="s">
        <v>16</v>
      </c>
      <c r="B25" s="20" t="s">
        <v>26</v>
      </c>
      <c r="C25" s="20"/>
      <c r="D25" s="9" t="s">
        <v>8</v>
      </c>
      <c r="E25" s="20">
        <v>22</v>
      </c>
      <c r="F25" s="11" t="str">
        <f t="shared" si="6"/>
        <v>DGW_PERSOANA-22</v>
      </c>
      <c r="G25" s="10" t="s">
        <v>0</v>
      </c>
      <c r="H25" s="11">
        <f t="shared" si="7"/>
        <v>15</v>
      </c>
      <c r="I25" s="11" t="str">
        <f t="shared" si="8"/>
        <v>OK</v>
      </c>
      <c r="J25" s="22"/>
      <c r="K25" s="1"/>
      <c r="L25" s="1"/>
      <c r="N25" s="31"/>
    </row>
    <row r="26" spans="1:14" ht="15.75">
      <c r="A26" s="23" t="s">
        <v>6</v>
      </c>
      <c r="B26" s="20" t="s">
        <v>26</v>
      </c>
      <c r="C26" s="20"/>
      <c r="D26" s="9" t="s">
        <v>8</v>
      </c>
      <c r="E26" s="30"/>
      <c r="F26" s="11" t="str">
        <f>CONCATENATE(A26,B26,D26,E26)</f>
        <v>CRDI-CONTROL %%LINES-END PERSOANA-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24"/>
    </row>
    <row r="27" spans="1:14" ht="15.75">
      <c r="A27" s="42" t="s">
        <v>7</v>
      </c>
      <c r="B27" s="43" t="s">
        <v>17</v>
      </c>
      <c r="C27" s="44" t="s">
        <v>10</v>
      </c>
      <c r="D27" s="9" t="s">
        <v>8</v>
      </c>
      <c r="E27" s="47"/>
      <c r="F27" s="11" t="str">
        <f>CONCATENATE(A27,B27,D27,E27)</f>
        <v>CRDI-CONTROL %%LINES-BEGIN ADRESA-</v>
      </c>
      <c r="G27" s="10" t="s">
        <v>0</v>
      </c>
      <c r="H27" s="11">
        <f>LEN(F27)</f>
        <v>34</v>
      </c>
      <c r="I27" s="11" t="str">
        <f>IF(H27&gt;30,"BLBĚ","OK")</f>
        <v>BLBĚ</v>
      </c>
      <c r="J27" s="49"/>
      <c r="N27" s="1"/>
    </row>
    <row r="28" spans="1:14" ht="15.75">
      <c r="A28" s="45" t="s">
        <v>16</v>
      </c>
      <c r="B28" s="43" t="s">
        <v>17</v>
      </c>
      <c r="C28" s="44"/>
      <c r="D28" s="9" t="s">
        <v>8</v>
      </c>
      <c r="E28" s="44">
        <v>1</v>
      </c>
      <c r="F28" s="11" t="str">
        <f>CONCATENATE(A28,B28,D28,E28)</f>
        <v>DGW_ADRESA-1</v>
      </c>
      <c r="G28" s="10" t="s">
        <v>0</v>
      </c>
      <c r="H28" s="11">
        <f>LEN(F28)</f>
        <v>12</v>
      </c>
      <c r="I28" s="11" t="str">
        <f>IF(H28&gt;30,"BLBĚ","OK")</f>
        <v>OK</v>
      </c>
      <c r="J28" s="50"/>
      <c r="L28" s="1"/>
    </row>
    <row r="29" spans="1:14" ht="15.75">
      <c r="A29" s="45" t="s">
        <v>16</v>
      </c>
      <c r="B29" s="43" t="s">
        <v>17</v>
      </c>
      <c r="C29" s="44"/>
      <c r="D29" s="9" t="s">
        <v>8</v>
      </c>
      <c r="E29" s="44">
        <v>2</v>
      </c>
      <c r="F29" s="11" t="str">
        <f t="shared" ref="F29:F36" si="9">CONCATENATE(A29,B29,D29,E29)</f>
        <v>DGW_ADRESA-2</v>
      </c>
      <c r="G29" s="10" t="s">
        <v>0</v>
      </c>
      <c r="H29" s="11">
        <f t="shared" ref="H29:H36" si="10">LEN(F29)</f>
        <v>12</v>
      </c>
      <c r="I29" s="11" t="str">
        <f t="shared" ref="I29:I36" si="11">IF(H29&gt;30,"BLBĚ","OK")</f>
        <v>OK</v>
      </c>
      <c r="J29" s="50"/>
      <c r="L29" s="1"/>
    </row>
    <row r="30" spans="1:14" ht="15.75">
      <c r="A30" s="45" t="s">
        <v>16</v>
      </c>
      <c r="B30" s="43" t="s">
        <v>17</v>
      </c>
      <c r="C30" s="44"/>
      <c r="D30" s="9" t="s">
        <v>8</v>
      </c>
      <c r="E30" s="44">
        <v>3</v>
      </c>
      <c r="F30" s="11" t="str">
        <f t="shared" si="9"/>
        <v>DGW_ADRESA-3</v>
      </c>
      <c r="G30" s="10" t="s">
        <v>0</v>
      </c>
      <c r="H30" s="11">
        <f t="shared" si="10"/>
        <v>12</v>
      </c>
      <c r="I30" s="11" t="str">
        <f t="shared" si="11"/>
        <v>OK</v>
      </c>
      <c r="J30" s="50"/>
      <c r="L30" s="1"/>
    </row>
    <row r="31" spans="1:14" ht="15.75">
      <c r="A31" s="45" t="s">
        <v>16</v>
      </c>
      <c r="B31" s="43" t="s">
        <v>17</v>
      </c>
      <c r="C31" s="44"/>
      <c r="D31" s="9" t="s">
        <v>8</v>
      </c>
      <c r="E31" s="44">
        <v>4</v>
      </c>
      <c r="F31" s="11" t="str">
        <f t="shared" si="9"/>
        <v>DGW_ADRESA-4</v>
      </c>
      <c r="G31" s="10" t="s">
        <v>0</v>
      </c>
      <c r="H31" s="11">
        <f t="shared" si="10"/>
        <v>12</v>
      </c>
      <c r="I31" s="11" t="str">
        <f t="shared" si="11"/>
        <v>OK</v>
      </c>
      <c r="J31" s="50"/>
      <c r="L31" s="1"/>
    </row>
    <row r="32" spans="1:14" ht="15.75">
      <c r="A32" s="45" t="s">
        <v>16</v>
      </c>
      <c r="B32" s="43" t="s">
        <v>17</v>
      </c>
      <c r="C32" s="44"/>
      <c r="D32" s="9" t="s">
        <v>8</v>
      </c>
      <c r="E32" s="44">
        <v>5</v>
      </c>
      <c r="F32" s="11" t="str">
        <f t="shared" si="9"/>
        <v>DGW_ADRESA-5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16</v>
      </c>
      <c r="B33" s="43" t="s">
        <v>17</v>
      </c>
      <c r="C33" s="44"/>
      <c r="D33" s="9" t="s">
        <v>8</v>
      </c>
      <c r="E33" s="44">
        <v>6</v>
      </c>
      <c r="F33" s="11" t="str">
        <f t="shared" si="9"/>
        <v>DGW_ADRESA-6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16</v>
      </c>
      <c r="B34" s="43" t="s">
        <v>17</v>
      </c>
      <c r="C34" s="44"/>
      <c r="D34" s="9" t="s">
        <v>8</v>
      </c>
      <c r="E34" s="44">
        <v>7</v>
      </c>
      <c r="F34" s="11" t="str">
        <f t="shared" si="9"/>
        <v>DGW_ADRESA-7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16</v>
      </c>
      <c r="B35" s="43" t="s">
        <v>17</v>
      </c>
      <c r="C35" s="44"/>
      <c r="D35" s="9" t="s">
        <v>8</v>
      </c>
      <c r="E35" s="44">
        <v>8</v>
      </c>
      <c r="F35" s="11" t="str">
        <f t="shared" si="9"/>
        <v>DGW_ADRESA-8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5" t="s">
        <v>16</v>
      </c>
      <c r="B36" s="43" t="s">
        <v>17</v>
      </c>
      <c r="C36" s="44"/>
      <c r="D36" s="9" t="s">
        <v>8</v>
      </c>
      <c r="E36" s="44">
        <v>9</v>
      </c>
      <c r="F36" s="11" t="str">
        <f t="shared" si="9"/>
        <v>DGW_ADRESA-9</v>
      </c>
      <c r="G36" s="10" t="s">
        <v>0</v>
      </c>
      <c r="H36" s="11">
        <f t="shared" si="10"/>
        <v>12</v>
      </c>
      <c r="I36" s="11" t="str">
        <f t="shared" si="11"/>
        <v>OK</v>
      </c>
      <c r="J36" s="50"/>
      <c r="L36" s="1"/>
    </row>
    <row r="37" spans="1:14" ht="15.75">
      <c r="A37" s="46" t="s">
        <v>6</v>
      </c>
      <c r="B37" s="43" t="s">
        <v>17</v>
      </c>
      <c r="C37" s="44"/>
      <c r="D37" s="9" t="s">
        <v>8</v>
      </c>
      <c r="E37" s="48"/>
      <c r="F37" s="11" t="str">
        <f>CONCATENATE(A37,B37,D37,E37)</f>
        <v>CRDI-CONTROL %%LINES-END ADRESA-</v>
      </c>
      <c r="G37" s="10" t="s">
        <v>0</v>
      </c>
      <c r="H37" s="11">
        <f>LEN(F37)</f>
        <v>32</v>
      </c>
      <c r="I37" s="11" t="str">
        <f>IF(H37&gt;30,"BLBĚ","OK")</f>
        <v>BLBĚ</v>
      </c>
      <c r="J37" s="51"/>
    </row>
    <row r="38" spans="1:14" ht="15.75">
      <c r="A38" s="38" t="s">
        <v>7</v>
      </c>
      <c r="B38" s="39" t="s">
        <v>27</v>
      </c>
      <c r="C38" s="33" t="s">
        <v>10</v>
      </c>
      <c r="D38" s="9" t="s">
        <v>8</v>
      </c>
      <c r="E38" s="40"/>
      <c r="F38" s="11" t="str">
        <f t="shared" ref="F38:F51" si="12">CONCATENATE(A38,B38,D38,E38)</f>
        <v>CRDI-CONTROL %%LINES-BEGIN OBIECT-</v>
      </c>
      <c r="G38" s="10" t="s">
        <v>0</v>
      </c>
      <c r="H38" s="11">
        <f t="shared" ref="H38:H51" si="13">LEN(F38)</f>
        <v>34</v>
      </c>
      <c r="I38" s="11" t="str">
        <f t="shared" ref="I38:I51" si="14">IF(H38&gt;30,"BLBĚ","OK")</f>
        <v>BLBĚ</v>
      </c>
      <c r="J38" s="41"/>
      <c r="N38" s="1"/>
    </row>
    <row r="39" spans="1:14" ht="15.75">
      <c r="A39" s="34" t="s">
        <v>16</v>
      </c>
      <c r="B39" s="39" t="s">
        <v>27</v>
      </c>
      <c r="C39" s="33"/>
      <c r="D39" s="9" t="s">
        <v>8</v>
      </c>
      <c r="E39" s="33" t="s">
        <v>18</v>
      </c>
      <c r="F39" s="11" t="str">
        <f t="shared" si="12"/>
        <v>DGW_OBIECT-CH1</v>
      </c>
      <c r="G39" s="10" t="s">
        <v>0</v>
      </c>
      <c r="H39" s="11">
        <f t="shared" si="13"/>
        <v>14</v>
      </c>
      <c r="I39" s="11" t="str">
        <f t="shared" si="14"/>
        <v>OK</v>
      </c>
      <c r="J39" s="37"/>
      <c r="L39" s="1"/>
    </row>
    <row r="40" spans="1:14" ht="15.75">
      <c r="A40" s="34" t="s">
        <v>16</v>
      </c>
      <c r="B40" s="39" t="s">
        <v>27</v>
      </c>
      <c r="C40" s="33"/>
      <c r="D40" s="9" t="s">
        <v>8</v>
      </c>
      <c r="E40" s="33" t="s">
        <v>19</v>
      </c>
      <c r="F40" s="11" t="str">
        <f t="shared" ref="F40:F44" si="15">CONCATENATE(A40,B40,D40,E40)</f>
        <v>DGW_OBIECT-CH2</v>
      </c>
      <c r="G40" s="10" t="s">
        <v>0</v>
      </c>
      <c r="H40" s="11">
        <f t="shared" ref="H40:H44" si="16">LEN(F40)</f>
        <v>14</v>
      </c>
      <c r="I40" s="11" t="str">
        <f t="shared" ref="I40:I44" si="17">IF(H40&gt;30,"BLBĚ","OK")</f>
        <v>OK</v>
      </c>
      <c r="J40" s="37"/>
      <c r="L40" s="1"/>
    </row>
    <row r="41" spans="1:14" ht="15.75">
      <c r="A41" s="34" t="s">
        <v>16</v>
      </c>
      <c r="B41" s="39" t="s">
        <v>27</v>
      </c>
      <c r="C41" s="33"/>
      <c r="D41" s="9" t="s">
        <v>8</v>
      </c>
      <c r="E41" s="33" t="s">
        <v>21</v>
      </c>
      <c r="F41" s="11" t="str">
        <f t="shared" si="15"/>
        <v>DGW_OBIECT-CH3</v>
      </c>
      <c r="G41" s="10" t="s">
        <v>0</v>
      </c>
      <c r="H41" s="11">
        <f t="shared" si="16"/>
        <v>14</v>
      </c>
      <c r="I41" s="11" t="str">
        <f t="shared" si="17"/>
        <v>OK</v>
      </c>
      <c r="J41" s="37"/>
      <c r="L41" s="1"/>
    </row>
    <row r="42" spans="1:14" ht="15.75">
      <c r="A42" s="34" t="s">
        <v>16</v>
      </c>
      <c r="B42" s="39" t="s">
        <v>27</v>
      </c>
      <c r="C42" s="33"/>
      <c r="D42" s="9" t="s">
        <v>8</v>
      </c>
      <c r="E42" s="33" t="s">
        <v>22</v>
      </c>
      <c r="F42" s="11" t="str">
        <f t="shared" si="15"/>
        <v>DGW_OBIECT-CH4</v>
      </c>
      <c r="G42" s="10" t="s">
        <v>0</v>
      </c>
      <c r="H42" s="11">
        <f t="shared" si="16"/>
        <v>14</v>
      </c>
      <c r="I42" s="11" t="str">
        <f t="shared" si="17"/>
        <v>OK</v>
      </c>
      <c r="J42" s="37"/>
      <c r="L42" s="1"/>
    </row>
    <row r="43" spans="1:14" ht="15.75">
      <c r="A43" s="34" t="s">
        <v>16</v>
      </c>
      <c r="B43" s="39" t="s">
        <v>27</v>
      </c>
      <c r="C43" s="33"/>
      <c r="D43" s="9" t="s">
        <v>8</v>
      </c>
      <c r="E43" s="33" t="s">
        <v>23</v>
      </c>
      <c r="F43" s="11" t="str">
        <f t="shared" si="15"/>
        <v>DGW_OBIECT-CH5</v>
      </c>
      <c r="G43" s="10" t="s">
        <v>0</v>
      </c>
      <c r="H43" s="11">
        <f t="shared" si="16"/>
        <v>14</v>
      </c>
      <c r="I43" s="11" t="str">
        <f t="shared" si="17"/>
        <v>OK</v>
      </c>
      <c r="J43" s="37"/>
      <c r="L43" s="1"/>
    </row>
    <row r="44" spans="1:14" ht="15.75">
      <c r="A44" s="34" t="s">
        <v>16</v>
      </c>
      <c r="B44" s="39" t="s">
        <v>27</v>
      </c>
      <c r="C44" s="33"/>
      <c r="D44" s="9" t="s">
        <v>8</v>
      </c>
      <c r="E44" s="33" t="s">
        <v>24</v>
      </c>
      <c r="F44" s="11" t="str">
        <f t="shared" si="15"/>
        <v>DGW_OBIECT-CH6</v>
      </c>
      <c r="G44" s="10" t="s">
        <v>0</v>
      </c>
      <c r="H44" s="11">
        <f t="shared" si="16"/>
        <v>14</v>
      </c>
      <c r="I44" s="11" t="str">
        <f t="shared" si="17"/>
        <v>OK</v>
      </c>
      <c r="J44" s="37"/>
      <c r="L44" s="1"/>
    </row>
    <row r="45" spans="1:14" ht="15.75">
      <c r="A45" s="32" t="s">
        <v>6</v>
      </c>
      <c r="B45" s="39" t="s">
        <v>27</v>
      </c>
      <c r="C45" s="33"/>
      <c r="D45" s="9" t="s">
        <v>8</v>
      </c>
      <c r="E45" s="35"/>
      <c r="F45" s="11" t="str">
        <f t="shared" si="12"/>
        <v>CRDI-CONTROL %%LINES-END OBIECT-</v>
      </c>
      <c r="G45" s="10" t="s">
        <v>0</v>
      </c>
      <c r="H45" s="11">
        <f t="shared" si="13"/>
        <v>32</v>
      </c>
      <c r="I45" s="11" t="str">
        <f t="shared" si="14"/>
        <v>BLBĚ</v>
      </c>
      <c r="J45" s="36"/>
    </row>
    <row r="46" spans="1:14" ht="15.75">
      <c r="A46" s="25" t="s">
        <v>7</v>
      </c>
      <c r="B46" s="20" t="s">
        <v>11</v>
      </c>
      <c r="C46" s="20" t="s">
        <v>10</v>
      </c>
      <c r="D46" s="9" t="s">
        <v>8</v>
      </c>
      <c r="E46" s="29"/>
      <c r="F46" s="11" t="str">
        <f t="shared" si="12"/>
        <v>CRDI-CONTROL %%LINES-BEGIN MRG1-</v>
      </c>
      <c r="G46" s="10" t="s">
        <v>0</v>
      </c>
      <c r="H46" s="11">
        <f t="shared" si="13"/>
        <v>32</v>
      </c>
      <c r="I46" s="11" t="str">
        <f t="shared" si="14"/>
        <v>BLBĚ</v>
      </c>
      <c r="J46" s="26"/>
      <c r="N46" s="1"/>
    </row>
    <row r="47" spans="1:14" ht="15.75">
      <c r="A47" s="21" t="s">
        <v>16</v>
      </c>
      <c r="B47" s="20" t="s">
        <v>11</v>
      </c>
      <c r="C47" s="20"/>
      <c r="D47" s="9" t="s">
        <v>8</v>
      </c>
      <c r="E47" s="20">
        <v>1</v>
      </c>
      <c r="F47" s="11" t="str">
        <f t="shared" si="12"/>
        <v>DGW_MRG1-1</v>
      </c>
      <c r="G47" s="10" t="s">
        <v>0</v>
      </c>
      <c r="H47" s="11">
        <f t="shared" si="13"/>
        <v>10</v>
      </c>
      <c r="I47" s="11" t="str">
        <f t="shared" si="14"/>
        <v>OK</v>
      </c>
      <c r="J47" s="22"/>
      <c r="K47" s="1"/>
      <c r="L47" s="1"/>
    </row>
    <row r="48" spans="1:14" ht="15.75">
      <c r="A48" s="21" t="s">
        <v>16</v>
      </c>
      <c r="B48" s="20" t="s">
        <v>11</v>
      </c>
      <c r="C48" s="20"/>
      <c r="D48" s="9" t="s">
        <v>8</v>
      </c>
      <c r="E48" s="20">
        <v>2</v>
      </c>
      <c r="F48" s="11" t="str">
        <f t="shared" si="12"/>
        <v>DGW_MRG1-2</v>
      </c>
      <c r="G48" s="10" t="s">
        <v>0</v>
      </c>
      <c r="H48" s="11">
        <f t="shared" si="13"/>
        <v>10</v>
      </c>
      <c r="I48" s="11" t="str">
        <f t="shared" si="14"/>
        <v>OK</v>
      </c>
      <c r="J48" s="22"/>
      <c r="K48" s="1"/>
      <c r="L48" s="1"/>
      <c r="N48" s="31"/>
    </row>
    <row r="49" spans="1:14" ht="15.75">
      <c r="A49" s="21" t="s">
        <v>16</v>
      </c>
      <c r="B49" s="20" t="s">
        <v>11</v>
      </c>
      <c r="C49" s="20"/>
      <c r="D49" s="9" t="s">
        <v>8</v>
      </c>
      <c r="E49" s="20">
        <v>3</v>
      </c>
      <c r="F49" s="11" t="str">
        <f>CONCATENATE(A49,B49,D49,E49)</f>
        <v>DGW_MRG1-3</v>
      </c>
      <c r="G49" s="10" t="s">
        <v>0</v>
      </c>
      <c r="H49" s="11">
        <f>LEN(F49)</f>
        <v>10</v>
      </c>
      <c r="I49" s="11" t="str">
        <f>IF(H49&gt;30,"BLBĚ","OK")</f>
        <v>OK</v>
      </c>
      <c r="J49" s="22"/>
      <c r="K49" s="1"/>
      <c r="L49" s="1"/>
      <c r="N49" s="31"/>
    </row>
    <row r="50" spans="1:14" ht="15.75">
      <c r="A50" s="21" t="s">
        <v>16</v>
      </c>
      <c r="B50" s="20" t="s">
        <v>11</v>
      </c>
      <c r="C50" s="20"/>
      <c r="D50" s="9" t="s">
        <v>8</v>
      </c>
      <c r="E50" s="20">
        <v>4</v>
      </c>
      <c r="F50" s="11" t="str">
        <f>CONCATENATE(A50,B50,D50,E50)</f>
        <v>DGW_MRG1-4</v>
      </c>
      <c r="G50" s="10" t="s">
        <v>0</v>
      </c>
      <c r="H50" s="11">
        <f>LEN(F50)</f>
        <v>10</v>
      </c>
      <c r="I50" s="11" t="str">
        <f>IF(H50&gt;30,"BLBĚ","OK")</f>
        <v>OK</v>
      </c>
      <c r="J50" s="22"/>
      <c r="K50" s="1"/>
      <c r="L50" s="1"/>
      <c r="N50" s="31"/>
    </row>
    <row r="51" spans="1:14" ht="15.75">
      <c r="A51" s="23" t="s">
        <v>6</v>
      </c>
      <c r="B51" s="20" t="s">
        <v>11</v>
      </c>
      <c r="C51" s="20"/>
      <c r="D51" s="9" t="s">
        <v>8</v>
      </c>
      <c r="E51" s="30"/>
      <c r="F51" s="11" t="str">
        <f t="shared" si="12"/>
        <v>CRDI-CONTROL %%LINES-END MRG1-</v>
      </c>
      <c r="G51" s="10" t="s">
        <v>0</v>
      </c>
      <c r="H51" s="11">
        <f t="shared" si="13"/>
        <v>30</v>
      </c>
      <c r="I51" s="11" t="str">
        <f t="shared" si="14"/>
        <v>OK</v>
      </c>
      <c r="J51" s="24"/>
    </row>
    <row r="52" spans="1:14" ht="15.75">
      <c r="A52" s="42" t="s">
        <v>7</v>
      </c>
      <c r="B52" s="43" t="s">
        <v>12</v>
      </c>
      <c r="C52" s="44" t="s">
        <v>10</v>
      </c>
      <c r="D52" s="9" t="s">
        <v>8</v>
      </c>
      <c r="E52" s="47"/>
      <c r="F52" s="11" t="str">
        <f t="shared" ref="F52:F80" si="18">CONCATENATE(A52,B52,D52,E52)</f>
        <v>CRDI-CONTROL %%LINES-BEGIN MRG2-</v>
      </c>
      <c r="G52" s="10" t="s">
        <v>0</v>
      </c>
      <c r="H52" s="11">
        <f t="shared" ref="H52:H80" si="19">LEN(F52)</f>
        <v>32</v>
      </c>
      <c r="I52" s="11" t="str">
        <f t="shared" ref="I52:I80" si="20">IF(H52&gt;30,"BLBĚ","OK")</f>
        <v>BLBĚ</v>
      </c>
      <c r="J52" s="49"/>
      <c r="N52" s="1"/>
    </row>
    <row r="53" spans="1:14" ht="15.75">
      <c r="A53" s="45" t="s">
        <v>16</v>
      </c>
      <c r="B53" s="43" t="s">
        <v>12</v>
      </c>
      <c r="C53" s="44"/>
      <c r="D53" s="9" t="s">
        <v>8</v>
      </c>
      <c r="E53" s="44">
        <v>1</v>
      </c>
      <c r="F53" s="11" t="str">
        <f t="shared" si="18"/>
        <v>DGW_MRG2-1</v>
      </c>
      <c r="G53" s="10" t="s">
        <v>0</v>
      </c>
      <c r="H53" s="11">
        <f t="shared" si="19"/>
        <v>10</v>
      </c>
      <c r="I53" s="11" t="str">
        <f t="shared" si="20"/>
        <v>OK</v>
      </c>
      <c r="J53" s="50"/>
      <c r="L53" s="1"/>
    </row>
    <row r="54" spans="1:14" ht="15.75">
      <c r="A54" s="45" t="s">
        <v>16</v>
      </c>
      <c r="B54" s="43" t="s">
        <v>12</v>
      </c>
      <c r="C54" s="44"/>
      <c r="D54" s="9" t="s">
        <v>8</v>
      </c>
      <c r="E54" s="44">
        <v>2</v>
      </c>
      <c r="F54" s="11" t="str">
        <f t="shared" si="18"/>
        <v>DGW_MRG2-2</v>
      </c>
      <c r="G54" s="10" t="s">
        <v>0</v>
      </c>
      <c r="H54" s="11">
        <f t="shared" si="19"/>
        <v>10</v>
      </c>
      <c r="I54" s="11" t="str">
        <f t="shared" si="20"/>
        <v>OK</v>
      </c>
      <c r="J54" s="50"/>
      <c r="L54" s="1"/>
    </row>
    <row r="55" spans="1:14" ht="15.75">
      <c r="A55" s="45" t="s">
        <v>16</v>
      </c>
      <c r="B55" s="43" t="s">
        <v>12</v>
      </c>
      <c r="C55" s="44"/>
      <c r="D55" s="9" t="s">
        <v>8</v>
      </c>
      <c r="E55" s="44">
        <v>3</v>
      </c>
      <c r="F55" s="11" t="str">
        <f t="shared" si="18"/>
        <v>DGW_MRG2-3</v>
      </c>
      <c r="G55" s="10" t="s">
        <v>0</v>
      </c>
      <c r="H55" s="11">
        <f t="shared" si="19"/>
        <v>10</v>
      </c>
      <c r="I55" s="11" t="str">
        <f t="shared" si="20"/>
        <v>OK</v>
      </c>
      <c r="J55" s="50"/>
      <c r="L55" s="1"/>
    </row>
    <row r="56" spans="1:14" ht="15.75">
      <c r="A56" s="46" t="s">
        <v>6</v>
      </c>
      <c r="B56" s="43" t="s">
        <v>12</v>
      </c>
      <c r="C56" s="44"/>
      <c r="D56" s="9" t="s">
        <v>8</v>
      </c>
      <c r="E56" s="48"/>
      <c r="F56" s="11" t="str">
        <f t="shared" si="18"/>
        <v>CRDI-CONTROL %%LINES-END MRG2-</v>
      </c>
      <c r="G56" s="10" t="s">
        <v>0</v>
      </c>
      <c r="H56" s="11">
        <f t="shared" si="19"/>
        <v>30</v>
      </c>
      <c r="I56" s="11" t="str">
        <f t="shared" si="20"/>
        <v>OK</v>
      </c>
      <c r="J56" s="51"/>
    </row>
    <row r="57" spans="1:14" ht="15.75">
      <c r="A57" s="17" t="s">
        <v>7</v>
      </c>
      <c r="B57" s="12" t="s">
        <v>13</v>
      </c>
      <c r="C57" s="15" t="s">
        <v>10</v>
      </c>
      <c r="D57" s="9" t="s">
        <v>8</v>
      </c>
      <c r="E57" s="27"/>
      <c r="F57" s="11" t="str">
        <f t="shared" si="18"/>
        <v>CRDI-CONTROL %%LINES-BEGIN MRG3-</v>
      </c>
      <c r="G57" s="10" t="s">
        <v>0</v>
      </c>
      <c r="H57" s="11">
        <f t="shared" si="19"/>
        <v>32</v>
      </c>
      <c r="I57" s="11" t="str">
        <f t="shared" si="20"/>
        <v>BLBĚ</v>
      </c>
      <c r="J57" s="13"/>
      <c r="N57" s="1"/>
    </row>
    <row r="58" spans="1:14" ht="15.75">
      <c r="A58" s="14" t="s">
        <v>16</v>
      </c>
      <c r="B58" s="12" t="s">
        <v>13</v>
      </c>
      <c r="C58" s="15"/>
      <c r="D58" s="9" t="s">
        <v>8</v>
      </c>
      <c r="E58" s="15">
        <v>1</v>
      </c>
      <c r="F58" s="11" t="str">
        <f t="shared" si="18"/>
        <v>DGW_MRG3-1</v>
      </c>
      <c r="G58" s="10" t="s">
        <v>0</v>
      </c>
      <c r="H58" s="11">
        <f t="shared" si="19"/>
        <v>10</v>
      </c>
      <c r="I58" s="11" t="str">
        <f t="shared" si="20"/>
        <v>OK</v>
      </c>
      <c r="J58" s="16"/>
      <c r="L58" s="1"/>
    </row>
    <row r="59" spans="1:14" ht="15.75">
      <c r="A59" s="14" t="s">
        <v>16</v>
      </c>
      <c r="B59" s="12" t="s">
        <v>13</v>
      </c>
      <c r="C59" s="15"/>
      <c r="D59" s="9" t="s">
        <v>8</v>
      </c>
      <c r="E59" s="15">
        <v>2</v>
      </c>
      <c r="F59" s="11" t="str">
        <f t="shared" ref="F59:F71" si="21">CONCATENATE(A59,B59,D59,E59)</f>
        <v>DGW_MRG3-2</v>
      </c>
      <c r="G59" s="10" t="s">
        <v>0</v>
      </c>
      <c r="H59" s="11">
        <f t="shared" ref="H59:H71" si="22">LEN(F59)</f>
        <v>10</v>
      </c>
      <c r="I59" s="11" t="str">
        <f t="shared" ref="I59:I71" si="23">IF(H59&gt;30,"BLBĚ","OK")</f>
        <v>OK</v>
      </c>
      <c r="J59" s="16"/>
      <c r="L59" s="1"/>
    </row>
    <row r="60" spans="1:14" ht="15.75">
      <c r="A60" s="14" t="s">
        <v>16</v>
      </c>
      <c r="B60" s="12" t="s">
        <v>13</v>
      </c>
      <c r="C60" s="15"/>
      <c r="D60" s="9" t="s">
        <v>8</v>
      </c>
      <c r="E60" s="15">
        <v>3</v>
      </c>
      <c r="F60" s="11" t="str">
        <f t="shared" si="21"/>
        <v>DGW_MRG3-3</v>
      </c>
      <c r="G60" s="10" t="s">
        <v>0</v>
      </c>
      <c r="H60" s="11">
        <f t="shared" si="22"/>
        <v>10</v>
      </c>
      <c r="I60" s="11" t="str">
        <f t="shared" si="23"/>
        <v>OK</v>
      </c>
      <c r="J60" s="16"/>
      <c r="L60" s="1"/>
    </row>
    <row r="61" spans="1:14" ht="15.75">
      <c r="A61" s="14" t="s">
        <v>16</v>
      </c>
      <c r="B61" s="12" t="s">
        <v>13</v>
      </c>
      <c r="C61" s="15"/>
      <c r="D61" s="9" t="s">
        <v>8</v>
      </c>
      <c r="E61" s="15">
        <v>4</v>
      </c>
      <c r="F61" s="11" t="str">
        <f t="shared" si="21"/>
        <v>DGW_MRG3-4</v>
      </c>
      <c r="G61" s="10" t="s">
        <v>0</v>
      </c>
      <c r="H61" s="11">
        <f t="shared" si="22"/>
        <v>10</v>
      </c>
      <c r="I61" s="11" t="str">
        <f t="shared" si="23"/>
        <v>OK</v>
      </c>
      <c r="J61" s="16"/>
      <c r="L61" s="1"/>
    </row>
    <row r="62" spans="1:14" ht="15.75">
      <c r="A62" s="14" t="s">
        <v>16</v>
      </c>
      <c r="B62" s="12" t="s">
        <v>13</v>
      </c>
      <c r="C62" s="15"/>
      <c r="D62" s="9" t="s">
        <v>8</v>
      </c>
      <c r="E62" s="15">
        <v>5</v>
      </c>
      <c r="F62" s="11" t="str">
        <f t="shared" si="21"/>
        <v>DGW_MRG3-5</v>
      </c>
      <c r="G62" s="10" t="s">
        <v>0</v>
      </c>
      <c r="H62" s="11">
        <f t="shared" si="22"/>
        <v>10</v>
      </c>
      <c r="I62" s="11" t="str">
        <f t="shared" si="23"/>
        <v>OK</v>
      </c>
      <c r="J62" s="16"/>
      <c r="L62" s="1"/>
    </row>
    <row r="63" spans="1:14" ht="15.75">
      <c r="A63" s="14" t="s">
        <v>16</v>
      </c>
      <c r="B63" s="12" t="s">
        <v>13</v>
      </c>
      <c r="C63" s="15"/>
      <c r="D63" s="9" t="s">
        <v>8</v>
      </c>
      <c r="E63" s="15">
        <v>6</v>
      </c>
      <c r="F63" s="11" t="str">
        <f t="shared" si="21"/>
        <v>DGW_MRG3-6</v>
      </c>
      <c r="G63" s="10" t="s">
        <v>0</v>
      </c>
      <c r="H63" s="11">
        <f t="shared" si="22"/>
        <v>10</v>
      </c>
      <c r="I63" s="11" t="str">
        <f t="shared" si="23"/>
        <v>OK</v>
      </c>
      <c r="J63" s="16"/>
      <c r="L63" s="1"/>
    </row>
    <row r="64" spans="1:14" ht="15.75">
      <c r="A64" s="14" t="s">
        <v>16</v>
      </c>
      <c r="B64" s="12" t="s">
        <v>13</v>
      </c>
      <c r="C64" s="15"/>
      <c r="D64" s="9" t="s">
        <v>8</v>
      </c>
      <c r="E64" s="15">
        <v>7</v>
      </c>
      <c r="F64" s="11" t="str">
        <f t="shared" si="21"/>
        <v>DGW_MRG3-7</v>
      </c>
      <c r="G64" s="10" t="s">
        <v>0</v>
      </c>
      <c r="H64" s="11">
        <f t="shared" si="22"/>
        <v>10</v>
      </c>
      <c r="I64" s="11" t="str">
        <f t="shared" si="23"/>
        <v>OK</v>
      </c>
      <c r="J64" s="16"/>
      <c r="L64" s="1"/>
    </row>
    <row r="65" spans="1:14" ht="15.75">
      <c r="A65" s="14" t="s">
        <v>16</v>
      </c>
      <c r="B65" s="12" t="s">
        <v>13</v>
      </c>
      <c r="C65" s="15"/>
      <c r="D65" s="9" t="s">
        <v>8</v>
      </c>
      <c r="E65" s="15">
        <v>8</v>
      </c>
      <c r="F65" s="11" t="str">
        <f t="shared" si="21"/>
        <v>DGW_MRG3-8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4" t="s">
        <v>16</v>
      </c>
      <c r="B66" s="12" t="s">
        <v>13</v>
      </c>
      <c r="C66" s="15"/>
      <c r="D66" s="9" t="s">
        <v>8</v>
      </c>
      <c r="E66" s="15">
        <v>9</v>
      </c>
      <c r="F66" s="11" t="str">
        <f t="shared" si="21"/>
        <v>DGW_MRG3-9</v>
      </c>
      <c r="G66" s="10" t="s">
        <v>0</v>
      </c>
      <c r="H66" s="11">
        <f t="shared" si="22"/>
        <v>10</v>
      </c>
      <c r="I66" s="11" t="str">
        <f t="shared" si="23"/>
        <v>OK</v>
      </c>
      <c r="J66" s="16"/>
      <c r="L66" s="1"/>
    </row>
    <row r="67" spans="1:14" ht="15.75">
      <c r="A67" s="14" t="s">
        <v>16</v>
      </c>
      <c r="B67" s="12" t="s">
        <v>13</v>
      </c>
      <c r="C67" s="15"/>
      <c r="D67" s="9" t="s">
        <v>8</v>
      </c>
      <c r="E67" s="15">
        <v>10</v>
      </c>
      <c r="F67" s="11" t="str">
        <f t="shared" si="21"/>
        <v>DGW_MRG3-10</v>
      </c>
      <c r="G67" s="10" t="s">
        <v>0</v>
      </c>
      <c r="H67" s="11">
        <f t="shared" si="22"/>
        <v>11</v>
      </c>
      <c r="I67" s="11" t="str">
        <f t="shared" si="23"/>
        <v>OK</v>
      </c>
      <c r="J67" s="16"/>
      <c r="L67" s="1"/>
    </row>
    <row r="68" spans="1:14" ht="15.75">
      <c r="A68" s="14" t="s">
        <v>16</v>
      </c>
      <c r="B68" s="12" t="s">
        <v>13</v>
      </c>
      <c r="C68" s="15"/>
      <c r="D68" s="9" t="s">
        <v>8</v>
      </c>
      <c r="E68" s="15">
        <v>11</v>
      </c>
      <c r="F68" s="11" t="str">
        <f t="shared" si="21"/>
        <v>DGW_MRG3-11</v>
      </c>
      <c r="G68" s="10" t="s">
        <v>0</v>
      </c>
      <c r="H68" s="11">
        <f t="shared" si="22"/>
        <v>11</v>
      </c>
      <c r="I68" s="11" t="str">
        <f t="shared" si="23"/>
        <v>OK</v>
      </c>
      <c r="J68" s="16"/>
      <c r="L68" s="1"/>
    </row>
    <row r="69" spans="1:14" ht="15.75">
      <c r="A69" s="14" t="s">
        <v>16</v>
      </c>
      <c r="B69" s="12" t="s">
        <v>13</v>
      </c>
      <c r="C69" s="15"/>
      <c r="D69" s="9" t="s">
        <v>8</v>
      </c>
      <c r="E69" s="15">
        <v>12</v>
      </c>
      <c r="F69" s="11" t="str">
        <f t="shared" si="21"/>
        <v>DGW_MRG3-12</v>
      </c>
      <c r="G69" s="10" t="s">
        <v>0</v>
      </c>
      <c r="H69" s="11">
        <f t="shared" si="22"/>
        <v>11</v>
      </c>
      <c r="I69" s="11" t="str">
        <f t="shared" si="23"/>
        <v>OK</v>
      </c>
      <c r="J69" s="16"/>
      <c r="L69" s="1"/>
    </row>
    <row r="70" spans="1:14" ht="15.75">
      <c r="A70" s="14" t="s">
        <v>16</v>
      </c>
      <c r="B70" s="12" t="s">
        <v>13</v>
      </c>
      <c r="C70" s="15"/>
      <c r="D70" s="9" t="s">
        <v>8</v>
      </c>
      <c r="E70" s="15">
        <v>13</v>
      </c>
      <c r="F70" s="11" t="str">
        <f t="shared" si="21"/>
        <v>DGW_MRG3-13</v>
      </c>
      <c r="G70" s="10" t="s">
        <v>0</v>
      </c>
      <c r="H70" s="11">
        <f t="shared" si="22"/>
        <v>11</v>
      </c>
      <c r="I70" s="11" t="str">
        <f t="shared" si="23"/>
        <v>OK</v>
      </c>
      <c r="J70" s="16"/>
      <c r="L70" s="1"/>
    </row>
    <row r="71" spans="1:14" ht="15.75">
      <c r="A71" s="14" t="s">
        <v>16</v>
      </c>
      <c r="B71" s="12" t="s">
        <v>13</v>
      </c>
      <c r="C71" s="15"/>
      <c r="D71" s="9" t="s">
        <v>8</v>
      </c>
      <c r="E71" s="15">
        <v>14</v>
      </c>
      <c r="F71" s="11" t="str">
        <f t="shared" si="21"/>
        <v>DGW_MRG3-14</v>
      </c>
      <c r="G71" s="10" t="s">
        <v>0</v>
      </c>
      <c r="H71" s="11">
        <f t="shared" si="22"/>
        <v>11</v>
      </c>
      <c r="I71" s="11" t="str">
        <f t="shared" si="23"/>
        <v>OK</v>
      </c>
      <c r="J71" s="16"/>
      <c r="L71" s="1"/>
    </row>
    <row r="72" spans="1:14" ht="15.75">
      <c r="A72" s="18" t="s">
        <v>6</v>
      </c>
      <c r="B72" s="12" t="s">
        <v>13</v>
      </c>
      <c r="C72" s="15"/>
      <c r="D72" s="9" t="s">
        <v>8</v>
      </c>
      <c r="E72" s="28"/>
      <c r="F72" s="11" t="str">
        <f t="shared" si="18"/>
        <v>CRDI-CONTROL %%LINES-END MRG3-</v>
      </c>
      <c r="G72" s="10" t="s">
        <v>0</v>
      </c>
      <c r="H72" s="11">
        <f t="shared" si="19"/>
        <v>30</v>
      </c>
      <c r="I72" s="11" t="str">
        <f t="shared" si="20"/>
        <v>OK</v>
      </c>
      <c r="J72" s="19"/>
    </row>
    <row r="73" spans="1:14" ht="15.75">
      <c r="A73" s="25" t="s">
        <v>7</v>
      </c>
      <c r="B73" s="20" t="s">
        <v>14</v>
      </c>
      <c r="C73" s="20" t="s">
        <v>10</v>
      </c>
      <c r="D73" s="9" t="s">
        <v>8</v>
      </c>
      <c r="E73" s="29"/>
      <c r="F73" s="11" t="str">
        <f t="shared" si="18"/>
        <v>CRDI-CONTROL %%LINES-BEGIN MRG4-</v>
      </c>
      <c r="G73" s="10" t="s">
        <v>0</v>
      </c>
      <c r="H73" s="11">
        <f t="shared" si="19"/>
        <v>32</v>
      </c>
      <c r="I73" s="11" t="str">
        <f t="shared" si="20"/>
        <v>BLBĚ</v>
      </c>
      <c r="J73" s="26"/>
      <c r="N73" s="1"/>
    </row>
    <row r="74" spans="1:14" ht="15.75">
      <c r="A74" s="21" t="s">
        <v>16</v>
      </c>
      <c r="B74" s="20" t="s">
        <v>14</v>
      </c>
      <c r="C74" s="20"/>
      <c r="D74" s="9" t="s">
        <v>8</v>
      </c>
      <c r="E74" s="20">
        <v>1</v>
      </c>
      <c r="F74" s="11" t="str">
        <f t="shared" si="18"/>
        <v>DGW_MRG4-1</v>
      </c>
      <c r="G74" s="10" t="s">
        <v>0</v>
      </c>
      <c r="H74" s="11">
        <f t="shared" si="19"/>
        <v>10</v>
      </c>
      <c r="I74" s="11" t="str">
        <f t="shared" si="20"/>
        <v>OK</v>
      </c>
      <c r="J74" s="22"/>
      <c r="K74" s="1"/>
      <c r="L74" s="1"/>
    </row>
    <row r="75" spans="1:14" ht="15.75">
      <c r="A75" s="21" t="s">
        <v>16</v>
      </c>
      <c r="B75" s="20" t="s">
        <v>14</v>
      </c>
      <c r="C75" s="20"/>
      <c r="D75" s="9" t="s">
        <v>8</v>
      </c>
      <c r="E75" s="20">
        <v>2</v>
      </c>
      <c r="F75" s="11" t="str">
        <f t="shared" ref="F75:F79" si="24">CONCATENATE(A75,B75,D75,E75)</f>
        <v>DGW_MRG4-2</v>
      </c>
      <c r="G75" s="10" t="s">
        <v>0</v>
      </c>
      <c r="H75" s="11">
        <f t="shared" ref="H75:H79" si="25">LEN(F75)</f>
        <v>10</v>
      </c>
      <c r="I75" s="11" t="str">
        <f t="shared" ref="I75:I79" si="26">IF(H75&gt;30,"BLBĚ","OK")</f>
        <v>OK</v>
      </c>
      <c r="J75" s="22"/>
      <c r="K75" s="1"/>
      <c r="L75" s="1"/>
      <c r="N75" s="31"/>
    </row>
    <row r="76" spans="1:14" ht="15.75">
      <c r="A76" s="21" t="s">
        <v>16</v>
      </c>
      <c r="B76" s="20" t="s">
        <v>14</v>
      </c>
      <c r="C76" s="20"/>
      <c r="D76" s="9" t="s">
        <v>8</v>
      </c>
      <c r="E76" s="20">
        <v>3</v>
      </c>
      <c r="F76" s="11" t="str">
        <f t="shared" si="24"/>
        <v>DGW_MRG4-3</v>
      </c>
      <c r="G76" s="10" t="s">
        <v>0</v>
      </c>
      <c r="H76" s="11">
        <f t="shared" si="25"/>
        <v>10</v>
      </c>
      <c r="I76" s="11" t="str">
        <f t="shared" si="26"/>
        <v>OK</v>
      </c>
      <c r="J76" s="22"/>
      <c r="K76" s="1"/>
      <c r="L76" s="1"/>
      <c r="N76" s="31"/>
    </row>
    <row r="77" spans="1:14" ht="15.75">
      <c r="A77" s="21" t="s">
        <v>16</v>
      </c>
      <c r="B77" s="20" t="s">
        <v>14</v>
      </c>
      <c r="C77" s="20"/>
      <c r="D77" s="9" t="s">
        <v>8</v>
      </c>
      <c r="E77" s="20">
        <v>4</v>
      </c>
      <c r="F77" s="11" t="str">
        <f t="shared" si="24"/>
        <v>DGW_MRG4-4</v>
      </c>
      <c r="G77" s="10" t="s">
        <v>0</v>
      </c>
      <c r="H77" s="11">
        <f t="shared" si="25"/>
        <v>10</v>
      </c>
      <c r="I77" s="11" t="str">
        <f t="shared" si="26"/>
        <v>OK</v>
      </c>
      <c r="J77" s="22"/>
      <c r="K77" s="1"/>
      <c r="L77" s="1"/>
      <c r="N77" s="31"/>
    </row>
    <row r="78" spans="1:14" ht="15.75">
      <c r="A78" s="21" t="s">
        <v>16</v>
      </c>
      <c r="B78" s="20" t="s">
        <v>14</v>
      </c>
      <c r="C78" s="20"/>
      <c r="D78" s="9" t="s">
        <v>8</v>
      </c>
      <c r="E78" s="20">
        <v>5</v>
      </c>
      <c r="F78" s="11" t="str">
        <f t="shared" si="24"/>
        <v>DGW_MRG4-5</v>
      </c>
      <c r="G78" s="10" t="s">
        <v>0</v>
      </c>
      <c r="H78" s="11">
        <f t="shared" si="25"/>
        <v>10</v>
      </c>
      <c r="I78" s="11" t="str">
        <f t="shared" si="26"/>
        <v>OK</v>
      </c>
      <c r="J78" s="22"/>
      <c r="K78" s="1"/>
      <c r="L78" s="1"/>
      <c r="N78" s="31"/>
    </row>
    <row r="79" spans="1:14" ht="15.75">
      <c r="A79" s="21" t="s">
        <v>16</v>
      </c>
      <c r="B79" s="20" t="s">
        <v>14</v>
      </c>
      <c r="C79" s="20"/>
      <c r="D79" s="9" t="s">
        <v>8</v>
      </c>
      <c r="E79" s="20">
        <v>6</v>
      </c>
      <c r="F79" s="11" t="str">
        <f t="shared" si="24"/>
        <v>DGW_MRG4-6</v>
      </c>
      <c r="G79" s="10" t="s">
        <v>0</v>
      </c>
      <c r="H79" s="11">
        <f t="shared" si="25"/>
        <v>10</v>
      </c>
      <c r="I79" s="11" t="str">
        <f t="shared" si="26"/>
        <v>OK</v>
      </c>
      <c r="J79" s="22"/>
      <c r="K79" s="1"/>
      <c r="L79" s="1"/>
      <c r="N79" s="31"/>
    </row>
    <row r="80" spans="1:14" ht="15.75">
      <c r="A80" s="23" t="s">
        <v>6</v>
      </c>
      <c r="B80" s="20" t="s">
        <v>14</v>
      </c>
      <c r="C80" s="20"/>
      <c r="D80" s="9" t="s">
        <v>8</v>
      </c>
      <c r="E80" s="30"/>
      <c r="F80" s="11" t="str">
        <f t="shared" si="18"/>
        <v>CRDI-CONTROL %%LINES-END MRG4-</v>
      </c>
      <c r="G80" s="10" t="s">
        <v>0</v>
      </c>
      <c r="H80" s="11">
        <f t="shared" si="19"/>
        <v>30</v>
      </c>
      <c r="I80" s="11" t="str">
        <f t="shared" si="20"/>
        <v>OK</v>
      </c>
      <c r="J80" s="24"/>
    </row>
    <row r="81" spans="1:14" ht="15.75">
      <c r="A81" s="42" t="s">
        <v>7</v>
      </c>
      <c r="B81" s="43" t="s">
        <v>15</v>
      </c>
      <c r="C81" s="44" t="s">
        <v>10</v>
      </c>
      <c r="D81" s="9" t="s">
        <v>8</v>
      </c>
      <c r="E81" s="47"/>
      <c r="F81" s="11" t="str">
        <f t="shared" ref="F81:F85" si="27">CONCATENATE(A81,B81,D81,E81)</f>
        <v>CRDI-CONTROL %%LINES-BEGIN MRG5-</v>
      </c>
      <c r="G81" s="10" t="s">
        <v>0</v>
      </c>
      <c r="H81" s="11">
        <f t="shared" ref="H81:H85" si="28">LEN(F81)</f>
        <v>32</v>
      </c>
      <c r="I81" s="11" t="str">
        <f t="shared" ref="I81:I85" si="29">IF(H81&gt;30,"BLBĚ","OK")</f>
        <v>BLBĚ</v>
      </c>
      <c r="J81" s="49"/>
      <c r="N81" s="1"/>
    </row>
    <row r="82" spans="1:14" ht="15.75">
      <c r="A82" s="45" t="s">
        <v>16</v>
      </c>
      <c r="B82" s="43" t="s">
        <v>15</v>
      </c>
      <c r="C82" s="44"/>
      <c r="D82" s="9" t="s">
        <v>8</v>
      </c>
      <c r="E82" s="44">
        <v>1</v>
      </c>
      <c r="F82" s="11" t="str">
        <f t="shared" si="27"/>
        <v>DGW_MRG5-1</v>
      </c>
      <c r="G82" s="10" t="s">
        <v>0</v>
      </c>
      <c r="H82" s="11">
        <f t="shared" si="28"/>
        <v>10</v>
      </c>
      <c r="I82" s="11" t="str">
        <f t="shared" si="29"/>
        <v>OK</v>
      </c>
      <c r="J82" s="50"/>
      <c r="L82" s="1"/>
    </row>
    <row r="83" spans="1:14" ht="15.75">
      <c r="A83" s="45" t="s">
        <v>16</v>
      </c>
      <c r="B83" s="43" t="s">
        <v>15</v>
      </c>
      <c r="C83" s="44"/>
      <c r="D83" s="9" t="s">
        <v>8</v>
      </c>
      <c r="E83" s="44">
        <v>2</v>
      </c>
      <c r="F83" s="11" t="str">
        <f t="shared" si="27"/>
        <v>DGW_MRG5-2</v>
      </c>
      <c r="G83" s="10" t="s">
        <v>0</v>
      </c>
      <c r="H83" s="11">
        <f t="shared" si="28"/>
        <v>10</v>
      </c>
      <c r="I83" s="11" t="str">
        <f t="shared" si="29"/>
        <v>OK</v>
      </c>
      <c r="J83" s="50"/>
      <c r="L83" s="1"/>
    </row>
    <row r="84" spans="1:14" ht="15.75">
      <c r="A84" s="45" t="s">
        <v>16</v>
      </c>
      <c r="B84" s="43" t="s">
        <v>15</v>
      </c>
      <c r="C84" s="44"/>
      <c r="D84" s="9" t="s">
        <v>8</v>
      </c>
      <c r="E84" s="44">
        <v>3</v>
      </c>
      <c r="F84" s="11" t="str">
        <f t="shared" si="27"/>
        <v>DGW_MRG5-3</v>
      </c>
      <c r="G84" s="10" t="s">
        <v>0</v>
      </c>
      <c r="H84" s="11">
        <f t="shared" si="28"/>
        <v>10</v>
      </c>
      <c r="I84" s="11" t="str">
        <f t="shared" si="29"/>
        <v>OK</v>
      </c>
      <c r="J84" s="50"/>
      <c r="L84" s="1"/>
    </row>
    <row r="85" spans="1:14" ht="15.75">
      <c r="A85" s="46" t="s">
        <v>6</v>
      </c>
      <c r="B85" s="43" t="s">
        <v>15</v>
      </c>
      <c r="C85" s="44"/>
      <c r="D85" s="9" t="s">
        <v>8</v>
      </c>
      <c r="E85" s="48"/>
      <c r="F85" s="11" t="str">
        <f t="shared" si="27"/>
        <v>CRDI-CONTROL %%LINES-END MRG5-</v>
      </c>
      <c r="G85" s="10" t="s">
        <v>0</v>
      </c>
      <c r="H85" s="11">
        <f t="shared" si="28"/>
        <v>30</v>
      </c>
      <c r="I85" s="11" t="str">
        <f t="shared" si="29"/>
        <v>OK</v>
      </c>
      <c r="J85" s="51"/>
    </row>
    <row r="86" spans="1:14" ht="15.75">
      <c r="A86" s="38" t="s">
        <v>7</v>
      </c>
      <c r="B86" s="39" t="s">
        <v>25</v>
      </c>
      <c r="C86" s="33" t="s">
        <v>10</v>
      </c>
      <c r="D86" s="9" t="s">
        <v>8</v>
      </c>
      <c r="E86" s="40"/>
      <c r="F86" s="11" t="str">
        <f>CONCATENATE(A86,B86,D86,E86)</f>
        <v>CRDI-CONTROL %%LINES-BEGIN DAT-</v>
      </c>
      <c r="G86" s="10" t="s">
        <v>0</v>
      </c>
      <c r="H86" s="11">
        <f>LEN(F86)</f>
        <v>31</v>
      </c>
      <c r="I86" s="11" t="str">
        <f>IF(H86&gt;30,"BLBĚ","OK")</f>
        <v>BLBĚ</v>
      </c>
      <c r="J86" s="41"/>
      <c r="N86" s="1"/>
    </row>
    <row r="87" spans="1:14" ht="15.75">
      <c r="A87" s="34" t="s">
        <v>16</v>
      </c>
      <c r="B87" s="39" t="s">
        <v>25</v>
      </c>
      <c r="C87" s="33"/>
      <c r="D87" s="9" t="s">
        <v>8</v>
      </c>
      <c r="E87" s="33" t="s">
        <v>20</v>
      </c>
      <c r="F87" s="11" t="str">
        <f>CONCATENATE(A87,B87,D87,E87)</f>
        <v>DGW_DAT-DATA</v>
      </c>
      <c r="G87" s="10" t="s">
        <v>0</v>
      </c>
      <c r="H87" s="11">
        <f>LEN(F87)</f>
        <v>12</v>
      </c>
      <c r="I87" s="11" t="str">
        <f>IF(H87&gt;30,"BLBĚ","OK")</f>
        <v>OK</v>
      </c>
      <c r="J87" s="37"/>
      <c r="L87" s="1"/>
    </row>
    <row r="88" spans="1:14" ht="15.75">
      <c r="A88" s="34" t="s">
        <v>16</v>
      </c>
      <c r="B88" s="39" t="s">
        <v>25</v>
      </c>
      <c r="C88" s="33"/>
      <c r="D88" s="9" t="s">
        <v>8</v>
      </c>
      <c r="E88" s="33" t="s">
        <v>28</v>
      </c>
      <c r="F88" s="11" t="str">
        <f>CONCATENATE(A88,B88,D88,E88)</f>
        <v>DGW_DAT-MAND</v>
      </c>
      <c r="G88" s="10" t="s">
        <v>0</v>
      </c>
      <c r="H88" s="11">
        <f>LEN(F88)</f>
        <v>12</v>
      </c>
      <c r="I88" s="11" t="str">
        <f>IF(H88&gt;30,"BLBĚ","OK")</f>
        <v>OK</v>
      </c>
      <c r="J88" s="37"/>
      <c r="L88" s="1"/>
    </row>
    <row r="89" spans="1:14" ht="15.75">
      <c r="A89" s="32" t="s">
        <v>6</v>
      </c>
      <c r="B89" s="39" t="s">
        <v>25</v>
      </c>
      <c r="C89" s="33"/>
      <c r="D89" s="9" t="s">
        <v>8</v>
      </c>
      <c r="E89" s="35"/>
      <c r="F89" s="11" t="str">
        <f>CONCATENATE(A89,B89,D89,E89)</f>
        <v>CRDI-CONTROL %%LINES-END DAT-</v>
      </c>
      <c r="G89" s="10" t="s">
        <v>0</v>
      </c>
      <c r="H89" s="11">
        <f>LEN(F89)</f>
        <v>29</v>
      </c>
      <c r="I89" s="11" t="str">
        <f>IF(H89&gt;30,"BLBĚ","OK")</f>
        <v>OK</v>
      </c>
      <c r="J89" s="36"/>
    </row>
  </sheetData>
  <autoFilter ref="A1:N26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VO'!F5</f>
        <v>DGW_PERSOANA-2</v>
      </c>
      <c r="B8" s="2">
        <f>'Datova model VO'!E5</f>
        <v>2</v>
      </c>
    </row>
    <row r="9" spans="1:2">
      <c r="A9" t="str">
        <f>'Datova model VO'!F6</f>
        <v>DGW_PERSOANA-3</v>
      </c>
      <c r="B9" s="2">
        <f>'Datova model VO'!E6</f>
        <v>3</v>
      </c>
    </row>
    <row r="10" spans="1:2">
      <c r="A10" t="str">
        <f>'Datova model VO'!F7</f>
        <v>DGW_PERSOANA-4</v>
      </c>
      <c r="B10" s="2">
        <f>'Datova model VO'!E7</f>
        <v>4</v>
      </c>
    </row>
    <row r="11" spans="1:2">
      <c r="A11" t="str">
        <f>'Datova model VO'!F8</f>
        <v>DGW_PERSOANA-5</v>
      </c>
      <c r="B11" s="2">
        <f>'Datova model VO'!E8</f>
        <v>5</v>
      </c>
    </row>
    <row r="12" spans="1:2">
      <c r="A12" t="str">
        <f>'Datova model VO'!F9</f>
        <v>DGW_PERSOANA-6</v>
      </c>
      <c r="B12" s="2">
        <f>'Datova model VO'!E9</f>
        <v>6</v>
      </c>
    </row>
    <row r="13" spans="1:2">
      <c r="A13" t="str">
        <f>'Datova model VO'!F10</f>
        <v>DGW_PERSOANA-7</v>
      </c>
      <c r="B13" s="2">
        <f>'Datova model VO'!E10</f>
        <v>7</v>
      </c>
    </row>
    <row r="14" spans="1:2">
      <c r="A14" t="str">
        <f>'Datova model VO'!F11</f>
        <v>DGW_PERSOANA-8</v>
      </c>
      <c r="B14" s="2">
        <f>'Datova model VO'!E11</f>
        <v>8</v>
      </c>
    </row>
    <row r="15" spans="1:2">
      <c r="A15" t="str">
        <f>'Datova model VO'!F12</f>
        <v>DGW_PERSOANA-9</v>
      </c>
      <c r="B15" s="2">
        <f>'Datova model VO'!E12</f>
        <v>9</v>
      </c>
    </row>
    <row r="16" spans="1:2">
      <c r="A16" t="str">
        <f>'Datova model VO'!F13</f>
        <v>DGW_PERSOANA-10</v>
      </c>
      <c r="B16" s="2">
        <f>'Datova model VO'!E13</f>
        <v>10</v>
      </c>
    </row>
    <row r="17" spans="1:2">
      <c r="A17" t="str">
        <f>'Datova model VO'!F14</f>
        <v>DGW_PERSOANA-11</v>
      </c>
      <c r="B17" s="2">
        <f>'Datova model VO'!E14</f>
        <v>11</v>
      </c>
    </row>
    <row r="18" spans="1:2">
      <c r="A18" t="str">
        <f>'Datova model VO'!F15</f>
        <v>DGW_PERSOANA-12</v>
      </c>
      <c r="B18" s="2">
        <f>'Datova model VO'!E15</f>
        <v>12</v>
      </c>
    </row>
    <row r="19" spans="1:2">
      <c r="A19" t="str">
        <f>'Datova model VO'!F16</f>
        <v>DGW_PERSOANA-13</v>
      </c>
      <c r="B19" s="2">
        <f>'Datova model VO'!E16</f>
        <v>13</v>
      </c>
    </row>
    <row r="20" spans="1:2">
      <c r="A20" t="str">
        <f>'Datova model VO'!F17</f>
        <v>DGW_PERSOANA-14</v>
      </c>
      <c r="B20" s="2">
        <f>'Datova model VO'!E17</f>
        <v>14</v>
      </c>
    </row>
    <row r="21" spans="1:2">
      <c r="A21" t="str">
        <f>'Datova model VO'!F18</f>
        <v>DGW_PERSOANA-15</v>
      </c>
      <c r="B21" s="2">
        <f>'Datova model VO'!E18</f>
        <v>15</v>
      </c>
    </row>
    <row r="22" spans="1:2">
      <c r="A22" t="str">
        <f>'Datova model VO'!F19</f>
        <v>DGW_PERSOANA-16</v>
      </c>
      <c r="B22" s="2">
        <f>'Datova model VO'!E19</f>
        <v>16</v>
      </c>
    </row>
    <row r="23" spans="1:2">
      <c r="A23" t="str">
        <f>'Datova model VO'!F20</f>
        <v>DGW_PERSOANA-17</v>
      </c>
      <c r="B23" s="2">
        <f>'Datova model VO'!E20</f>
        <v>17</v>
      </c>
    </row>
    <row r="24" spans="1:2">
      <c r="A24" t="str">
        <f>'Datova model VO'!F21</f>
        <v>DGW_PERSOANA-18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VO'!F26</f>
        <v>CRDI-CONTROL %%LINES-END PERSOANA-</v>
      </c>
      <c r="B33" s="2">
        <f>'Datova model VO'!E26</f>
        <v>0</v>
      </c>
    </row>
    <row r="34" spans="1:2">
      <c r="A34" t="str">
        <f>'Datova model VO'!F27</f>
        <v>CRDI-CONTROL %%LINES-BEGIN ADRESA-</v>
      </c>
      <c r="B34" s="2">
        <f>'Datova model VO'!E27</f>
        <v>0</v>
      </c>
    </row>
    <row r="35" spans="1:2">
      <c r="A35" t="str">
        <f>'Datova model VO'!F28</f>
        <v>DGW_ADRESA-1</v>
      </c>
      <c r="B35" s="2">
        <f>'Datova model VO'!E28</f>
        <v>1</v>
      </c>
    </row>
    <row r="36" spans="1:2">
      <c r="A36" t="str">
        <f>'Datova model VO'!F29</f>
        <v>DGW_ADRESA-2</v>
      </c>
      <c r="B36" s="2">
        <f>'Datova model VO'!E29</f>
        <v>2</v>
      </c>
    </row>
    <row r="37" spans="1:2">
      <c r="A37" t="str">
        <f>'Datova model VO'!F30</f>
        <v>DGW_ADRESA-3</v>
      </c>
      <c r="B37" s="2">
        <f>'Datova model VO'!E30</f>
        <v>3</v>
      </c>
    </row>
    <row r="38" spans="1:2">
      <c r="A38" t="str">
        <f>'Datova model VO'!F31</f>
        <v>DGW_ADRESA-4</v>
      </c>
      <c r="B38" s="2">
        <f>'Datova model VO'!E31</f>
        <v>4</v>
      </c>
    </row>
    <row r="39" spans="1:2">
      <c r="A39" t="str">
        <f>'Datova model VO'!F32</f>
        <v>DGW_ADRESA-5</v>
      </c>
      <c r="B39" s="2">
        <f>'Datova model VO'!E32</f>
        <v>5</v>
      </c>
    </row>
    <row r="40" spans="1:2">
      <c r="A40" t="str">
        <f>'Datova model VO'!F33</f>
        <v>DGW_ADRESA-6</v>
      </c>
      <c r="B40" s="2">
        <f>'Datova model VO'!E33</f>
        <v>6</v>
      </c>
    </row>
    <row r="41" spans="1:2">
      <c r="A41" t="str">
        <f>'Datova model VO'!F34</f>
        <v>DGW_ADRESA-7</v>
      </c>
      <c r="B41" s="2">
        <f>'Datova model VO'!E34</f>
        <v>7</v>
      </c>
    </row>
    <row r="42" spans="1:2">
      <c r="A42" t="str">
        <f>'Datova model VO'!F35</f>
        <v>DGW_ADRESA-8</v>
      </c>
      <c r="B42" s="2">
        <f>'Datova model VO'!E35</f>
        <v>8</v>
      </c>
    </row>
    <row r="43" spans="1:2">
      <c r="A43" t="str">
        <f>'Datova model VO'!F36</f>
        <v>DGW_ADRESA-9</v>
      </c>
      <c r="B43" s="2">
        <f>'Datova model VO'!E36</f>
        <v>9</v>
      </c>
    </row>
    <row r="44" spans="1:2">
      <c r="A44" t="str">
        <f>'Datova model VO'!F37</f>
        <v>CRDI-CONTROL %%LINES-END ADRESA-</v>
      </c>
      <c r="B44" s="2">
        <f>'Datova model VO'!E37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VO'!F38</f>
        <v>CRDI-CONTROL %%LINES-BEGIN OBIECT-</v>
      </c>
      <c r="B48" s="2">
        <f>'Datova model VO'!E38</f>
        <v>0</v>
      </c>
    </row>
    <row r="49" spans="1:2">
      <c r="A49" t="str">
        <f>'Datova model VO'!F39</f>
        <v>DGW_OBIECT-CH1</v>
      </c>
      <c r="B49" s="2" t="str">
        <f>'Datova model VO'!E39</f>
        <v>CH1</v>
      </c>
    </row>
    <row r="50" spans="1:2">
      <c r="A50" t="str">
        <f>'Datova model VO'!F40</f>
        <v>DGW_OBIECT-CH2</v>
      </c>
      <c r="B50" s="2" t="str">
        <f>'Datova model VO'!E40</f>
        <v>CH2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VO'!F45</f>
        <v>CRDI-CONTROL %%LINES-END OBIECT-</v>
      </c>
      <c r="B55" s="2">
        <f>'Datova model VO'!E45</f>
        <v>0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str">
        <f>'Datova model VO'!F46</f>
        <v>CRDI-CONTROL %%LINES-BEGIN MRG1-</v>
      </c>
      <c r="B72" s="2">
        <f>'Datova model VO'!E46</f>
        <v>0</v>
      </c>
    </row>
    <row r="73" spans="1:2">
      <c r="A73" t="str">
        <f>'Datova model VO'!F47</f>
        <v>DGW_MRG1-1</v>
      </c>
      <c r="B73" s="2">
        <f>'Datova model VO'!E47</f>
        <v>1</v>
      </c>
    </row>
    <row r="74" spans="1:2">
      <c r="A74" t="str">
        <f>'Datova model VO'!F48</f>
        <v>DGW_MRG1-2</v>
      </c>
      <c r="B74" s="2">
        <f>'Datova model VO'!E48</f>
        <v>2</v>
      </c>
    </row>
    <row r="75" spans="1:2">
      <c r="A75" t="str">
        <f>'Datova model VO'!F50</f>
        <v>DGW_MRG1-4</v>
      </c>
      <c r="B75" s="2">
        <f>'Datova model VO'!E50</f>
        <v>4</v>
      </c>
    </row>
    <row r="76" spans="1:2">
      <c r="A76" t="str">
        <f>'Datova model VO'!F51</f>
        <v>CRDI-CONTROL %%LINES-END MRG1-</v>
      </c>
      <c r="B76" s="2">
        <f>'Datova model VO'!E51</f>
        <v>0</v>
      </c>
    </row>
    <row r="77" spans="1:2">
      <c r="A77" t="str">
        <f>'Datova model VO'!F52</f>
        <v>CRDI-CONTROL %%LINES-BEGIN MRG2-</v>
      </c>
      <c r="B77" s="2">
        <f>'Datova model VO'!E52</f>
        <v>0</v>
      </c>
    </row>
    <row r="78" spans="1:2">
      <c r="A78" t="str">
        <f>'Datova model VO'!F53</f>
        <v>DGW_MRG2-1</v>
      </c>
      <c r="B78" s="2">
        <f>'Datova model VO'!E53</f>
        <v>1</v>
      </c>
    </row>
    <row r="79" spans="1:2">
      <c r="A79" t="str">
        <f>'Datova model VO'!F54</f>
        <v>DGW_MRG2-2</v>
      </c>
      <c r="B79" s="2">
        <f>'Datova model VO'!E54</f>
        <v>2</v>
      </c>
    </row>
    <row r="80" spans="1:2">
      <c r="A80" t="str">
        <f>'Datova model VO'!F55</f>
        <v>DGW_MRG2-3</v>
      </c>
      <c r="B80" s="2">
        <f>'Datova model VO'!E55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VO'!F56</f>
        <v>CRDI-CONTROL %%LINES-END MRG2-</v>
      </c>
      <c r="B84" s="2">
        <f>'Datova model VO'!E56</f>
        <v>0</v>
      </c>
    </row>
    <row r="85" spans="1:2">
      <c r="A85" t="str">
        <f>'Datova model VO'!F57</f>
        <v>CRDI-CONTROL %%LINES-BEGIN MRG3-</v>
      </c>
      <c r="B85" s="2">
        <f>'Datova model VO'!E57</f>
        <v>0</v>
      </c>
    </row>
    <row r="86" spans="1:2">
      <c r="A86" t="str">
        <f>'Datova model VO'!F58</f>
        <v>DGW_MRG3-1</v>
      </c>
      <c r="B86" s="2">
        <f>'Datova model VO'!E58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VO'!F72</f>
        <v>CRDI-CONTROL %%LINES-END MRG3-</v>
      </c>
      <c r="B89" s="2">
        <f>'Datova model VO'!E72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2010-12-27T10:56:17Z</dcterms:modified>
</cp:coreProperties>
</file>