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4355" windowHeight="4695" activeTab="1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Sheet1!$A$66:$D$78</definedName>
  </definedNames>
  <calcPr calcId="125725"/>
</workbook>
</file>

<file path=xl/calcChain.xml><?xml version="1.0" encoding="utf-8"?>
<calcChain xmlns="http://schemas.openxmlformats.org/spreadsheetml/2006/main">
  <c r="C132" i="1"/>
  <c r="B132"/>
  <c r="D129"/>
  <c r="C129"/>
  <c r="B129"/>
  <c r="C127"/>
  <c r="B127"/>
  <c r="B125"/>
  <c r="C123"/>
  <c r="B123"/>
  <c r="D119"/>
  <c r="B119"/>
  <c r="D120"/>
  <c r="B122"/>
  <c r="B120"/>
  <c r="B121"/>
  <c r="I116"/>
  <c r="I115"/>
  <c r="G116"/>
  <c r="E116"/>
  <c r="B117"/>
  <c r="B116"/>
  <c r="J110"/>
  <c r="J109"/>
  <c r="H110"/>
  <c r="H109"/>
  <c r="F111"/>
  <c r="F109"/>
  <c r="D110"/>
  <c r="D109"/>
  <c r="B111"/>
  <c r="B110"/>
  <c r="B109"/>
  <c r="N105"/>
  <c r="N103"/>
  <c r="K105"/>
  <c r="K103"/>
  <c r="H103"/>
  <c r="F104"/>
  <c r="D103"/>
  <c r="D105"/>
  <c r="B104"/>
  <c r="B103"/>
  <c r="W53"/>
  <c r="W54"/>
  <c r="W55"/>
  <c r="W56"/>
  <c r="W57"/>
  <c r="W58"/>
  <c r="W59"/>
  <c r="W60"/>
  <c r="W61"/>
  <c r="W62"/>
  <c r="W63"/>
  <c r="W64"/>
  <c r="W52"/>
  <c r="H59"/>
  <c r="H62"/>
  <c r="H65"/>
  <c r="H56"/>
  <c r="H58"/>
  <c r="H61"/>
  <c r="H64"/>
  <c r="H55"/>
  <c r="H57"/>
  <c r="H60"/>
  <c r="H63"/>
  <c r="H54"/>
  <c r="B55"/>
  <c r="B52"/>
  <c r="B53"/>
  <c r="B54"/>
  <c r="I48"/>
  <c r="H48"/>
  <c r="F47"/>
  <c r="F46"/>
  <c r="F45"/>
  <c r="F44"/>
  <c r="F43"/>
  <c r="F42"/>
  <c r="F41"/>
  <c r="D48"/>
  <c r="D47"/>
  <c r="D46"/>
  <c r="D45"/>
  <c r="D44"/>
  <c r="D43"/>
  <c r="D42"/>
  <c r="D39"/>
  <c r="D38"/>
  <c r="C39"/>
  <c r="C42"/>
  <c r="C43"/>
  <c r="C44"/>
  <c r="C45"/>
  <c r="C46"/>
  <c r="C47"/>
  <c r="C48"/>
  <c r="C38"/>
  <c r="Y10"/>
  <c r="X10"/>
  <c r="W10"/>
  <c r="V10"/>
  <c r="T10"/>
  <c r="S10"/>
  <c r="U8"/>
</calcChain>
</file>

<file path=xl/comments1.xml><?xml version="1.0" encoding="utf-8"?>
<comments xmlns="http://schemas.openxmlformats.org/spreadsheetml/2006/main">
  <authors>
    <author>ismail - [2010]</author>
  </authors>
  <commentList>
    <comment ref="Z2" authorId="0">
      <text>
        <r>
          <rPr>
            <sz val="9"/>
            <color indexed="81"/>
            <rFont val="Tahoma"/>
            <family val="2"/>
          </rPr>
          <t xml:space="preserve">sales
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ismail - [2010]: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<sst xmlns="http://schemas.openxmlformats.org/spreadsheetml/2006/main" count="450" uniqueCount="140">
  <si>
    <t>linear</t>
  </si>
  <si>
    <t>growth</t>
  </si>
  <si>
    <t>date</t>
  </si>
  <si>
    <t>month</t>
  </si>
  <si>
    <t>weekday</t>
  </si>
  <si>
    <t>year</t>
  </si>
  <si>
    <t>months</t>
  </si>
  <si>
    <t>autofill</t>
  </si>
  <si>
    <t xml:space="preserve">step1 </t>
  </si>
  <si>
    <t>step2</t>
  </si>
  <si>
    <t>step3</t>
  </si>
  <si>
    <t>step4</t>
  </si>
  <si>
    <t>step5</t>
  </si>
  <si>
    <t>step6</t>
  </si>
  <si>
    <t>step7</t>
  </si>
  <si>
    <t>step8</t>
  </si>
  <si>
    <t>step9</t>
  </si>
  <si>
    <t>step10</t>
  </si>
  <si>
    <t>januray</t>
  </si>
  <si>
    <t>februay</t>
  </si>
  <si>
    <t>march</t>
  </si>
  <si>
    <t>april</t>
  </si>
  <si>
    <t>justify</t>
  </si>
  <si>
    <t>pavan</t>
  </si>
  <si>
    <t>down ctrl+d</t>
  </si>
  <si>
    <t>right ctrl+r</t>
  </si>
  <si>
    <t>Column1</t>
  </si>
  <si>
    <t>pavan2</t>
  </si>
  <si>
    <t>pavan3</t>
  </si>
  <si>
    <t>pavan4</t>
  </si>
  <si>
    <t>pavan5</t>
  </si>
  <si>
    <t>pavan6</t>
  </si>
  <si>
    <t>pavan7</t>
  </si>
  <si>
    <t>pavan8</t>
  </si>
  <si>
    <t>100</t>
  </si>
  <si>
    <t>ctrl+l</t>
  </si>
  <si>
    <t>left</t>
  </si>
  <si>
    <t>sum</t>
  </si>
  <si>
    <t>average</t>
  </si>
  <si>
    <t>count</t>
  </si>
  <si>
    <t>max</t>
  </si>
  <si>
    <t>min</t>
  </si>
  <si>
    <t>clear</t>
  </si>
  <si>
    <t>number</t>
  </si>
  <si>
    <t>negative</t>
  </si>
  <si>
    <t>accounting</t>
  </si>
  <si>
    <t>-</t>
  </si>
  <si>
    <t>CUSTOM</t>
  </si>
  <si>
    <t>nso</t>
  </si>
  <si>
    <t>"MRP"#</t>
  </si>
  <si>
    <t>colour</t>
  </si>
  <si>
    <t>red</t>
  </si>
  <si>
    <t>white</t>
  </si>
  <si>
    <t>black</t>
  </si>
  <si>
    <t>green</t>
  </si>
  <si>
    <t>yellow</t>
  </si>
  <si>
    <t>blue</t>
  </si>
  <si>
    <t>horizental</t>
  </si>
  <si>
    <t>vartical</t>
  </si>
  <si>
    <t>strike</t>
  </si>
  <si>
    <t>h2</t>
  </si>
  <si>
    <t>o</t>
  </si>
  <si>
    <t>pavankumar</t>
  </si>
  <si>
    <t>karala</t>
  </si>
  <si>
    <t>bank name</t>
  </si>
  <si>
    <t>sale</t>
  </si>
  <si>
    <t>status</t>
  </si>
  <si>
    <t>kotak</t>
  </si>
  <si>
    <t>sbi</t>
  </si>
  <si>
    <t>hdfc</t>
  </si>
  <si>
    <t>icici</t>
  </si>
  <si>
    <t>high</t>
  </si>
  <si>
    <t>poor</t>
  </si>
  <si>
    <t>low</t>
  </si>
  <si>
    <t>apr</t>
  </si>
  <si>
    <t>aug</t>
  </si>
  <si>
    <t>dec</t>
  </si>
  <si>
    <t>feb</t>
  </si>
  <si>
    <t>conditional format</t>
  </si>
  <si>
    <t xml:space="preserve">filter </t>
  </si>
  <si>
    <t>custom</t>
  </si>
  <si>
    <t>hdfc&gt;25 low</t>
  </si>
  <si>
    <t>TEXT TO COLUMNS</t>
  </si>
  <si>
    <t>kotak,300</t>
  </si>
  <si>
    <t>icici,340</t>
  </si>
  <si>
    <t>sbi,432</t>
  </si>
  <si>
    <t>hdfc,495</t>
  </si>
  <si>
    <t>data …&gt;text to columns</t>
  </si>
  <si>
    <t>skip</t>
  </si>
  <si>
    <t>10.1.2019</t>
  </si>
  <si>
    <t>11.2.2019</t>
  </si>
  <si>
    <t>12.3.2019</t>
  </si>
  <si>
    <t>13.03.2019</t>
  </si>
  <si>
    <t>HDFC</t>
  </si>
  <si>
    <t>HBSI</t>
  </si>
  <si>
    <t>PAVAN KUMAR</t>
  </si>
  <si>
    <t>UPPER</t>
  </si>
  <si>
    <t>lower</t>
  </si>
  <si>
    <t>PAVANKUMAR</t>
  </si>
  <si>
    <t>EXCLE</t>
  </si>
  <si>
    <t>PROPER</t>
  </si>
  <si>
    <t>EXCEL ORG</t>
  </si>
  <si>
    <t>LENGTH</t>
  </si>
  <si>
    <t>EXCEL</t>
  </si>
  <si>
    <t>TRIM</t>
  </si>
  <si>
    <t>EXCLE  MICROSOFT</t>
  </si>
  <si>
    <t>PAVAN  KUMAR</t>
  </si>
  <si>
    <t>CONCATENATION</t>
  </si>
  <si>
    <t>MICROSOFT</t>
  </si>
  <si>
    <t>PAVAN</t>
  </si>
  <si>
    <t>KUMAR</t>
  </si>
  <si>
    <t>(L105&amp;," ",M105)</t>
  </si>
  <si>
    <t xml:space="preserve">LEFT </t>
  </si>
  <si>
    <t>EXCELPAVANKUMAR</t>
  </si>
  <si>
    <t>RIGHT</t>
  </si>
  <si>
    <t>EXCELMICROSOFT</t>
  </si>
  <si>
    <t>MID</t>
  </si>
  <si>
    <t>PAVANKUAMR</t>
  </si>
  <si>
    <t>MOKSHTHI</t>
  </si>
  <si>
    <t>FIND</t>
  </si>
  <si>
    <t xml:space="preserve">MICROSOFT EXCEL </t>
  </si>
  <si>
    <t>SEARCH</t>
  </si>
  <si>
    <t>SUBSTITUTE</t>
  </si>
  <si>
    <t>REPLACE</t>
  </si>
  <si>
    <t>QWERT</t>
  </si>
  <si>
    <t>ABCD</t>
  </si>
  <si>
    <t>TEXT</t>
  </si>
  <si>
    <t>DATE</t>
  </si>
  <si>
    <t>DOLLAR</t>
  </si>
  <si>
    <t>HDFC 445867</t>
  </si>
  <si>
    <t>SBI 23456</t>
  </si>
  <si>
    <t>PAVAN 314</t>
  </si>
  <si>
    <t>HDFC 342563</t>
  </si>
  <si>
    <t>SBI 233456</t>
  </si>
  <si>
    <t>LEFT</t>
  </si>
  <si>
    <t>LEN</t>
  </si>
  <si>
    <t>HDFC 12345</t>
  </si>
  <si>
    <t>EID#1234@OPS</t>
  </si>
  <si>
    <t>PAVAN KUMAR KARLA</t>
  </si>
  <si>
    <t>FIRST NAME</t>
  </si>
</sst>
</file>

<file path=xl/styles.xml><?xml version="1.0" encoding="utf-8"?>
<styleSheet xmlns="http://schemas.openxmlformats.org/spreadsheetml/2006/main">
  <numFmts count="7">
    <numFmt numFmtId="44" formatCode="_ &quot;₹&quot;\ * #,##0.00_ ;_ &quot;₹&quot;\ * \-#,##0.00_ ;_ &quot;₹&quot;\ * &quot;-&quot;??_ ;_ @_ "/>
    <numFmt numFmtId="164" formatCode="0.00;[Red]0.00"/>
    <numFmt numFmtId="165" formatCode="#"/>
    <numFmt numFmtId="167" formatCode="0000"/>
    <numFmt numFmtId="168" formatCode="&quot;MRP&quot;#"/>
    <numFmt numFmtId="170" formatCode="[Blue]General;[Red]General"/>
    <numFmt numFmtId="171" formatCode="[Yellow]General;[Green]General"/>
  </numFmts>
  <fonts count="1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theme="1" tint="4.9989318521683403E-2"/>
      <name val="Calibri"/>
      <family val="2"/>
      <scheme val="minor"/>
    </font>
    <font>
      <strike/>
      <sz val="11"/>
      <color rgb="FF00B050"/>
      <name val="Calibri"/>
      <family val="2"/>
      <scheme val="minor"/>
    </font>
    <font>
      <strike/>
      <sz val="11"/>
      <color rgb="FFFFFF00"/>
      <name val="Calibri"/>
      <family val="2"/>
      <scheme val="minor"/>
    </font>
    <font>
      <strike/>
      <sz val="11"/>
      <color rgb="FF00B0F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FFC000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3" borderId="0" xfId="0" applyFill="1"/>
    <xf numFmtId="164" fontId="0" fillId="0" borderId="0" xfId="0" applyNumberFormat="1"/>
    <xf numFmtId="44" fontId="0" fillId="0" borderId="0" xfId="0" applyNumberFormat="1"/>
    <xf numFmtId="0" fontId="0" fillId="4" borderId="0" xfId="0" applyFill="1"/>
    <xf numFmtId="165" fontId="0" fillId="0" borderId="0" xfId="0" applyNumberFormat="1" applyFill="1"/>
    <xf numFmtId="167" fontId="0" fillId="0" borderId="0" xfId="0" applyNumberFormat="1"/>
    <xf numFmtId="168" fontId="0" fillId="0" borderId="0" xfId="0" applyNumberFormat="1"/>
    <xf numFmtId="0" fontId="1" fillId="2" borderId="0" xfId="0" applyFont="1" applyFill="1"/>
    <xf numFmtId="0" fontId="0" fillId="5" borderId="0" xfId="0" applyFill="1"/>
    <xf numFmtId="0" fontId="0" fillId="6" borderId="0" xfId="0" applyFill="1"/>
    <xf numFmtId="170" fontId="1" fillId="0" borderId="0" xfId="0" applyNumberFormat="1" applyFont="1"/>
    <xf numFmtId="170" fontId="0" fillId="0" borderId="0" xfId="0" applyNumberFormat="1"/>
    <xf numFmtId="170" fontId="4" fillId="0" borderId="0" xfId="0" applyNumberFormat="1" applyFont="1"/>
    <xf numFmtId="170" fontId="6" fillId="0" borderId="0" xfId="0" applyNumberFormat="1" applyFont="1"/>
    <xf numFmtId="170" fontId="5" fillId="0" borderId="0" xfId="0" applyNumberFormat="1" applyFont="1"/>
    <xf numFmtId="170" fontId="7" fillId="0" borderId="0" xfId="0" applyNumberFormat="1" applyFont="1"/>
    <xf numFmtId="171" fontId="1" fillId="0" borderId="0" xfId="0" applyNumberFormat="1" applyFont="1"/>
    <xf numFmtId="171" fontId="0" fillId="0" borderId="0" xfId="0" applyNumberFormat="1"/>
    <xf numFmtId="171" fontId="4" fillId="0" borderId="0" xfId="0" applyNumberFormat="1" applyFont="1"/>
    <xf numFmtId="171" fontId="6" fillId="0" borderId="0" xfId="0" applyNumberFormat="1" applyFont="1"/>
    <xf numFmtId="171" fontId="5" fillId="0" borderId="0" xfId="0" applyNumberFormat="1" applyFont="1"/>
    <xf numFmtId="171" fontId="7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7" borderId="0" xfId="0" applyFill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170" fontId="8" fillId="0" borderId="0" xfId="0" applyNumberFormat="1" applyFont="1"/>
    <xf numFmtId="170" fontId="9" fillId="0" borderId="0" xfId="0" applyNumberFormat="1" applyFont="1"/>
    <xf numFmtId="170" fontId="10" fillId="0" borderId="0" xfId="0" applyNumberFormat="1" applyFont="1"/>
    <xf numFmtId="170" fontId="11" fillId="0" borderId="0" xfId="0" applyNumberFormat="1" applyFont="1"/>
    <xf numFmtId="170" fontId="12" fillId="0" borderId="0" xfId="0" applyNumberFormat="1" applyFont="1"/>
    <xf numFmtId="170" fontId="13" fillId="0" borderId="0" xfId="0" applyNumberFormat="1" applyFont="1"/>
    <xf numFmtId="0" fontId="14" fillId="0" borderId="0" xfId="0" applyFont="1"/>
    <xf numFmtId="170" fontId="1" fillId="0" borderId="1" xfId="0" applyNumberFormat="1" applyFont="1" applyBorder="1"/>
    <xf numFmtId="171" fontId="1" fillId="0" borderId="2" xfId="0" applyNumberFormat="1" applyFont="1" applyBorder="1"/>
    <xf numFmtId="170" fontId="0" fillId="0" borderId="3" xfId="0" applyNumberFormat="1" applyBorder="1"/>
    <xf numFmtId="171" fontId="0" fillId="0" borderId="4" xfId="0" applyNumberFormat="1" applyBorder="1"/>
    <xf numFmtId="170" fontId="4" fillId="0" borderId="3" xfId="0" applyNumberFormat="1" applyFont="1" applyBorder="1"/>
    <xf numFmtId="171" fontId="4" fillId="0" borderId="4" xfId="0" applyNumberFormat="1" applyFont="1" applyBorder="1"/>
    <xf numFmtId="170" fontId="6" fillId="0" borderId="3" xfId="0" applyNumberFormat="1" applyFont="1" applyBorder="1"/>
    <xf numFmtId="171" fontId="6" fillId="0" borderId="4" xfId="0" applyNumberFormat="1" applyFont="1" applyBorder="1"/>
    <xf numFmtId="170" fontId="5" fillId="0" borderId="3" xfId="0" applyNumberFormat="1" applyFont="1" applyBorder="1"/>
    <xf numFmtId="171" fontId="5" fillId="0" borderId="4" xfId="0" applyNumberFormat="1" applyFont="1" applyBorder="1"/>
    <xf numFmtId="170" fontId="7" fillId="0" borderId="5" xfId="0" applyNumberFormat="1" applyFont="1" applyBorder="1"/>
    <xf numFmtId="171" fontId="7" fillId="0" borderId="6" xfId="0" applyNumberFormat="1" applyFont="1" applyBorder="1"/>
    <xf numFmtId="171" fontId="6" fillId="4" borderId="6" xfId="0" applyNumberFormat="1" applyFont="1" applyFill="1" applyBorder="1"/>
    <xf numFmtId="171" fontId="6" fillId="4" borderId="5" xfId="0" applyNumberFormat="1" applyFont="1" applyFill="1" applyBorder="1"/>
    <xf numFmtId="171" fontId="6" fillId="4" borderId="7" xfId="0" applyNumberFormat="1" applyFont="1" applyFill="1" applyBorder="1"/>
    <xf numFmtId="171" fontId="6" fillId="4" borderId="8" xfId="0" applyNumberFormat="1" applyFont="1" applyFill="1" applyBorder="1"/>
    <xf numFmtId="171" fontId="6" fillId="4" borderId="2" xfId="0" applyNumberFormat="1" applyFont="1" applyFill="1" applyBorder="1"/>
    <xf numFmtId="171" fontId="6" fillId="4" borderId="1" xfId="0" applyNumberFormat="1" applyFont="1" applyFill="1" applyBorder="1"/>
    <xf numFmtId="167" fontId="0" fillId="8" borderId="0" xfId="0" applyNumberFormat="1" applyFill="1"/>
    <xf numFmtId="168" fontId="0" fillId="8" borderId="0" xfId="0" applyNumberFormat="1" applyFill="1"/>
    <xf numFmtId="171" fontId="7" fillId="0" borderId="0" xfId="0" applyNumberFormat="1" applyFont="1" applyProtection="1">
      <protection hidden="1"/>
    </xf>
    <xf numFmtId="0" fontId="0" fillId="9" borderId="0" xfId="0" applyFill="1"/>
    <xf numFmtId="14" fontId="0" fillId="0" borderId="0" xfId="0" applyNumberFormat="1" applyFill="1"/>
    <xf numFmtId="0" fontId="7" fillId="3" borderId="0" xfId="0" applyFont="1" applyFill="1"/>
    <xf numFmtId="0" fontId="15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5" name="Table5" displayName="Table5" ref="P2:Q10" totalsRowShown="0">
  <autoFilter ref="P2:Q10"/>
  <tableColumns count="2">
    <tableColumn id="1" name="Column1"/>
    <tableColumn id="2" name="10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ID#1234@OPS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32"/>
  <sheetViews>
    <sheetView tabSelected="1" topLeftCell="A111" workbookViewId="0">
      <selection activeCell="F129" sqref="F129"/>
    </sheetView>
  </sheetViews>
  <sheetFormatPr defaultRowHeight="15"/>
  <cols>
    <col min="1" max="1" width="22.42578125" bestFit="1" customWidth="1"/>
    <col min="2" max="2" width="19" customWidth="1"/>
    <col min="3" max="3" width="18.28515625" customWidth="1"/>
    <col min="4" max="4" width="16.85546875" customWidth="1"/>
    <col min="5" max="5" width="20.28515625" customWidth="1"/>
    <col min="6" max="6" width="16.7109375" customWidth="1"/>
    <col min="7" max="7" width="17.140625" customWidth="1"/>
    <col min="8" max="8" width="11.85546875" customWidth="1"/>
    <col min="9" max="9" width="22" customWidth="1"/>
    <col min="10" max="10" width="20" customWidth="1"/>
    <col min="11" max="11" width="20.5703125" customWidth="1"/>
    <col min="12" max="12" width="20.42578125" customWidth="1"/>
    <col min="13" max="13" width="11.7109375" customWidth="1"/>
    <col min="14" max="14" width="21.28515625" customWidth="1"/>
    <col min="16" max="16" width="11" customWidth="1"/>
    <col min="29" max="29" width="12.140625" customWidth="1"/>
  </cols>
  <sheetData>
    <row r="1" spans="1:29">
      <c r="A1" s="3" t="s">
        <v>0</v>
      </c>
      <c r="B1" s="3" t="s">
        <v>1</v>
      </c>
      <c r="C1" s="3"/>
      <c r="D1" s="3"/>
      <c r="E1" s="3" t="s">
        <v>2</v>
      </c>
      <c r="F1" s="3"/>
      <c r="G1" s="3"/>
      <c r="H1" s="3" t="s">
        <v>4</v>
      </c>
      <c r="I1" s="3" t="s">
        <v>6</v>
      </c>
      <c r="J1" s="3" t="s">
        <v>5</v>
      </c>
      <c r="K1" s="3" t="s">
        <v>7</v>
      </c>
      <c r="L1" s="3" t="s">
        <v>22</v>
      </c>
      <c r="M1" s="3" t="s">
        <v>24</v>
      </c>
      <c r="N1" s="3" t="s">
        <v>25</v>
      </c>
      <c r="O1" s="3"/>
      <c r="P1" s="3" t="s">
        <v>36</v>
      </c>
      <c r="Q1" s="3" t="s">
        <v>35</v>
      </c>
      <c r="R1" s="3"/>
      <c r="S1" s="3" t="s">
        <v>37</v>
      </c>
      <c r="T1" s="3"/>
      <c r="U1" s="3"/>
      <c r="V1" s="3" t="s">
        <v>38</v>
      </c>
      <c r="W1" s="3" t="s">
        <v>39</v>
      </c>
      <c r="X1" s="3" t="s">
        <v>40</v>
      </c>
      <c r="Y1" s="3" t="s">
        <v>41</v>
      </c>
      <c r="Z1" s="3" t="s">
        <v>42</v>
      </c>
      <c r="AA1" s="3" t="s">
        <v>43</v>
      </c>
      <c r="AB1" s="3" t="s">
        <v>44</v>
      </c>
      <c r="AC1" s="3" t="s">
        <v>45</v>
      </c>
    </row>
    <row r="2" spans="1:29">
      <c r="A2">
        <v>1</v>
      </c>
      <c r="B2">
        <v>2</v>
      </c>
      <c r="C2">
        <v>2</v>
      </c>
      <c r="D2">
        <v>1</v>
      </c>
      <c r="E2" s="1">
        <v>43689</v>
      </c>
      <c r="F2" s="1"/>
      <c r="G2" s="1"/>
      <c r="H2" s="1">
        <v>43689</v>
      </c>
      <c r="I2" s="1">
        <v>43689</v>
      </c>
      <c r="J2" s="1">
        <v>43689</v>
      </c>
      <c r="K2" t="s">
        <v>8</v>
      </c>
      <c r="L2" t="s">
        <v>18</v>
      </c>
      <c r="M2" t="s">
        <v>23</v>
      </c>
      <c r="N2" t="s">
        <v>23</v>
      </c>
      <c r="O2" t="s">
        <v>23</v>
      </c>
      <c r="P2" t="s">
        <v>26</v>
      </c>
      <c r="Q2" t="s">
        <v>34</v>
      </c>
      <c r="S2">
        <v>456</v>
      </c>
      <c r="T2">
        <v>456</v>
      </c>
      <c r="U2">
        <v>980</v>
      </c>
      <c r="V2">
        <v>456</v>
      </c>
      <c r="W2">
        <v>456</v>
      </c>
      <c r="X2">
        <v>456</v>
      </c>
      <c r="Y2">
        <v>456</v>
      </c>
      <c r="Z2">
        <v>456</v>
      </c>
      <c r="AA2">
        <v>456</v>
      </c>
      <c r="AB2" s="4">
        <v>-456</v>
      </c>
      <c r="AC2" s="5">
        <v>456</v>
      </c>
    </row>
    <row r="3" spans="1:29">
      <c r="A3">
        <v>2</v>
      </c>
      <c r="B3">
        <v>4</v>
      </c>
      <c r="C3">
        <v>4</v>
      </c>
      <c r="D3">
        <v>2</v>
      </c>
      <c r="E3" s="1">
        <v>43690</v>
      </c>
      <c r="F3" s="1"/>
      <c r="G3" s="1"/>
      <c r="H3" s="1">
        <v>43690</v>
      </c>
      <c r="I3" s="1">
        <v>43720</v>
      </c>
      <c r="J3" s="1">
        <v>44055</v>
      </c>
      <c r="K3" t="s">
        <v>9</v>
      </c>
      <c r="L3" t="s">
        <v>19</v>
      </c>
      <c r="M3" t="s">
        <v>23</v>
      </c>
      <c r="N3" t="s">
        <v>23</v>
      </c>
      <c r="O3" t="s">
        <v>23</v>
      </c>
      <c r="Q3" t="s">
        <v>27</v>
      </c>
      <c r="S3">
        <v>287</v>
      </c>
      <c r="U3">
        <v>890</v>
      </c>
      <c r="V3">
        <v>287</v>
      </c>
      <c r="W3">
        <v>287</v>
      </c>
      <c r="X3">
        <v>287</v>
      </c>
      <c r="Y3">
        <v>287</v>
      </c>
      <c r="Z3">
        <v>287</v>
      </c>
      <c r="AA3">
        <v>287</v>
      </c>
      <c r="AB3" s="4">
        <v>287</v>
      </c>
      <c r="AC3" s="5" t="s">
        <v>46</v>
      </c>
    </row>
    <row r="4" spans="1:29">
      <c r="A4">
        <v>3</v>
      </c>
      <c r="B4">
        <v>8</v>
      </c>
      <c r="C4">
        <v>8</v>
      </c>
      <c r="D4">
        <v>3</v>
      </c>
      <c r="E4" s="1">
        <v>43691</v>
      </c>
      <c r="F4" s="1"/>
      <c r="G4" s="1"/>
      <c r="H4" s="1">
        <v>43691</v>
      </c>
      <c r="I4" s="1">
        <v>43750</v>
      </c>
      <c r="J4" s="1">
        <v>44420</v>
      </c>
      <c r="K4" t="s">
        <v>10</v>
      </c>
      <c r="L4" t="s">
        <v>20</v>
      </c>
      <c r="M4" t="s">
        <v>23</v>
      </c>
      <c r="N4" t="s">
        <v>23</v>
      </c>
      <c r="O4" t="s">
        <v>23</v>
      </c>
      <c r="Q4" t="s">
        <v>28</v>
      </c>
      <c r="S4">
        <v>980</v>
      </c>
      <c r="T4">
        <v>980</v>
      </c>
      <c r="U4">
        <v>876</v>
      </c>
      <c r="V4">
        <v>980</v>
      </c>
      <c r="W4">
        <v>980</v>
      </c>
      <c r="X4">
        <v>980</v>
      </c>
      <c r="Y4">
        <v>980</v>
      </c>
      <c r="Z4">
        <v>980</v>
      </c>
      <c r="AA4">
        <v>980</v>
      </c>
      <c r="AB4" s="4">
        <v>-980</v>
      </c>
      <c r="AC4" s="5">
        <v>980</v>
      </c>
    </row>
    <row r="5" spans="1:29">
      <c r="A5">
        <v>4</v>
      </c>
      <c r="B5">
        <v>16</v>
      </c>
      <c r="C5">
        <v>16</v>
      </c>
      <c r="D5">
        <v>4</v>
      </c>
      <c r="E5" s="1">
        <v>43692</v>
      </c>
      <c r="F5" s="1"/>
      <c r="G5" s="1"/>
      <c r="H5" s="1">
        <v>43692</v>
      </c>
      <c r="I5" s="1">
        <v>43781</v>
      </c>
      <c r="J5" s="1">
        <v>44785</v>
      </c>
      <c r="K5" t="s">
        <v>11</v>
      </c>
      <c r="L5" t="s">
        <v>18</v>
      </c>
      <c r="M5" t="s">
        <v>23</v>
      </c>
      <c r="N5" t="s">
        <v>23</v>
      </c>
      <c r="O5" t="s">
        <v>23</v>
      </c>
      <c r="Q5" t="s">
        <v>29</v>
      </c>
      <c r="S5">
        <v>890</v>
      </c>
      <c r="T5">
        <v>890</v>
      </c>
      <c r="V5">
        <v>890</v>
      </c>
      <c r="W5">
        <v>890</v>
      </c>
      <c r="X5">
        <v>890</v>
      </c>
      <c r="Y5">
        <v>890</v>
      </c>
      <c r="Z5">
        <v>890</v>
      </c>
      <c r="AA5">
        <v>890</v>
      </c>
      <c r="AB5" s="4">
        <v>890</v>
      </c>
      <c r="AC5" s="5" t="s">
        <v>46</v>
      </c>
    </row>
    <row r="6" spans="1:29">
      <c r="A6">
        <v>5</v>
      </c>
      <c r="B6">
        <v>32</v>
      </c>
      <c r="C6">
        <v>32</v>
      </c>
      <c r="D6">
        <v>5</v>
      </c>
      <c r="E6" s="1">
        <v>43693</v>
      </c>
      <c r="F6" s="1"/>
      <c r="G6" s="1"/>
      <c r="H6" s="1">
        <v>43693</v>
      </c>
      <c r="I6" s="1">
        <v>43811</v>
      </c>
      <c r="J6" s="1">
        <v>45150</v>
      </c>
      <c r="K6" t="s">
        <v>12</v>
      </c>
      <c r="L6" t="s">
        <v>19</v>
      </c>
      <c r="M6" t="s">
        <v>23</v>
      </c>
      <c r="N6" t="s">
        <v>23</v>
      </c>
      <c r="O6" t="s">
        <v>23</v>
      </c>
      <c r="Q6" t="s">
        <v>30</v>
      </c>
      <c r="S6">
        <v>876</v>
      </c>
      <c r="T6">
        <v>876</v>
      </c>
      <c r="U6">
        <v>657</v>
      </c>
      <c r="V6">
        <v>876</v>
      </c>
      <c r="W6">
        <v>876</v>
      </c>
      <c r="X6">
        <v>876</v>
      </c>
      <c r="Y6">
        <v>876</v>
      </c>
      <c r="Z6">
        <v>876</v>
      </c>
      <c r="AA6">
        <v>876</v>
      </c>
      <c r="AB6" s="4">
        <v>-876</v>
      </c>
      <c r="AC6" s="5">
        <v>876</v>
      </c>
    </row>
    <row r="7" spans="1:29">
      <c r="A7">
        <v>6</v>
      </c>
      <c r="B7">
        <v>64</v>
      </c>
      <c r="C7">
        <v>64</v>
      </c>
      <c r="D7">
        <v>6</v>
      </c>
      <c r="E7" s="1">
        <v>43694</v>
      </c>
      <c r="F7" s="1"/>
      <c r="G7" s="1"/>
      <c r="H7" s="1">
        <v>43696</v>
      </c>
      <c r="I7" s="1">
        <v>43842</v>
      </c>
      <c r="J7" s="1">
        <v>45516</v>
      </c>
      <c r="K7" t="s">
        <v>13</v>
      </c>
      <c r="L7" t="s">
        <v>21</v>
      </c>
      <c r="M7" t="s">
        <v>23</v>
      </c>
      <c r="N7" t="s">
        <v>23</v>
      </c>
      <c r="O7" t="s">
        <v>23</v>
      </c>
      <c r="Q7" t="s">
        <v>31</v>
      </c>
      <c r="S7">
        <v>875</v>
      </c>
      <c r="U7">
        <v>456</v>
      </c>
      <c r="V7">
        <v>875</v>
      </c>
      <c r="W7">
        <v>875</v>
      </c>
      <c r="X7">
        <v>875</v>
      </c>
      <c r="Y7">
        <v>875</v>
      </c>
      <c r="Z7">
        <v>875</v>
      </c>
      <c r="AA7">
        <v>875</v>
      </c>
      <c r="AB7" s="4">
        <v>875</v>
      </c>
      <c r="AC7" s="5" t="s">
        <v>46</v>
      </c>
    </row>
    <row r="8" spans="1:29">
      <c r="A8">
        <v>7</v>
      </c>
      <c r="B8">
        <v>128</v>
      </c>
      <c r="E8" s="1">
        <v>43695</v>
      </c>
      <c r="F8" s="1"/>
      <c r="G8" s="1"/>
      <c r="H8" s="1">
        <v>43697</v>
      </c>
      <c r="I8" s="1">
        <v>43873</v>
      </c>
      <c r="J8" s="1">
        <v>45881</v>
      </c>
      <c r="K8" t="s">
        <v>14</v>
      </c>
      <c r="M8" t="s">
        <v>23</v>
      </c>
      <c r="N8" t="s">
        <v>23</v>
      </c>
      <c r="O8" t="s">
        <v>23</v>
      </c>
      <c r="Q8" t="s">
        <v>32</v>
      </c>
      <c r="S8">
        <v>657</v>
      </c>
      <c r="T8">
        <v>657</v>
      </c>
      <c r="U8">
        <f ca="1">SUM(U2:U8)</f>
        <v>0</v>
      </c>
      <c r="V8">
        <v>657</v>
      </c>
      <c r="W8">
        <v>657</v>
      </c>
      <c r="X8">
        <v>657</v>
      </c>
      <c r="Y8">
        <v>657</v>
      </c>
      <c r="Z8">
        <v>657</v>
      </c>
      <c r="AA8">
        <v>657</v>
      </c>
      <c r="AB8" s="4">
        <v>657</v>
      </c>
      <c r="AC8" s="5">
        <v>657</v>
      </c>
    </row>
    <row r="9" spans="1:29">
      <c r="A9">
        <v>8</v>
      </c>
      <c r="B9">
        <v>256</v>
      </c>
      <c r="E9" s="1">
        <v>43696</v>
      </c>
      <c r="F9" s="1"/>
      <c r="G9" s="1"/>
      <c r="H9" s="1">
        <v>43698</v>
      </c>
      <c r="I9" s="1">
        <v>43902</v>
      </c>
      <c r="J9" s="1">
        <v>46246</v>
      </c>
      <c r="K9" t="s">
        <v>15</v>
      </c>
      <c r="Q9" t="s">
        <v>33</v>
      </c>
      <c r="S9">
        <v>456</v>
      </c>
      <c r="T9">
        <v>456</v>
      </c>
      <c r="V9">
        <v>456</v>
      </c>
      <c r="W9">
        <v>456</v>
      </c>
      <c r="X9">
        <v>456</v>
      </c>
      <c r="Y9">
        <v>456</v>
      </c>
      <c r="Z9">
        <v>456</v>
      </c>
      <c r="AA9">
        <v>456</v>
      </c>
      <c r="AB9" s="4">
        <v>-456</v>
      </c>
      <c r="AC9" s="5">
        <v>456</v>
      </c>
    </row>
    <row r="10" spans="1:29">
      <c r="A10">
        <v>9</v>
      </c>
      <c r="B10">
        <v>512</v>
      </c>
      <c r="E10" s="1">
        <v>43697</v>
      </c>
      <c r="F10" s="1"/>
      <c r="G10" s="1"/>
      <c r="H10" s="1">
        <v>43699</v>
      </c>
      <c r="I10" s="1">
        <v>43933</v>
      </c>
      <c r="J10" s="1">
        <v>46611</v>
      </c>
      <c r="K10" t="s">
        <v>16</v>
      </c>
      <c r="S10" s="3">
        <f>SUM(S2:S9)</f>
        <v>5477</v>
      </c>
      <c r="T10" s="3">
        <f>SUM(T2:T9)</f>
        <v>4315</v>
      </c>
      <c r="U10" s="3"/>
      <c r="V10" s="3">
        <f>AVERAGE(V2:V9)</f>
        <v>684.625</v>
      </c>
      <c r="W10" s="3">
        <f>COUNT(W2:W9)</f>
        <v>8</v>
      </c>
      <c r="X10" s="3">
        <f>MAX(X2:X9)</f>
        <v>980</v>
      </c>
      <c r="Y10" s="3">
        <f>MIN(Y2:Y9)</f>
        <v>287</v>
      </c>
    </row>
    <row r="11" spans="1:29">
      <c r="A11">
        <v>10</v>
      </c>
      <c r="B11">
        <v>1024</v>
      </c>
      <c r="E11" s="1">
        <v>43698</v>
      </c>
      <c r="F11" s="1"/>
      <c r="G11" s="1"/>
      <c r="H11" s="1">
        <v>43700</v>
      </c>
      <c r="I11" s="1">
        <v>43963</v>
      </c>
      <c r="J11" s="1">
        <v>46977</v>
      </c>
      <c r="K11" t="s">
        <v>17</v>
      </c>
      <c r="Y11" s="3"/>
    </row>
    <row r="12" spans="1:29">
      <c r="E12" s="1">
        <v>43699</v>
      </c>
      <c r="F12" s="1"/>
      <c r="G12" s="1"/>
      <c r="H12" s="1">
        <v>43703</v>
      </c>
      <c r="J12" s="1">
        <v>47342</v>
      </c>
    </row>
    <row r="16" spans="1:29">
      <c r="A16" s="3" t="s">
        <v>47</v>
      </c>
      <c r="B16" t="s">
        <v>48</v>
      </c>
      <c r="C16" t="s">
        <v>49</v>
      </c>
      <c r="D16" t="s">
        <v>50</v>
      </c>
      <c r="H16" s="2"/>
    </row>
    <row r="17" spans="1:14">
      <c r="A17" s="7">
        <v>1.23456789012334E+20</v>
      </c>
      <c r="B17" s="8">
        <v>12</v>
      </c>
      <c r="C17" s="9">
        <v>12</v>
      </c>
      <c r="D17" s="6" t="s">
        <v>51</v>
      </c>
      <c r="E17" s="22">
        <v>45</v>
      </c>
      <c r="F17" s="22"/>
      <c r="G17" s="22"/>
      <c r="H17" s="22">
        <v>45</v>
      </c>
      <c r="J17" s="13">
        <v>12</v>
      </c>
      <c r="K17" s="19">
        <v>12</v>
      </c>
      <c r="M17" s="50">
        <v>45</v>
      </c>
      <c r="N17" s="51">
        <v>45</v>
      </c>
    </row>
    <row r="18" spans="1:14">
      <c r="B18" s="8">
        <v>12</v>
      </c>
      <c r="C18" s="9">
        <v>12</v>
      </c>
      <c r="D18" t="s">
        <v>52</v>
      </c>
      <c r="E18" s="22">
        <v>45</v>
      </c>
      <c r="F18" s="22"/>
      <c r="G18" s="22"/>
      <c r="H18" s="22">
        <v>45</v>
      </c>
      <c r="J18" s="14">
        <v>23</v>
      </c>
      <c r="K18" s="20">
        <v>23</v>
      </c>
      <c r="M18" s="52">
        <v>45</v>
      </c>
      <c r="N18" s="53">
        <v>45</v>
      </c>
    </row>
    <row r="19" spans="1:14">
      <c r="B19" s="8">
        <v>11</v>
      </c>
      <c r="C19" s="9">
        <v>11</v>
      </c>
      <c r="D19" s="10" t="s">
        <v>53</v>
      </c>
      <c r="E19" s="22">
        <v>45</v>
      </c>
      <c r="F19" s="22"/>
      <c r="G19" s="22"/>
      <c r="H19" s="22">
        <v>45</v>
      </c>
      <c r="J19" s="15">
        <v>34</v>
      </c>
      <c r="K19" s="21">
        <v>34</v>
      </c>
      <c r="M19" s="52">
        <v>45</v>
      </c>
      <c r="N19" s="53">
        <v>45</v>
      </c>
    </row>
    <row r="20" spans="1:14">
      <c r="B20" s="8">
        <v>23</v>
      </c>
      <c r="C20" s="9">
        <v>23</v>
      </c>
      <c r="D20" s="11" t="s">
        <v>54</v>
      </c>
      <c r="E20" s="22">
        <v>45</v>
      </c>
      <c r="F20" s="22"/>
      <c r="G20" s="22"/>
      <c r="H20" s="22">
        <v>45</v>
      </c>
      <c r="J20" s="16">
        <v>45</v>
      </c>
      <c r="K20" s="22">
        <v>45</v>
      </c>
      <c r="M20" s="52">
        <v>45</v>
      </c>
      <c r="N20" s="53">
        <v>45</v>
      </c>
    </row>
    <row r="21" spans="1:14">
      <c r="B21" s="8">
        <v>13</v>
      </c>
      <c r="C21" s="9">
        <v>13</v>
      </c>
      <c r="D21" s="3" t="s">
        <v>55</v>
      </c>
      <c r="E21" s="22">
        <v>45</v>
      </c>
      <c r="F21" s="22"/>
      <c r="G21" s="22"/>
      <c r="H21" s="22">
        <v>45</v>
      </c>
      <c r="J21" s="17">
        <v>65</v>
      </c>
      <c r="K21" s="23">
        <v>65</v>
      </c>
      <c r="M21" s="52">
        <v>45</v>
      </c>
      <c r="N21" s="53">
        <v>45</v>
      </c>
    </row>
    <row r="22" spans="1:14">
      <c r="B22" s="8">
        <v>44</v>
      </c>
      <c r="C22" s="9">
        <v>44</v>
      </c>
      <c r="D22" s="12" t="s">
        <v>56</v>
      </c>
      <c r="E22" s="22">
        <v>45</v>
      </c>
      <c r="F22" s="22"/>
      <c r="G22" s="22"/>
      <c r="H22" s="22">
        <v>45</v>
      </c>
      <c r="J22" s="18">
        <v>76</v>
      </c>
      <c r="K22" s="24">
        <v>76</v>
      </c>
      <c r="M22" s="52">
        <v>45</v>
      </c>
      <c r="N22" s="53">
        <v>45</v>
      </c>
    </row>
    <row r="23" spans="1:14">
      <c r="B23" s="8">
        <v>54</v>
      </c>
      <c r="C23" s="9">
        <v>54</v>
      </c>
      <c r="H23" s="20"/>
      <c r="M23" s="52">
        <v>45</v>
      </c>
      <c r="N23" s="53">
        <v>45</v>
      </c>
    </row>
    <row r="24" spans="1:14">
      <c r="M24" s="54">
        <v>45</v>
      </c>
      <c r="N24" s="55">
        <v>45</v>
      </c>
    </row>
    <row r="25" spans="1:14">
      <c r="A25" s="6" t="s">
        <v>57</v>
      </c>
      <c r="C25" s="6" t="s">
        <v>58</v>
      </c>
      <c r="D25" t="s">
        <v>59</v>
      </c>
    </row>
    <row r="26" spans="1:14">
      <c r="A26" s="25" t="s">
        <v>23</v>
      </c>
      <c r="C26" s="29" t="s">
        <v>23</v>
      </c>
      <c r="D26" s="31">
        <v>12</v>
      </c>
      <c r="I26" s="38">
        <v>12</v>
      </c>
      <c r="J26" s="39">
        <v>12</v>
      </c>
    </row>
    <row r="27" spans="1:14" ht="17.25">
      <c r="A27" s="26" t="s">
        <v>23</v>
      </c>
      <c r="C27" s="30" t="s">
        <v>23</v>
      </c>
      <c r="D27" s="32">
        <v>23</v>
      </c>
      <c r="E27" s="37" t="s">
        <v>60</v>
      </c>
      <c r="F27" s="37"/>
      <c r="G27" s="37"/>
      <c r="H27" s="37" t="s">
        <v>61</v>
      </c>
      <c r="I27" s="40">
        <v>23</v>
      </c>
      <c r="J27" s="41">
        <v>23</v>
      </c>
      <c r="L27" s="58">
        <v>45</v>
      </c>
      <c r="M27" s="58">
        <v>45</v>
      </c>
    </row>
    <row r="28" spans="1:14">
      <c r="A28" s="27" t="s">
        <v>23</v>
      </c>
      <c r="C28" s="25" t="s">
        <v>23</v>
      </c>
      <c r="D28" s="33">
        <v>34</v>
      </c>
      <c r="I28" s="42">
        <v>34</v>
      </c>
      <c r="J28" s="43">
        <v>34</v>
      </c>
      <c r="L28" s="58">
        <v>45</v>
      </c>
      <c r="M28" s="58">
        <v>45</v>
      </c>
    </row>
    <row r="29" spans="1:14">
      <c r="D29" s="34">
        <v>45</v>
      </c>
      <c r="I29" s="44">
        <v>45</v>
      </c>
      <c r="J29" s="45">
        <v>45</v>
      </c>
      <c r="L29" s="58">
        <v>45</v>
      </c>
      <c r="M29" s="58">
        <v>45</v>
      </c>
    </row>
    <row r="30" spans="1:14">
      <c r="D30" s="35">
        <v>65</v>
      </c>
      <c r="I30" s="46">
        <v>65</v>
      </c>
      <c r="J30" s="47">
        <v>65</v>
      </c>
      <c r="L30" s="58">
        <v>45</v>
      </c>
      <c r="M30" s="58">
        <v>45</v>
      </c>
    </row>
    <row r="31" spans="1:14">
      <c r="D31" s="36">
        <v>76</v>
      </c>
      <c r="I31" s="48">
        <v>76</v>
      </c>
      <c r="J31" s="49">
        <v>76</v>
      </c>
      <c r="L31" s="58">
        <v>45</v>
      </c>
      <c r="M31" s="58">
        <v>45</v>
      </c>
    </row>
    <row r="32" spans="1:14">
      <c r="A32" s="6" t="s">
        <v>62</v>
      </c>
      <c r="B32" s="3" t="s">
        <v>63</v>
      </c>
      <c r="L32" s="58">
        <v>45</v>
      </c>
      <c r="M32" s="58">
        <v>45</v>
      </c>
    </row>
    <row r="34" spans="1:9">
      <c r="A34" s="6" t="s">
        <v>62</v>
      </c>
      <c r="B34" s="3" t="s">
        <v>63</v>
      </c>
      <c r="C34" s="56">
        <v>12</v>
      </c>
      <c r="D34" s="57">
        <v>12</v>
      </c>
    </row>
    <row r="35" spans="1:9">
      <c r="A35" s="6" t="s">
        <v>62</v>
      </c>
      <c r="B35" s="3" t="s">
        <v>63</v>
      </c>
    </row>
    <row r="38" spans="1:9">
      <c r="A38">
        <v>3340</v>
      </c>
      <c r="C38">
        <f ca="1">RANDBETWEEN(10,199)</f>
        <v>156</v>
      </c>
      <c r="D38">
        <f ca="1">RANDBETWEEN(10,199)</f>
        <v>168</v>
      </c>
    </row>
    <row r="39" spans="1:9">
      <c r="A39">
        <v>324</v>
      </c>
      <c r="C39">
        <f t="shared" ref="C39:F48" ca="1" si="0">RANDBETWEEN(10,199)</f>
        <v>32</v>
      </c>
      <c r="D39">
        <f t="shared" ca="1" si="0"/>
        <v>171</v>
      </c>
    </row>
    <row r="41" spans="1:9">
      <c r="F41">
        <f t="shared" ca="1" si="0"/>
        <v>117</v>
      </c>
      <c r="H41">
        <v>162</v>
      </c>
      <c r="I41">
        <v>162</v>
      </c>
    </row>
    <row r="42" spans="1:9">
      <c r="A42">
        <v>654</v>
      </c>
      <c r="C42">
        <f t="shared" ca="1" si="0"/>
        <v>134</v>
      </c>
      <c r="D42">
        <f t="shared" ca="1" si="0"/>
        <v>157</v>
      </c>
      <c r="F42">
        <f t="shared" ca="1" si="0"/>
        <v>186</v>
      </c>
      <c r="H42">
        <v>16</v>
      </c>
      <c r="I42">
        <v>16</v>
      </c>
    </row>
    <row r="43" spans="1:9">
      <c r="A43">
        <v>654</v>
      </c>
      <c r="C43">
        <f t="shared" ca="1" si="0"/>
        <v>49</v>
      </c>
      <c r="D43">
        <f t="shared" ca="1" si="0"/>
        <v>164</v>
      </c>
      <c r="F43">
        <f t="shared" ca="1" si="0"/>
        <v>48</v>
      </c>
      <c r="H43">
        <v>144</v>
      </c>
      <c r="I43">
        <v>144</v>
      </c>
    </row>
    <row r="44" spans="1:9">
      <c r="A44">
        <v>876</v>
      </c>
      <c r="C44">
        <f t="shared" ca="1" si="0"/>
        <v>46</v>
      </c>
      <c r="D44">
        <f t="shared" ca="1" si="0"/>
        <v>51</v>
      </c>
      <c r="F44">
        <f t="shared" ca="1" si="0"/>
        <v>52</v>
      </c>
      <c r="H44">
        <v>14</v>
      </c>
      <c r="I44">
        <v>14</v>
      </c>
    </row>
    <row r="45" spans="1:9">
      <c r="C45">
        <f t="shared" ca="1" si="0"/>
        <v>124</v>
      </c>
      <c r="D45">
        <f t="shared" ca="1" si="0"/>
        <v>159</v>
      </c>
      <c r="F45">
        <f t="shared" ca="1" si="0"/>
        <v>88</v>
      </c>
      <c r="H45">
        <v>47</v>
      </c>
      <c r="I45">
        <v>47</v>
      </c>
    </row>
    <row r="46" spans="1:9">
      <c r="C46">
        <f t="shared" ca="1" si="0"/>
        <v>25</v>
      </c>
      <c r="D46">
        <f t="shared" ca="1" si="0"/>
        <v>20</v>
      </c>
      <c r="F46">
        <f t="shared" ca="1" si="0"/>
        <v>30</v>
      </c>
      <c r="H46">
        <v>13</v>
      </c>
      <c r="I46">
        <v>13</v>
      </c>
    </row>
    <row r="47" spans="1:9">
      <c r="C47">
        <f t="shared" ca="1" si="0"/>
        <v>114</v>
      </c>
      <c r="D47">
        <f t="shared" ca="1" si="0"/>
        <v>81</v>
      </c>
      <c r="F47">
        <f t="shared" ca="1" si="0"/>
        <v>175</v>
      </c>
      <c r="H47">
        <v>160</v>
      </c>
      <c r="I47">
        <v>160</v>
      </c>
    </row>
    <row r="48" spans="1:9">
      <c r="C48">
        <f t="shared" ca="1" si="0"/>
        <v>99</v>
      </c>
      <c r="D48">
        <f t="shared" ca="1" si="0"/>
        <v>41</v>
      </c>
      <c r="H48">
        <f>SUM(H41:H47)</f>
        <v>556</v>
      </c>
      <c r="I48">
        <f>SUM(I41:I47)</f>
        <v>556</v>
      </c>
    </row>
    <row r="50" spans="1:23">
      <c r="M50" s="59" t="s">
        <v>78</v>
      </c>
      <c r="N50" s="59"/>
      <c r="O50" s="59" t="s">
        <v>79</v>
      </c>
      <c r="P50" s="59" t="s">
        <v>80</v>
      </c>
    </row>
    <row r="51" spans="1:23">
      <c r="A51" t="s">
        <v>64</v>
      </c>
      <c r="B51" t="s">
        <v>65</v>
      </c>
      <c r="C51" t="s">
        <v>66</v>
      </c>
      <c r="D51" t="s">
        <v>3</v>
      </c>
    </row>
    <row r="52" spans="1:23">
      <c r="A52" t="s">
        <v>69</v>
      </c>
      <c r="B52">
        <f ca="1">RANDBETWEEN(1,100)</f>
        <v>41</v>
      </c>
      <c r="C52" t="s">
        <v>71</v>
      </c>
      <c r="D52" t="s">
        <v>76</v>
      </c>
      <c r="M52" t="s">
        <v>64</v>
      </c>
      <c r="N52" t="s">
        <v>65</v>
      </c>
      <c r="O52" t="s">
        <v>66</v>
      </c>
      <c r="P52" t="s">
        <v>3</v>
      </c>
      <c r="R52" t="s">
        <v>64</v>
      </c>
      <c r="S52" t="s">
        <v>65</v>
      </c>
      <c r="T52" t="s">
        <v>66</v>
      </c>
      <c r="U52" t="s">
        <v>3</v>
      </c>
      <c r="W52">
        <f ca="1">RANDBETWEEN(1,100)</f>
        <v>85</v>
      </c>
    </row>
    <row r="53" spans="1:23">
      <c r="A53" t="s">
        <v>70</v>
      </c>
      <c r="B53">
        <f ca="1">RANDBETWEEN(1,100)</f>
        <v>39</v>
      </c>
      <c r="C53" t="s">
        <v>73</v>
      </c>
      <c r="D53" t="s">
        <v>77</v>
      </c>
      <c r="G53" t="s">
        <v>64</v>
      </c>
      <c r="H53" t="s">
        <v>65</v>
      </c>
      <c r="I53" t="s">
        <v>66</v>
      </c>
      <c r="J53" t="s">
        <v>3</v>
      </c>
      <c r="M53" t="s">
        <v>67</v>
      </c>
      <c r="N53">
        <v>73</v>
      </c>
      <c r="O53" t="s">
        <v>71</v>
      </c>
      <c r="P53" t="s">
        <v>74</v>
      </c>
      <c r="R53" t="s">
        <v>70</v>
      </c>
      <c r="S53">
        <v>73</v>
      </c>
      <c r="T53" t="s">
        <v>73</v>
      </c>
      <c r="U53" t="s">
        <v>77</v>
      </c>
      <c r="W53">
        <f t="shared" ref="W53:W64" ca="1" si="1">RANDBETWEEN(1,100)</f>
        <v>31</v>
      </c>
    </row>
    <row r="54" spans="1:23">
      <c r="A54" t="s">
        <v>67</v>
      </c>
      <c r="B54">
        <f ca="1">RANDBETWEEN(1,100)</f>
        <v>88</v>
      </c>
      <c r="C54" t="s">
        <v>71</v>
      </c>
      <c r="D54" t="s">
        <v>74</v>
      </c>
      <c r="G54" s="3" t="s">
        <v>69</v>
      </c>
      <c r="H54">
        <f ca="1">RANDBETWEEN(1,100)</f>
        <v>90</v>
      </c>
      <c r="I54" t="s">
        <v>71</v>
      </c>
      <c r="J54" t="s">
        <v>76</v>
      </c>
      <c r="M54" t="s">
        <v>67</v>
      </c>
      <c r="N54">
        <v>86</v>
      </c>
      <c r="O54" t="s">
        <v>71</v>
      </c>
      <c r="P54" t="s">
        <v>74</v>
      </c>
      <c r="R54" t="s">
        <v>70</v>
      </c>
      <c r="S54">
        <v>70</v>
      </c>
      <c r="T54" t="s">
        <v>73</v>
      </c>
      <c r="U54" t="s">
        <v>77</v>
      </c>
      <c r="W54">
        <f t="shared" ca="1" si="1"/>
        <v>15</v>
      </c>
    </row>
    <row r="55" spans="1:23">
      <c r="A55" t="s">
        <v>68</v>
      </c>
      <c r="B55">
        <f ca="1">RANDBETWEEN(1,100)</f>
        <v>45</v>
      </c>
      <c r="C55" t="s">
        <v>72</v>
      </c>
      <c r="D55" t="s">
        <v>75</v>
      </c>
      <c r="G55" s="3" t="s">
        <v>69</v>
      </c>
      <c r="H55">
        <f ca="1">RANDBETWEEN(1,100)</f>
        <v>76</v>
      </c>
      <c r="I55" t="s">
        <v>71</v>
      </c>
      <c r="J55" t="s">
        <v>76</v>
      </c>
      <c r="M55" t="s">
        <v>67</v>
      </c>
      <c r="N55">
        <v>70</v>
      </c>
      <c r="O55" t="s">
        <v>71</v>
      </c>
      <c r="P55" t="s">
        <v>74</v>
      </c>
      <c r="R55" t="s">
        <v>70</v>
      </c>
      <c r="S55">
        <v>14</v>
      </c>
      <c r="T55" t="s">
        <v>73</v>
      </c>
      <c r="U55" t="s">
        <v>77</v>
      </c>
      <c r="W55">
        <f t="shared" ca="1" si="1"/>
        <v>76</v>
      </c>
    </row>
    <row r="56" spans="1:23">
      <c r="G56" s="3" t="s">
        <v>69</v>
      </c>
      <c r="H56">
        <f ca="1">RANDBETWEEN(1,100)</f>
        <v>94</v>
      </c>
      <c r="I56" t="s">
        <v>71</v>
      </c>
      <c r="J56" t="s">
        <v>76</v>
      </c>
      <c r="M56" t="s">
        <v>68</v>
      </c>
      <c r="N56">
        <v>50</v>
      </c>
      <c r="O56" t="s">
        <v>72</v>
      </c>
      <c r="P56" t="s">
        <v>75</v>
      </c>
      <c r="R56" t="s">
        <v>68</v>
      </c>
      <c r="S56">
        <v>50</v>
      </c>
      <c r="T56" t="s">
        <v>72</v>
      </c>
      <c r="U56" t="s">
        <v>75</v>
      </c>
      <c r="W56">
        <f t="shared" ca="1" si="1"/>
        <v>54</v>
      </c>
    </row>
    <row r="57" spans="1:23">
      <c r="G57" t="s">
        <v>68</v>
      </c>
      <c r="H57">
        <f ca="1">RANDBETWEEN(1,100)</f>
        <v>56</v>
      </c>
      <c r="I57" t="s">
        <v>72</v>
      </c>
      <c r="J57" t="s">
        <v>75</v>
      </c>
      <c r="M57" t="s">
        <v>68</v>
      </c>
      <c r="N57">
        <v>64</v>
      </c>
      <c r="O57" t="s">
        <v>72</v>
      </c>
      <c r="P57" t="s">
        <v>75</v>
      </c>
      <c r="R57" t="s">
        <v>68</v>
      </c>
      <c r="S57">
        <v>64</v>
      </c>
      <c r="T57" t="s">
        <v>72</v>
      </c>
      <c r="U57" t="s">
        <v>75</v>
      </c>
      <c r="W57">
        <f t="shared" ca="1" si="1"/>
        <v>34</v>
      </c>
    </row>
    <row r="58" spans="1:23">
      <c r="G58" t="s">
        <v>68</v>
      </c>
      <c r="H58">
        <f ca="1">RANDBETWEEN(1,100)</f>
        <v>4</v>
      </c>
      <c r="I58" t="s">
        <v>72</v>
      </c>
      <c r="J58" t="s">
        <v>75</v>
      </c>
      <c r="M58" t="s">
        <v>68</v>
      </c>
      <c r="N58">
        <v>6</v>
      </c>
      <c r="O58" t="s">
        <v>72</v>
      </c>
      <c r="P58" t="s">
        <v>75</v>
      </c>
      <c r="R58" t="s">
        <v>68</v>
      </c>
      <c r="S58">
        <v>6</v>
      </c>
      <c r="T58" t="s">
        <v>72</v>
      </c>
      <c r="U58" t="s">
        <v>75</v>
      </c>
      <c r="W58">
        <f t="shared" ca="1" si="1"/>
        <v>90</v>
      </c>
    </row>
    <row r="59" spans="1:23">
      <c r="G59" t="s">
        <v>68</v>
      </c>
      <c r="H59">
        <f ca="1">RANDBETWEEN(1,100)</f>
        <v>25</v>
      </c>
      <c r="I59" t="s">
        <v>72</v>
      </c>
      <c r="J59" t="s">
        <v>75</v>
      </c>
      <c r="M59" t="s">
        <v>69</v>
      </c>
      <c r="N59">
        <v>43</v>
      </c>
      <c r="O59" t="s">
        <v>71</v>
      </c>
      <c r="P59" t="s">
        <v>76</v>
      </c>
      <c r="R59" t="s">
        <v>69</v>
      </c>
      <c r="S59">
        <v>43</v>
      </c>
      <c r="T59" t="s">
        <v>71</v>
      </c>
      <c r="U59" t="s">
        <v>76</v>
      </c>
      <c r="W59">
        <f t="shared" ca="1" si="1"/>
        <v>36</v>
      </c>
    </row>
    <row r="60" spans="1:23">
      <c r="G60" s="59" t="s">
        <v>67</v>
      </c>
      <c r="H60">
        <f ca="1">RANDBETWEEN(1,100)</f>
        <v>84</v>
      </c>
      <c r="I60" t="s">
        <v>71</v>
      </c>
      <c r="J60" t="s">
        <v>74</v>
      </c>
      <c r="M60" t="s">
        <v>69</v>
      </c>
      <c r="N60">
        <v>89</v>
      </c>
      <c r="O60" t="s">
        <v>71</v>
      </c>
      <c r="P60" t="s">
        <v>76</v>
      </c>
      <c r="R60" t="s">
        <v>69</v>
      </c>
      <c r="S60">
        <v>89</v>
      </c>
      <c r="T60" t="s">
        <v>71</v>
      </c>
      <c r="U60" t="s">
        <v>76</v>
      </c>
      <c r="W60">
        <f t="shared" ca="1" si="1"/>
        <v>55</v>
      </c>
    </row>
    <row r="61" spans="1:23">
      <c r="G61" s="59" t="s">
        <v>67</v>
      </c>
      <c r="H61">
        <f ca="1">RANDBETWEEN(1,100)</f>
        <v>84</v>
      </c>
      <c r="I61" t="s">
        <v>71</v>
      </c>
      <c r="J61" t="s">
        <v>74</v>
      </c>
      <c r="M61" t="s">
        <v>69</v>
      </c>
      <c r="N61">
        <v>6</v>
      </c>
      <c r="O61" t="s">
        <v>71</v>
      </c>
      <c r="P61" t="s">
        <v>76</v>
      </c>
      <c r="R61" t="s">
        <v>69</v>
      </c>
      <c r="S61">
        <v>6</v>
      </c>
      <c r="T61" t="s">
        <v>71</v>
      </c>
      <c r="U61" t="s">
        <v>76</v>
      </c>
      <c r="W61">
        <f t="shared" ca="1" si="1"/>
        <v>2</v>
      </c>
    </row>
    <row r="62" spans="1:23">
      <c r="G62" s="59" t="s">
        <v>67</v>
      </c>
      <c r="H62">
        <f ca="1">RANDBETWEEN(1,100)</f>
        <v>3</v>
      </c>
      <c r="I62" t="s">
        <v>71</v>
      </c>
      <c r="J62" t="s">
        <v>74</v>
      </c>
      <c r="M62" t="s">
        <v>70</v>
      </c>
      <c r="N62">
        <v>73</v>
      </c>
      <c r="O62" t="s">
        <v>73</v>
      </c>
      <c r="P62" t="s">
        <v>77</v>
      </c>
      <c r="R62" t="s">
        <v>67</v>
      </c>
      <c r="S62">
        <v>73</v>
      </c>
      <c r="T62" t="s">
        <v>71</v>
      </c>
      <c r="U62" t="s">
        <v>74</v>
      </c>
      <c r="W62">
        <f t="shared" ca="1" si="1"/>
        <v>52</v>
      </c>
    </row>
    <row r="63" spans="1:23">
      <c r="G63" s="6" t="s">
        <v>70</v>
      </c>
      <c r="H63">
        <f ca="1">RANDBETWEEN(1,100)</f>
        <v>41</v>
      </c>
      <c r="I63" t="s">
        <v>73</v>
      </c>
      <c r="J63" t="s">
        <v>77</v>
      </c>
      <c r="M63" t="s">
        <v>70</v>
      </c>
      <c r="N63">
        <v>70</v>
      </c>
      <c r="O63" t="s">
        <v>73</v>
      </c>
      <c r="P63" t="s">
        <v>77</v>
      </c>
      <c r="R63" t="s">
        <v>67</v>
      </c>
      <c r="S63">
        <v>86</v>
      </c>
      <c r="T63" t="s">
        <v>71</v>
      </c>
      <c r="U63" t="s">
        <v>74</v>
      </c>
      <c r="W63">
        <f t="shared" ca="1" si="1"/>
        <v>20</v>
      </c>
    </row>
    <row r="64" spans="1:23">
      <c r="G64" s="6" t="s">
        <v>70</v>
      </c>
      <c r="H64">
        <f ca="1">RANDBETWEEN(1,100)</f>
        <v>55</v>
      </c>
      <c r="I64" t="s">
        <v>73</v>
      </c>
      <c r="J64" t="s">
        <v>77</v>
      </c>
      <c r="M64" t="s">
        <v>70</v>
      </c>
      <c r="N64">
        <v>14</v>
      </c>
      <c r="O64" t="s">
        <v>73</v>
      </c>
      <c r="P64" t="s">
        <v>77</v>
      </c>
      <c r="R64" t="s">
        <v>67</v>
      </c>
      <c r="S64">
        <v>70</v>
      </c>
      <c r="T64" t="s">
        <v>71</v>
      </c>
      <c r="U64" t="s">
        <v>74</v>
      </c>
      <c r="W64">
        <f t="shared" ca="1" si="1"/>
        <v>56</v>
      </c>
    </row>
    <row r="65" spans="1:10">
      <c r="G65" s="6" t="s">
        <v>70</v>
      </c>
      <c r="H65">
        <f ca="1">RANDBETWEEN(1,100)</f>
        <v>63</v>
      </c>
      <c r="I65" t="s">
        <v>73</v>
      </c>
      <c r="J65" t="s">
        <v>77</v>
      </c>
    </row>
    <row r="66" spans="1:10">
      <c r="A66" t="s">
        <v>64</v>
      </c>
      <c r="B66" t="s">
        <v>65</v>
      </c>
      <c r="C66" t="s">
        <v>66</v>
      </c>
      <c r="D66" t="s">
        <v>3</v>
      </c>
    </row>
    <row r="67" spans="1:10">
      <c r="A67" t="s">
        <v>67</v>
      </c>
      <c r="B67">
        <v>55</v>
      </c>
      <c r="C67" t="s">
        <v>71</v>
      </c>
      <c r="D67" t="s">
        <v>74</v>
      </c>
      <c r="G67" s="6"/>
    </row>
    <row r="68" spans="1:10">
      <c r="A68" t="s">
        <v>67</v>
      </c>
      <c r="B68">
        <v>55</v>
      </c>
      <c r="C68" t="s">
        <v>71</v>
      </c>
      <c r="D68" t="s">
        <v>74</v>
      </c>
      <c r="H68">
        <v>0</v>
      </c>
    </row>
    <row r="69" spans="1:10">
      <c r="A69" t="s">
        <v>67</v>
      </c>
      <c r="B69">
        <v>38</v>
      </c>
      <c r="C69" t="s">
        <v>71</v>
      </c>
      <c r="D69" t="s">
        <v>74</v>
      </c>
    </row>
    <row r="70" spans="1:10">
      <c r="A70" t="s">
        <v>68</v>
      </c>
      <c r="B70">
        <v>85</v>
      </c>
      <c r="C70" t="s">
        <v>72</v>
      </c>
      <c r="D70" t="s">
        <v>75</v>
      </c>
      <c r="F70" s="28" t="s">
        <v>2</v>
      </c>
      <c r="G70" s="28" t="s">
        <v>64</v>
      </c>
      <c r="H70" s="28" t="s">
        <v>65</v>
      </c>
      <c r="I70" s="28" t="s">
        <v>66</v>
      </c>
      <c r="J70" s="28" t="s">
        <v>3</v>
      </c>
    </row>
    <row r="71" spans="1:10">
      <c r="A71" t="s">
        <v>68</v>
      </c>
      <c r="B71">
        <v>64</v>
      </c>
      <c r="C71" t="s">
        <v>72</v>
      </c>
      <c r="D71" t="s">
        <v>75</v>
      </c>
      <c r="F71" s="60">
        <v>43466</v>
      </c>
      <c r="G71" t="s">
        <v>67</v>
      </c>
      <c r="H71">
        <v>55</v>
      </c>
      <c r="I71" t="s">
        <v>71</v>
      </c>
      <c r="J71" t="s">
        <v>74</v>
      </c>
    </row>
    <row r="72" spans="1:10">
      <c r="A72" t="s">
        <v>68</v>
      </c>
      <c r="B72">
        <v>31</v>
      </c>
      <c r="C72" t="s">
        <v>72</v>
      </c>
      <c r="D72" t="s">
        <v>75</v>
      </c>
      <c r="F72" s="1">
        <v>43467</v>
      </c>
      <c r="G72" t="s">
        <v>67</v>
      </c>
      <c r="H72">
        <v>55</v>
      </c>
      <c r="I72" t="s">
        <v>71</v>
      </c>
      <c r="J72" t="s">
        <v>74</v>
      </c>
    </row>
    <row r="73" spans="1:10">
      <c r="A73" t="s">
        <v>69</v>
      </c>
      <c r="B73">
        <v>50</v>
      </c>
      <c r="C73" t="s">
        <v>71</v>
      </c>
      <c r="D73" t="s">
        <v>76</v>
      </c>
      <c r="F73" s="1">
        <v>43468</v>
      </c>
      <c r="G73" t="s">
        <v>67</v>
      </c>
      <c r="H73">
        <v>38</v>
      </c>
      <c r="I73" t="s">
        <v>71</v>
      </c>
      <c r="J73" t="s">
        <v>74</v>
      </c>
    </row>
    <row r="74" spans="1:10">
      <c r="A74" t="s">
        <v>69</v>
      </c>
      <c r="B74">
        <v>4</v>
      </c>
      <c r="C74" t="s">
        <v>71</v>
      </c>
      <c r="D74" t="s">
        <v>76</v>
      </c>
      <c r="F74" s="1">
        <v>43471</v>
      </c>
      <c r="G74" t="s">
        <v>68</v>
      </c>
      <c r="H74">
        <v>31</v>
      </c>
      <c r="I74" t="s">
        <v>72</v>
      </c>
      <c r="J74" t="s">
        <v>75</v>
      </c>
    </row>
    <row r="75" spans="1:10">
      <c r="A75" t="s">
        <v>69</v>
      </c>
      <c r="B75">
        <v>1</v>
      </c>
      <c r="C75" t="s">
        <v>71</v>
      </c>
      <c r="D75" t="s">
        <v>76</v>
      </c>
      <c r="F75" s="1">
        <v>43472</v>
      </c>
      <c r="G75" t="s">
        <v>69</v>
      </c>
      <c r="H75">
        <v>50</v>
      </c>
      <c r="I75" t="s">
        <v>71</v>
      </c>
      <c r="J75" t="s">
        <v>76</v>
      </c>
    </row>
    <row r="76" spans="1:10">
      <c r="A76" t="s">
        <v>70</v>
      </c>
      <c r="B76">
        <v>71</v>
      </c>
      <c r="C76" t="s">
        <v>73</v>
      </c>
      <c r="D76" t="s">
        <v>77</v>
      </c>
      <c r="F76" s="1">
        <v>43476</v>
      </c>
      <c r="G76" t="s">
        <v>70</v>
      </c>
      <c r="H76">
        <v>34</v>
      </c>
      <c r="I76" t="s">
        <v>73</v>
      </c>
      <c r="J76" t="s">
        <v>77</v>
      </c>
    </row>
    <row r="77" spans="1:10">
      <c r="A77" t="s">
        <v>70</v>
      </c>
      <c r="B77">
        <v>34</v>
      </c>
      <c r="C77" t="s">
        <v>73</v>
      </c>
      <c r="D77" t="s">
        <v>77</v>
      </c>
      <c r="F77" s="1">
        <v>43478</v>
      </c>
      <c r="G77" t="s">
        <v>67</v>
      </c>
      <c r="H77">
        <v>55</v>
      </c>
      <c r="I77" t="s">
        <v>71</v>
      </c>
      <c r="J77" t="s">
        <v>74</v>
      </c>
    </row>
    <row r="78" spans="1:10">
      <c r="A78" t="s">
        <v>70</v>
      </c>
      <c r="B78">
        <v>1</v>
      </c>
      <c r="C78" t="s">
        <v>73</v>
      </c>
      <c r="D78" t="s">
        <v>77</v>
      </c>
      <c r="F78" s="1">
        <v>43479</v>
      </c>
      <c r="G78" t="s">
        <v>67</v>
      </c>
      <c r="H78">
        <v>55</v>
      </c>
      <c r="I78" t="s">
        <v>71</v>
      </c>
      <c r="J78" t="s">
        <v>74</v>
      </c>
    </row>
    <row r="79" spans="1:10">
      <c r="F79" s="1">
        <v>43480</v>
      </c>
      <c r="G79" t="s">
        <v>67</v>
      </c>
      <c r="H79">
        <v>38</v>
      </c>
      <c r="I79" t="s">
        <v>71</v>
      </c>
      <c r="J79" t="s">
        <v>74</v>
      </c>
    </row>
    <row r="80" spans="1:10">
      <c r="F80" s="1">
        <v>43483</v>
      </c>
      <c r="G80" t="s">
        <v>68</v>
      </c>
      <c r="H80">
        <v>31</v>
      </c>
      <c r="I80" t="s">
        <v>72</v>
      </c>
      <c r="J80" t="s">
        <v>75</v>
      </c>
    </row>
    <row r="81" spans="1:10">
      <c r="F81" s="1">
        <v>43484</v>
      </c>
      <c r="G81" t="s">
        <v>69</v>
      </c>
      <c r="H81">
        <v>50</v>
      </c>
      <c r="I81" t="s">
        <v>71</v>
      </c>
      <c r="J81" t="s">
        <v>76</v>
      </c>
    </row>
    <row r="82" spans="1:10">
      <c r="A82" s="6" t="s">
        <v>82</v>
      </c>
      <c r="F82" s="1">
        <v>43488</v>
      </c>
      <c r="G82" t="s">
        <v>70</v>
      </c>
      <c r="H82">
        <v>34</v>
      </c>
      <c r="I82" t="s">
        <v>73</v>
      </c>
      <c r="J82" t="s">
        <v>77</v>
      </c>
    </row>
    <row r="83" spans="1:10">
      <c r="A83" s="11" t="s">
        <v>87</v>
      </c>
      <c r="F83" s="1">
        <v>43490</v>
      </c>
      <c r="G83" t="s">
        <v>70</v>
      </c>
      <c r="H83">
        <v>34</v>
      </c>
      <c r="I83" t="s">
        <v>73</v>
      </c>
      <c r="J83" t="s">
        <v>77</v>
      </c>
    </row>
    <row r="84" spans="1:10">
      <c r="A84" t="s">
        <v>83</v>
      </c>
      <c r="B84" t="s">
        <v>67</v>
      </c>
      <c r="C84">
        <v>300</v>
      </c>
      <c r="F84" s="1">
        <v>43469</v>
      </c>
      <c r="G84" t="s">
        <v>68</v>
      </c>
      <c r="H84">
        <v>85</v>
      </c>
      <c r="I84" t="s">
        <v>72</v>
      </c>
      <c r="J84" t="s">
        <v>75</v>
      </c>
    </row>
    <row r="85" spans="1:10">
      <c r="A85" t="s">
        <v>84</v>
      </c>
      <c r="B85" t="s">
        <v>70</v>
      </c>
      <c r="C85">
        <v>340</v>
      </c>
      <c r="F85" s="1">
        <v>43470</v>
      </c>
      <c r="G85" t="s">
        <v>68</v>
      </c>
      <c r="H85">
        <v>64</v>
      </c>
      <c r="I85" t="s">
        <v>72</v>
      </c>
      <c r="J85" t="s">
        <v>75</v>
      </c>
    </row>
    <row r="86" spans="1:10">
      <c r="A86" t="s">
        <v>85</v>
      </c>
      <c r="B86" t="s">
        <v>68</v>
      </c>
      <c r="C86">
        <v>432</v>
      </c>
      <c r="F86" s="1">
        <v>43475</v>
      </c>
      <c r="G86" t="s">
        <v>70</v>
      </c>
      <c r="H86">
        <v>71</v>
      </c>
      <c r="I86" t="s">
        <v>73</v>
      </c>
      <c r="J86" t="s">
        <v>77</v>
      </c>
    </row>
    <row r="87" spans="1:10">
      <c r="A87" t="s">
        <v>86</v>
      </c>
      <c r="B87" t="s">
        <v>69</v>
      </c>
      <c r="C87">
        <v>495</v>
      </c>
      <c r="F87" s="1">
        <v>43481</v>
      </c>
      <c r="G87" t="s">
        <v>68</v>
      </c>
      <c r="H87">
        <v>85</v>
      </c>
      <c r="I87" t="s">
        <v>72</v>
      </c>
      <c r="J87" t="s">
        <v>75</v>
      </c>
    </row>
    <row r="88" spans="1:10">
      <c r="F88" s="1">
        <v>43482</v>
      </c>
      <c r="G88" t="s">
        <v>68</v>
      </c>
      <c r="H88">
        <v>64</v>
      </c>
      <c r="I88" t="s">
        <v>72</v>
      </c>
      <c r="J88" t="s">
        <v>75</v>
      </c>
    </row>
    <row r="89" spans="1:10">
      <c r="A89" s="11" t="s">
        <v>88</v>
      </c>
      <c r="F89" s="1">
        <v>43487</v>
      </c>
      <c r="G89" t="s">
        <v>70</v>
      </c>
      <c r="H89">
        <v>71</v>
      </c>
      <c r="I89" t="s">
        <v>73</v>
      </c>
      <c r="J89" t="s">
        <v>77</v>
      </c>
    </row>
    <row r="90" spans="1:10">
      <c r="A90" t="s">
        <v>83</v>
      </c>
      <c r="B90">
        <v>300</v>
      </c>
      <c r="F90" s="1">
        <v>43473</v>
      </c>
      <c r="G90" t="s">
        <v>69</v>
      </c>
      <c r="H90">
        <v>4</v>
      </c>
      <c r="I90" t="s">
        <v>71</v>
      </c>
      <c r="J90" t="s">
        <v>76</v>
      </c>
    </row>
    <row r="91" spans="1:10">
      <c r="A91" t="s">
        <v>84</v>
      </c>
      <c r="B91">
        <v>340</v>
      </c>
      <c r="F91" s="1">
        <v>43474</v>
      </c>
      <c r="G91" t="s">
        <v>69</v>
      </c>
      <c r="H91">
        <v>1</v>
      </c>
      <c r="I91" t="s">
        <v>71</v>
      </c>
      <c r="J91" t="s">
        <v>76</v>
      </c>
    </row>
    <row r="92" spans="1:10">
      <c r="A92" t="s">
        <v>85</v>
      </c>
      <c r="B92">
        <v>432</v>
      </c>
      <c r="F92" s="1">
        <v>43477</v>
      </c>
      <c r="G92" t="s">
        <v>70</v>
      </c>
      <c r="H92">
        <v>1</v>
      </c>
      <c r="I92" t="s">
        <v>73</v>
      </c>
      <c r="J92" t="s">
        <v>77</v>
      </c>
    </row>
    <row r="93" spans="1:10">
      <c r="A93" t="s">
        <v>86</v>
      </c>
      <c r="B93">
        <v>495</v>
      </c>
      <c r="F93" s="1">
        <v>43485</v>
      </c>
      <c r="G93" t="s">
        <v>69</v>
      </c>
      <c r="H93">
        <v>4</v>
      </c>
      <c r="I93" t="s">
        <v>71</v>
      </c>
      <c r="J93" t="s">
        <v>76</v>
      </c>
    </row>
    <row r="94" spans="1:10">
      <c r="F94" s="1">
        <v>43486</v>
      </c>
      <c r="G94" t="s">
        <v>69</v>
      </c>
      <c r="H94">
        <v>1</v>
      </c>
      <c r="I94" t="s">
        <v>71</v>
      </c>
      <c r="J94" t="s">
        <v>76</v>
      </c>
    </row>
    <row r="95" spans="1:10">
      <c r="A95" t="s">
        <v>89</v>
      </c>
      <c r="B95" t="s">
        <v>89</v>
      </c>
      <c r="F95" s="1">
        <v>43489</v>
      </c>
      <c r="G95" t="s">
        <v>70</v>
      </c>
      <c r="H95">
        <v>1</v>
      </c>
      <c r="I95" t="s">
        <v>73</v>
      </c>
      <c r="J95" t="s">
        <v>77</v>
      </c>
    </row>
    <row r="96" spans="1:10">
      <c r="A96" t="s">
        <v>90</v>
      </c>
      <c r="B96" t="s">
        <v>90</v>
      </c>
      <c r="F96" s="1">
        <v>43491</v>
      </c>
      <c r="G96" t="s">
        <v>70</v>
      </c>
      <c r="H96">
        <v>1</v>
      </c>
      <c r="I96" t="s">
        <v>73</v>
      </c>
      <c r="J96" t="s">
        <v>77</v>
      </c>
    </row>
    <row r="97" spans="1:14">
      <c r="A97" t="s">
        <v>91</v>
      </c>
      <c r="B97" t="s">
        <v>91</v>
      </c>
    </row>
    <row r="98" spans="1:14">
      <c r="A98" t="s">
        <v>92</v>
      </c>
      <c r="B98" t="s">
        <v>92</v>
      </c>
    </row>
    <row r="99" spans="1:14">
      <c r="G99" t="s">
        <v>81</v>
      </c>
    </row>
    <row r="100" spans="1:14">
      <c r="A100" t="s">
        <v>93</v>
      </c>
      <c r="B100">
        <v>1234</v>
      </c>
    </row>
    <row r="101" spans="1:14">
      <c r="A101" t="s">
        <v>94</v>
      </c>
      <c r="B101">
        <v>2311</v>
      </c>
    </row>
    <row r="102" spans="1:14">
      <c r="A102" s="6" t="s">
        <v>96</v>
      </c>
      <c r="C102" s="3" t="s">
        <v>97</v>
      </c>
      <c r="E102" s="3" t="s">
        <v>100</v>
      </c>
      <c r="G102" s="3" t="s">
        <v>102</v>
      </c>
      <c r="J102" s="3" t="s">
        <v>104</v>
      </c>
      <c r="L102" s="3" t="s">
        <v>107</v>
      </c>
      <c r="N102" t="s">
        <v>111</v>
      </c>
    </row>
    <row r="103" spans="1:14">
      <c r="A103" t="s">
        <v>95</v>
      </c>
      <c r="B103" t="str">
        <f>UPPER(A103)</f>
        <v>PAVAN KUMAR</v>
      </c>
      <c r="C103" t="s">
        <v>99</v>
      </c>
      <c r="D103" t="str">
        <f>LOWER(C103)</f>
        <v>excle</v>
      </c>
      <c r="G103" t="s">
        <v>103</v>
      </c>
      <c r="H103">
        <f>LEN(G103)</f>
        <v>5</v>
      </c>
      <c r="J103" t="s">
        <v>105</v>
      </c>
      <c r="K103" t="str">
        <f>TRIM(J103)</f>
        <v>EXCLE MICROSOFT</v>
      </c>
      <c r="L103" t="s">
        <v>108</v>
      </c>
      <c r="M103" t="s">
        <v>103</v>
      </c>
      <c r="N103" t="str">
        <f>CONCATENATE(L103,M103)</f>
        <v>MICROSOFTEXCEL</v>
      </c>
    </row>
    <row r="104" spans="1:14">
      <c r="A104" t="s">
        <v>62</v>
      </c>
      <c r="B104" t="str">
        <f>UPPER(A104)</f>
        <v>PAVANKUMAR</v>
      </c>
      <c r="E104" t="s">
        <v>101</v>
      </c>
      <c r="F104" t="str">
        <f>PROPER(E104)</f>
        <v>Excel Org</v>
      </c>
    </row>
    <row r="105" spans="1:14">
      <c r="C105" t="s">
        <v>98</v>
      </c>
      <c r="D105" t="str">
        <f>LOWER(C105)</f>
        <v>pavankumar</v>
      </c>
      <c r="J105" t="s">
        <v>106</v>
      </c>
      <c r="K105" t="str">
        <f>TRIM(J105)</f>
        <v>PAVAN KUMAR</v>
      </c>
      <c r="L105" t="s">
        <v>109</v>
      </c>
      <c r="M105" t="s">
        <v>110</v>
      </c>
      <c r="N105" t="str">
        <f>CONCATENATE(L105,M105)</f>
        <v>PAVANKUMAR</v>
      </c>
    </row>
    <row r="107" spans="1:14">
      <c r="A107" s="3" t="s">
        <v>112</v>
      </c>
      <c r="C107" s="3" t="s">
        <v>114</v>
      </c>
      <c r="E107" s="3" t="s">
        <v>116</v>
      </c>
      <c r="G107" s="3" t="s">
        <v>119</v>
      </c>
      <c r="I107" s="3" t="s">
        <v>121</v>
      </c>
    </row>
    <row r="109" spans="1:14">
      <c r="A109" t="s">
        <v>113</v>
      </c>
      <c r="B109" t="str">
        <f>LEFT(A109,5)</f>
        <v>EXCEL</v>
      </c>
      <c r="C109" t="s">
        <v>98</v>
      </c>
      <c r="D109" t="str">
        <f>RIGHT(C109,5)</f>
        <v>KUMAR</v>
      </c>
      <c r="E109" t="s">
        <v>117</v>
      </c>
      <c r="F109" t="str">
        <f>MID(E109,3,5)</f>
        <v>VANKU</v>
      </c>
      <c r="G109" t="s">
        <v>120</v>
      </c>
      <c r="H109">
        <f>FIND("S",G109)</f>
        <v>6</v>
      </c>
      <c r="I109" t="s">
        <v>120</v>
      </c>
      <c r="J109">
        <f>SEARCH("E",I109,5)</f>
        <v>11</v>
      </c>
    </row>
    <row r="110" spans="1:14">
      <c r="A110" t="s">
        <v>113</v>
      </c>
      <c r="B110" t="str">
        <f>LEFT(A110,7)</f>
        <v>EXCELPA</v>
      </c>
      <c r="C110" t="s">
        <v>115</v>
      </c>
      <c r="D110" t="str">
        <f>RIGHT(C110,5)</f>
        <v>OSOFT</v>
      </c>
      <c r="G110" t="s">
        <v>120</v>
      </c>
      <c r="H110">
        <f>FIND("E",G110,7)</f>
        <v>11</v>
      </c>
      <c r="I110" t="s">
        <v>120</v>
      </c>
      <c r="J110">
        <f>SEARCH("C",I110,4)</f>
        <v>13</v>
      </c>
    </row>
    <row r="111" spans="1:14">
      <c r="A111" t="s">
        <v>113</v>
      </c>
      <c r="B111" t="str">
        <f>LEFT(A111,9)</f>
        <v>EXCELPAVA</v>
      </c>
      <c r="E111" t="s">
        <v>118</v>
      </c>
      <c r="F111" t="str">
        <f>MID(E111,3,5)</f>
        <v>KSHTH</v>
      </c>
      <c r="G111" t="s">
        <v>120</v>
      </c>
    </row>
    <row r="114" spans="1:9">
      <c r="F114" s="6" t="s">
        <v>127</v>
      </c>
      <c r="H114" s="3" t="s">
        <v>128</v>
      </c>
    </row>
    <row r="115" spans="1:9">
      <c r="A115" s="3" t="s">
        <v>122</v>
      </c>
      <c r="B115" t="s">
        <v>125</v>
      </c>
      <c r="D115" s="3" t="s">
        <v>123</v>
      </c>
      <c r="E115" t="s">
        <v>124</v>
      </c>
      <c r="F115" s="3" t="s">
        <v>126</v>
      </c>
      <c r="H115">
        <v>9494</v>
      </c>
      <c r="I115" t="str">
        <f>DOLLAR(H115,0)</f>
        <v>₹ 9,494</v>
      </c>
    </row>
    <row r="116" spans="1:9">
      <c r="A116" t="s">
        <v>120</v>
      </c>
      <c r="B116" t="str">
        <f>SUBSTITUTE(A116,"R","ABCD",1)</f>
        <v xml:space="preserve">MICABCDOSOFT EXCEL </v>
      </c>
      <c r="D116" t="s">
        <v>120</v>
      </c>
      <c r="E116" t="str">
        <f>REPLACE(D116,4,3,"QWERT")</f>
        <v xml:space="preserve">MICQWERTOFT EXCEL </v>
      </c>
      <c r="F116" s="1">
        <v>43777</v>
      </c>
      <c r="G116" t="str">
        <f>TEXT(F116,"YYYY-DDD-MMMM")</f>
        <v>2019-Fri-November</v>
      </c>
      <c r="H116">
        <v>472</v>
      </c>
      <c r="I116" t="str">
        <f>DOLLAR(H116)</f>
        <v>₹ 472.00</v>
      </c>
    </row>
    <row r="117" spans="1:9">
      <c r="A117" t="s">
        <v>120</v>
      </c>
      <c r="B117" t="str">
        <f>SUBSTITUTE(A117,"R","QWERT",4)</f>
        <v xml:space="preserve">MICROSOFT EXCEL </v>
      </c>
      <c r="F117" s="1">
        <v>43772</v>
      </c>
    </row>
    <row r="118" spans="1:9">
      <c r="A118" s="3" t="s">
        <v>134</v>
      </c>
      <c r="B118" s="3" t="s">
        <v>119</v>
      </c>
      <c r="C118" s="61" t="s">
        <v>114</v>
      </c>
      <c r="D118" s="61" t="s">
        <v>135</v>
      </c>
      <c r="E118" s="61" t="s">
        <v>119</v>
      </c>
    </row>
    <row r="119" spans="1:9">
      <c r="A119" t="s">
        <v>129</v>
      </c>
      <c r="B119" t="str">
        <f>LEFT(A119,FIND(" ",A119)-1)</f>
        <v>HDFC</v>
      </c>
      <c r="C119" t="s">
        <v>132</v>
      </c>
      <c r="D119" t="str">
        <f>RIGHT(C119,LEN(C119)-FIND(" ",C119))</f>
        <v>342563</v>
      </c>
    </row>
    <row r="120" spans="1:9">
      <c r="A120" t="s">
        <v>131</v>
      </c>
      <c r="B120" t="str">
        <f>LEFT(A120,FIND(" ",A120)-1)</f>
        <v>PAVAN</v>
      </c>
      <c r="C120" t="s">
        <v>133</v>
      </c>
      <c r="D120" t="str">
        <f>RIGHT(C120,6)</f>
        <v>233456</v>
      </c>
    </row>
    <row r="121" spans="1:9">
      <c r="A121" t="s">
        <v>130</v>
      </c>
      <c r="B121" t="str">
        <f>LEFT(A121,FIND(" ",A121)-1)</f>
        <v>SBI</v>
      </c>
    </row>
    <row r="122" spans="1:9">
      <c r="A122" t="s">
        <v>131</v>
      </c>
      <c r="B122" t="str">
        <f>LEFT(A122,5)</f>
        <v>PAVAN</v>
      </c>
    </row>
    <row r="123" spans="1:9">
      <c r="A123" t="s">
        <v>129</v>
      </c>
      <c r="B123">
        <f>FIND(" ",A123)+1</f>
        <v>6</v>
      </c>
      <c r="C123">
        <f>FIND(" ",A123)+1</f>
        <v>6</v>
      </c>
    </row>
    <row r="125" spans="1:9">
      <c r="A125" t="s">
        <v>136</v>
      </c>
      <c r="B125">
        <f>VALUE(RIGHT(A125,LEN(A125)-FIND(" ",A125)))</f>
        <v>12345</v>
      </c>
    </row>
    <row r="127" spans="1:9">
      <c r="A127" s="62" t="s">
        <v>137</v>
      </c>
      <c r="B127">
        <f>FIND("#",A127)+1</f>
        <v>5</v>
      </c>
      <c r="C127">
        <f>FIND("@",A127)-FIND("#",A127)-1</f>
        <v>4</v>
      </c>
    </row>
    <row r="128" spans="1:9">
      <c r="A128" s="3" t="s">
        <v>139</v>
      </c>
      <c r="B128" t="s">
        <v>112</v>
      </c>
      <c r="C128" t="s">
        <v>119</v>
      </c>
    </row>
    <row r="129" spans="1:4">
      <c r="A129" t="s">
        <v>138</v>
      </c>
      <c r="B129" t="str">
        <f>LEFT(A129,FIND(" ",A129)-1)</f>
        <v>PAVAN</v>
      </c>
      <c r="C129" t="str">
        <f>LEFT(A129,5)</f>
        <v>PAVAN</v>
      </c>
      <c r="D129" t="str">
        <f>LEFT(A129,FIND(" ",A129)-1)</f>
        <v>PAVAN</v>
      </c>
    </row>
    <row r="132" spans="1:4">
      <c r="A132" t="s">
        <v>138</v>
      </c>
      <c r="B132" t="e">
        <f>MID(A132,FIND(" ",A132)+1,LEN(A132)-LEN(A132)-2)</f>
        <v>#VALUE!</v>
      </c>
      <c r="C132" t="e">
        <f>MID(A132,FIND("  ",A132)+1,LEN(A132)-LEN(A132)-2)</f>
        <v>#VALUE!</v>
      </c>
    </row>
  </sheetData>
  <autoFilter ref="A66:D78">
    <sortState ref="A67:D78">
      <sortCondition ref="D66:D78"/>
    </sortState>
  </autoFilter>
  <sortState ref="F71:J96">
    <sortCondition sortBy="icon" ref="H71:H96" iconSet="3Arrows" iconId="1"/>
    <sortCondition descending="1" sortBy="icon" ref="H71:H96" iconSet="3Arrows" iconId="0"/>
    <sortCondition sortBy="icon" ref="H71:H96" iconSet="3Arrows" iconId="2"/>
  </sortState>
  <conditionalFormatting sqref="N52:N64">
    <cfRule type="iconSet" priority="4">
      <iconSet iconSet="3TrafficLights2">
        <cfvo type="percent" val="0"/>
        <cfvo type="percent" val="33"/>
        <cfvo type="percent" val="67"/>
      </iconSet>
    </cfRule>
  </conditionalFormatting>
  <conditionalFormatting sqref="S52:S64">
    <cfRule type="iconSet" priority="3">
      <iconSet iconSet="3TrafficLights2">
        <cfvo type="percent" val="0"/>
        <cfvo type="percent" val="33"/>
        <cfvo type="percent" val="67"/>
      </iconSet>
    </cfRule>
  </conditionalFormatting>
  <conditionalFormatting sqref="W52:W64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H71:H96">
    <cfRule type="iconSet" priority="1">
      <iconSet iconSet="3Arrows">
        <cfvo type="percent" val="0"/>
        <cfvo type="percent" val="33"/>
        <cfvo type="percent" val="67"/>
      </iconSet>
    </cfRule>
  </conditionalFormatting>
  <hyperlinks>
    <hyperlink ref="A127" r:id="rId1"/>
  </hyperlinks>
  <pageMargins left="0.7" right="0.7" top="0.75" bottom="0.75" header="0.3" footer="0.3"/>
  <pageSetup paperSize="9" orientation="portrait"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2019-08-12T09:24:25Z</dcterms:created>
  <dcterms:modified xsi:type="dcterms:W3CDTF">2019-08-15T04:26:01Z</dcterms:modified>
</cp:coreProperties>
</file>