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<sst xmlns="http://schemas.openxmlformats.org/spreadsheetml/2006/main" count="32" uniqueCount="20">
  <si>
    <t>Алгоритм</t>
  </si>
  <si>
    <t>Имя функции</t>
  </si>
  <si>
    <t>Массив 10 элементов</t>
  </si>
  <si>
    <t>Массив 100 элементов</t>
  </si>
  <si>
    <t>Массив 500 элементов</t>
  </si>
  <si>
    <t>Массив 1000 элементов</t>
  </si>
  <si>
    <t>Количество замен</t>
  </si>
  <si>
    <t>Количество циклов</t>
  </si>
  <si>
    <t>Всего операций (грубо)</t>
  </si>
  <si>
    <t>&gt; N^2</t>
  </si>
  <si>
    <t>Пузырьковый</t>
  </si>
  <si>
    <t>BubbleSortSimple</t>
  </si>
  <si>
    <t>Пузырьковый, улучшенный</t>
  </si>
  <si>
    <t>BubbleSort</t>
  </si>
  <si>
    <t>Шейкер, вариант 1</t>
  </si>
  <si>
    <t>ShakerSort1</t>
  </si>
  <si>
    <t>Шейкер, вариант 2</t>
  </si>
  <si>
    <t>ShakerSort2</t>
  </si>
  <si>
    <t>Вставками</t>
  </si>
  <si>
    <t>InsSort1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</si>
</sst>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 ##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2" fillId="0" fontId="2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1"/>
    </xf>
    <xf borderId="13" fillId="0" fontId="2" numFmtId="164" xfId="0" applyAlignment="1" applyBorder="1" applyFont="1" applyNumberFormat="1">
      <alignment readingOrder="0" shrinkToFit="0" vertical="center" wrapText="1"/>
    </xf>
    <xf borderId="13" fillId="0" fontId="1" numFmtId="164" xfId="0" applyAlignment="1" applyBorder="1" applyFont="1" applyNumberFormat="1">
      <alignment shrinkToFit="0" vertical="center" wrapText="1"/>
    </xf>
    <xf borderId="12" fillId="0" fontId="1" numFmtId="164" xfId="0" applyAlignment="1" applyBorder="1" applyFont="1" applyNumberFormat="1">
      <alignment readingOrder="0" shrinkToFit="0" vertical="center" wrapText="1"/>
    </xf>
    <xf borderId="13" fillId="0" fontId="1" numFmtId="164" xfId="0" applyAlignment="1" applyBorder="1" applyFont="1" applyNumberFormat="1">
      <alignment horizontal="right" shrinkToFit="0" vertical="center" wrapText="1"/>
    </xf>
    <xf borderId="0" fillId="0" fontId="1" numFmtId="0" xfId="0" applyAlignment="1" applyFont="1">
      <alignment shrinkToFit="0" vertical="center" wrapText="1"/>
    </xf>
    <xf borderId="14" fillId="0" fontId="2" numFmtId="0" xfId="0" applyAlignment="1" applyBorder="1" applyFont="1">
      <alignment readingOrder="0" shrinkToFit="0" vertical="center" wrapText="1"/>
    </xf>
    <xf borderId="15" fillId="0" fontId="2" numFmtId="0" xfId="0" applyAlignment="1" applyBorder="1" applyFont="1">
      <alignment readingOrder="0" shrinkToFit="0" vertical="center" wrapText="0"/>
    </xf>
    <xf borderId="14" fillId="0" fontId="2" numFmtId="164" xfId="0" applyAlignment="1" applyBorder="1" applyFont="1" applyNumberFormat="1">
      <alignment readingOrder="0" shrinkToFit="0" vertical="center" wrapText="1"/>
    </xf>
    <xf borderId="16" fillId="0" fontId="2" numFmtId="164" xfId="0" applyAlignment="1" applyBorder="1" applyFont="1" applyNumberFormat="1">
      <alignment readingOrder="0" shrinkToFit="0" vertical="center" wrapText="1"/>
    </xf>
    <xf borderId="16" fillId="0" fontId="1" numFmtId="164" xfId="0" applyAlignment="1" applyBorder="1" applyFont="1" applyNumberFormat="1">
      <alignment shrinkToFit="0" vertical="center" wrapText="1"/>
    </xf>
    <xf borderId="15" fillId="0" fontId="1" numFmtId="164" xfId="0" applyAlignment="1" applyBorder="1" applyFont="1" applyNumberFormat="1">
      <alignment readingOrder="0" shrinkToFit="0" vertical="center" wrapText="1"/>
    </xf>
    <xf borderId="16" fillId="0" fontId="1" numFmtId="164" xfId="0" applyAlignment="1" applyBorder="1" applyFont="1" applyNumberFormat="1">
      <alignment horizontal="right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1"/>
    </xf>
    <xf borderId="9" fillId="0" fontId="2" numFmtId="164" xfId="0" applyAlignment="1" applyBorder="1" applyFont="1" applyNumberFormat="1">
      <alignment readingOrder="0" shrinkToFit="0" vertical="center" wrapText="1"/>
    </xf>
    <xf borderId="9" fillId="0" fontId="1" numFmtId="164" xfId="0" applyAlignment="1" applyBorder="1" applyFont="1" applyNumberFormat="1">
      <alignment shrinkToFit="0" vertical="center" wrapText="1"/>
    </xf>
    <xf borderId="10" fillId="0" fontId="1" numFmtId="164" xfId="0" applyAlignment="1" applyBorder="1" applyFont="1" applyNumberFormat="1">
      <alignment readingOrder="0" shrinkToFit="0" vertical="center" wrapText="1"/>
    </xf>
    <xf borderId="9" fillId="0" fontId="1" numFmtId="164" xfId="0" applyAlignment="1" applyBorder="1" applyFont="1" applyNumberFormat="1">
      <alignment horizontal="right" shrinkToFit="0" vertical="center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6.0"/>
    <col customWidth="1" min="3" max="3" width="13.71"/>
    <col customWidth="1" min="4" max="4" width="11.0"/>
    <col customWidth="1" min="5" max="5" width="9.14"/>
    <col customWidth="1" min="6" max="6" width="11.71"/>
    <col customWidth="1" min="7" max="7" width="15.29"/>
    <col customWidth="1" min="8" max="8" width="11.0"/>
    <col customWidth="1" min="9" max="9" width="9.14"/>
    <col customWidth="1" min="10" max="10" width="11.71"/>
    <col customWidth="1" min="11" max="11" width="15.29"/>
    <col customWidth="1" min="12" max="12" width="11.0"/>
    <col customWidth="1" min="13" max="13" width="9.14"/>
    <col customWidth="1" min="14" max="14" width="11.71"/>
    <col customWidth="1" min="15" max="15" width="14.71"/>
    <col customWidth="1" min="16" max="16" width="11.0"/>
    <col customWidth="1" min="17" max="17" width="9.14"/>
    <col customWidth="1" min="18" max="18" width="11.71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3" t="s">
        <v>3</v>
      </c>
      <c r="H1" s="4"/>
      <c r="I1" s="4"/>
      <c r="J1" s="5"/>
      <c r="K1" s="3" t="s">
        <v>4</v>
      </c>
      <c r="L1" s="4"/>
      <c r="M1" s="4"/>
      <c r="N1" s="5"/>
      <c r="O1" s="3" t="s">
        <v>5</v>
      </c>
      <c r="P1" s="4"/>
      <c r="Q1" s="4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/>
      <c r="B2" s="8"/>
      <c r="C2" s="9" t="s">
        <v>6</v>
      </c>
      <c r="D2" s="10" t="s">
        <v>7</v>
      </c>
      <c r="E2" s="10" t="s">
        <v>8</v>
      </c>
      <c r="F2" s="11" t="s">
        <v>9</v>
      </c>
      <c r="G2" s="9" t="s">
        <v>6</v>
      </c>
      <c r="H2" s="10" t="s">
        <v>7</v>
      </c>
      <c r="I2" s="10" t="s">
        <v>8</v>
      </c>
      <c r="J2" s="11" t="s">
        <v>9</v>
      </c>
      <c r="K2" s="9" t="s">
        <v>6</v>
      </c>
      <c r="L2" s="10" t="s">
        <v>7</v>
      </c>
      <c r="M2" s="10" t="s">
        <v>8</v>
      </c>
      <c r="N2" s="11" t="s">
        <v>9</v>
      </c>
      <c r="O2" s="9" t="s">
        <v>6</v>
      </c>
      <c r="P2" s="10" t="s">
        <v>7</v>
      </c>
      <c r="Q2" s="10" t="s">
        <v>8</v>
      </c>
      <c r="R2" s="11" t="s">
        <v>9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12" t="s">
        <v>10</v>
      </c>
      <c r="B3" s="13" t="s">
        <v>11</v>
      </c>
      <c r="C3" s="14">
        <v>31.0</v>
      </c>
      <c r="D3" s="15">
        <v>110.0</v>
      </c>
      <c r="E3" s="16">
        <f t="shared" ref="E3:E7" si="1">C3+D3</f>
        <v>141</v>
      </c>
      <c r="F3" s="17">
        <f t="shared" ref="F3:F7" si="2">E3-10^2</f>
        <v>41</v>
      </c>
      <c r="G3" s="14">
        <v>2487.0</v>
      </c>
      <c r="H3" s="15">
        <v>10100.0</v>
      </c>
      <c r="I3" s="18">
        <f t="shared" ref="I3:I7" si="3">G3+H3</f>
        <v>12587</v>
      </c>
      <c r="J3" s="17">
        <f t="shared" ref="J3:J7" si="4">I3-100^2</f>
        <v>2587</v>
      </c>
      <c r="K3" s="14">
        <v>61813.0</v>
      </c>
      <c r="L3" s="15">
        <v>250500.0</v>
      </c>
      <c r="M3" s="18">
        <f t="shared" ref="M3:M7" si="5">K3+L3</f>
        <v>312313</v>
      </c>
      <c r="N3" s="17">
        <f t="shared" ref="N3:N7" si="6">M3-500^2</f>
        <v>62313</v>
      </c>
      <c r="O3" s="14">
        <v>310537.0</v>
      </c>
      <c r="P3" s="15">
        <v>1001000.0</v>
      </c>
      <c r="Q3" s="18">
        <f t="shared" ref="Q3:Q7" si="7">O3+P3</f>
        <v>1311537</v>
      </c>
      <c r="R3" s="17">
        <f t="shared" ref="R3:R7" si="8">Q3-1000^2</f>
        <v>311537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>
      <c r="A4" s="20" t="s">
        <v>12</v>
      </c>
      <c r="B4" s="21" t="s">
        <v>13</v>
      </c>
      <c r="C4" s="22">
        <v>29.0</v>
      </c>
      <c r="D4" s="23">
        <v>55.0</v>
      </c>
      <c r="E4" s="24">
        <f t="shared" si="1"/>
        <v>84</v>
      </c>
      <c r="F4" s="25">
        <f t="shared" si="2"/>
        <v>-16</v>
      </c>
      <c r="G4" s="22">
        <v>2479.0</v>
      </c>
      <c r="H4" s="23">
        <v>5050.0</v>
      </c>
      <c r="I4" s="26">
        <f t="shared" si="3"/>
        <v>7529</v>
      </c>
      <c r="J4" s="25">
        <f t="shared" si="4"/>
        <v>-2471</v>
      </c>
      <c r="K4" s="22">
        <v>31799.0</v>
      </c>
      <c r="L4" s="23">
        <v>125250.0</v>
      </c>
      <c r="M4" s="26">
        <f t="shared" si="5"/>
        <v>157049</v>
      </c>
      <c r="N4" s="25">
        <f t="shared" si="6"/>
        <v>-92951</v>
      </c>
      <c r="O4" s="22">
        <v>310527.0</v>
      </c>
      <c r="P4" s="23">
        <v>500500.0</v>
      </c>
      <c r="Q4" s="26">
        <f t="shared" si="7"/>
        <v>811027</v>
      </c>
      <c r="R4" s="25">
        <f t="shared" si="8"/>
        <v>-188973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>
      <c r="A5" s="20" t="s">
        <v>14</v>
      </c>
      <c r="B5" s="21" t="s">
        <v>15</v>
      </c>
      <c r="C5" s="22">
        <v>26.0</v>
      </c>
      <c r="D5" s="23">
        <v>66.0</v>
      </c>
      <c r="E5" s="24">
        <f t="shared" si="1"/>
        <v>92</v>
      </c>
      <c r="F5" s="25">
        <f t="shared" si="2"/>
        <v>-8</v>
      </c>
      <c r="G5" s="22">
        <v>2427.0</v>
      </c>
      <c r="H5" s="23">
        <v>7401.0</v>
      </c>
      <c r="I5" s="26">
        <f t="shared" si="3"/>
        <v>9828</v>
      </c>
      <c r="J5" s="25">
        <f t="shared" si="4"/>
        <v>-172</v>
      </c>
      <c r="K5" s="22">
        <v>62750.0</v>
      </c>
      <c r="L5" s="23">
        <v>187001.0</v>
      </c>
      <c r="M5" s="26">
        <f t="shared" si="5"/>
        <v>249751</v>
      </c>
      <c r="N5" s="25">
        <f t="shared" si="6"/>
        <v>-249</v>
      </c>
      <c r="O5" s="22">
        <v>320150.0</v>
      </c>
      <c r="P5" s="23">
        <v>749001.0</v>
      </c>
      <c r="Q5" s="26">
        <f t="shared" si="7"/>
        <v>1069151</v>
      </c>
      <c r="R5" s="25">
        <f t="shared" si="8"/>
        <v>69151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>
      <c r="A6" s="20" t="s">
        <v>16</v>
      </c>
      <c r="B6" s="21" t="s">
        <v>17</v>
      </c>
      <c r="C6" s="22">
        <v>72.0</v>
      </c>
      <c r="D6" s="23">
        <v>90.0</v>
      </c>
      <c r="E6" s="24">
        <f t="shared" si="1"/>
        <v>162</v>
      </c>
      <c r="F6" s="25">
        <f t="shared" si="2"/>
        <v>62</v>
      </c>
      <c r="G6" s="22">
        <v>9699.0</v>
      </c>
      <c r="H6" s="23">
        <v>9900.0</v>
      </c>
      <c r="I6" s="26">
        <f t="shared" si="3"/>
        <v>19599</v>
      </c>
      <c r="J6" s="25">
        <f t="shared" si="4"/>
        <v>9599</v>
      </c>
      <c r="K6" s="22">
        <v>248496.0</v>
      </c>
      <c r="L6" s="23">
        <v>249500.0</v>
      </c>
      <c r="M6" s="26">
        <f t="shared" si="5"/>
        <v>497996</v>
      </c>
      <c r="N6" s="25">
        <f t="shared" si="6"/>
        <v>247996</v>
      </c>
      <c r="O6" s="22">
        <v>996998.0</v>
      </c>
      <c r="P6" s="23">
        <v>999000.0</v>
      </c>
      <c r="Q6" s="26">
        <f t="shared" si="7"/>
        <v>1995998</v>
      </c>
      <c r="R6" s="25">
        <f t="shared" si="8"/>
        <v>995998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>
      <c r="A7" s="27" t="s">
        <v>18</v>
      </c>
      <c r="B7" s="28" t="s">
        <v>19</v>
      </c>
      <c r="C7" s="29">
        <v>27.0</v>
      </c>
      <c r="D7" s="30">
        <v>10.0</v>
      </c>
      <c r="E7" s="31">
        <f t="shared" si="1"/>
        <v>37</v>
      </c>
      <c r="F7" s="32">
        <f t="shared" si="2"/>
        <v>-63</v>
      </c>
      <c r="G7" s="29">
        <v>2426.0</v>
      </c>
      <c r="H7" s="30">
        <v>100.0</v>
      </c>
      <c r="I7" s="33">
        <f t="shared" si="3"/>
        <v>2526</v>
      </c>
      <c r="J7" s="32">
        <f t="shared" si="4"/>
        <v>-7474</v>
      </c>
      <c r="K7" s="29">
        <v>32596.0</v>
      </c>
      <c r="L7" s="30">
        <v>500.0</v>
      </c>
      <c r="M7" s="33">
        <f t="shared" si="5"/>
        <v>33096</v>
      </c>
      <c r="N7" s="32">
        <f t="shared" si="6"/>
        <v>-216904</v>
      </c>
      <c r="O7" s="29">
        <v>320106.0</v>
      </c>
      <c r="P7" s="30">
        <v>1000.0</v>
      </c>
      <c r="Q7" s="33">
        <f t="shared" si="7"/>
        <v>321106</v>
      </c>
      <c r="R7" s="32">
        <f t="shared" si="8"/>
        <v>-678894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>
      <c r="A8" s="19"/>
      <c r="B8" s="34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>
      <c r="A9" s="19"/>
      <c r="B9" s="34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>
      <c r="A10" s="19"/>
      <c r="B10" s="34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>
      <c r="A11" s="19"/>
      <c r="B11" s="34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>
      <c r="A12" s="19"/>
      <c r="B12" s="34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>
      <c r="A13" s="19"/>
      <c r="B13" s="34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>
      <c r="A14" s="19"/>
      <c r="B14" s="3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>
      <c r="A15" s="19"/>
      <c r="B15" s="34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>
      <c r="A16" s="19"/>
      <c r="B16" s="34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>
      <c r="A17" s="19"/>
      <c r="B17" s="34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>
      <c r="A18" s="19"/>
      <c r="B18" s="34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>
      <c r="A19" s="19"/>
      <c r="B19" s="34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>
      <c r="A20" s="19"/>
      <c r="B20" s="34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>
      <c r="A21" s="19"/>
      <c r="B21" s="34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>
      <c r="A22" s="19"/>
      <c r="B22" s="34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>
      <c r="A23" s="19"/>
      <c r="B23" s="34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>
      <c r="A24" s="19"/>
      <c r="B24" s="34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>
      <c r="A25" s="19"/>
      <c r="B25" s="34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>
      <c r="A26" s="19"/>
      <c r="B26" s="34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>
      <c r="A27" s="19"/>
      <c r="B27" s="34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>
      <c r="A28" s="19"/>
      <c r="B28" s="3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>
      <c r="A29" s="19"/>
      <c r="B29" s="34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>
      <c r="A30" s="19"/>
      <c r="B30" s="3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>
      <c r="A31" s="19"/>
      <c r="B31" s="34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>
      <c r="A32" s="19"/>
      <c r="B32" s="34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>
      <c r="A33" s="19"/>
      <c r="B33" s="34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>
      <c r="A34" s="19"/>
      <c r="B34" s="34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>
      <c r="A35" s="19"/>
      <c r="B35" s="3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>
      <c r="A36" s="19"/>
      <c r="B36" s="34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>
      <c r="A37" s="19"/>
      <c r="B37" s="34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>
      <c r="A38" s="19"/>
      <c r="B38" s="34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>
      <c r="A39" s="19"/>
      <c r="B39" s="34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>
      <c r="A40" s="19"/>
      <c r="B40" s="34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>
      <c r="A41" s="19"/>
      <c r="B41" s="34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>
      <c r="A42" s="19"/>
      <c r="B42" s="34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>
      <c r="A43" s="19"/>
      <c r="B43" s="34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>
      <c r="A44" s="19"/>
      <c r="B44" s="34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>
      <c r="A45" s="19"/>
      <c r="B45" s="34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>
      <c r="A46" s="19"/>
      <c r="B46" s="34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>
      <c r="A47" s="19"/>
      <c r="B47" s="34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>
      <c r="A48" s="19"/>
      <c r="B48" s="34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>
      <c r="A49" s="19"/>
      <c r="B49" s="34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>
      <c r="A50" s="19"/>
      <c r="B50" s="34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>
      <c r="A51" s="19"/>
      <c r="B51" s="34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>
      <c r="A52" s="19"/>
      <c r="B52" s="34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>
      <c r="A53" s="19"/>
      <c r="B53" s="34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>
      <c r="A54" s="19"/>
      <c r="B54" s="34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>
      <c r="A55" s="19"/>
      <c r="B55" s="34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>
      <c r="A56" s="19"/>
      <c r="B56" s="34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>
      <c r="A57" s="19"/>
      <c r="B57" s="34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>
      <c r="A58" s="19"/>
      <c r="B58" s="34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>
      <c r="A59" s="19"/>
      <c r="B59" s="3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>
      <c r="A60" s="19"/>
      <c r="B60" s="34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>
      <c r="A61" s="19"/>
      <c r="B61" s="3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>
      <c r="A62" s="19"/>
      <c r="B62" s="34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>
      <c r="A63" s="19"/>
      <c r="B63" s="3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>
      <c r="A64" s="19"/>
      <c r="B64" s="3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>
      <c r="A65" s="19"/>
      <c r="B65" s="3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>
      <c r="A66" s="19"/>
      <c r="B66" s="34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>
      <c r="A67" s="19"/>
      <c r="B67" s="34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>
      <c r="A68" s="19"/>
      <c r="B68" s="34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>
      <c r="A69" s="19"/>
      <c r="B69" s="34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>
      <c r="A70" s="19"/>
      <c r="B70" s="34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>
      <c r="A71" s="19"/>
      <c r="B71" s="34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>
      <c r="A72" s="19"/>
      <c r="B72" s="34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>
      <c r="A73" s="19"/>
      <c r="B73" s="34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>
      <c r="A74" s="19"/>
      <c r="B74" s="34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>
      <c r="A75" s="19"/>
      <c r="B75" s="34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>
      <c r="A76" s="19"/>
      <c r="B76" s="34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>
      <c r="A77" s="19"/>
      <c r="B77" s="34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>
      <c r="A78" s="19"/>
      <c r="B78" s="34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>
      <c r="A79" s="19"/>
      <c r="B79" s="34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>
      <c r="A80" s="19"/>
      <c r="B80" s="34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>
      <c r="A81" s="19"/>
      <c r="B81" s="34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>
      <c r="A82" s="19"/>
      <c r="B82" s="34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>
      <c r="A83" s="19"/>
      <c r="B83" s="34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>
      <c r="A84" s="19"/>
      <c r="B84" s="34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>
      <c r="A85" s="19"/>
      <c r="B85" s="34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>
      <c r="A86" s="19"/>
      <c r="B86" s="34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>
      <c r="A87" s="19"/>
      <c r="B87" s="34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>
      <c r="A88" s="19"/>
      <c r="B88" s="34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>
      <c r="A89" s="19"/>
      <c r="B89" s="34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>
      <c r="A90" s="19"/>
      <c r="B90" s="34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>
      <c r="A91" s="19"/>
      <c r="B91" s="34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>
      <c r="A92" s="19"/>
      <c r="B92" s="34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>
      <c r="A93" s="19"/>
      <c r="B93" s="34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>
      <c r="A94" s="19"/>
      <c r="B94" s="34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>
      <c r="A95" s="19"/>
      <c r="B95" s="34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>
      <c r="A96" s="19"/>
      <c r="B96" s="34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>
      <c r="A97" s="19"/>
      <c r="B97" s="34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>
      <c r="A98" s="19"/>
      <c r="B98" s="34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>
      <c r="A99" s="19"/>
      <c r="B99" s="34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>
      <c r="A100" s="19"/>
      <c r="B100" s="34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>
      <c r="A101" s="19"/>
      <c r="B101" s="34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>
      <c r="A102" s="19"/>
      <c r="B102" s="34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>
      <c r="A103" s="19"/>
      <c r="B103" s="34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>
      <c r="A104" s="19"/>
      <c r="B104" s="34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>
      <c r="A105" s="19"/>
      <c r="B105" s="34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>
      <c r="A106" s="19"/>
      <c r="B106" s="34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>
      <c r="A107" s="19"/>
      <c r="B107" s="34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>
      <c r="A108" s="19"/>
      <c r="B108" s="34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>
      <c r="A109" s="19"/>
      <c r="B109" s="34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>
      <c r="A110" s="19"/>
      <c r="B110" s="34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>
      <c r="A111" s="19"/>
      <c r="B111" s="34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>
      <c r="A112" s="19"/>
      <c r="B112" s="34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>
      <c r="A113" s="19"/>
      <c r="B113" s="34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>
      <c r="A114" s="19"/>
      <c r="B114" s="34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>
      <c r="A115" s="19"/>
      <c r="B115" s="34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>
      <c r="A116" s="19"/>
      <c r="B116" s="34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>
      <c r="A117" s="19"/>
      <c r="B117" s="34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>
      <c r="A118" s="19"/>
      <c r="B118" s="34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>
      <c r="A119" s="19"/>
      <c r="B119" s="34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>
      <c r="A120" s="19"/>
      <c r="B120" s="34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>
      <c r="A121" s="19"/>
      <c r="B121" s="34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>
      <c r="A122" s="19"/>
      <c r="B122" s="34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>
      <c r="A123" s="19"/>
      <c r="B123" s="34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>
      <c r="A124" s="19"/>
      <c r="B124" s="34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>
      <c r="A125" s="19"/>
      <c r="B125" s="34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>
      <c r="A126" s="19"/>
      <c r="B126" s="34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>
      <c r="A127" s="19"/>
      <c r="B127" s="34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>
      <c r="A128" s="19"/>
      <c r="B128" s="34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>
      <c r="A129" s="19"/>
      <c r="B129" s="34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>
      <c r="A130" s="19"/>
      <c r="B130" s="34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>
      <c r="A131" s="19"/>
      <c r="B131" s="34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>
      <c r="A132" s="19"/>
      <c r="B132" s="34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>
      <c r="A133" s="19"/>
      <c r="B133" s="34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>
      <c r="A134" s="19"/>
      <c r="B134" s="34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>
      <c r="A135" s="19"/>
      <c r="B135" s="34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>
      <c r="A136" s="19"/>
      <c r="B136" s="34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>
      <c r="A137" s="19"/>
      <c r="B137" s="34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>
      <c r="A138" s="19"/>
      <c r="B138" s="34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>
      <c r="A139" s="19"/>
      <c r="B139" s="34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>
      <c r="A140" s="19"/>
      <c r="B140" s="34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>
      <c r="A141" s="19"/>
      <c r="B141" s="34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>
      <c r="A142" s="19"/>
      <c r="B142" s="34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>
      <c r="A143" s="19"/>
      <c r="B143" s="34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>
      <c r="A144" s="19"/>
      <c r="B144" s="34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>
      <c r="A145" s="19"/>
      <c r="B145" s="34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>
      <c r="A146" s="19"/>
      <c r="B146" s="34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>
      <c r="A147" s="19"/>
      <c r="B147" s="34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>
      <c r="A148" s="19"/>
      <c r="B148" s="34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>
      <c r="A149" s="19"/>
      <c r="B149" s="34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>
      <c r="A150" s="19"/>
      <c r="B150" s="34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>
      <c r="A151" s="19"/>
      <c r="B151" s="34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>
      <c r="A152" s="19"/>
      <c r="B152" s="34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>
      <c r="A153" s="19"/>
      <c r="B153" s="34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>
      <c r="A154" s="19"/>
      <c r="B154" s="34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>
      <c r="A155" s="19"/>
      <c r="B155" s="34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>
      <c r="A156" s="19"/>
      <c r="B156" s="34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>
      <c r="A157" s="19"/>
      <c r="B157" s="34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>
      <c r="A158" s="19"/>
      <c r="B158" s="34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>
      <c r="A159" s="19"/>
      <c r="B159" s="34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>
      <c r="A160" s="19"/>
      <c r="B160" s="34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>
      <c r="A161" s="19"/>
      <c r="B161" s="34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>
      <c r="A162" s="19"/>
      <c r="B162" s="34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>
      <c r="A163" s="19"/>
      <c r="B163" s="34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>
      <c r="A164" s="19"/>
      <c r="B164" s="34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>
      <c r="A165" s="19"/>
      <c r="B165" s="34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>
      <c r="A166" s="19"/>
      <c r="B166" s="34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>
      <c r="A167" s="19"/>
      <c r="B167" s="34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>
      <c r="A168" s="19"/>
      <c r="B168" s="34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>
      <c r="A169" s="19"/>
      <c r="B169" s="34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>
      <c r="A170" s="19"/>
      <c r="B170" s="34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>
      <c r="A171" s="19"/>
      <c r="B171" s="34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>
      <c r="A172" s="19"/>
      <c r="B172" s="34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>
      <c r="A173" s="19"/>
      <c r="B173" s="34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>
      <c r="A174" s="19"/>
      <c r="B174" s="34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>
      <c r="A175" s="19"/>
      <c r="B175" s="34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>
      <c r="A176" s="19"/>
      <c r="B176" s="34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>
      <c r="A177" s="19"/>
      <c r="B177" s="34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>
      <c r="A178" s="19"/>
      <c r="B178" s="34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>
      <c r="A179" s="19"/>
      <c r="B179" s="34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>
      <c r="A180" s="19"/>
      <c r="B180" s="34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>
      <c r="A181" s="19"/>
      <c r="B181" s="34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>
      <c r="A182" s="19"/>
      <c r="B182" s="34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>
      <c r="A183" s="19"/>
      <c r="B183" s="34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>
      <c r="A184" s="19"/>
      <c r="B184" s="34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>
      <c r="A185" s="19"/>
      <c r="B185" s="34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>
      <c r="A186" s="19"/>
      <c r="B186" s="34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>
      <c r="A187" s="19"/>
      <c r="B187" s="34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>
      <c r="A188" s="19"/>
      <c r="B188" s="34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>
      <c r="A189" s="19"/>
      <c r="B189" s="34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>
      <c r="A190" s="19"/>
      <c r="B190" s="34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>
      <c r="A191" s="19"/>
      <c r="B191" s="34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>
      <c r="A192" s="19"/>
      <c r="B192" s="34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>
      <c r="A193" s="19"/>
      <c r="B193" s="34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>
      <c r="A194" s="19"/>
      <c r="B194" s="34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>
      <c r="A195" s="19"/>
      <c r="B195" s="34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>
      <c r="A196" s="19"/>
      <c r="B196" s="34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>
      <c r="A197" s="19"/>
      <c r="B197" s="34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>
      <c r="A198" s="19"/>
      <c r="B198" s="34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>
      <c r="A199" s="19"/>
      <c r="B199" s="34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>
      <c r="A200" s="19"/>
      <c r="B200" s="34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>
      <c r="A201" s="19"/>
      <c r="B201" s="34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>
      <c r="A202" s="19"/>
      <c r="B202" s="34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>
      <c r="A203" s="19"/>
      <c r="B203" s="34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>
      <c r="A204" s="19"/>
      <c r="B204" s="34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>
      <c r="A205" s="19"/>
      <c r="B205" s="34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>
      <c r="A206" s="19"/>
      <c r="B206" s="34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>
      <c r="A207" s="19"/>
      <c r="B207" s="34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>
      <c r="A208" s="19"/>
      <c r="B208" s="34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>
      <c r="A209" s="19"/>
      <c r="B209" s="34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>
      <c r="A210" s="19"/>
      <c r="B210" s="34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>
      <c r="A211" s="19"/>
      <c r="B211" s="34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>
      <c r="A212" s="19"/>
      <c r="B212" s="34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>
      <c r="A213" s="19"/>
      <c r="B213" s="34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>
      <c r="A214" s="19"/>
      <c r="B214" s="34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>
      <c r="A215" s="19"/>
      <c r="B215" s="34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>
      <c r="A216" s="19"/>
      <c r="B216" s="34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>
      <c r="A217" s="19"/>
      <c r="B217" s="34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>
      <c r="A218" s="19"/>
      <c r="B218" s="34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>
      <c r="A219" s="19"/>
      <c r="B219" s="34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>
      <c r="A220" s="19"/>
      <c r="B220" s="34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>
      <c r="A221" s="19"/>
      <c r="B221" s="34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>
      <c r="A222" s="19"/>
      <c r="B222" s="34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>
      <c r="A223" s="19"/>
      <c r="B223" s="34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>
      <c r="A224" s="19"/>
      <c r="B224" s="34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>
      <c r="A225" s="19"/>
      <c r="B225" s="34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>
      <c r="A226" s="19"/>
      <c r="B226" s="34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>
      <c r="A227" s="19"/>
      <c r="B227" s="34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>
      <c r="A228" s="19"/>
      <c r="B228" s="34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>
      <c r="A229" s="19"/>
      <c r="B229" s="34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>
      <c r="A230" s="19"/>
      <c r="B230" s="34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>
      <c r="A231" s="19"/>
      <c r="B231" s="34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>
      <c r="A232" s="19"/>
      <c r="B232" s="34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>
      <c r="A233" s="19"/>
      <c r="B233" s="34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>
      <c r="A234" s="19"/>
      <c r="B234" s="34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>
      <c r="A235" s="19"/>
      <c r="B235" s="34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>
      <c r="A236" s="19"/>
      <c r="B236" s="34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>
      <c r="A237" s="19"/>
      <c r="B237" s="34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>
      <c r="A238" s="19"/>
      <c r="B238" s="34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>
      <c r="A239" s="19"/>
      <c r="B239" s="34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>
      <c r="A240" s="19"/>
      <c r="B240" s="34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>
      <c r="A241" s="19"/>
      <c r="B241" s="34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>
      <c r="A242" s="19"/>
      <c r="B242" s="34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>
      <c r="A243" s="19"/>
      <c r="B243" s="34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>
      <c r="A244" s="19"/>
      <c r="B244" s="34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>
      <c r="A245" s="19"/>
      <c r="B245" s="34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>
      <c r="A246" s="19"/>
      <c r="B246" s="34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>
      <c r="A247" s="19"/>
      <c r="B247" s="34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>
      <c r="A248" s="19"/>
      <c r="B248" s="34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>
      <c r="A249" s="19"/>
      <c r="B249" s="34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>
      <c r="A250" s="19"/>
      <c r="B250" s="34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>
      <c r="A251" s="19"/>
      <c r="B251" s="34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>
      <c r="A252" s="19"/>
      <c r="B252" s="34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>
      <c r="A253" s="19"/>
      <c r="B253" s="34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>
      <c r="A254" s="19"/>
      <c r="B254" s="34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>
      <c r="A255" s="19"/>
      <c r="B255" s="34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>
      <c r="A256" s="19"/>
      <c r="B256" s="34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>
      <c r="A257" s="19"/>
      <c r="B257" s="34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>
      <c r="A258" s="19"/>
      <c r="B258" s="34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>
      <c r="A259" s="19"/>
      <c r="B259" s="34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>
      <c r="A260" s="19"/>
      <c r="B260" s="34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>
      <c r="A261" s="19"/>
      <c r="B261" s="34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>
      <c r="A262" s="19"/>
      <c r="B262" s="34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>
      <c r="A263" s="19"/>
      <c r="B263" s="34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>
      <c r="A264" s="19"/>
      <c r="B264" s="34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>
      <c r="A265" s="19"/>
      <c r="B265" s="34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>
      <c r="A266" s="19"/>
      <c r="B266" s="34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>
      <c r="A267" s="19"/>
      <c r="B267" s="34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>
      <c r="A268" s="19"/>
      <c r="B268" s="34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>
      <c r="A269" s="19"/>
      <c r="B269" s="34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>
      <c r="A270" s="19"/>
      <c r="B270" s="34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>
      <c r="A271" s="19"/>
      <c r="B271" s="34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>
      <c r="A272" s="19"/>
      <c r="B272" s="34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>
      <c r="A273" s="19"/>
      <c r="B273" s="34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>
      <c r="A274" s="19"/>
      <c r="B274" s="34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>
      <c r="A275" s="19"/>
      <c r="B275" s="34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>
      <c r="A276" s="19"/>
      <c r="B276" s="34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>
      <c r="A277" s="19"/>
      <c r="B277" s="34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>
      <c r="A278" s="19"/>
      <c r="B278" s="34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>
      <c r="A279" s="19"/>
      <c r="B279" s="34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>
      <c r="A280" s="19"/>
      <c r="B280" s="34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>
      <c r="A281" s="19"/>
      <c r="B281" s="34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>
      <c r="A282" s="19"/>
      <c r="B282" s="34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>
      <c r="A283" s="19"/>
      <c r="B283" s="34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>
      <c r="A284" s="19"/>
      <c r="B284" s="34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>
      <c r="A285" s="19"/>
      <c r="B285" s="34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>
      <c r="A286" s="19"/>
      <c r="B286" s="34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>
      <c r="A287" s="19"/>
      <c r="B287" s="34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>
      <c r="A288" s="19"/>
      <c r="B288" s="34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>
      <c r="A289" s="19"/>
      <c r="B289" s="34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>
      <c r="A290" s="19"/>
      <c r="B290" s="34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>
      <c r="A291" s="19"/>
      <c r="B291" s="34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>
      <c r="A292" s="19"/>
      <c r="B292" s="34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>
      <c r="A293" s="19"/>
      <c r="B293" s="34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>
      <c r="A294" s="19"/>
      <c r="B294" s="34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>
      <c r="A295" s="19"/>
      <c r="B295" s="34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>
      <c r="A296" s="19"/>
      <c r="B296" s="34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>
      <c r="A297" s="19"/>
      <c r="B297" s="34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>
      <c r="A298" s="19"/>
      <c r="B298" s="34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>
      <c r="A299" s="19"/>
      <c r="B299" s="34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>
      <c r="A300" s="19"/>
      <c r="B300" s="34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>
      <c r="A301" s="19"/>
      <c r="B301" s="34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>
      <c r="A302" s="19"/>
      <c r="B302" s="34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>
      <c r="A303" s="19"/>
      <c r="B303" s="34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>
      <c r="A304" s="19"/>
      <c r="B304" s="34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>
      <c r="A305" s="19"/>
      <c r="B305" s="34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>
      <c r="A306" s="19"/>
      <c r="B306" s="34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>
      <c r="A307" s="19"/>
      <c r="B307" s="34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>
      <c r="A308" s="19"/>
      <c r="B308" s="34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>
      <c r="A309" s="19"/>
      <c r="B309" s="34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>
      <c r="A310" s="19"/>
      <c r="B310" s="34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>
      <c r="A311" s="19"/>
      <c r="B311" s="34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>
      <c r="A312" s="19"/>
      <c r="B312" s="34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>
      <c r="A313" s="19"/>
      <c r="B313" s="34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>
      <c r="A314" s="19"/>
      <c r="B314" s="34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>
      <c r="A315" s="19"/>
      <c r="B315" s="34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>
      <c r="A316" s="19"/>
      <c r="B316" s="34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>
      <c r="A317" s="19"/>
      <c r="B317" s="34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>
      <c r="A318" s="19"/>
      <c r="B318" s="34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>
      <c r="A319" s="19"/>
      <c r="B319" s="34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>
      <c r="A320" s="19"/>
      <c r="B320" s="34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>
      <c r="A321" s="19"/>
      <c r="B321" s="34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>
      <c r="A322" s="19"/>
      <c r="B322" s="34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>
      <c r="A323" s="19"/>
      <c r="B323" s="34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>
      <c r="A324" s="19"/>
      <c r="B324" s="34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>
      <c r="A325" s="19"/>
      <c r="B325" s="34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>
      <c r="A326" s="19"/>
      <c r="B326" s="34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>
      <c r="A327" s="19"/>
      <c r="B327" s="34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>
      <c r="A328" s="19"/>
      <c r="B328" s="34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>
      <c r="A329" s="19"/>
      <c r="B329" s="34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>
      <c r="A330" s="19"/>
      <c r="B330" s="34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>
      <c r="A331" s="19"/>
      <c r="B331" s="34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>
      <c r="A332" s="19"/>
      <c r="B332" s="34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>
      <c r="A333" s="19"/>
      <c r="B333" s="34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>
      <c r="A334" s="19"/>
      <c r="B334" s="34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>
      <c r="A335" s="19"/>
      <c r="B335" s="34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>
      <c r="A336" s="19"/>
      <c r="B336" s="34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>
      <c r="A337" s="19"/>
      <c r="B337" s="34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>
      <c r="A338" s="19"/>
      <c r="B338" s="34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>
      <c r="A339" s="19"/>
      <c r="B339" s="34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>
      <c r="A340" s="19"/>
      <c r="B340" s="34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>
      <c r="A341" s="19"/>
      <c r="B341" s="34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>
      <c r="A342" s="19"/>
      <c r="B342" s="34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>
      <c r="A343" s="19"/>
      <c r="B343" s="34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>
      <c r="A344" s="19"/>
      <c r="B344" s="34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>
      <c r="A345" s="19"/>
      <c r="B345" s="34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>
      <c r="A346" s="19"/>
      <c r="B346" s="34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>
      <c r="A347" s="19"/>
      <c r="B347" s="34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>
      <c r="A348" s="19"/>
      <c r="B348" s="34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>
      <c r="A349" s="19"/>
      <c r="B349" s="34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>
      <c r="A350" s="19"/>
      <c r="B350" s="34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>
      <c r="A351" s="19"/>
      <c r="B351" s="34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>
      <c r="A352" s="19"/>
      <c r="B352" s="34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>
      <c r="A353" s="19"/>
      <c r="B353" s="34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>
      <c r="A354" s="19"/>
      <c r="B354" s="34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>
      <c r="A355" s="19"/>
      <c r="B355" s="34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>
      <c r="A356" s="19"/>
      <c r="B356" s="34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>
      <c r="A357" s="19"/>
      <c r="B357" s="34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>
      <c r="A358" s="19"/>
      <c r="B358" s="34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>
      <c r="A359" s="19"/>
      <c r="B359" s="34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>
      <c r="A360" s="19"/>
      <c r="B360" s="34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>
      <c r="A361" s="19"/>
      <c r="B361" s="34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>
      <c r="A362" s="19"/>
      <c r="B362" s="34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>
      <c r="A363" s="19"/>
      <c r="B363" s="34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>
      <c r="A364" s="19"/>
      <c r="B364" s="34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>
      <c r="A365" s="19"/>
      <c r="B365" s="34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>
      <c r="A366" s="19"/>
      <c r="B366" s="34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>
      <c r="A367" s="19"/>
      <c r="B367" s="34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>
      <c r="A368" s="19"/>
      <c r="B368" s="34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>
      <c r="A369" s="19"/>
      <c r="B369" s="34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>
      <c r="A370" s="19"/>
      <c r="B370" s="34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>
      <c r="A371" s="19"/>
      <c r="B371" s="34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>
      <c r="A372" s="19"/>
      <c r="B372" s="34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>
      <c r="A373" s="19"/>
      <c r="B373" s="34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>
      <c r="A374" s="19"/>
      <c r="B374" s="34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>
      <c r="A375" s="19"/>
      <c r="B375" s="34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>
      <c r="A376" s="19"/>
      <c r="B376" s="34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>
      <c r="A377" s="19"/>
      <c r="B377" s="34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>
      <c r="A378" s="19"/>
      <c r="B378" s="34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>
      <c r="A379" s="19"/>
      <c r="B379" s="34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>
      <c r="A380" s="19"/>
      <c r="B380" s="34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>
      <c r="A381" s="19"/>
      <c r="B381" s="34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>
      <c r="A382" s="19"/>
      <c r="B382" s="34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>
      <c r="A383" s="19"/>
      <c r="B383" s="34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>
      <c r="A384" s="19"/>
      <c r="B384" s="34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>
      <c r="A385" s="19"/>
      <c r="B385" s="34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>
      <c r="A386" s="19"/>
      <c r="B386" s="34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>
      <c r="A387" s="19"/>
      <c r="B387" s="34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>
      <c r="A388" s="19"/>
      <c r="B388" s="34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>
      <c r="A389" s="19"/>
      <c r="B389" s="34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>
      <c r="A390" s="19"/>
      <c r="B390" s="34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>
      <c r="A391" s="19"/>
      <c r="B391" s="34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>
      <c r="A392" s="19"/>
      <c r="B392" s="34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>
      <c r="A393" s="19"/>
      <c r="B393" s="34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>
      <c r="A394" s="19"/>
      <c r="B394" s="34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>
      <c r="A395" s="19"/>
      <c r="B395" s="34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>
      <c r="A396" s="19"/>
      <c r="B396" s="34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>
      <c r="A397" s="19"/>
      <c r="B397" s="34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>
      <c r="A398" s="19"/>
      <c r="B398" s="34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>
      <c r="A399" s="19"/>
      <c r="B399" s="34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>
      <c r="A400" s="19"/>
      <c r="B400" s="34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>
      <c r="A401" s="19"/>
      <c r="B401" s="34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>
      <c r="A402" s="19"/>
      <c r="B402" s="34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>
      <c r="A403" s="19"/>
      <c r="B403" s="34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>
      <c r="A404" s="19"/>
      <c r="B404" s="34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>
      <c r="A405" s="19"/>
      <c r="B405" s="34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>
      <c r="A406" s="19"/>
      <c r="B406" s="34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>
      <c r="A407" s="19"/>
      <c r="B407" s="34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>
      <c r="A408" s="19"/>
      <c r="B408" s="34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>
      <c r="A409" s="19"/>
      <c r="B409" s="34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>
      <c r="A410" s="19"/>
      <c r="B410" s="34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>
      <c r="A411" s="19"/>
      <c r="B411" s="34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>
      <c r="A412" s="19"/>
      <c r="B412" s="34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>
      <c r="A413" s="19"/>
      <c r="B413" s="34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>
      <c r="A414" s="19"/>
      <c r="B414" s="34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>
      <c r="A415" s="19"/>
      <c r="B415" s="34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>
      <c r="A416" s="19"/>
      <c r="B416" s="34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>
      <c r="A417" s="19"/>
      <c r="B417" s="34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>
      <c r="A418" s="19"/>
      <c r="B418" s="34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>
      <c r="A419" s="19"/>
      <c r="B419" s="34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>
      <c r="A420" s="19"/>
      <c r="B420" s="34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>
      <c r="A421" s="19"/>
      <c r="B421" s="34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>
      <c r="A422" s="19"/>
      <c r="B422" s="34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>
      <c r="A423" s="19"/>
      <c r="B423" s="34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>
      <c r="A424" s="19"/>
      <c r="B424" s="34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>
      <c r="A425" s="19"/>
      <c r="B425" s="34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>
      <c r="A426" s="19"/>
      <c r="B426" s="34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>
      <c r="A427" s="19"/>
      <c r="B427" s="34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>
      <c r="A428" s="19"/>
      <c r="B428" s="34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>
      <c r="A429" s="19"/>
      <c r="B429" s="34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>
      <c r="A430" s="19"/>
      <c r="B430" s="34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>
      <c r="A431" s="19"/>
      <c r="B431" s="34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>
      <c r="A432" s="19"/>
      <c r="B432" s="34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>
      <c r="A433" s="19"/>
      <c r="B433" s="34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>
      <c r="A434" s="19"/>
      <c r="B434" s="34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>
      <c r="A435" s="19"/>
      <c r="B435" s="34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>
      <c r="A436" s="19"/>
      <c r="B436" s="34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>
      <c r="A437" s="19"/>
      <c r="B437" s="34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>
      <c r="A438" s="19"/>
      <c r="B438" s="34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>
      <c r="A439" s="19"/>
      <c r="B439" s="34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>
      <c r="A440" s="19"/>
      <c r="B440" s="34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>
      <c r="A441" s="19"/>
      <c r="B441" s="34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>
      <c r="A442" s="19"/>
      <c r="B442" s="34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>
      <c r="A443" s="19"/>
      <c r="B443" s="34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>
      <c r="A444" s="19"/>
      <c r="B444" s="34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>
      <c r="A445" s="19"/>
      <c r="B445" s="34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>
      <c r="A446" s="19"/>
      <c r="B446" s="34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>
      <c r="A447" s="19"/>
      <c r="B447" s="34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>
      <c r="A448" s="19"/>
      <c r="B448" s="34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>
      <c r="A449" s="19"/>
      <c r="B449" s="34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>
      <c r="A450" s="19"/>
      <c r="B450" s="34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>
      <c r="A451" s="19"/>
      <c r="B451" s="34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>
      <c r="A452" s="19"/>
      <c r="B452" s="34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>
      <c r="A453" s="19"/>
      <c r="B453" s="34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>
      <c r="A454" s="19"/>
      <c r="B454" s="34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>
      <c r="A455" s="19"/>
      <c r="B455" s="34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>
      <c r="A456" s="19"/>
      <c r="B456" s="34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>
      <c r="A457" s="19"/>
      <c r="B457" s="34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>
      <c r="A458" s="19"/>
      <c r="B458" s="34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>
      <c r="A459" s="19"/>
      <c r="B459" s="34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>
      <c r="A460" s="19"/>
      <c r="B460" s="34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>
      <c r="A461" s="19"/>
      <c r="B461" s="34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>
      <c r="A462" s="19"/>
      <c r="B462" s="34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>
      <c r="A463" s="19"/>
      <c r="B463" s="34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>
      <c r="A464" s="19"/>
      <c r="B464" s="34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>
      <c r="A465" s="19"/>
      <c r="B465" s="34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>
      <c r="A466" s="19"/>
      <c r="B466" s="34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>
      <c r="A467" s="19"/>
      <c r="B467" s="34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>
      <c r="A468" s="19"/>
      <c r="B468" s="34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>
      <c r="A469" s="19"/>
      <c r="B469" s="34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>
      <c r="A470" s="19"/>
      <c r="B470" s="34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>
      <c r="A471" s="19"/>
      <c r="B471" s="34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>
      <c r="A472" s="19"/>
      <c r="B472" s="34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>
      <c r="A473" s="19"/>
      <c r="B473" s="34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>
      <c r="A474" s="19"/>
      <c r="B474" s="34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>
      <c r="A475" s="19"/>
      <c r="B475" s="34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>
      <c r="A476" s="19"/>
      <c r="B476" s="34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>
      <c r="A477" s="19"/>
      <c r="B477" s="34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>
      <c r="A478" s="19"/>
      <c r="B478" s="34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>
      <c r="A479" s="19"/>
      <c r="B479" s="34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>
      <c r="A480" s="19"/>
      <c r="B480" s="34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>
      <c r="A481" s="19"/>
      <c r="B481" s="34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>
      <c r="A482" s="19"/>
      <c r="B482" s="34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>
      <c r="A483" s="19"/>
      <c r="B483" s="34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>
      <c r="A484" s="19"/>
      <c r="B484" s="34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>
      <c r="A485" s="19"/>
      <c r="B485" s="34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>
      <c r="A486" s="19"/>
      <c r="B486" s="34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>
      <c r="A487" s="19"/>
      <c r="B487" s="34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>
      <c r="A488" s="19"/>
      <c r="B488" s="34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>
      <c r="A489" s="19"/>
      <c r="B489" s="34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>
      <c r="A490" s="19"/>
      <c r="B490" s="34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>
      <c r="A491" s="19"/>
      <c r="B491" s="34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>
      <c r="A492" s="19"/>
      <c r="B492" s="34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>
      <c r="A493" s="19"/>
      <c r="B493" s="34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>
      <c r="A494" s="19"/>
      <c r="B494" s="34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>
      <c r="A495" s="19"/>
      <c r="B495" s="34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>
      <c r="A496" s="19"/>
      <c r="B496" s="34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>
      <c r="A497" s="19"/>
      <c r="B497" s="34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>
      <c r="A498" s="19"/>
      <c r="B498" s="34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>
      <c r="A499" s="19"/>
      <c r="B499" s="34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>
      <c r="A500" s="19"/>
      <c r="B500" s="34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>
      <c r="A501" s="19"/>
      <c r="B501" s="34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>
      <c r="A502" s="19"/>
      <c r="B502" s="34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>
      <c r="A503" s="19"/>
      <c r="B503" s="34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>
      <c r="A504" s="19"/>
      <c r="B504" s="34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>
      <c r="A505" s="19"/>
      <c r="B505" s="34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>
      <c r="A506" s="19"/>
      <c r="B506" s="34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>
      <c r="A507" s="19"/>
      <c r="B507" s="34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>
      <c r="A508" s="19"/>
      <c r="B508" s="34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>
      <c r="A509" s="19"/>
      <c r="B509" s="34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>
      <c r="A510" s="19"/>
      <c r="B510" s="34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>
      <c r="A511" s="19"/>
      <c r="B511" s="34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>
      <c r="A512" s="19"/>
      <c r="B512" s="34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>
      <c r="A513" s="19"/>
      <c r="B513" s="34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>
      <c r="A514" s="19"/>
      <c r="B514" s="34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>
      <c r="A515" s="19"/>
      <c r="B515" s="34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>
      <c r="A516" s="19"/>
      <c r="B516" s="34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>
      <c r="A517" s="19"/>
      <c r="B517" s="34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>
      <c r="A518" s="19"/>
      <c r="B518" s="34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>
      <c r="A519" s="19"/>
      <c r="B519" s="34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>
      <c r="A520" s="19"/>
      <c r="B520" s="34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>
      <c r="A521" s="19"/>
      <c r="B521" s="34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>
      <c r="A522" s="19"/>
      <c r="B522" s="34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>
      <c r="A523" s="19"/>
      <c r="B523" s="34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>
      <c r="A524" s="19"/>
      <c r="B524" s="34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>
      <c r="A525" s="19"/>
      <c r="B525" s="34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>
      <c r="A526" s="19"/>
      <c r="B526" s="34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>
      <c r="A527" s="19"/>
      <c r="B527" s="34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>
      <c r="A528" s="19"/>
      <c r="B528" s="34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>
      <c r="A529" s="19"/>
      <c r="B529" s="34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>
      <c r="A530" s="19"/>
      <c r="B530" s="34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>
      <c r="A531" s="19"/>
      <c r="B531" s="34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>
      <c r="A532" s="19"/>
      <c r="B532" s="34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>
      <c r="A533" s="19"/>
      <c r="B533" s="34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>
      <c r="A534" s="19"/>
      <c r="B534" s="34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>
      <c r="A535" s="19"/>
      <c r="B535" s="34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>
      <c r="A536" s="19"/>
      <c r="B536" s="34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>
      <c r="A537" s="19"/>
      <c r="B537" s="34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>
      <c r="A538" s="19"/>
      <c r="B538" s="34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>
      <c r="A539" s="19"/>
      <c r="B539" s="34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>
      <c r="A540" s="19"/>
      <c r="B540" s="34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>
      <c r="A541" s="19"/>
      <c r="B541" s="34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>
      <c r="A542" s="19"/>
      <c r="B542" s="34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>
      <c r="A543" s="19"/>
      <c r="B543" s="34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>
      <c r="A544" s="19"/>
      <c r="B544" s="34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>
      <c r="A545" s="19"/>
      <c r="B545" s="34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>
      <c r="A546" s="19"/>
      <c r="B546" s="34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>
      <c r="A547" s="19"/>
      <c r="B547" s="34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>
      <c r="A548" s="19"/>
      <c r="B548" s="34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>
      <c r="A549" s="19"/>
      <c r="B549" s="34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>
      <c r="A550" s="19"/>
      <c r="B550" s="34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>
      <c r="A551" s="19"/>
      <c r="B551" s="34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>
      <c r="A552" s="19"/>
      <c r="B552" s="34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>
      <c r="A553" s="19"/>
      <c r="B553" s="34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>
      <c r="A554" s="19"/>
      <c r="B554" s="34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>
      <c r="A555" s="19"/>
      <c r="B555" s="34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>
      <c r="A556" s="19"/>
      <c r="B556" s="34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>
      <c r="A557" s="19"/>
      <c r="B557" s="34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>
      <c r="A558" s="19"/>
      <c r="B558" s="34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>
      <c r="A559" s="19"/>
      <c r="B559" s="34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>
      <c r="A560" s="19"/>
      <c r="B560" s="34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>
      <c r="A561" s="19"/>
      <c r="B561" s="34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>
      <c r="A562" s="19"/>
      <c r="B562" s="34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>
      <c r="A563" s="19"/>
      <c r="B563" s="34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>
      <c r="A564" s="19"/>
      <c r="B564" s="34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>
      <c r="A565" s="19"/>
      <c r="B565" s="34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>
      <c r="A566" s="19"/>
      <c r="B566" s="34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>
      <c r="A567" s="19"/>
      <c r="B567" s="34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>
      <c r="A568" s="19"/>
      <c r="B568" s="34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>
      <c r="A569" s="19"/>
      <c r="B569" s="34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>
      <c r="A570" s="19"/>
      <c r="B570" s="34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>
      <c r="A571" s="19"/>
      <c r="B571" s="34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>
      <c r="A572" s="19"/>
      <c r="B572" s="34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>
      <c r="A573" s="19"/>
      <c r="B573" s="34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>
      <c r="A574" s="19"/>
      <c r="B574" s="34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>
      <c r="A575" s="19"/>
      <c r="B575" s="34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>
      <c r="A576" s="19"/>
      <c r="B576" s="34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>
      <c r="A577" s="19"/>
      <c r="B577" s="34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>
      <c r="A578" s="19"/>
      <c r="B578" s="34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>
      <c r="A579" s="19"/>
      <c r="B579" s="34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>
      <c r="A580" s="19"/>
      <c r="B580" s="34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>
      <c r="A581" s="19"/>
      <c r="B581" s="34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>
      <c r="A582" s="19"/>
      <c r="B582" s="34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>
      <c r="A583" s="19"/>
      <c r="B583" s="34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>
      <c r="A584" s="19"/>
      <c r="B584" s="34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>
      <c r="A585" s="19"/>
      <c r="B585" s="34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>
      <c r="A586" s="19"/>
      <c r="B586" s="34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>
      <c r="A587" s="19"/>
      <c r="B587" s="34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>
      <c r="A588" s="19"/>
      <c r="B588" s="34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>
      <c r="A589" s="19"/>
      <c r="B589" s="34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>
      <c r="A590" s="19"/>
      <c r="B590" s="34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>
      <c r="A591" s="19"/>
      <c r="B591" s="34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>
      <c r="A592" s="19"/>
      <c r="B592" s="34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>
      <c r="A593" s="19"/>
      <c r="B593" s="34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>
      <c r="A594" s="19"/>
      <c r="B594" s="34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>
      <c r="A595" s="19"/>
      <c r="B595" s="34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>
      <c r="A596" s="19"/>
      <c r="B596" s="34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>
      <c r="A597" s="19"/>
      <c r="B597" s="34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>
      <c r="A598" s="19"/>
      <c r="B598" s="34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>
      <c r="A599" s="19"/>
      <c r="B599" s="34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>
      <c r="A600" s="19"/>
      <c r="B600" s="34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>
      <c r="A601" s="19"/>
      <c r="B601" s="34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>
      <c r="A602" s="19"/>
      <c r="B602" s="34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>
      <c r="A603" s="19"/>
      <c r="B603" s="34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>
      <c r="A604" s="19"/>
      <c r="B604" s="34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>
      <c r="A605" s="19"/>
      <c r="B605" s="34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>
      <c r="A606" s="19"/>
      <c r="B606" s="34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>
      <c r="A607" s="19"/>
      <c r="B607" s="34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>
      <c r="A608" s="19"/>
      <c r="B608" s="34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>
      <c r="A609" s="19"/>
      <c r="B609" s="34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>
      <c r="A610" s="19"/>
      <c r="B610" s="34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>
      <c r="A611" s="19"/>
      <c r="B611" s="34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>
      <c r="A612" s="19"/>
      <c r="B612" s="34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>
      <c r="A613" s="19"/>
      <c r="B613" s="34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>
      <c r="A614" s="19"/>
      <c r="B614" s="34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>
      <c r="A615" s="19"/>
      <c r="B615" s="34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>
      <c r="A616" s="19"/>
      <c r="B616" s="34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>
      <c r="A617" s="19"/>
      <c r="B617" s="34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>
      <c r="A618" s="19"/>
      <c r="B618" s="34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>
      <c r="A619" s="19"/>
      <c r="B619" s="34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>
      <c r="A620" s="19"/>
      <c r="B620" s="34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>
      <c r="A621" s="19"/>
      <c r="B621" s="34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>
      <c r="A622" s="19"/>
      <c r="B622" s="34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>
      <c r="A623" s="19"/>
      <c r="B623" s="34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>
      <c r="A624" s="19"/>
      <c r="B624" s="34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>
      <c r="A625" s="19"/>
      <c r="B625" s="34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>
      <c r="A626" s="19"/>
      <c r="B626" s="34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>
      <c r="A627" s="19"/>
      <c r="B627" s="34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>
      <c r="A628" s="19"/>
      <c r="B628" s="34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>
      <c r="A629" s="19"/>
      <c r="B629" s="34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>
      <c r="A630" s="19"/>
      <c r="B630" s="34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>
      <c r="A631" s="19"/>
      <c r="B631" s="34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>
      <c r="A632" s="19"/>
      <c r="B632" s="34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>
      <c r="A633" s="19"/>
      <c r="B633" s="34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>
      <c r="A634" s="19"/>
      <c r="B634" s="34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>
      <c r="A635" s="19"/>
      <c r="B635" s="34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>
      <c r="A636" s="19"/>
      <c r="B636" s="34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>
      <c r="A637" s="19"/>
      <c r="B637" s="34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>
      <c r="A638" s="19"/>
      <c r="B638" s="34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>
      <c r="A639" s="19"/>
      <c r="B639" s="34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>
      <c r="A640" s="19"/>
      <c r="B640" s="34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>
      <c r="A641" s="19"/>
      <c r="B641" s="34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>
      <c r="A642" s="19"/>
      <c r="B642" s="34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>
      <c r="A643" s="19"/>
      <c r="B643" s="34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>
      <c r="A644" s="19"/>
      <c r="B644" s="34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>
      <c r="A645" s="19"/>
      <c r="B645" s="34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>
      <c r="A646" s="19"/>
      <c r="B646" s="34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>
      <c r="A647" s="19"/>
      <c r="B647" s="34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>
      <c r="A648" s="19"/>
      <c r="B648" s="34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>
      <c r="A649" s="19"/>
      <c r="B649" s="34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>
      <c r="A650" s="19"/>
      <c r="B650" s="34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>
      <c r="A651" s="19"/>
      <c r="B651" s="34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>
      <c r="A652" s="19"/>
      <c r="B652" s="34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>
      <c r="A653" s="19"/>
      <c r="B653" s="34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>
      <c r="A654" s="19"/>
      <c r="B654" s="34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>
      <c r="A655" s="19"/>
      <c r="B655" s="34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>
      <c r="A656" s="19"/>
      <c r="B656" s="34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>
      <c r="A657" s="19"/>
      <c r="B657" s="34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>
      <c r="A658" s="19"/>
      <c r="B658" s="34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>
      <c r="A659" s="19"/>
      <c r="B659" s="34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>
      <c r="A660" s="19"/>
      <c r="B660" s="34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>
      <c r="A661" s="19"/>
      <c r="B661" s="34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>
      <c r="A662" s="19"/>
      <c r="B662" s="34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>
      <c r="A663" s="19"/>
      <c r="B663" s="34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>
      <c r="A664" s="19"/>
      <c r="B664" s="34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>
      <c r="A665" s="19"/>
      <c r="B665" s="34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>
      <c r="A666" s="19"/>
      <c r="B666" s="34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>
      <c r="A667" s="19"/>
      <c r="B667" s="34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>
      <c r="A668" s="19"/>
      <c r="B668" s="34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>
      <c r="A669" s="19"/>
      <c r="B669" s="34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>
      <c r="A670" s="19"/>
      <c r="B670" s="34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>
      <c r="A671" s="19"/>
      <c r="B671" s="34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>
      <c r="A672" s="19"/>
      <c r="B672" s="34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>
      <c r="A673" s="19"/>
      <c r="B673" s="34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>
      <c r="A674" s="19"/>
      <c r="B674" s="34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>
      <c r="A675" s="19"/>
      <c r="B675" s="34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>
      <c r="A676" s="19"/>
      <c r="B676" s="34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>
      <c r="A677" s="19"/>
      <c r="B677" s="34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>
      <c r="A678" s="19"/>
      <c r="B678" s="34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>
      <c r="A679" s="19"/>
      <c r="B679" s="34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>
      <c r="A680" s="19"/>
      <c r="B680" s="34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>
      <c r="A681" s="19"/>
      <c r="B681" s="34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>
      <c r="A682" s="19"/>
      <c r="B682" s="34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>
      <c r="A683" s="19"/>
      <c r="B683" s="34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>
      <c r="A684" s="19"/>
      <c r="B684" s="34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>
      <c r="A685" s="19"/>
      <c r="B685" s="34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>
      <c r="A686" s="19"/>
      <c r="B686" s="34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>
      <c r="A687" s="19"/>
      <c r="B687" s="34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>
      <c r="A688" s="19"/>
      <c r="B688" s="34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>
      <c r="A689" s="19"/>
      <c r="B689" s="34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>
      <c r="A690" s="19"/>
      <c r="B690" s="34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>
      <c r="A691" s="19"/>
      <c r="B691" s="34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>
      <c r="A692" s="19"/>
      <c r="B692" s="34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>
      <c r="A693" s="19"/>
      <c r="B693" s="34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>
      <c r="A694" s="19"/>
      <c r="B694" s="34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>
      <c r="A695" s="19"/>
      <c r="B695" s="34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>
      <c r="A696" s="19"/>
      <c r="B696" s="34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>
      <c r="A697" s="19"/>
      <c r="B697" s="34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>
      <c r="A698" s="19"/>
      <c r="B698" s="34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>
      <c r="A699" s="19"/>
      <c r="B699" s="34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>
      <c r="A700" s="19"/>
      <c r="B700" s="34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>
      <c r="A701" s="19"/>
      <c r="B701" s="34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>
      <c r="A702" s="19"/>
      <c r="B702" s="34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>
      <c r="A703" s="19"/>
      <c r="B703" s="34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>
      <c r="A704" s="19"/>
      <c r="B704" s="34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>
      <c r="A705" s="19"/>
      <c r="B705" s="34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>
      <c r="A706" s="19"/>
      <c r="B706" s="34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>
      <c r="A707" s="19"/>
      <c r="B707" s="34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>
      <c r="A708" s="19"/>
      <c r="B708" s="34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>
      <c r="A709" s="19"/>
      <c r="B709" s="34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>
      <c r="A710" s="19"/>
      <c r="B710" s="34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>
      <c r="A711" s="19"/>
      <c r="B711" s="34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>
      <c r="A712" s="19"/>
      <c r="B712" s="34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>
      <c r="A713" s="19"/>
      <c r="B713" s="34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>
      <c r="A714" s="19"/>
      <c r="B714" s="34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>
      <c r="A715" s="19"/>
      <c r="B715" s="34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>
      <c r="A716" s="19"/>
      <c r="B716" s="34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>
      <c r="A717" s="19"/>
      <c r="B717" s="34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>
      <c r="A718" s="19"/>
      <c r="B718" s="34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>
      <c r="A719" s="19"/>
      <c r="B719" s="34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>
      <c r="A720" s="19"/>
      <c r="B720" s="34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>
      <c r="A721" s="19"/>
      <c r="B721" s="34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>
      <c r="A722" s="19"/>
      <c r="B722" s="34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>
      <c r="A723" s="19"/>
      <c r="B723" s="34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>
      <c r="A724" s="19"/>
      <c r="B724" s="34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>
      <c r="A725" s="19"/>
      <c r="B725" s="34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>
      <c r="A726" s="19"/>
      <c r="B726" s="34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>
      <c r="A727" s="19"/>
      <c r="B727" s="34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>
      <c r="A728" s="19"/>
      <c r="B728" s="34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>
      <c r="A729" s="19"/>
      <c r="B729" s="34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>
      <c r="A730" s="19"/>
      <c r="B730" s="34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>
      <c r="A731" s="19"/>
      <c r="B731" s="34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>
      <c r="A732" s="19"/>
      <c r="B732" s="34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>
      <c r="A733" s="19"/>
      <c r="B733" s="34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>
      <c r="A734" s="19"/>
      <c r="B734" s="34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>
      <c r="A735" s="19"/>
      <c r="B735" s="34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>
      <c r="A736" s="19"/>
      <c r="B736" s="34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>
      <c r="A737" s="19"/>
      <c r="B737" s="34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>
      <c r="A738" s="19"/>
      <c r="B738" s="34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>
      <c r="A739" s="19"/>
      <c r="B739" s="34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>
      <c r="A740" s="19"/>
      <c r="B740" s="34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>
      <c r="A741" s="19"/>
      <c r="B741" s="34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>
      <c r="A742" s="19"/>
      <c r="B742" s="34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>
      <c r="A743" s="19"/>
      <c r="B743" s="34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>
      <c r="A744" s="19"/>
      <c r="B744" s="34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>
      <c r="A745" s="19"/>
      <c r="B745" s="34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>
      <c r="A746" s="19"/>
      <c r="B746" s="34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>
      <c r="A747" s="19"/>
      <c r="B747" s="34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>
      <c r="A748" s="19"/>
      <c r="B748" s="34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>
      <c r="A749" s="19"/>
      <c r="B749" s="34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>
      <c r="A750" s="19"/>
      <c r="B750" s="34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>
      <c r="A751" s="19"/>
      <c r="B751" s="34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>
      <c r="A752" s="19"/>
      <c r="B752" s="34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>
      <c r="A753" s="19"/>
      <c r="B753" s="34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>
      <c r="A754" s="19"/>
      <c r="B754" s="34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>
      <c r="A755" s="19"/>
      <c r="B755" s="34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>
      <c r="A756" s="19"/>
      <c r="B756" s="34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>
      <c r="A757" s="19"/>
      <c r="B757" s="34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>
      <c r="A758" s="19"/>
      <c r="B758" s="34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>
      <c r="A759" s="19"/>
      <c r="B759" s="34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>
      <c r="A760" s="19"/>
      <c r="B760" s="34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>
      <c r="A761" s="19"/>
      <c r="B761" s="34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>
      <c r="A762" s="19"/>
      <c r="B762" s="34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>
      <c r="A763" s="19"/>
      <c r="B763" s="34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>
      <c r="A764" s="19"/>
      <c r="B764" s="34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>
      <c r="A765" s="19"/>
      <c r="B765" s="34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>
      <c r="A766" s="19"/>
      <c r="B766" s="34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>
      <c r="A767" s="19"/>
      <c r="B767" s="34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>
      <c r="A768" s="19"/>
      <c r="B768" s="34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>
      <c r="A769" s="19"/>
      <c r="B769" s="34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>
      <c r="A770" s="19"/>
      <c r="B770" s="34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>
      <c r="A771" s="19"/>
      <c r="B771" s="34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>
      <c r="A772" s="19"/>
      <c r="B772" s="34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>
      <c r="A773" s="19"/>
      <c r="B773" s="34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>
      <c r="A774" s="19"/>
      <c r="B774" s="34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>
      <c r="A775" s="19"/>
      <c r="B775" s="34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>
      <c r="A776" s="19"/>
      <c r="B776" s="34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>
      <c r="A777" s="19"/>
      <c r="B777" s="34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>
      <c r="A778" s="19"/>
      <c r="B778" s="34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>
      <c r="A779" s="19"/>
      <c r="B779" s="34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>
      <c r="A780" s="19"/>
      <c r="B780" s="34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>
      <c r="A781" s="19"/>
      <c r="B781" s="34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>
      <c r="A782" s="19"/>
      <c r="B782" s="34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>
      <c r="A783" s="19"/>
      <c r="B783" s="34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>
      <c r="A784" s="19"/>
      <c r="B784" s="34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>
      <c r="A785" s="19"/>
      <c r="B785" s="34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>
      <c r="A786" s="19"/>
      <c r="B786" s="34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>
      <c r="A787" s="19"/>
      <c r="B787" s="34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>
      <c r="A788" s="19"/>
      <c r="B788" s="34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>
      <c r="A789" s="19"/>
      <c r="B789" s="34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>
      <c r="A790" s="19"/>
      <c r="B790" s="34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>
      <c r="A791" s="19"/>
      <c r="B791" s="34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>
      <c r="A792" s="19"/>
      <c r="B792" s="34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>
      <c r="A793" s="19"/>
      <c r="B793" s="34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>
      <c r="A794" s="19"/>
      <c r="B794" s="34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>
      <c r="A795" s="19"/>
      <c r="B795" s="34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>
      <c r="A796" s="19"/>
      <c r="B796" s="34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>
      <c r="A797" s="19"/>
      <c r="B797" s="34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>
      <c r="A798" s="19"/>
      <c r="B798" s="34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>
      <c r="A799" s="19"/>
      <c r="B799" s="34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>
      <c r="A800" s="19"/>
      <c r="B800" s="34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>
      <c r="A801" s="19"/>
      <c r="B801" s="34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>
      <c r="A802" s="19"/>
      <c r="B802" s="34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>
      <c r="A803" s="19"/>
      <c r="B803" s="34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>
      <c r="A804" s="19"/>
      <c r="B804" s="34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>
      <c r="A805" s="19"/>
      <c r="B805" s="34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>
      <c r="A806" s="19"/>
      <c r="B806" s="34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>
      <c r="A807" s="19"/>
      <c r="B807" s="34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>
      <c r="A808" s="19"/>
      <c r="B808" s="34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>
      <c r="A809" s="19"/>
      <c r="B809" s="34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>
      <c r="A810" s="19"/>
      <c r="B810" s="34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>
      <c r="A811" s="19"/>
      <c r="B811" s="34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>
      <c r="A812" s="19"/>
      <c r="B812" s="34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>
      <c r="A813" s="19"/>
      <c r="B813" s="34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>
      <c r="A814" s="19"/>
      <c r="B814" s="34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>
      <c r="A815" s="19"/>
      <c r="B815" s="34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>
      <c r="A816" s="19"/>
      <c r="B816" s="34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>
      <c r="A817" s="19"/>
      <c r="B817" s="34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>
      <c r="A818" s="19"/>
      <c r="B818" s="34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>
      <c r="A819" s="19"/>
      <c r="B819" s="34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>
      <c r="A820" s="19"/>
      <c r="B820" s="34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>
      <c r="A821" s="19"/>
      <c r="B821" s="34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>
      <c r="A822" s="19"/>
      <c r="B822" s="34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>
      <c r="A823" s="19"/>
      <c r="B823" s="34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>
      <c r="A824" s="19"/>
      <c r="B824" s="34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>
      <c r="A825" s="19"/>
      <c r="B825" s="34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>
      <c r="A826" s="19"/>
      <c r="B826" s="34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>
      <c r="A827" s="19"/>
      <c r="B827" s="34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>
      <c r="A828" s="19"/>
      <c r="B828" s="34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>
      <c r="A829" s="19"/>
      <c r="B829" s="34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>
      <c r="A830" s="19"/>
      <c r="B830" s="34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>
      <c r="A831" s="19"/>
      <c r="B831" s="34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>
      <c r="A832" s="19"/>
      <c r="B832" s="34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>
      <c r="A833" s="19"/>
      <c r="B833" s="34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>
      <c r="A834" s="19"/>
      <c r="B834" s="34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>
      <c r="A835" s="19"/>
      <c r="B835" s="34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>
      <c r="A836" s="19"/>
      <c r="B836" s="34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>
      <c r="A837" s="19"/>
      <c r="B837" s="34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>
      <c r="A838" s="19"/>
      <c r="B838" s="34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>
      <c r="A839" s="19"/>
      <c r="B839" s="34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>
      <c r="A840" s="19"/>
      <c r="B840" s="34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>
      <c r="A841" s="19"/>
      <c r="B841" s="34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>
      <c r="A842" s="19"/>
      <c r="B842" s="34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>
      <c r="A843" s="19"/>
      <c r="B843" s="34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>
      <c r="A844" s="19"/>
      <c r="B844" s="34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>
      <c r="A845" s="19"/>
      <c r="B845" s="34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>
      <c r="A846" s="19"/>
      <c r="B846" s="34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>
      <c r="A847" s="19"/>
      <c r="B847" s="34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>
      <c r="A848" s="19"/>
      <c r="B848" s="34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>
      <c r="A849" s="19"/>
      <c r="B849" s="34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>
      <c r="A850" s="19"/>
      <c r="B850" s="34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>
      <c r="A851" s="19"/>
      <c r="B851" s="34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>
      <c r="A852" s="19"/>
      <c r="B852" s="34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>
      <c r="A853" s="19"/>
      <c r="B853" s="34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>
      <c r="A854" s="19"/>
      <c r="B854" s="34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>
      <c r="A855" s="19"/>
      <c r="B855" s="34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>
      <c r="A856" s="19"/>
      <c r="B856" s="34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>
      <c r="A857" s="19"/>
      <c r="B857" s="34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>
      <c r="A858" s="19"/>
      <c r="B858" s="34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>
      <c r="A859" s="19"/>
      <c r="B859" s="34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>
      <c r="A860" s="19"/>
      <c r="B860" s="34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>
      <c r="A861" s="19"/>
      <c r="B861" s="34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>
      <c r="A862" s="19"/>
      <c r="B862" s="34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>
      <c r="A863" s="19"/>
      <c r="B863" s="34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>
      <c r="A864" s="19"/>
      <c r="B864" s="34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>
      <c r="A865" s="19"/>
      <c r="B865" s="34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>
      <c r="A866" s="19"/>
      <c r="B866" s="34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>
      <c r="A867" s="19"/>
      <c r="B867" s="34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>
      <c r="A868" s="19"/>
      <c r="B868" s="34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>
      <c r="A869" s="19"/>
      <c r="B869" s="34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>
      <c r="A870" s="19"/>
      <c r="B870" s="34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>
      <c r="A871" s="19"/>
      <c r="B871" s="34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>
      <c r="A872" s="19"/>
      <c r="B872" s="34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>
      <c r="A873" s="19"/>
      <c r="B873" s="34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>
      <c r="A874" s="19"/>
      <c r="B874" s="34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>
      <c r="A875" s="19"/>
      <c r="B875" s="34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>
      <c r="A876" s="19"/>
      <c r="B876" s="34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>
      <c r="A877" s="19"/>
      <c r="B877" s="34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>
      <c r="A878" s="19"/>
      <c r="B878" s="34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>
      <c r="A879" s="19"/>
      <c r="B879" s="34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>
      <c r="A880" s="19"/>
      <c r="B880" s="34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>
      <c r="A881" s="19"/>
      <c r="B881" s="34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>
      <c r="A882" s="19"/>
      <c r="B882" s="34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>
      <c r="A883" s="19"/>
      <c r="B883" s="34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>
      <c r="A884" s="19"/>
      <c r="B884" s="34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>
      <c r="A885" s="19"/>
      <c r="B885" s="34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>
      <c r="A886" s="19"/>
      <c r="B886" s="34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>
      <c r="A887" s="19"/>
      <c r="B887" s="34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>
      <c r="A888" s="19"/>
      <c r="B888" s="34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>
      <c r="A889" s="19"/>
      <c r="B889" s="34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>
      <c r="A890" s="19"/>
      <c r="B890" s="34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>
      <c r="A891" s="19"/>
      <c r="B891" s="34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>
      <c r="A892" s="19"/>
      <c r="B892" s="34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>
      <c r="A893" s="19"/>
      <c r="B893" s="34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>
      <c r="A894" s="19"/>
      <c r="B894" s="34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>
      <c r="A895" s="19"/>
      <c r="B895" s="34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>
      <c r="A896" s="19"/>
      <c r="B896" s="34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>
      <c r="A897" s="19"/>
      <c r="B897" s="34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>
      <c r="A898" s="19"/>
      <c r="B898" s="34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>
      <c r="A899" s="19"/>
      <c r="B899" s="34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>
      <c r="A900" s="19"/>
      <c r="B900" s="34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>
      <c r="A901" s="19"/>
      <c r="B901" s="34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>
      <c r="A902" s="19"/>
      <c r="B902" s="34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>
      <c r="A903" s="19"/>
      <c r="B903" s="34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>
      <c r="A904" s="19"/>
      <c r="B904" s="34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>
      <c r="A905" s="19"/>
      <c r="B905" s="34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>
      <c r="A906" s="19"/>
      <c r="B906" s="34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>
      <c r="A907" s="19"/>
      <c r="B907" s="34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>
      <c r="A908" s="19"/>
      <c r="B908" s="34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>
      <c r="A909" s="19"/>
      <c r="B909" s="34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>
      <c r="A910" s="19"/>
      <c r="B910" s="34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>
      <c r="A911" s="19"/>
      <c r="B911" s="34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>
      <c r="A912" s="19"/>
      <c r="B912" s="34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>
      <c r="A913" s="19"/>
      <c r="B913" s="34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>
      <c r="A914" s="19"/>
      <c r="B914" s="34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>
      <c r="A915" s="19"/>
      <c r="B915" s="34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>
      <c r="A916" s="19"/>
      <c r="B916" s="34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>
      <c r="A917" s="19"/>
      <c r="B917" s="34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>
      <c r="A918" s="19"/>
      <c r="B918" s="34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>
      <c r="A919" s="19"/>
      <c r="B919" s="34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>
      <c r="A920" s="19"/>
      <c r="B920" s="34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>
      <c r="A921" s="19"/>
      <c r="B921" s="34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>
      <c r="A922" s="19"/>
      <c r="B922" s="34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>
      <c r="A923" s="19"/>
      <c r="B923" s="34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>
      <c r="A924" s="19"/>
      <c r="B924" s="34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>
      <c r="A925" s="19"/>
      <c r="B925" s="34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>
      <c r="A926" s="19"/>
      <c r="B926" s="34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>
      <c r="A927" s="19"/>
      <c r="B927" s="34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>
      <c r="A928" s="19"/>
      <c r="B928" s="34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>
      <c r="A929" s="19"/>
      <c r="B929" s="34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>
      <c r="A930" s="19"/>
      <c r="B930" s="34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>
      <c r="A931" s="19"/>
      <c r="B931" s="34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>
      <c r="A932" s="19"/>
      <c r="B932" s="34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>
      <c r="A933" s="19"/>
      <c r="B933" s="34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>
      <c r="A934" s="19"/>
      <c r="B934" s="34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>
      <c r="A935" s="19"/>
      <c r="B935" s="34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>
      <c r="A936" s="19"/>
      <c r="B936" s="34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>
      <c r="A937" s="19"/>
      <c r="B937" s="34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>
      <c r="A938" s="19"/>
      <c r="B938" s="34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>
      <c r="A939" s="19"/>
      <c r="B939" s="34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>
      <c r="A940" s="19"/>
      <c r="B940" s="34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>
      <c r="A941" s="19"/>
      <c r="B941" s="34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>
      <c r="A942" s="19"/>
      <c r="B942" s="34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>
      <c r="A943" s="19"/>
      <c r="B943" s="34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>
      <c r="A944" s="19"/>
      <c r="B944" s="34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>
      <c r="A945" s="19"/>
      <c r="B945" s="34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>
      <c r="A946" s="19"/>
      <c r="B946" s="34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>
      <c r="A947" s="19"/>
      <c r="B947" s="34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>
      <c r="A948" s="19"/>
      <c r="B948" s="34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>
      <c r="A949" s="19"/>
      <c r="B949" s="34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>
      <c r="A950" s="19"/>
      <c r="B950" s="34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>
      <c r="A951" s="19"/>
      <c r="B951" s="34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>
      <c r="A952" s="19"/>
      <c r="B952" s="34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>
      <c r="A953" s="19"/>
      <c r="B953" s="34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>
      <c r="A954" s="19"/>
      <c r="B954" s="34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>
      <c r="A955" s="19"/>
      <c r="B955" s="34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>
      <c r="A956" s="19"/>
      <c r="B956" s="34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>
      <c r="A957" s="19"/>
      <c r="B957" s="34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>
      <c r="A958" s="19"/>
      <c r="B958" s="34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>
      <c r="A959" s="19"/>
      <c r="B959" s="34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>
      <c r="A960" s="19"/>
      <c r="B960" s="34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>
      <c r="A961" s="19"/>
      <c r="B961" s="34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>
      <c r="A962" s="19"/>
      <c r="B962" s="34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>
      <c r="A963" s="19"/>
      <c r="B963" s="34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>
      <c r="A964" s="19"/>
      <c r="B964" s="34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>
      <c r="A965" s="19"/>
      <c r="B965" s="34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>
      <c r="A966" s="19"/>
      <c r="B966" s="34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>
      <c r="A967" s="19"/>
      <c r="B967" s="34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>
      <c r="A968" s="19"/>
      <c r="B968" s="34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>
      <c r="A969" s="19"/>
      <c r="B969" s="34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>
      <c r="A970" s="19"/>
      <c r="B970" s="34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>
      <c r="A971" s="19"/>
      <c r="B971" s="34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>
      <c r="A972" s="19"/>
      <c r="B972" s="34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>
      <c r="A973" s="19"/>
      <c r="B973" s="34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>
      <c r="A974" s="19"/>
      <c r="B974" s="34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>
      <c r="A975" s="19"/>
      <c r="B975" s="34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>
      <c r="A976" s="19"/>
      <c r="B976" s="34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>
      <c r="A977" s="19"/>
      <c r="B977" s="34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>
      <c r="A978" s="19"/>
      <c r="B978" s="34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>
      <c r="A979" s="19"/>
      <c r="B979" s="34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>
      <c r="A980" s="19"/>
      <c r="B980" s="34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>
      <c r="A981" s="19"/>
      <c r="B981" s="34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>
      <c r="A982" s="19"/>
      <c r="B982" s="34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>
      <c r="A983" s="19"/>
      <c r="B983" s="34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>
      <c r="A984" s="19"/>
      <c r="B984" s="34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>
      <c r="A985" s="19"/>
      <c r="B985" s="34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>
      <c r="A986" s="19"/>
      <c r="B986" s="34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>
      <c r="A987" s="19"/>
      <c r="B987" s="34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>
      <c r="A988" s="19"/>
      <c r="B988" s="34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>
      <c r="A989" s="19"/>
      <c r="B989" s="34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  <row r="990">
      <c r="A990" s="19"/>
      <c r="B990" s="34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</row>
    <row r="991">
      <c r="A991" s="19"/>
      <c r="B991" s="34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</row>
    <row r="992">
      <c r="A992" s="19"/>
      <c r="B992" s="34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</row>
    <row r="993">
      <c r="A993" s="19"/>
      <c r="B993" s="34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</row>
    <row r="994">
      <c r="A994" s="19"/>
      <c r="B994" s="34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</row>
    <row r="995">
      <c r="A995" s="19"/>
      <c r="B995" s="34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</row>
    <row r="996">
      <c r="A996" s="19"/>
      <c r="B996" s="34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</row>
    <row r="997">
      <c r="A997" s="19"/>
      <c r="B997" s="34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</row>
    <row r="998">
      <c r="A998" s="19"/>
      <c r="B998" s="34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</row>
    <row r="999">
      <c r="A999" s="19"/>
      <c r="B999" s="34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</row>
    <row r="1000">
      <c r="A1000" s="19"/>
      <c r="B1000" s="34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</row>
    <row r="1001">
      <c r="A1001" s="19"/>
      <c r="B1001" s="34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</row>
  </sheetData>
  <mergeCells count="6">
    <mergeCell ref="A1:A2"/>
    <mergeCell ref="B1:B2"/>
    <mergeCell ref="C1:F1"/>
    <mergeCell ref="G1:J1"/>
    <mergeCell ref="K1:N1"/>
    <mergeCell ref="O1:R1"/>
  </mergeCells>
  <conditionalFormatting sqref="F3:F7 J3:J7 N3:N7 R3:R7">
    <cfRule type="cellIs" dxfId="0" priority="1" operator="lessThan">
      <formula>0</formula>
    </cfRule>
  </conditionalFormatting>
  <drawing r:id="rId1"/>
</worksheet>
</file>