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OpenCTD-master\OpenCTD-K1.0-GitHub\"/>
    </mc:Choice>
  </mc:AlternateContent>
  <bookViews>
    <workbookView xWindow="0" yWindow="0" windowWidth="21120" windowHeight="19752"/>
  </bookViews>
  <sheets>
    <sheet name="ConduinoBNC-V03V0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F52" i="1" l="1"/>
  <c r="F49" i="1"/>
  <c r="F45" i="1"/>
  <c r="F39" i="1"/>
  <c r="F35" i="1"/>
  <c r="F32" i="1"/>
  <c r="F31" i="1"/>
  <c r="F30" i="1"/>
  <c r="F29" i="1"/>
  <c r="F26" i="1"/>
  <c r="F25" i="1"/>
  <c r="F24" i="1"/>
  <c r="F22" i="1"/>
  <c r="F18" i="1"/>
  <c r="F17" i="1"/>
  <c r="F16" i="1"/>
  <c r="F1048576" i="1"/>
  <c r="F15" i="1"/>
  <c r="F14" i="1"/>
  <c r="F13" i="1"/>
  <c r="F9" i="1"/>
  <c r="F8" i="1"/>
  <c r="F12" i="1"/>
  <c r="F11" i="1"/>
  <c r="F10" i="1"/>
  <c r="F7" i="1"/>
  <c r="F6" i="1"/>
  <c r="F5" i="1"/>
</calcChain>
</file>

<file path=xl/sharedStrings.xml><?xml version="1.0" encoding="utf-8"?>
<sst xmlns="http://schemas.openxmlformats.org/spreadsheetml/2006/main" count="116" uniqueCount="90">
  <si>
    <t>Part</t>
  </si>
  <si>
    <t>Device</t>
  </si>
  <si>
    <t>Package</t>
  </si>
  <si>
    <t>Description</t>
  </si>
  <si>
    <t>C1,C4,C8,C16</t>
  </si>
  <si>
    <t>1uF</t>
  </si>
  <si>
    <t>0603-CAP</t>
  </si>
  <si>
    <t>Capacitor</t>
  </si>
  <si>
    <t>C2,C10,C13,C17</t>
  </si>
  <si>
    <t>100nF</t>
  </si>
  <si>
    <t>C9,C12</t>
  </si>
  <si>
    <t>10uF</t>
  </si>
  <si>
    <t>C11</t>
  </si>
  <si>
    <t>47nF</t>
  </si>
  <si>
    <t>J4</t>
  </si>
  <si>
    <t>BNC</t>
  </si>
  <si>
    <t>R1,R2,R3,R5</t>
  </si>
  <si>
    <t>49.9k</t>
  </si>
  <si>
    <t>0603-RES</t>
  </si>
  <si>
    <t>Resistor</t>
  </si>
  <si>
    <t>R4,R10</t>
  </si>
  <si>
    <t>20K</t>
  </si>
  <si>
    <t>R6,R8</t>
  </si>
  <si>
    <t>R7</t>
  </si>
  <si>
    <t>U1</t>
  </si>
  <si>
    <t>AD5933SSOP-16-AD</t>
  </si>
  <si>
    <t>SSOP-16-AD</t>
  </si>
  <si>
    <t>U2</t>
  </si>
  <si>
    <t>ADA8606-2</t>
  </si>
  <si>
    <t>SOIC_N</t>
  </si>
  <si>
    <t>U4</t>
  </si>
  <si>
    <t>LP5907</t>
  </si>
  <si>
    <t>SOT23-5L</t>
  </si>
  <si>
    <t>U6</t>
  </si>
  <si>
    <t>TS3A24157</t>
  </si>
  <si>
    <t>VSSOP-10</t>
  </si>
  <si>
    <t>R1</t>
  </si>
  <si>
    <t>4.7K</t>
  </si>
  <si>
    <t>AXIAL-0.4</t>
  </si>
  <si>
    <t>QDUINO_MINI</t>
  </si>
  <si>
    <t>CONDUINO-V03</t>
  </si>
  <si>
    <t>CONDUINO_V03</t>
  </si>
  <si>
    <t>U3</t>
  </si>
  <si>
    <t>SD-CARD-READER-MICRO-INOUT</t>
  </si>
  <si>
    <t>SD-CARD-READER-105162</t>
  </si>
  <si>
    <t>C1</t>
  </si>
  <si>
    <t>0.1uF</t>
  </si>
  <si>
    <t>10K</t>
  </si>
  <si>
    <t>PCB</t>
  </si>
  <si>
    <t>Conductivity Sensor</t>
  </si>
  <si>
    <t xml:space="preserve">K-1.0 </t>
  </si>
  <si>
    <t>Atlas Scientific</t>
  </si>
  <si>
    <t>Temperature Sensor</t>
  </si>
  <si>
    <t>https://www.amazon.com/gp/product/B00Q9YBIJI/ref=oh_aui_detailpage_o08_s00?ie=UTF8&amp;psc=1</t>
  </si>
  <si>
    <t xml:space="preserve">Gikfun DS18B20 </t>
  </si>
  <si>
    <t>https://www.amazon.com/gp/product/B000VYNUAW/ref=oh_aui_detailpage_o08_s00?ie=UTF8&amp;psc=1</t>
  </si>
  <si>
    <t>2" Gripper</t>
  </si>
  <si>
    <t>https://www.adafruit.com/product/2011</t>
  </si>
  <si>
    <t>2 AH Li-Ion Battery</t>
  </si>
  <si>
    <t>https://www.sparkfun.com/products/13614</t>
  </si>
  <si>
    <t>https://www.oshpark.com/shared_projects/K8ReguM0</t>
  </si>
  <si>
    <t>https://www.oshpark.com/shared_projects/qzoyn3Dc</t>
  </si>
  <si>
    <t>https://www.oshpark.com/shared_projects/RJHBt9SN</t>
  </si>
  <si>
    <t>Note: PCBs are ordered 3 at a time from OshPark, the single PCB price is shown here</t>
  </si>
  <si>
    <t>Conduino V03</t>
  </si>
  <si>
    <t>OpenCTD-V04</t>
  </si>
  <si>
    <t>Pressure Sensor Single PCB</t>
  </si>
  <si>
    <t>https://www.atlas-scientific.com/product_pages/probes/ec_k1-0.html</t>
  </si>
  <si>
    <t>Note: when ordering the batteries from Adafruit, you have to order something else to comply with LiIon shiping rules</t>
  </si>
  <si>
    <t>https://www.digikey.com/product-detail/en/panasonic-electronic-components/ERA-3AEB4992V/P49.9KDBCT-ND/3075986</t>
  </si>
  <si>
    <t>https://www.digikey.com/product-detail/en/panasonic-electronic-components/ERA-3AEB181V/P180DBCT-ND/1466034</t>
  </si>
  <si>
    <t>https://www.digikey.com/product-detail/en/yageo/RT0603DRD0720KL/311-20KDCT-ND/1035742</t>
  </si>
  <si>
    <t>https://www.digikey.com/product-detail/en/te-connectivity-amp-connectors/1-1337543-0/A97553-ND/1755940</t>
  </si>
  <si>
    <t>https://www.digikey.com/product-detail/en/analog-devices-inc/AD8606ARZ-REEL7/AD8606ARZ-REEL7CT-ND/3897177</t>
  </si>
  <si>
    <t>https://www.digikey.com/product-detail/en/texas-instruments/LP5907QMFX-3.3Q1/296-40365-1-ND/5178242</t>
  </si>
  <si>
    <t>https://www.digikey.com/product-detail/en/texas-instruments/TS3A24157DGSR/296-22856-1-ND/1740004</t>
  </si>
  <si>
    <t>https://www.digikey.com/product-detail/en/analog-devices-inc/AD5933YRSZ/AD5933YRSZ-ND/756602</t>
  </si>
  <si>
    <t>https://www.digikey.com/product-detail/en/molex-llc/1051620001/WM14405CT-ND/6133135</t>
  </si>
  <si>
    <t>See above</t>
  </si>
  <si>
    <t>Headers for Qduino</t>
  </si>
  <si>
    <t>https://www.digikey.com/product-detail/en/sullins-connector-solutions/PPPC121LFBN-RC/S7045-ND/810184</t>
  </si>
  <si>
    <t>Pressure Sensor</t>
  </si>
  <si>
    <t>MS580314BA01-00</t>
  </si>
  <si>
    <t>https://www.digikey.com/product-detail/en/tdk-corporation/CGA3E1X7R1C105K080AC/445-12539-1-ND/3954205</t>
  </si>
  <si>
    <t>https://www.digikey.com/product-detail/en/panasonic-electronic-components/ERJ-PB3D1002V/P20397CT-ND/6214652</t>
  </si>
  <si>
    <t>https://www.digikey.com/product-detail/en/panasonic-electronic-components/ERJ-3GEY0R00V/P0.0GCT-ND/134711</t>
  </si>
  <si>
    <t>https://www.digikey.com/product-detail/en/kemet/C0603C473J4RACTU/399-9095-1-ND/3522612</t>
  </si>
  <si>
    <t>https://www.digikey.com/product-detail/en/samsung-electro-mechanics/CL10B104KO8WPNC/1276-6582-1-ND/5961441</t>
  </si>
  <si>
    <t>https://www.digikey.com/product-detail/en/samsung-electro-mechanics/CL10A106KP8NNNC/1276-1192-1-ND/3889278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</si>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</sst>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vertical="center"/>
    </xf>
    <xf numFmtId="44" fontId="0" fillId="0" borderId="0" xfId="0" applyNumberFormat="1"/>
    <xf numFmtId="4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L-Unit2-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76"/>
  <sheetViews>
    <sheetView tabSelected="1" workbookViewId="0">
      <selection activeCell="I60" sqref="I60"/>
    </sheetView>
  </sheetViews>
  <sheetFormatPr defaultRowHeight="14.4" x14ac:dyDescent="0.3"/>
  <cols>
    <col min="1" max="1" width="19.88671875" customWidth="1"/>
    <col min="2" max="2" width="29.21875" customWidth="1"/>
    <col min="3" max="3" width="22.33203125" customWidth="1"/>
    <col min="4" max="4" width="11.5546875" customWidth="1"/>
  </cols>
  <sheetData>
    <row r="1" spans="1:7" x14ac:dyDescent="0.3">
      <c r="E1" s="1"/>
      <c r="F1" s="1"/>
      <c r="G1" s="2"/>
    </row>
    <row r="3" spans="1:7" x14ac:dyDescent="0.3">
      <c r="A3" s="3" t="s">
        <v>0</v>
      </c>
      <c r="B3" s="3" t="s">
        <v>1</v>
      </c>
      <c r="C3" s="3" t="s">
        <v>2</v>
      </c>
      <c r="D3" s="3" t="s">
        <v>3</v>
      </c>
    </row>
    <row r="4" spans="1:7" x14ac:dyDescent="0.3">
      <c r="A4" s="3" t="s">
        <v>64</v>
      </c>
      <c r="B4" s="3"/>
      <c r="C4" s="3"/>
      <c r="D4" s="3"/>
    </row>
    <row r="5" spans="1:7" x14ac:dyDescent="0.3">
      <c r="A5" t="s">
        <v>4</v>
      </c>
      <c r="B5" s="4" t="s">
        <v>5</v>
      </c>
      <c r="C5" t="s">
        <v>6</v>
      </c>
      <c r="D5" t="s">
        <v>7</v>
      </c>
      <c r="E5" s="6">
        <v>0.15</v>
      </c>
      <c r="F5" s="6">
        <f>4*E5</f>
        <v>0.6</v>
      </c>
      <c r="G5" t="s">
        <v>83</v>
      </c>
    </row>
    <row r="6" spans="1:7" x14ac:dyDescent="0.3">
      <c r="A6" t="s">
        <v>8</v>
      </c>
      <c r="B6" s="4" t="s">
        <v>9</v>
      </c>
      <c r="C6" t="s">
        <v>6</v>
      </c>
      <c r="D6" t="s">
        <v>7</v>
      </c>
      <c r="E6" s="6">
        <v>0.1</v>
      </c>
      <c r="F6" s="6">
        <f>4*E6</f>
        <v>0.4</v>
      </c>
      <c r="G6" t="s">
        <v>87</v>
      </c>
    </row>
    <row r="7" spans="1:7" x14ac:dyDescent="0.3">
      <c r="A7" t="s">
        <v>10</v>
      </c>
      <c r="B7" s="4" t="s">
        <v>11</v>
      </c>
      <c r="C7" t="s">
        <v>6</v>
      </c>
      <c r="D7" t="s">
        <v>7</v>
      </c>
      <c r="E7" s="6">
        <v>0.36</v>
      </c>
      <c r="F7" s="6">
        <f>2*E7</f>
        <v>0.72</v>
      </c>
      <c r="G7" t="s">
        <v>88</v>
      </c>
    </row>
    <row r="8" spans="1:7" x14ac:dyDescent="0.3">
      <c r="A8" t="s">
        <v>12</v>
      </c>
      <c r="B8" s="4" t="s">
        <v>13</v>
      </c>
      <c r="C8" t="s">
        <v>6</v>
      </c>
      <c r="D8" t="s">
        <v>7</v>
      </c>
      <c r="E8" s="6">
        <v>0.22</v>
      </c>
      <c r="F8" s="6">
        <f>E8</f>
        <v>0.22</v>
      </c>
      <c r="G8" t="s">
        <v>86</v>
      </c>
    </row>
    <row r="9" spans="1:7" x14ac:dyDescent="0.3">
      <c r="A9" t="s">
        <v>14</v>
      </c>
      <c r="B9" s="4" t="s">
        <v>15</v>
      </c>
      <c r="C9" t="s">
        <v>15</v>
      </c>
      <c r="E9" s="6">
        <v>1.62</v>
      </c>
      <c r="F9" s="6">
        <f>E9</f>
        <v>1.62</v>
      </c>
      <c r="G9" t="s">
        <v>72</v>
      </c>
    </row>
    <row r="10" spans="1:7" x14ac:dyDescent="0.3">
      <c r="A10" t="s">
        <v>16</v>
      </c>
      <c r="B10" s="4" t="s">
        <v>17</v>
      </c>
      <c r="C10" t="s">
        <v>18</v>
      </c>
      <c r="D10" t="s">
        <v>19</v>
      </c>
      <c r="E10" s="6">
        <v>0.35</v>
      </c>
      <c r="F10" s="6">
        <f>4*E10</f>
        <v>1.4</v>
      </c>
      <c r="G10" t="s">
        <v>69</v>
      </c>
    </row>
    <row r="11" spans="1:7" x14ac:dyDescent="0.3">
      <c r="A11" t="s">
        <v>20</v>
      </c>
      <c r="B11" s="4" t="s">
        <v>21</v>
      </c>
      <c r="C11" t="s">
        <v>18</v>
      </c>
      <c r="D11" t="s">
        <v>19</v>
      </c>
      <c r="E11" s="6">
        <v>0.19</v>
      </c>
      <c r="F11" s="6">
        <f>2*E11</f>
        <v>0.38</v>
      </c>
      <c r="G11" t="s">
        <v>71</v>
      </c>
    </row>
    <row r="12" spans="1:7" x14ac:dyDescent="0.3">
      <c r="A12" t="s">
        <v>22</v>
      </c>
      <c r="B12" s="4">
        <v>0</v>
      </c>
      <c r="C12" t="s">
        <v>18</v>
      </c>
      <c r="D12" t="s">
        <v>19</v>
      </c>
      <c r="E12" s="6">
        <v>0.1</v>
      </c>
      <c r="F12" s="6">
        <f>2*E12</f>
        <v>0.2</v>
      </c>
      <c r="G12" t="s">
        <v>85</v>
      </c>
    </row>
    <row r="13" spans="1:7" x14ac:dyDescent="0.3">
      <c r="A13" t="s">
        <v>23</v>
      </c>
      <c r="B13" s="4">
        <v>180</v>
      </c>
      <c r="C13" t="s">
        <v>18</v>
      </c>
      <c r="D13" t="s">
        <v>19</v>
      </c>
      <c r="E13" s="6">
        <v>0.35</v>
      </c>
      <c r="F13" s="6">
        <f>E13</f>
        <v>0.35</v>
      </c>
      <c r="G13" t="s">
        <v>70</v>
      </c>
    </row>
    <row r="14" spans="1:7" x14ac:dyDescent="0.3">
      <c r="A14" t="s">
        <v>24</v>
      </c>
      <c r="B14" s="4" t="s">
        <v>25</v>
      </c>
      <c r="C14" t="s">
        <v>26</v>
      </c>
      <c r="E14" s="6">
        <v>35.96</v>
      </c>
      <c r="F14" s="6">
        <f>E14</f>
        <v>35.96</v>
      </c>
      <c r="G14" t="s">
        <v>76</v>
      </c>
    </row>
    <row r="15" spans="1:7" x14ac:dyDescent="0.3">
      <c r="A15" t="s">
        <v>27</v>
      </c>
      <c r="B15" s="4" t="s">
        <v>28</v>
      </c>
      <c r="C15" t="s">
        <v>29</v>
      </c>
      <c r="E15" s="6">
        <v>3.71</v>
      </c>
      <c r="F15" s="6">
        <f>E15</f>
        <v>3.71</v>
      </c>
      <c r="G15" t="s">
        <v>73</v>
      </c>
    </row>
    <row r="16" spans="1:7" x14ac:dyDescent="0.3">
      <c r="A16" t="s">
        <v>30</v>
      </c>
      <c r="B16" s="4" t="s">
        <v>31</v>
      </c>
      <c r="C16" t="s">
        <v>32</v>
      </c>
      <c r="E16" s="6">
        <v>0.65</v>
      </c>
      <c r="F16" s="6">
        <f>E16</f>
        <v>0.65</v>
      </c>
      <c r="G16" t="s">
        <v>74</v>
      </c>
    </row>
    <row r="17" spans="1:7" x14ac:dyDescent="0.3">
      <c r="A17" t="s">
        <v>33</v>
      </c>
      <c r="B17" s="4" t="s">
        <v>34</v>
      </c>
      <c r="C17" t="s">
        <v>35</v>
      </c>
      <c r="E17" s="6">
        <v>1.05</v>
      </c>
      <c r="F17" s="6">
        <f>E17</f>
        <v>1.05</v>
      </c>
      <c r="G17" t="s">
        <v>75</v>
      </c>
    </row>
    <row r="18" spans="1:7" x14ac:dyDescent="0.3">
      <c r="A18" t="s">
        <v>48</v>
      </c>
      <c r="B18" s="4"/>
      <c r="E18" s="6">
        <v>1.85</v>
      </c>
      <c r="F18" s="6">
        <f>E18</f>
        <v>1.85</v>
      </c>
      <c r="G18" t="s">
        <v>62</v>
      </c>
    </row>
    <row r="19" spans="1:7" x14ac:dyDescent="0.3">
      <c r="E19" s="6"/>
      <c r="F19" s="6"/>
    </row>
    <row r="20" spans="1:7" x14ac:dyDescent="0.3">
      <c r="A20" s="3" t="s">
        <v>65</v>
      </c>
      <c r="E20" s="6"/>
      <c r="F20" s="6"/>
    </row>
    <row r="21" spans="1:7" x14ac:dyDescent="0.3">
      <c r="A21" t="s">
        <v>36</v>
      </c>
      <c r="B21" t="s">
        <v>37</v>
      </c>
      <c r="C21" t="s">
        <v>38</v>
      </c>
      <c r="D21" t="s">
        <v>19</v>
      </c>
      <c r="E21" s="6"/>
      <c r="F21" s="6"/>
    </row>
    <row r="22" spans="1:7" x14ac:dyDescent="0.3">
      <c r="A22" t="s">
        <v>24</v>
      </c>
      <c r="B22" t="s">
        <v>39</v>
      </c>
      <c r="C22" t="s">
        <v>39</v>
      </c>
      <c r="E22" s="6">
        <v>29.95</v>
      </c>
      <c r="F22" s="6">
        <f>E22</f>
        <v>29.95</v>
      </c>
      <c r="G22" t="s">
        <v>59</v>
      </c>
    </row>
    <row r="23" spans="1:7" x14ac:dyDescent="0.3">
      <c r="A23" t="s">
        <v>27</v>
      </c>
      <c r="B23" t="s">
        <v>40</v>
      </c>
      <c r="C23" t="s">
        <v>41</v>
      </c>
      <c r="E23" s="6"/>
      <c r="F23" s="6"/>
      <c r="G23" t="s">
        <v>78</v>
      </c>
    </row>
    <row r="24" spans="1:7" x14ac:dyDescent="0.3">
      <c r="A24" t="s">
        <v>42</v>
      </c>
      <c r="B24" t="s">
        <v>43</v>
      </c>
      <c r="C24" t="s">
        <v>44</v>
      </c>
      <c r="E24" s="6">
        <v>1.08</v>
      </c>
      <c r="F24" s="6">
        <f>E24</f>
        <v>1.08</v>
      </c>
      <c r="G24" t="s">
        <v>77</v>
      </c>
    </row>
    <row r="25" spans="1:7" x14ac:dyDescent="0.3">
      <c r="B25" t="s">
        <v>79</v>
      </c>
      <c r="E25" s="6">
        <v>0.81</v>
      </c>
      <c r="F25" s="6">
        <f>E25</f>
        <v>0.81</v>
      </c>
      <c r="G25" t="s">
        <v>80</v>
      </c>
    </row>
    <row r="26" spans="1:7" x14ac:dyDescent="0.3">
      <c r="A26" t="s">
        <v>48</v>
      </c>
      <c r="E26" s="6">
        <v>8.26</v>
      </c>
      <c r="F26" s="6">
        <f>E26</f>
        <v>8.26</v>
      </c>
      <c r="G26" t="s">
        <v>61</v>
      </c>
    </row>
    <row r="27" spans="1:7" x14ac:dyDescent="0.3">
      <c r="E27" s="6"/>
      <c r="F27" s="6"/>
    </row>
    <row r="28" spans="1:7" x14ac:dyDescent="0.3">
      <c r="A28" s="3" t="s">
        <v>66</v>
      </c>
      <c r="E28" s="6"/>
      <c r="F28" s="6"/>
    </row>
    <row r="29" spans="1:7" x14ac:dyDescent="0.3">
      <c r="A29" t="s">
        <v>45</v>
      </c>
      <c r="B29" t="s">
        <v>46</v>
      </c>
      <c r="C29" t="s">
        <v>6</v>
      </c>
      <c r="D29" t="s">
        <v>7</v>
      </c>
      <c r="E29" s="6">
        <v>0.1</v>
      </c>
      <c r="F29" s="6">
        <f>E29</f>
        <v>0.1</v>
      </c>
      <c r="G29" t="s">
        <v>87</v>
      </c>
    </row>
    <row r="30" spans="1:7" x14ac:dyDescent="0.3">
      <c r="A30" t="s">
        <v>36</v>
      </c>
      <c r="B30" t="s">
        <v>47</v>
      </c>
      <c r="C30" t="s">
        <v>18</v>
      </c>
      <c r="D30" t="s">
        <v>19</v>
      </c>
      <c r="E30" s="6">
        <v>0.18</v>
      </c>
      <c r="F30" s="6">
        <f>E30</f>
        <v>0.18</v>
      </c>
      <c r="G30" t="s">
        <v>84</v>
      </c>
    </row>
    <row r="31" spans="1:7" x14ac:dyDescent="0.3">
      <c r="B31" t="s">
        <v>81</v>
      </c>
      <c r="C31" s="5" t="s">
        <v>82</v>
      </c>
      <c r="E31" s="6">
        <v>13.82</v>
      </c>
      <c r="F31" s="6">
        <f>E31</f>
        <v>13.82</v>
      </c>
      <c r="G31" t="s">
        <v>80</v>
      </c>
    </row>
    <row r="32" spans="1:7" x14ac:dyDescent="0.3">
      <c r="A32" t="s">
        <v>48</v>
      </c>
      <c r="E32" s="6">
        <v>0.38</v>
      </c>
      <c r="F32" s="6">
        <f>E32</f>
        <v>0.38</v>
      </c>
      <c r="G32" t="s">
        <v>60</v>
      </c>
    </row>
    <row r="33" spans="1:7" x14ac:dyDescent="0.3">
      <c r="E33" s="6"/>
      <c r="F33" s="6"/>
    </row>
    <row r="34" spans="1:7" x14ac:dyDescent="0.3">
      <c r="A34" s="3" t="s">
        <v>49</v>
      </c>
      <c r="E34" s="6"/>
      <c r="F34" s="6"/>
    </row>
    <row r="35" spans="1:7" x14ac:dyDescent="0.3">
      <c r="A35" t="s">
        <v>50</v>
      </c>
      <c r="B35" t="s">
        <v>51</v>
      </c>
      <c r="E35" s="6">
        <v>139</v>
      </c>
      <c r="F35" s="6">
        <f>E35</f>
        <v>139</v>
      </c>
      <c r="G35" t="s">
        <v>67</v>
      </c>
    </row>
    <row r="36" spans="1:7" x14ac:dyDescent="0.3">
      <c r="E36" s="6"/>
      <c r="F36" s="6"/>
    </row>
    <row r="37" spans="1:7" x14ac:dyDescent="0.3">
      <c r="E37" s="6"/>
      <c r="F37" s="6"/>
    </row>
    <row r="38" spans="1:7" x14ac:dyDescent="0.3">
      <c r="A38" s="3" t="s">
        <v>52</v>
      </c>
      <c r="E38" s="6"/>
      <c r="F38" s="6"/>
    </row>
    <row r="39" spans="1:7" x14ac:dyDescent="0.3">
      <c r="B39" s="5" t="s">
        <v>54</v>
      </c>
      <c r="E39" s="6">
        <v>8.98</v>
      </c>
      <c r="F39" s="6">
        <f>E39</f>
        <v>8.98</v>
      </c>
      <c r="G39" t="s">
        <v>53</v>
      </c>
    </row>
    <row r="40" spans="1:7" x14ac:dyDescent="0.3">
      <c r="E40" s="6"/>
      <c r="F40" s="6"/>
    </row>
    <row r="41" spans="1:7" x14ac:dyDescent="0.3">
      <c r="E41" s="6"/>
      <c r="F41" s="6"/>
    </row>
    <row r="42" spans="1:7" x14ac:dyDescent="0.3">
      <c r="E42" s="6"/>
      <c r="F42" s="6"/>
    </row>
    <row r="43" spans="1:7" x14ac:dyDescent="0.3">
      <c r="E43" s="6"/>
      <c r="F43" s="6"/>
    </row>
    <row r="44" spans="1:7" x14ac:dyDescent="0.3">
      <c r="E44" s="6"/>
      <c r="F44" s="6"/>
    </row>
    <row r="45" spans="1:7" x14ac:dyDescent="0.3">
      <c r="B45" t="s">
        <v>56</v>
      </c>
      <c r="E45" s="6">
        <v>9.39</v>
      </c>
      <c r="F45" s="6">
        <f>E45</f>
        <v>9.39</v>
      </c>
      <c r="G45" t="s">
        <v>55</v>
      </c>
    </row>
    <row r="46" spans="1:7" x14ac:dyDescent="0.3">
      <c r="E46" s="6"/>
      <c r="F46" s="6"/>
    </row>
    <row r="47" spans="1:7" x14ac:dyDescent="0.3">
      <c r="E47" s="6"/>
      <c r="F47" s="6"/>
    </row>
    <row r="48" spans="1:7" x14ac:dyDescent="0.3">
      <c r="E48" s="6"/>
      <c r="F48" s="6"/>
    </row>
    <row r="49" spans="1:7" x14ac:dyDescent="0.3">
      <c r="B49" t="s">
        <v>58</v>
      </c>
      <c r="E49" s="6">
        <v>12.5</v>
      </c>
      <c r="F49" s="6">
        <f>E49</f>
        <v>12.5</v>
      </c>
      <c r="G49" t="s">
        <v>57</v>
      </c>
    </row>
    <row r="50" spans="1:7" x14ac:dyDescent="0.3">
      <c r="E50" s="6"/>
      <c r="F50" s="6"/>
    </row>
    <row r="51" spans="1:7" x14ac:dyDescent="0.3">
      <c r="E51" s="6"/>
      <c r="F51" s="6"/>
    </row>
    <row r="52" spans="1:7" x14ac:dyDescent="0.3">
      <c r="E52" s="6" t="s">
        <v>89</v>
      </c>
      <c r="F52" s="7">
        <f>SUM(F5:F51)</f>
        <v>273.56</v>
      </c>
    </row>
    <row r="54" spans="1:7" x14ac:dyDescent="0.3">
      <c r="E54" s="6"/>
      <c r="F54" s="6"/>
    </row>
    <row r="55" spans="1:7" x14ac:dyDescent="0.3">
      <c r="E55" s="6"/>
      <c r="F55" s="6"/>
    </row>
    <row r="56" spans="1:7" x14ac:dyDescent="0.3">
      <c r="E56" s="6"/>
      <c r="F56" s="6"/>
    </row>
    <row r="57" spans="1:7" x14ac:dyDescent="0.3">
      <c r="A57" t="s">
        <v>63</v>
      </c>
    </row>
    <row r="58" spans="1:7" x14ac:dyDescent="0.3">
      <c r="A58" t="s">
        <v>68</v>
      </c>
    </row>
    <row r="1048576" spans="6:6" x14ac:dyDescent="0.3">
      <c r="F1048576" s="6">
        <f>E1048576</f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ConduinoBNC-V03V01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D'Angelo</cp:lastModifiedBy>
  <dcterms:modified xsi:type="dcterms:W3CDTF">2018-08-26T18:59:23Z</dcterms:modified>
</cp:coreProperties>
</file>