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karlypeckham/Dropbox/Grade 16/Semester 2/Senior Project/Senior-Project-Networking-Game/"/>
    </mc:Choice>
  </mc:AlternateContent>
  <xr:revisionPtr revIDLastSave="0" documentId="12_ncr:500000_{FEB963AD-9A97-6745-AEA1-BEB22263556F}" xr6:coauthVersionLast="31" xr6:coauthVersionMax="31" xr10:uidLastSave="{00000000-0000-0000-0000-000000000000}"/>
  <bookViews>
    <workbookView xWindow="5860" yWindow="460" windowWidth="22940" windowHeight="17460" tabRatio="500" activeTab="1" xr2:uid="{00000000-000D-0000-FFFF-FFFF00000000}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7" i="2" l="1"/>
  <c r="J91" i="2"/>
  <c r="I91" i="2" l="1"/>
  <c r="G91" i="2" l="1"/>
  <c r="H91" i="2"/>
  <c r="J72" i="2" l="1"/>
  <c r="I72" i="2"/>
  <c r="H72" i="2"/>
  <c r="G72" i="2"/>
  <c r="J56" i="2" l="1"/>
  <c r="H56" i="2" l="1"/>
  <c r="I56" i="2"/>
  <c r="G56" i="2"/>
  <c r="F26" i="2" l="1"/>
  <c r="C26" i="2" l="1"/>
  <c r="D26" i="2"/>
  <c r="E26" i="2"/>
  <c r="D4" i="1"/>
  <c r="D6" i="1"/>
</calcChain>
</file>

<file path=xl/sharedStrings.xml><?xml version="1.0" encoding="utf-8"?>
<sst xmlns="http://schemas.openxmlformats.org/spreadsheetml/2006/main" count="164" uniqueCount="145">
  <si>
    <t>Time Estimates</t>
  </si>
  <si>
    <t>Non-Game Work</t>
  </si>
  <si>
    <t>Writing and Art</t>
  </si>
  <si>
    <t>itemize</t>
  </si>
  <si>
    <t>Dialogue/exposition writing</t>
  </si>
  <si>
    <t xml:space="preserve">   Character design</t>
  </si>
  <si>
    <t xml:space="preserve">   Mini-game art</t>
  </si>
  <si>
    <t xml:space="preserve">     Checksum game</t>
  </si>
  <si>
    <t xml:space="preserve">     Routing game</t>
  </si>
  <si>
    <t xml:space="preserve">     Segmentation game</t>
  </si>
  <si>
    <t xml:space="preserve">   Main menu</t>
  </si>
  <si>
    <t xml:space="preserve">   Level selection</t>
  </si>
  <si>
    <t xml:space="preserve">   Settings menu</t>
  </si>
  <si>
    <t xml:space="preserve">   Leaderboard</t>
  </si>
  <si>
    <t xml:space="preserve">   Backend</t>
  </si>
  <si>
    <t xml:space="preserve">   Writing and Art: 45 hours</t>
  </si>
  <si>
    <t xml:space="preserve">   General Programming: 46 hours</t>
  </si>
  <si>
    <t xml:space="preserve">   Checksum Game: 20 hours</t>
  </si>
  <si>
    <t xml:space="preserve">   Routing Game: 21 hours</t>
  </si>
  <si>
    <t xml:space="preserve">   Segmentation Game: 19 hours</t>
  </si>
  <si>
    <t>Learning Games</t>
  </si>
  <si>
    <t>Checksum Game</t>
  </si>
  <si>
    <t>Routing Game</t>
  </si>
  <si>
    <t>Segmentation Game</t>
  </si>
  <si>
    <t>Totals</t>
  </si>
  <si>
    <t>Subtotal: 91 hours</t>
  </si>
  <si>
    <t xml:space="preserve">  Subtotal: 60 hours</t>
  </si>
  <si>
    <t>General Programming</t>
  </si>
  <si>
    <t>Game introduction</t>
  </si>
  <si>
    <t>Networking overview</t>
  </si>
  <si>
    <t>Checksum introduction</t>
  </si>
  <si>
    <t>Routing introduction</t>
  </si>
  <si>
    <t xml:space="preserve">     Segmentation introduction</t>
  </si>
  <si>
    <t xml:space="preserve">     Miscellaneous dialogue</t>
  </si>
  <si>
    <t xml:space="preserve">     Instructor 1 art</t>
  </si>
  <si>
    <t xml:space="preserve">     Instructor 2 art</t>
  </si>
  <si>
    <t xml:space="preserve">     Instructor 3 art</t>
  </si>
  <si>
    <t xml:space="preserve">       Binary background art</t>
  </si>
  <si>
    <t xml:space="preserve">       Check button icon art</t>
  </si>
  <si>
    <t xml:space="preserve">       Post office icon design</t>
  </si>
  <si>
    <t xml:space="preserve">       Map design</t>
  </si>
  <si>
    <t xml:space="preserve">       Background layout</t>
  </si>
  <si>
    <t xml:space="preserve">       Package design</t>
  </si>
  <si>
    <t xml:space="preserve">     Game selection buttons</t>
  </si>
  <si>
    <t xml:space="preserve">     Layout decisions</t>
  </si>
  <si>
    <t xml:space="preserve">     Settings button</t>
  </si>
  <si>
    <t xml:space="preserve">     Level selection buttons</t>
  </si>
  <si>
    <t xml:space="preserve">     Level selection recyclerview</t>
  </si>
  <si>
    <t xml:space="preserve">     General buttons</t>
  </si>
  <si>
    <t xml:space="preserve">     Instructor switch</t>
  </si>
  <si>
    <t xml:space="preserve">     Music toggle</t>
  </si>
  <si>
    <t xml:space="preserve">     Sound effects toggle</t>
  </si>
  <si>
    <t xml:space="preserve">     Google Play account connectivity</t>
  </si>
  <si>
    <t xml:space="preserve">   Loading screen</t>
  </si>
  <si>
    <t xml:space="preserve"> Get points from games</t>
  </si>
  <si>
    <t xml:space="preserve"> Player recyclerview</t>
  </si>
  <si>
    <t xml:space="preserve">     Top 3 designation</t>
  </si>
  <si>
    <t xml:space="preserve">     Sharing button</t>
  </si>
  <si>
    <t xml:space="preserve">     Header</t>
  </si>
  <si>
    <t xml:space="preserve">     Google Play connection</t>
  </si>
  <si>
    <t xml:space="preserve">     Monthly Leaderboard submission</t>
  </si>
  <si>
    <t xml:space="preserve">     Weekly Leaderboard submission</t>
  </si>
  <si>
    <t xml:space="preserve">     Daily Leaderboard submission</t>
  </si>
  <si>
    <t xml:space="preserve">   Animation of incoming numbers</t>
  </si>
  <si>
    <t xml:space="preserve">   Textviews for numbers</t>
  </si>
  <si>
    <t xml:space="preserve">   Buttons for input</t>
  </si>
  <si>
    <t xml:space="preserve">   General design</t>
  </si>
  <si>
    <t xml:space="preserve">   Random sum generation</t>
  </si>
  <si>
    <t xml:space="preserve">   Checksum validation</t>
  </si>
  <si>
    <t xml:space="preserve">   Points assignment</t>
  </si>
  <si>
    <t xml:space="preserve">   Add score to total</t>
  </si>
  <si>
    <t xml:space="preserve">   Transition animations</t>
  </si>
  <si>
    <t xml:space="preserve">   Line weight textviews</t>
  </si>
  <si>
    <t xml:space="preserve">   Router textviews</t>
  </si>
  <si>
    <t xml:space="preserve">   Buttons to allow for selection</t>
  </si>
  <si>
    <t xml:space="preserve">       Random path generation</t>
  </si>
  <si>
    <t xml:space="preserve">       Random path weight generation</t>
  </si>
  <si>
    <t xml:space="preserve">       Best path calculation</t>
  </si>
  <si>
    <t xml:space="preserve">       Points assignment</t>
  </si>
  <si>
    <t xml:space="preserve">       Add score to total </t>
  </si>
  <si>
    <t xml:space="preserve">       Best path verification</t>
  </si>
  <si>
    <t xml:space="preserve">   Animation of boxes</t>
  </si>
  <si>
    <t xml:space="preserve">   Buttons for packages</t>
  </si>
  <si>
    <t xml:space="preserve"> Job randomization</t>
  </si>
  <si>
    <t xml:space="preserve">     Package generation/randomization</t>
  </si>
  <si>
    <t xml:space="preserve">     Game timer</t>
  </si>
  <si>
    <t xml:space="preserve">     Points assignment</t>
  </si>
  <si>
    <t xml:space="preserve">     Add score to total</t>
  </si>
  <si>
    <t>Teaching dialog</t>
  </si>
  <si>
    <t>update leaderboard</t>
  </si>
  <si>
    <t>segmentation game backend</t>
  </si>
  <si>
    <t>dijkstra backend</t>
  </si>
  <si>
    <t>checksum backend</t>
  </si>
  <si>
    <t>segmentation front end</t>
  </si>
  <si>
    <t>checksum front end</t>
  </si>
  <si>
    <t>path find front end</t>
  </si>
  <si>
    <t>connect leaderboard to Google Play</t>
  </si>
  <si>
    <t>Home menu</t>
  </si>
  <si>
    <t>Connection screens (between games)</t>
  </si>
  <si>
    <t>level selection menu</t>
  </si>
  <si>
    <t>Character design (finesse)</t>
  </si>
  <si>
    <t>Week</t>
  </si>
  <si>
    <t>week</t>
  </si>
  <si>
    <t>Graphics/Visuals</t>
  </si>
  <si>
    <t>Checksum front end</t>
  </si>
  <si>
    <t>Checksum back end</t>
  </si>
  <si>
    <t>Settings menu</t>
  </si>
  <si>
    <t>Pause menu</t>
  </si>
  <si>
    <t>pathfind front end</t>
  </si>
  <si>
    <t>pathfind back end</t>
  </si>
  <si>
    <t>sprint 1 testing</t>
  </si>
  <si>
    <t>dialog writing</t>
  </si>
  <si>
    <t>sprint 1 and 2 testing</t>
  </si>
  <si>
    <t>Graphics and Visuals</t>
  </si>
  <si>
    <t>Checksum level integration</t>
  </si>
  <si>
    <t>Checksum game termination</t>
  </si>
  <si>
    <t>Segmentation front end</t>
  </si>
  <si>
    <t xml:space="preserve">Segmentation back end </t>
  </si>
  <si>
    <t>Checksum front end move numbers</t>
  </si>
  <si>
    <t>Changing resolution and doing Android/mobile switch</t>
  </si>
  <si>
    <t>Karly</t>
  </si>
  <si>
    <t>Nef</t>
  </si>
  <si>
    <t>add edge bubbles</t>
  </si>
  <si>
    <t>renumber edges</t>
  </si>
  <si>
    <t>tie edges to backend</t>
  </si>
  <si>
    <t>scrolling boxes</t>
  </si>
  <si>
    <t>click and drag boxes</t>
  </si>
  <si>
    <t>trash can image changing</t>
  </si>
  <si>
    <t>score box updating</t>
  </si>
  <si>
    <t>checksum front end move numbers</t>
  </si>
  <si>
    <t>Change resolution, switch to android</t>
  </si>
  <si>
    <t>Dijkstra testing</t>
  </si>
  <si>
    <t>Checksum testing</t>
  </si>
  <si>
    <t>Segmentation Backend</t>
  </si>
  <si>
    <t>checksum explanation</t>
  </si>
  <si>
    <t>binary addition instruction</t>
  </si>
  <si>
    <t>pop-up encouragement</t>
  </si>
  <si>
    <t>Dijkstra explanation</t>
  </si>
  <si>
    <t>pathfind instruction</t>
  </si>
  <si>
    <t>Segmentation explanation</t>
  </si>
  <si>
    <t>package instructions</t>
  </si>
  <si>
    <t>Final background design</t>
  </si>
  <si>
    <t>Dijkstra scoring</t>
  </si>
  <si>
    <t>Segmentation scoring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</si>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</sst>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0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Sheet2!$C$21:$F$21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Sheet2!$C$26:$F$26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2649-A3B0-655D1CA7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02559"/>
        <c:axId val="1297368047"/>
      </c:lineChart>
      <c:catAx>
        <c:axId val="129720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68047"/>
        <c:crosses val="autoZero"/>
        <c:auto val="1"/>
        <c:lblAlgn val="ctr"/>
        <c:lblOffset val="100"/>
        <c:noMultiLvlLbl val="1"/>
      </c:catAx>
      <c:valAx>
        <c:axId val="12973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Sheet2!$G$49:$J$49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Sheet2!$G$56:$J$56</c:f>
              <c:numCache>
                <c:formatCode>General</c:formatCode>
                <c:ptCount val="4"/>
                <c:pt idx="0">
                  <c:v>58</c:v>
                </c:pt>
                <c:pt idx="1">
                  <c:v>41</c:v>
                </c:pt>
                <c:pt idx="2">
                  <c:v>28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1-034A-869C-EBD72163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80671"/>
        <c:axId val="299936591"/>
      </c:lineChart>
      <c:catAx>
        <c:axId val="2999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36591"/>
        <c:crosses val="autoZero"/>
        <c:auto val="1"/>
        <c:lblAlgn val="ctr"/>
        <c:lblOffset val="100"/>
        <c:noMultiLvlLbl val="0"/>
      </c:catAx>
      <c:valAx>
        <c:axId val="2999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Sheet2!$G$65:$J$65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Sheet2!$G$72:$J$72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53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B247-88DA-01D34F1F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3071"/>
        <c:axId val="1061316207"/>
      </c:lineChart>
      <c:catAx>
        <c:axId val="10613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6207"/>
        <c:crosses val="autoZero"/>
        <c:auto val="1"/>
        <c:lblAlgn val="ctr"/>
        <c:lblOffset val="100"/>
        <c:noMultiLvlLbl val="0"/>
      </c:catAx>
      <c:valAx>
        <c:axId val="10613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Sheet2!$G$79:$J$79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Sheet2!$G$91:$J$91</c:f>
              <c:numCache>
                <c:formatCode>General</c:formatCode>
                <c:ptCount val="4"/>
                <c:pt idx="0">
                  <c:v>63</c:v>
                </c:pt>
                <c:pt idx="1">
                  <c:v>59</c:v>
                </c:pt>
                <c:pt idx="2">
                  <c:v>41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1248-AE77-211D5CD6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67391"/>
        <c:axId val="1121569087"/>
      </c:lineChart>
      <c:catAx>
        <c:axId val="112156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9087"/>
        <c:crosses val="autoZero"/>
        <c:auto val="1"/>
        <c:lblAlgn val="ctr"/>
        <c:lblOffset val="100"/>
        <c:noMultiLvlLbl val="0"/>
      </c:catAx>
      <c:valAx>
        <c:axId val="11215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28</xdr:row>
      <xdr:rowOff>0</xdr:rowOff>
    </xdr:from>
    <xdr:to>
      <xdr:col>5</xdr:col>
      <xdr:colOff>38100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1B452-F21C-5146-8BAC-AC0C3F70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44</xdr:row>
      <xdr:rowOff>50800</xdr:rowOff>
    </xdr:from>
    <xdr:to>
      <xdr:col>15</xdr:col>
      <xdr:colOff>584200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BDF55-4384-CB45-BE0C-0650026A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61</xdr:row>
      <xdr:rowOff>165100</xdr:rowOff>
    </xdr:from>
    <xdr:to>
      <xdr:col>16</xdr:col>
      <xdr:colOff>444500</xdr:colOff>
      <xdr:row>75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B242B-D42E-8241-B3AB-83B039E4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375708</xdr:colOff>
      <xdr:row>77</xdr:row>
      <xdr:rowOff>25399</xdr:rowOff>
    </xdr:from>
    <xdr:to>
      <xdr:col>15</xdr:col>
      <xdr:colOff>820208</xdr:colOff>
      <xdr:row>89</xdr:row>
      <xdr:rowOff>355599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209CF-2938-1746-965A-3E9634C7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opLeftCell="A9" workbookViewId="0">
      <selection activeCell="A34" sqref="A34:XFD34"/>
    </sheetView>
  </sheetViews>
  <sheetFormatPr baseColWidth="10" defaultRowHeight="16" x14ac:dyDescent="0.2"/>
  <cols>
    <col min="1" max="1" width="39.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4" spans="1:4" x14ac:dyDescent="0.2">
      <c r="A4" t="s">
        <v>2</v>
      </c>
      <c r="D4" t="str">
        <f>TRIM(A12)</f>
        <v>Segmentation introduction</v>
      </c>
    </row>
    <row r="5" spans="1:4" x14ac:dyDescent="0.2">
      <c r="A5" t="s">
        <v>3</v>
      </c>
    </row>
    <row r="6" spans="1:4" x14ac:dyDescent="0.2">
      <c r="A6" t="s">
        <v>4</v>
      </c>
      <c r="D6" t="str">
        <f>TRIM(A1:A143)</f>
        <v>Dialogue/exposition writing</v>
      </c>
    </row>
    <row r="8" spans="1:4" x14ac:dyDescent="0.2">
      <c r="A8" t="s">
        <v>28</v>
      </c>
      <c r="B8">
        <v>2</v>
      </c>
    </row>
    <row r="9" spans="1:4" x14ac:dyDescent="0.2">
      <c r="A9" t="s">
        <v>29</v>
      </c>
      <c r="B9">
        <v>2</v>
      </c>
    </row>
    <row r="10" spans="1:4" x14ac:dyDescent="0.2">
      <c r="A10" t="s">
        <v>30</v>
      </c>
      <c r="B10">
        <v>2</v>
      </c>
    </row>
    <row r="11" spans="1:4" x14ac:dyDescent="0.2">
      <c r="A11" t="s">
        <v>31</v>
      </c>
      <c r="B11">
        <v>2</v>
      </c>
    </row>
    <row r="12" spans="1:4" x14ac:dyDescent="0.2">
      <c r="A12" t="s">
        <v>32</v>
      </c>
      <c r="B12">
        <v>2</v>
      </c>
    </row>
    <row r="13" spans="1:4" x14ac:dyDescent="0.2">
      <c r="A13" t="s">
        <v>33</v>
      </c>
      <c r="B13">
        <v>2</v>
      </c>
    </row>
    <row r="16" spans="1:4" x14ac:dyDescent="0.2">
      <c r="A16" t="s">
        <v>5</v>
      </c>
    </row>
    <row r="18" spans="1:2" x14ac:dyDescent="0.2">
      <c r="A18" t="s">
        <v>34</v>
      </c>
      <c r="B18">
        <v>5</v>
      </c>
    </row>
    <row r="19" spans="1:2" x14ac:dyDescent="0.2">
      <c r="A19" t="s">
        <v>35</v>
      </c>
      <c r="B19">
        <v>5</v>
      </c>
    </row>
    <row r="20" spans="1:2" x14ac:dyDescent="0.2">
      <c r="A20" t="s">
        <v>36</v>
      </c>
      <c r="B20">
        <v>5</v>
      </c>
    </row>
    <row r="22" spans="1:2" x14ac:dyDescent="0.2">
      <c r="A22" t="s">
        <v>6</v>
      </c>
    </row>
    <row r="25" spans="1:2" x14ac:dyDescent="0.2">
      <c r="A25" t="s">
        <v>7</v>
      </c>
    </row>
    <row r="27" spans="1:2" x14ac:dyDescent="0.2">
      <c r="A27" t="s">
        <v>37</v>
      </c>
      <c r="B27">
        <v>3</v>
      </c>
    </row>
    <row r="28" spans="1:2" x14ac:dyDescent="0.2">
      <c r="A28" t="s">
        <v>38</v>
      </c>
      <c r="B28">
        <v>3</v>
      </c>
    </row>
    <row r="30" spans="1:2" x14ac:dyDescent="0.2">
      <c r="A30" t="s">
        <v>8</v>
      </c>
    </row>
    <row r="32" spans="1:2" x14ac:dyDescent="0.2">
      <c r="A32" t="s">
        <v>39</v>
      </c>
      <c r="B32">
        <v>3</v>
      </c>
    </row>
    <row r="33" spans="1:2" x14ac:dyDescent="0.2">
      <c r="A33" t="s">
        <v>40</v>
      </c>
      <c r="B33">
        <v>3</v>
      </c>
    </row>
    <row r="36" spans="1:2" x14ac:dyDescent="0.2">
      <c r="A36" t="s">
        <v>9</v>
      </c>
    </row>
    <row r="38" spans="1:2" x14ac:dyDescent="0.2">
      <c r="A38" t="s">
        <v>41</v>
      </c>
      <c r="B38">
        <v>3</v>
      </c>
    </row>
    <row r="39" spans="1:2" x14ac:dyDescent="0.2">
      <c r="A39" t="s">
        <v>42</v>
      </c>
      <c r="B39">
        <v>3</v>
      </c>
    </row>
    <row r="44" spans="1:2" x14ac:dyDescent="0.2">
      <c r="A44" t="s">
        <v>27</v>
      </c>
    </row>
    <row r="47" spans="1:2" x14ac:dyDescent="0.2">
      <c r="A47" t="s">
        <v>10</v>
      </c>
    </row>
    <row r="49" spans="1:2" x14ac:dyDescent="0.2">
      <c r="A49" t="s">
        <v>43</v>
      </c>
      <c r="B49">
        <v>2</v>
      </c>
    </row>
    <row r="50" spans="1:2" x14ac:dyDescent="0.2">
      <c r="A50" t="s">
        <v>44</v>
      </c>
      <c r="B50">
        <v>2</v>
      </c>
    </row>
    <row r="51" spans="1:2" x14ac:dyDescent="0.2">
      <c r="A51" t="s">
        <v>45</v>
      </c>
      <c r="B51">
        <v>2</v>
      </c>
    </row>
    <row r="53" spans="1:2" x14ac:dyDescent="0.2">
      <c r="A53" t="s">
        <v>11</v>
      </c>
    </row>
    <row r="55" spans="1:2" x14ac:dyDescent="0.2">
      <c r="A55" t="s">
        <v>46</v>
      </c>
      <c r="B55">
        <v>2</v>
      </c>
    </row>
    <row r="56" spans="1:2" x14ac:dyDescent="0.2">
      <c r="A56" t="s">
        <v>47</v>
      </c>
      <c r="B56">
        <v>4</v>
      </c>
    </row>
    <row r="57" spans="1:2" x14ac:dyDescent="0.2">
      <c r="A57" t="s">
        <v>48</v>
      </c>
      <c r="B57">
        <v>2</v>
      </c>
    </row>
    <row r="59" spans="1:2" x14ac:dyDescent="0.2">
      <c r="A59" t="s">
        <v>12</v>
      </c>
    </row>
    <row r="61" spans="1:2" x14ac:dyDescent="0.2">
      <c r="A61" t="s">
        <v>49</v>
      </c>
      <c r="B61">
        <v>2</v>
      </c>
    </row>
    <row r="62" spans="1:2" x14ac:dyDescent="0.2">
      <c r="A62" t="s">
        <v>50</v>
      </c>
      <c r="B62">
        <v>2</v>
      </c>
    </row>
    <row r="63" spans="1:2" x14ac:dyDescent="0.2">
      <c r="A63" t="s">
        <v>51</v>
      </c>
      <c r="B63">
        <v>2</v>
      </c>
    </row>
    <row r="64" spans="1:2" x14ac:dyDescent="0.2">
      <c r="A64" t="s">
        <v>52</v>
      </c>
      <c r="B64">
        <v>2</v>
      </c>
    </row>
    <row r="66" spans="1:2" x14ac:dyDescent="0.2">
      <c r="A66" t="s">
        <v>53</v>
      </c>
      <c r="B66">
        <v>2</v>
      </c>
    </row>
    <row r="68" spans="1:2" x14ac:dyDescent="0.2">
      <c r="A68" t="s">
        <v>13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4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4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82" spans="1:2" x14ac:dyDescent="0.2">
      <c r="A82" t="s">
        <v>20</v>
      </c>
    </row>
    <row r="84" spans="1:2" x14ac:dyDescent="0.2">
      <c r="A84" t="s">
        <v>21</v>
      </c>
    </row>
    <row r="86" spans="1:2" x14ac:dyDescent="0.2">
      <c r="A86" t="s">
        <v>63</v>
      </c>
      <c r="B86">
        <v>3</v>
      </c>
    </row>
    <row r="87" spans="1:2" x14ac:dyDescent="0.2">
      <c r="A87" t="s">
        <v>64</v>
      </c>
      <c r="B87">
        <v>2</v>
      </c>
    </row>
    <row r="88" spans="1:2" x14ac:dyDescent="0.2">
      <c r="A88" t="s">
        <v>65</v>
      </c>
      <c r="B88">
        <v>2</v>
      </c>
    </row>
    <row r="89" spans="1:2" x14ac:dyDescent="0.2">
      <c r="A89" t="s">
        <v>66</v>
      </c>
      <c r="B89">
        <v>2</v>
      </c>
    </row>
    <row r="90" spans="1:2" x14ac:dyDescent="0.2">
      <c r="A90" t="s">
        <v>67</v>
      </c>
      <c r="B90">
        <v>2</v>
      </c>
    </row>
    <row r="91" spans="1:2" x14ac:dyDescent="0.2">
      <c r="A91" t="s">
        <v>68</v>
      </c>
      <c r="B91">
        <v>2</v>
      </c>
    </row>
    <row r="92" spans="1:2" x14ac:dyDescent="0.2">
      <c r="A92" t="s">
        <v>69</v>
      </c>
      <c r="B92">
        <v>2</v>
      </c>
    </row>
    <row r="93" spans="1:2" x14ac:dyDescent="0.2">
      <c r="A93" t="s">
        <v>70</v>
      </c>
      <c r="B93">
        <v>2</v>
      </c>
    </row>
    <row r="94" spans="1:2" x14ac:dyDescent="0.2">
      <c r="A94" t="s">
        <v>71</v>
      </c>
      <c r="B94">
        <v>3</v>
      </c>
    </row>
    <row r="97" spans="1:2" x14ac:dyDescent="0.2">
      <c r="A97" t="s">
        <v>22</v>
      </c>
    </row>
    <row r="99" spans="1:2" x14ac:dyDescent="0.2">
      <c r="A99" t="s">
        <v>72</v>
      </c>
      <c r="B99">
        <v>2</v>
      </c>
    </row>
    <row r="100" spans="1:2" x14ac:dyDescent="0.2">
      <c r="A100" t="s">
        <v>73</v>
      </c>
      <c r="B100">
        <v>2</v>
      </c>
    </row>
    <row r="101" spans="1:2" x14ac:dyDescent="0.2">
      <c r="A101" t="s">
        <v>74</v>
      </c>
      <c r="B101">
        <v>2</v>
      </c>
    </row>
    <row r="102" spans="1:2" x14ac:dyDescent="0.2">
      <c r="A102" t="s">
        <v>71</v>
      </c>
      <c r="B102">
        <v>3</v>
      </c>
    </row>
    <row r="104" spans="1:2" x14ac:dyDescent="0.2">
      <c r="A104" t="s">
        <v>14</v>
      </c>
    </row>
    <row r="106" spans="1:2" x14ac:dyDescent="0.2">
      <c r="A106" t="s">
        <v>75</v>
      </c>
      <c r="B106">
        <v>2</v>
      </c>
    </row>
    <row r="107" spans="1:2" x14ac:dyDescent="0.2">
      <c r="A107" t="s">
        <v>76</v>
      </c>
      <c r="B107">
        <v>2</v>
      </c>
    </row>
    <row r="108" spans="1:2" x14ac:dyDescent="0.2">
      <c r="A108" t="s">
        <v>77</v>
      </c>
      <c r="B108">
        <v>2</v>
      </c>
    </row>
    <row r="109" spans="1:2" x14ac:dyDescent="0.2">
      <c r="A109" t="s">
        <v>78</v>
      </c>
      <c r="B109">
        <v>2</v>
      </c>
    </row>
    <row r="110" spans="1:2" x14ac:dyDescent="0.2">
      <c r="A110" t="s">
        <v>79</v>
      </c>
      <c r="B110">
        <v>2</v>
      </c>
    </row>
    <row r="111" spans="1:2" x14ac:dyDescent="0.2">
      <c r="A111" t="s">
        <v>80</v>
      </c>
      <c r="B111">
        <v>2</v>
      </c>
    </row>
    <row r="115" spans="1:2" x14ac:dyDescent="0.2">
      <c r="A115" t="s">
        <v>23</v>
      </c>
    </row>
    <row r="117" spans="1:2" x14ac:dyDescent="0.2">
      <c r="A117" t="s">
        <v>81</v>
      </c>
      <c r="B117">
        <v>4</v>
      </c>
    </row>
    <row r="118" spans="1:2" x14ac:dyDescent="0.2">
      <c r="A118" t="s">
        <v>82</v>
      </c>
      <c r="B118">
        <v>2</v>
      </c>
    </row>
    <row r="119" spans="1:2" x14ac:dyDescent="0.2">
      <c r="A119" t="s">
        <v>71</v>
      </c>
      <c r="B119">
        <v>3</v>
      </c>
    </row>
    <row r="120" spans="1:2" x14ac:dyDescent="0.2">
      <c r="A120" t="s">
        <v>14</v>
      </c>
    </row>
    <row r="122" spans="1:2" x14ac:dyDescent="0.2">
      <c r="A122" t="s">
        <v>83</v>
      </c>
      <c r="B122">
        <v>2</v>
      </c>
    </row>
    <row r="123" spans="1:2" x14ac:dyDescent="0.2">
      <c r="A123" t="s">
        <v>84</v>
      </c>
      <c r="B123">
        <v>2</v>
      </c>
    </row>
    <row r="124" spans="1:2" x14ac:dyDescent="0.2">
      <c r="A124" t="s">
        <v>85</v>
      </c>
      <c r="B124">
        <v>2</v>
      </c>
    </row>
    <row r="125" spans="1:2" x14ac:dyDescent="0.2">
      <c r="A125" t="s">
        <v>86</v>
      </c>
      <c r="B125">
        <v>2</v>
      </c>
    </row>
    <row r="126" spans="1:2" x14ac:dyDescent="0.2">
      <c r="A126" t="s">
        <v>87</v>
      </c>
      <c r="B126">
        <v>2</v>
      </c>
    </row>
    <row r="130" spans="1:1" x14ac:dyDescent="0.2">
      <c r="A130" t="s">
        <v>24</v>
      </c>
    </row>
    <row r="131" spans="1:1" x14ac:dyDescent="0.2">
      <c r="A131" t="s">
        <v>1</v>
      </c>
    </row>
    <row r="133" spans="1:1" x14ac:dyDescent="0.2">
      <c r="A133" t="s">
        <v>15</v>
      </c>
    </row>
    <row r="134" spans="1:1" x14ac:dyDescent="0.2">
      <c r="A134" t="s">
        <v>16</v>
      </c>
    </row>
    <row r="135" spans="1:1" x14ac:dyDescent="0.2">
      <c r="A135" t="s">
        <v>25</v>
      </c>
    </row>
    <row r="138" spans="1:1" x14ac:dyDescent="0.2">
      <c r="A138" t="s">
        <v>20</v>
      </c>
    </row>
    <row r="140" spans="1:1" x14ac:dyDescent="0.2">
      <c r="A140" t="s">
        <v>17</v>
      </c>
    </row>
    <row r="141" spans="1:1" x14ac:dyDescent="0.2">
      <c r="A141" t="s">
        <v>18</v>
      </c>
    </row>
    <row r="142" spans="1:1" x14ac:dyDescent="0.2">
      <c r="A142" t="s">
        <v>19</v>
      </c>
    </row>
    <row r="143" spans="1:1" x14ac:dyDescent="0.2">
      <c r="A14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J127"/>
  <sheetViews>
    <sheetView tabSelected="1" topLeftCell="B98" zoomScale="120" zoomScaleNormal="120" workbookViewId="0">
      <selection activeCell="G112" sqref="G112"/>
    </sheetView>
  </sheetViews>
  <sheetFormatPr baseColWidth="10" defaultRowHeight="16" x14ac:dyDescent="0.2"/>
  <cols>
    <col min="2" max="2" width="22.83203125" bestFit="1" customWidth="1"/>
    <col min="3" max="3" width="14.6640625" customWidth="1"/>
    <col min="6" max="6" width="29.5" customWidth="1"/>
  </cols>
  <sheetData>
    <row r="6" spans="1:1" x14ac:dyDescent="0.2">
      <c r="A6" t="s">
        <v>89</v>
      </c>
    </row>
    <row r="7" spans="1:1" x14ac:dyDescent="0.2">
      <c r="A7" t="s">
        <v>90</v>
      </c>
    </row>
    <row r="8" spans="1:1" x14ac:dyDescent="0.2">
      <c r="A8" t="s">
        <v>91</v>
      </c>
    </row>
    <row r="9" spans="1:1" x14ac:dyDescent="0.2">
      <c r="A9" t="s">
        <v>92</v>
      </c>
    </row>
    <row r="10" spans="1:1" x14ac:dyDescent="0.2">
      <c r="A10" t="s">
        <v>93</v>
      </c>
    </row>
    <row r="11" spans="1:1" x14ac:dyDescent="0.2">
      <c r="A11" t="s">
        <v>94</v>
      </c>
    </row>
    <row r="12" spans="1:1" x14ac:dyDescent="0.2">
      <c r="A12" t="s">
        <v>95</v>
      </c>
    </row>
    <row r="13" spans="1:1" x14ac:dyDescent="0.2">
      <c r="A13" t="s">
        <v>96</v>
      </c>
    </row>
    <row r="15" spans="1:1" x14ac:dyDescent="0.2">
      <c r="A15" t="s">
        <v>98</v>
      </c>
    </row>
    <row r="16" spans="1:1" x14ac:dyDescent="0.2">
      <c r="A16" t="s">
        <v>99</v>
      </c>
    </row>
    <row r="21" spans="2:6" x14ac:dyDescent="0.2">
      <c r="B21" t="s">
        <v>101</v>
      </c>
      <c r="C21">
        <v>1</v>
      </c>
      <c r="D21">
        <v>2</v>
      </c>
      <c r="E21">
        <v>3</v>
      </c>
      <c r="F21">
        <v>4</v>
      </c>
    </row>
    <row r="22" spans="2:6" x14ac:dyDescent="0.2">
      <c r="B22" t="s">
        <v>88</v>
      </c>
      <c r="C22">
        <v>3</v>
      </c>
      <c r="D22">
        <v>3</v>
      </c>
      <c r="E22">
        <v>3</v>
      </c>
      <c r="F22">
        <v>2</v>
      </c>
    </row>
    <row r="23" spans="2:6" x14ac:dyDescent="0.2">
      <c r="B23" t="s">
        <v>100</v>
      </c>
      <c r="C23">
        <v>2</v>
      </c>
      <c r="D23">
        <v>2</v>
      </c>
      <c r="E23">
        <v>2</v>
      </c>
      <c r="F23">
        <v>2</v>
      </c>
    </row>
    <row r="24" spans="2:6" x14ac:dyDescent="0.2">
      <c r="B24" t="s">
        <v>97</v>
      </c>
      <c r="C24">
        <v>7</v>
      </c>
      <c r="D24">
        <v>7</v>
      </c>
      <c r="E24">
        <v>7</v>
      </c>
      <c r="F24">
        <v>4</v>
      </c>
    </row>
    <row r="26" spans="2:6" x14ac:dyDescent="0.2">
      <c r="C26">
        <f t="shared" ref="C26:D26" si="0">SUM(C22:C24)</f>
        <v>12</v>
      </c>
      <c r="D26">
        <f t="shared" si="0"/>
        <v>12</v>
      </c>
      <c r="E26">
        <f>SUM(E22:E24)</f>
        <v>12</v>
      </c>
      <c r="F26">
        <f>SUM(F22:F24)</f>
        <v>8</v>
      </c>
    </row>
    <row r="45" spans="2:5" x14ac:dyDescent="0.2">
      <c r="B45" t="s">
        <v>102</v>
      </c>
      <c r="C45">
        <v>1</v>
      </c>
      <c r="D45">
        <v>2</v>
      </c>
      <c r="E45">
        <v>3</v>
      </c>
    </row>
    <row r="49" spans="6:10" x14ac:dyDescent="0.2">
      <c r="F49" t="s">
        <v>101</v>
      </c>
      <c r="G49">
        <v>1</v>
      </c>
      <c r="H49">
        <v>2</v>
      </c>
      <c r="I49">
        <v>3</v>
      </c>
      <c r="J49">
        <v>4</v>
      </c>
    </row>
    <row r="50" spans="6:10" x14ac:dyDescent="0.2">
      <c r="F50" t="s">
        <v>97</v>
      </c>
      <c r="G50">
        <v>6</v>
      </c>
      <c r="H50">
        <v>2</v>
      </c>
      <c r="I50">
        <v>0</v>
      </c>
      <c r="J50">
        <v>0</v>
      </c>
    </row>
    <row r="51" spans="6:10" x14ac:dyDescent="0.2">
      <c r="F51" t="s">
        <v>103</v>
      </c>
      <c r="G51">
        <v>5</v>
      </c>
      <c r="H51">
        <v>4</v>
      </c>
      <c r="I51">
        <v>2</v>
      </c>
      <c r="J51">
        <v>0</v>
      </c>
    </row>
    <row r="52" spans="6:10" x14ac:dyDescent="0.2">
      <c r="F52" t="s">
        <v>104</v>
      </c>
      <c r="G52">
        <v>25</v>
      </c>
      <c r="H52">
        <v>20</v>
      </c>
      <c r="I52">
        <v>20</v>
      </c>
      <c r="J52">
        <v>4</v>
      </c>
    </row>
    <row r="53" spans="6:10" x14ac:dyDescent="0.2">
      <c r="F53" t="s">
        <v>105</v>
      </c>
      <c r="G53">
        <v>12</v>
      </c>
      <c r="H53">
        <v>10</v>
      </c>
      <c r="I53">
        <v>6</v>
      </c>
      <c r="J53">
        <v>0</v>
      </c>
    </row>
    <row r="54" spans="6:10" x14ac:dyDescent="0.2">
      <c r="F54" t="s">
        <v>106</v>
      </c>
      <c r="G54">
        <v>5</v>
      </c>
      <c r="H54">
        <v>2</v>
      </c>
      <c r="I54">
        <v>0</v>
      </c>
      <c r="J54">
        <v>0</v>
      </c>
    </row>
    <row r="55" spans="6:10" x14ac:dyDescent="0.2">
      <c r="F55" t="s">
        <v>107</v>
      </c>
      <c r="G55">
        <v>5</v>
      </c>
      <c r="H55">
        <v>3</v>
      </c>
      <c r="I55">
        <v>0</v>
      </c>
      <c r="J55">
        <v>0</v>
      </c>
    </row>
    <row r="56" spans="6:10" x14ac:dyDescent="0.2">
      <c r="G56">
        <f>SUM(G50:G55)</f>
        <v>58</v>
      </c>
      <c r="H56">
        <f t="shared" ref="H56:I56" si="1">SUM(H50:H55)</f>
        <v>41</v>
      </c>
      <c r="I56">
        <f t="shared" si="1"/>
        <v>28</v>
      </c>
      <c r="J56">
        <f>SUM(J50:J55)</f>
        <v>4</v>
      </c>
    </row>
    <row r="65" spans="6:10" x14ac:dyDescent="0.2">
      <c r="F65" t="s">
        <v>101</v>
      </c>
      <c r="G65">
        <v>1</v>
      </c>
      <c r="H65">
        <v>2</v>
      </c>
      <c r="I65">
        <v>3</v>
      </c>
      <c r="J65">
        <v>4</v>
      </c>
    </row>
    <row r="66" spans="6:10" x14ac:dyDescent="0.2">
      <c r="F66" t="s">
        <v>103</v>
      </c>
      <c r="G66">
        <v>5</v>
      </c>
      <c r="H66">
        <v>5</v>
      </c>
      <c r="I66">
        <v>4</v>
      </c>
      <c r="J66">
        <v>0</v>
      </c>
    </row>
    <row r="67" spans="6:10" x14ac:dyDescent="0.2">
      <c r="F67" t="s">
        <v>108</v>
      </c>
      <c r="G67">
        <v>30</v>
      </c>
      <c r="H67">
        <v>30</v>
      </c>
      <c r="I67">
        <v>25</v>
      </c>
      <c r="J67">
        <v>2</v>
      </c>
    </row>
    <row r="68" spans="6:10" x14ac:dyDescent="0.2">
      <c r="F68" t="s">
        <v>109</v>
      </c>
      <c r="G68">
        <v>6</v>
      </c>
      <c r="H68">
        <v>6</v>
      </c>
      <c r="I68">
        <v>5</v>
      </c>
      <c r="J68">
        <v>4</v>
      </c>
    </row>
    <row r="69" spans="6:10" x14ac:dyDescent="0.2">
      <c r="F69" t="s">
        <v>110</v>
      </c>
      <c r="G69">
        <v>15</v>
      </c>
      <c r="H69">
        <v>15</v>
      </c>
      <c r="I69">
        <v>15</v>
      </c>
      <c r="J69">
        <v>15</v>
      </c>
    </row>
    <row r="70" spans="6:10" x14ac:dyDescent="0.2">
      <c r="F70" t="s">
        <v>111</v>
      </c>
      <c r="G70">
        <v>10</v>
      </c>
      <c r="H70">
        <v>10</v>
      </c>
      <c r="I70">
        <v>4</v>
      </c>
      <c r="J70">
        <v>4</v>
      </c>
    </row>
    <row r="72" spans="6:10" x14ac:dyDescent="0.2">
      <c r="G72">
        <f>SUM(G66:G71)</f>
        <v>66</v>
      </c>
      <c r="H72">
        <f t="shared" ref="H72:I72" si="2">SUM(H66:H71)</f>
        <v>66</v>
      </c>
      <c r="I72">
        <f t="shared" si="2"/>
        <v>53</v>
      </c>
      <c r="J72">
        <f>SUM(J66:J71)</f>
        <v>25</v>
      </c>
    </row>
    <row r="79" spans="6:10" x14ac:dyDescent="0.2">
      <c r="F79" t="s">
        <v>101</v>
      </c>
      <c r="G79">
        <v>0</v>
      </c>
      <c r="H79">
        <v>1</v>
      </c>
      <c r="I79">
        <v>2</v>
      </c>
      <c r="J79">
        <v>3</v>
      </c>
    </row>
    <row r="80" spans="6:10" x14ac:dyDescent="0.2">
      <c r="F80" t="s">
        <v>108</v>
      </c>
      <c r="G80">
        <v>3</v>
      </c>
      <c r="H80">
        <v>3</v>
      </c>
      <c r="I80">
        <v>0</v>
      </c>
      <c r="J80">
        <v>1</v>
      </c>
    </row>
    <row r="81" spans="6:10" x14ac:dyDescent="0.2">
      <c r="F81" t="s">
        <v>109</v>
      </c>
      <c r="G81">
        <v>8</v>
      </c>
      <c r="H81">
        <v>5</v>
      </c>
      <c r="I81">
        <v>4</v>
      </c>
      <c r="J81">
        <v>1</v>
      </c>
    </row>
    <row r="82" spans="6:10" x14ac:dyDescent="0.2">
      <c r="F82" t="s">
        <v>112</v>
      </c>
      <c r="G82">
        <v>10</v>
      </c>
      <c r="H82">
        <v>10</v>
      </c>
      <c r="I82">
        <v>8</v>
      </c>
      <c r="J82">
        <v>8</v>
      </c>
    </row>
    <row r="83" spans="6:10" x14ac:dyDescent="0.2">
      <c r="F83" t="s">
        <v>113</v>
      </c>
      <c r="G83">
        <v>2</v>
      </c>
      <c r="H83">
        <v>1</v>
      </c>
      <c r="I83">
        <v>0</v>
      </c>
      <c r="J83">
        <v>0</v>
      </c>
    </row>
    <row r="84" spans="6:10" x14ac:dyDescent="0.2">
      <c r="F84" t="s">
        <v>111</v>
      </c>
      <c r="G84">
        <v>5</v>
      </c>
      <c r="H84">
        <v>5</v>
      </c>
      <c r="I84">
        <v>5</v>
      </c>
      <c r="J84">
        <v>5</v>
      </c>
    </row>
    <row r="85" spans="6:10" x14ac:dyDescent="0.2">
      <c r="F85" t="s">
        <v>114</v>
      </c>
      <c r="G85">
        <v>1</v>
      </c>
      <c r="H85">
        <v>1</v>
      </c>
      <c r="I85">
        <v>1</v>
      </c>
      <c r="J85">
        <v>1</v>
      </c>
    </row>
    <row r="86" spans="6:10" x14ac:dyDescent="0.2">
      <c r="F86" t="s">
        <v>115</v>
      </c>
      <c r="G86">
        <v>1</v>
      </c>
      <c r="H86">
        <v>1</v>
      </c>
      <c r="I86">
        <v>1</v>
      </c>
      <c r="J86">
        <v>1</v>
      </c>
    </row>
    <row r="87" spans="6:10" x14ac:dyDescent="0.2">
      <c r="F87" t="s">
        <v>116</v>
      </c>
      <c r="G87">
        <v>20</v>
      </c>
      <c r="H87">
        <v>20</v>
      </c>
      <c r="I87">
        <v>15</v>
      </c>
      <c r="J87">
        <v>15</v>
      </c>
    </row>
    <row r="88" spans="6:10" x14ac:dyDescent="0.2">
      <c r="F88" t="s">
        <v>117</v>
      </c>
      <c r="G88">
        <v>8</v>
      </c>
      <c r="H88">
        <v>8</v>
      </c>
      <c r="I88">
        <v>4</v>
      </c>
      <c r="J88">
        <v>4</v>
      </c>
    </row>
    <row r="89" spans="6:10" x14ac:dyDescent="0.2">
      <c r="F89" t="s">
        <v>118</v>
      </c>
      <c r="G89">
        <v>2</v>
      </c>
      <c r="H89">
        <v>2</v>
      </c>
      <c r="I89">
        <v>1</v>
      </c>
      <c r="J89">
        <v>1</v>
      </c>
    </row>
    <row r="90" spans="6:10" ht="32" x14ac:dyDescent="0.2">
      <c r="F90" s="1" t="s">
        <v>119</v>
      </c>
      <c r="G90">
        <v>3</v>
      </c>
      <c r="H90">
        <v>3</v>
      </c>
      <c r="I90">
        <v>2</v>
      </c>
      <c r="J90">
        <v>2</v>
      </c>
    </row>
    <row r="91" spans="6:10" x14ac:dyDescent="0.2">
      <c r="G91">
        <f>SUM(G80:G90)</f>
        <v>63</v>
      </c>
      <c r="H91">
        <f>SUM(H80:H90)</f>
        <v>59</v>
      </c>
      <c r="I91">
        <f>SUM(I80:I90)</f>
        <v>41</v>
      </c>
      <c r="J91">
        <f>SUM(J80:J90)</f>
        <v>39</v>
      </c>
    </row>
    <row r="93" spans="6:10" x14ac:dyDescent="0.2">
      <c r="F93" t="s">
        <v>144</v>
      </c>
    </row>
    <row r="94" spans="6:10" x14ac:dyDescent="0.2">
      <c r="F94" t="s">
        <v>101</v>
      </c>
      <c r="G94">
        <v>0</v>
      </c>
      <c r="H94">
        <v>1</v>
      </c>
      <c r="I94">
        <v>2</v>
      </c>
      <c r="J94">
        <v>3</v>
      </c>
    </row>
    <row r="95" spans="6:10" x14ac:dyDescent="0.2">
      <c r="F95" t="s">
        <v>120</v>
      </c>
    </row>
    <row r="96" spans="6:10" x14ac:dyDescent="0.2">
      <c r="F96" t="s">
        <v>130</v>
      </c>
      <c r="G96">
        <v>2</v>
      </c>
    </row>
    <row r="97" spans="6:7" x14ac:dyDescent="0.2">
      <c r="F97" t="s">
        <v>115</v>
      </c>
      <c r="G97">
        <v>1</v>
      </c>
    </row>
    <row r="98" spans="6:7" x14ac:dyDescent="0.2">
      <c r="F98" t="s">
        <v>114</v>
      </c>
      <c r="G98">
        <v>1</v>
      </c>
    </row>
    <row r="99" spans="6:7" x14ac:dyDescent="0.2">
      <c r="F99" t="s">
        <v>131</v>
      </c>
      <c r="G99">
        <v>4</v>
      </c>
    </row>
    <row r="100" spans="6:7" x14ac:dyDescent="0.2">
      <c r="F100" t="s">
        <v>133</v>
      </c>
      <c r="G100">
        <v>4</v>
      </c>
    </row>
    <row r="101" spans="6:7" x14ac:dyDescent="0.2">
      <c r="F101" t="s">
        <v>111</v>
      </c>
    </row>
    <row r="102" spans="6:7" x14ac:dyDescent="0.2">
      <c r="F102" s="2" t="s">
        <v>134</v>
      </c>
      <c r="G102">
        <v>1</v>
      </c>
    </row>
    <row r="103" spans="6:7" x14ac:dyDescent="0.2">
      <c r="F103" s="2" t="s">
        <v>135</v>
      </c>
      <c r="G103">
        <v>1</v>
      </c>
    </row>
    <row r="104" spans="6:7" x14ac:dyDescent="0.2">
      <c r="F104" s="2" t="s">
        <v>136</v>
      </c>
      <c r="G104">
        <v>1</v>
      </c>
    </row>
    <row r="105" spans="6:7" x14ac:dyDescent="0.2">
      <c r="F105" s="2" t="s">
        <v>137</v>
      </c>
      <c r="G105">
        <v>1</v>
      </c>
    </row>
    <row r="106" spans="6:7" x14ac:dyDescent="0.2">
      <c r="F106" s="2" t="s">
        <v>138</v>
      </c>
      <c r="G106">
        <v>1</v>
      </c>
    </row>
    <row r="107" spans="6:7" x14ac:dyDescent="0.2">
      <c r="F107" s="2" t="s">
        <v>139</v>
      </c>
      <c r="G107">
        <v>1</v>
      </c>
    </row>
    <row r="108" spans="6:7" x14ac:dyDescent="0.2">
      <c r="F108" s="2" t="s">
        <v>140</v>
      </c>
      <c r="G108">
        <v>1</v>
      </c>
    </row>
    <row r="109" spans="6:7" x14ac:dyDescent="0.2">
      <c r="F109" s="3" t="s">
        <v>141</v>
      </c>
      <c r="G109">
        <v>2</v>
      </c>
    </row>
    <row r="110" spans="6:7" x14ac:dyDescent="0.2">
      <c r="F110" s="3" t="s">
        <v>142</v>
      </c>
      <c r="G110">
        <v>3</v>
      </c>
    </row>
    <row r="111" spans="6:7" x14ac:dyDescent="0.2">
      <c r="F111" s="3" t="s">
        <v>143</v>
      </c>
      <c r="G111">
        <v>3</v>
      </c>
    </row>
    <row r="113" spans="6:7" x14ac:dyDescent="0.2">
      <c r="F113" t="s">
        <v>121</v>
      </c>
    </row>
    <row r="114" spans="6:7" x14ac:dyDescent="0.2">
      <c r="F114" t="s">
        <v>108</v>
      </c>
    </row>
    <row r="115" spans="6:7" x14ac:dyDescent="0.2">
      <c r="F115" s="2" t="s">
        <v>122</v>
      </c>
      <c r="G115">
        <v>0.5</v>
      </c>
    </row>
    <row r="116" spans="6:7" x14ac:dyDescent="0.2">
      <c r="F116" s="2" t="s">
        <v>123</v>
      </c>
      <c r="G116">
        <v>0.5</v>
      </c>
    </row>
    <row r="117" spans="6:7" x14ac:dyDescent="0.2">
      <c r="F117" s="2" t="s">
        <v>124</v>
      </c>
      <c r="G117">
        <v>0.5</v>
      </c>
    </row>
    <row r="118" spans="6:7" x14ac:dyDescent="0.2">
      <c r="F118" s="3" t="s">
        <v>116</v>
      </c>
    </row>
    <row r="119" spans="6:7" x14ac:dyDescent="0.2">
      <c r="F119" s="2" t="s">
        <v>125</v>
      </c>
      <c r="G119">
        <v>2</v>
      </c>
    </row>
    <row r="120" spans="6:7" x14ac:dyDescent="0.2">
      <c r="F120" s="2" t="s">
        <v>126</v>
      </c>
      <c r="G120">
        <v>4</v>
      </c>
    </row>
    <row r="121" spans="6:7" x14ac:dyDescent="0.2">
      <c r="F121" s="2" t="s">
        <v>127</v>
      </c>
      <c r="G121">
        <v>2</v>
      </c>
    </row>
    <row r="122" spans="6:7" x14ac:dyDescent="0.2">
      <c r="F122" s="2" t="s">
        <v>128</v>
      </c>
      <c r="G122">
        <v>1</v>
      </c>
    </row>
    <row r="123" spans="6:7" x14ac:dyDescent="0.2">
      <c r="F123" s="3" t="s">
        <v>129</v>
      </c>
      <c r="G123">
        <v>1</v>
      </c>
    </row>
    <row r="124" spans="6:7" x14ac:dyDescent="0.2">
      <c r="F124" s="3" t="s">
        <v>132</v>
      </c>
      <c r="G124">
        <v>4</v>
      </c>
    </row>
    <row r="127" spans="6:7" x14ac:dyDescent="0.2">
      <c r="G127">
        <f>SUM(G96:G124)</f>
        <v>42.5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Karly Peckham</cp:lastModifiedBy>
  <dcterms:created xsi:type="dcterms:W3CDTF">2018-01-08T19:19:59Z</dcterms:created>
  <dcterms:modified xsi:type="dcterms:W3CDTF">2018-04-09T17:17:13Z</dcterms:modified>
</cp:coreProperties>
</file>