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01" codeName="{662AC1DA-710E-409A-AF98-282AFDE22985}"/>
  <workbookPr codeName="ThisWorkbook"/>
  <mc:AlternateContent xmlns:mc="http://schemas.openxmlformats.org/markup-compatibility/2006">
    <mc:Choice Requires="x15">
      <x15ac:absPath xmlns:x15ac="http://schemas.microsoft.com/office/spreadsheetml/2010/11/ac" url="C:\Git\vanco-auc\"/>
    </mc:Choice>
  </mc:AlternateContent>
  <xr:revisionPtr revIDLastSave="0" documentId="13_ncr:1_{F6859560-6065-4A47-8115-C28A925E0F64}" xr6:coauthVersionLast="45" xr6:coauthVersionMax="45" xr10:uidLastSave="{00000000-0000-0000-0000-000000000000}"/>
  <bookViews>
    <workbookView showHorizontalScroll="0" showVerticalScroll="0" xWindow="1980" yWindow="480" windowWidth="12510" windowHeight="9930" xr2:uid="{00000000-000D-0000-FFFF-FFFF00000000}"/>
  </bookViews>
  <sheets>
    <sheet name="Landing Page" sheetId="2" r:id="rId1"/>
    <sheet name="Patient View" sheetId="8" state="hidden" r:id="rId2"/>
    <sheet name="db" sheetId="1" state="hidden"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l="1"/>
</calcChain>
</file>

<file path=xl/sharedStrings.xml><?xml version="1.0" encoding="utf-8"?>
<sst xmlns="http://schemas.openxmlformats.org/spreadsheetml/2006/main" count="527" uniqueCount="331">
  <si>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</si>
  <si>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</si>
  <si>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</si>
  <si>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</si>
  <si>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</si>
  <si>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</si>
  <si>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</si>
  <si>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</si>
  <si>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</si>
  <si>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</si>
  <si>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</si>
  <si>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</si>
  <si>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</si>
  <si>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</si>
  <si>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</si>
  <si>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</si>
  <si>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</si>
  <si>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</si>
  <si>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</si>
  <si>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</si>
  <si>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</si>
  <si>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</si>
  <si>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</si>
  <si>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</si>
  <si>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</si>
  <si>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</si>
  <si>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</si>
  <si>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</si>
  <si>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</si>
  <si>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</si>
  <si>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</si>
  <si>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</si>
  <si>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</si>
  <si>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</si>
  <si>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</si>
  <si>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</si>
  <si>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</si>
  <si>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</si>
  <si>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</si>
  <si>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</si>
  <si>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</si>
  <si>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</si>
  <si>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</si>
  <si>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</si>
  <si>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</si>
  <si>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</si>
  <si>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</si>
  <si>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</si>
  <si>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</si>
  <si>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</si>
  <si>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</si>
  <si>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</si>
  <si>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</si>
  <si>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</si>
  <si>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</si>
  <si>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</si>
  <si>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</si>
  <si>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</si>
  <si>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</si>
  <si>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</si>
  <si>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</si>
  <si>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</si>
  <si>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</si>
  <si>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</si>
  <si>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</si>
  <si>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</si>
  <si>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</si>
  <si>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</si>
  <si>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</si>
  <si>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</si>
  <si>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</si>
  <si>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</si>
  <si>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</si>
  <si>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</si>
  <si>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</si>
  <si>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</si>
  <si>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</si>
  <si>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</si>
  <si>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</si>
  <si>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</si>
  <si>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</si>
  <si>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</si>
  <si>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</si>
  <si>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</si>
  <si>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</si>
  <si>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</si>
  <si>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</si>
  <si>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</si>
  <si>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</si>
  <si>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</si>
  <si>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</si>
  <si>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</si>
  <si>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</si>
  <si>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</si>
  <si>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</si>
  <si>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</si>
  <si>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</si>
  <si>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</si>
  <si>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</si>
  <si>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</si>
  <si>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</si>
  <si>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</si>
  <si>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</si>
  <si>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</si>
  <si>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</si>
  <si>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</si>
  <si>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</si>
  <si>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</si>
  <si>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</si>
  <si>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</si>
  <si>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</si>
  <si>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</si>
  <si>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</si>
  <si>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</si>
  <si>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</si>
  <si>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</si>
  <si>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</si>
  <si>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</si>
  <si>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</si>
  <si>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</si>
  <si>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</si>
  <si>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</si>
  <si>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</si>
  <si>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</si>
  <si>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</si>
  <si>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</si>
  <si>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</si>
  <si>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</si>
  <si>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</si>
  <si>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</si>
  <si>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</si>
  <si>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</si>
  <si>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</si>
  <si>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</si>
  <si>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</si>
  <si>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</si>
  <si>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</si>
  <si>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</si>
  <si>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</si>
  <si>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</si>
  <si>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</si>
  <si>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</si>
  <si>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</si>
  <si>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</si>
  <si>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</si>
  <si>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</si>
  <si>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</si>
  <si>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</si>
  <si>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</si>
  <si>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</si>
  <si>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</si>
  <si>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</si>
  <si>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</si>
  <si>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</si>
  <si>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</si>
  <si>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</si>
  <si>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</si>
  <si>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</si>
  <si>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</si>
  <si>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</si>
  <si>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</si>
  <si>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</si>
  <si>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</si>
  <si>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</si>
  <si>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</si>
  <si>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</si>
  <si>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</si>
  <si>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</si>
  <si>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</si>
  <si>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</si>
  <si>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</si>
  <si>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</si>
  <si>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</si>
  <si>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</si>
  <si>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</si>
  <si>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</si>
  <si>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</si>
  <si>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</si>
  <si>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</si>
  <si>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</si>
  <si>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</si>
  <si>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</si>
  <si>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</si>
  <si>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</si>
  <si>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</si>
  <si>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</si>
  <si>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</si>
  <si>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</si>
  <si>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</si>
  <si>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</si>
  <si>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</si>
  <si>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</si>
  <si>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</si>
  <si>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</si>
  <si>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</si>
  <si>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</si>
  <si>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</si>
  <si>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</si>
  <si>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</si>
  <si>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</si>
  <si>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</si>
  <si>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</si>
  <si>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</si>
  <si>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</si>
  <si>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</si>
  <si>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</si>
  <si>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</si>
  <si>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</si>
  <si>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</si>
  <si>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</si>
  <si>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</si>
  <si>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</si>
  <si>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</si>
  <si>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</si>
  <si>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</si>
  <si>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</si>
  <si>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</si>
  <si>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</si>
  <si>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</si>
  <si>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</si>
  <si>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</si>
  <si>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</si>
  <si>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</si>
  <si>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</si>
  <si>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</si>
  <si>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</si>
  <si>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</si>
  <si>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</si>
  <si>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</si>
  <si>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</si>
  <si>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</si>
  <si>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</si>
  <si>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</si>
  <si>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</si>
  <si>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</si>
  <si>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</si>
  <si>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</si>
  <si>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</si>
  <si>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</si>
  <si>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</si>
  <si>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</si>
  <si>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</si>
  <si>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</si>
  <si>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</si>
  <si>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</si>
  <si>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</si>
  <si>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</si>
  <si>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</si>
  <si>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</si>
  <si>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</si>
  <si>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</si>
  <si>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</si>
  <si>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</si>
  <si>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</si>
  <si>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</si>
  <si>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</si>
  <si>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</si>
  <si>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</si>
  <si>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</si>
  <si>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</si>
  <si>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</si>
  <si>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</si>
  <si>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</si>
  <si>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</si>
  <si>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</si>
  <si>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</si>
  <si>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</si>
  <si>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</si>
  <si>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</si>
  <si>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</si>
  <si>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</si>
  <si>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</si>
  <si>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</si>
  <si>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AUC</t>
  </si>
  <si>
    <t>Trough</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</si>
  <si>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</si>
  <si>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</si>
  <si>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</si>
  <si>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</si>
  <si>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</si>
  <si>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</si>
  <si>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</si>
  <si>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</si>
  <si>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</si>
  <si>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</si>
  <si>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</si>
  <si>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</si>
  <si>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</si>
  <si>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</si>
  <si>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</si>
  <si>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</si>
  <si>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</si>
  <si>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</si>
  <si>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</si>
  <si>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</si>
  <si>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</si>
  <si>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</si>
  <si>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</si>
  <si>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</si>
  <si>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</si>
  <si>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</si>
  <si>
    <t>I spent a while working on adding comboboxes to 1st page for `Service`, `Consulting Physician` .. From the start I've wanted to do that, but I just hadn't gotten around to it.  I may need to figure out how to get ride of duplicates"</t>
  </si>
  <si>
    <t>Spent a good amount of time abstracting the 'Enter Patient Information' part of the calculator.   Used similar logic as the maintenance dose table by taking the form out of the `NewConsult` userform.  I plan on reinstituting the same userform for `PostLevels` and when adding a new patient in `uf_PatientsDatabase`</t>
  </si>
  <si>
    <t>Worked on workbook events to try to help pharmacist have a better experience while using the calculator</t>
  </si>
  <si>
    <t>There was a bug when presenting chart labels of 'peak's and 'trough's .. working on a fix</t>
  </si>
  <si>
    <t>worked on logic error with enabling page turn in Ke/CLVanco NewConsult page</t>
  </si>
  <si>
    <t>UTI*</t>
  </si>
  <si>
    <t>Non-MRSA Infection*</t>
  </si>
  <si>
    <t>Urinary Tract Infection*</t>
  </si>
  <si>
    <t xml:space="preserve">made some big changes.. tried to make it more user-friendly.. had to take away some features - new, load buttons on bottom right. </t>
  </si>
  <si>
    <t>big update!</t>
  </si>
  <si>
    <t>worked on patient list!</t>
  </si>
  <si>
    <t>Henderson</t>
  </si>
  <si>
    <t>updated CrCl to use IBW instead of ABW</t>
  </si>
  <si>
    <t>updated time and date pickers</t>
  </si>
  <si>
    <t>adjust CrCl equation</t>
  </si>
  <si>
    <t>updated logic to update database field properties (bug fix for room variable switching from numeric to text type).</t>
  </si>
  <si>
    <t>Updated bug where when you clicked "No Load" button, patient information about the load dose was not being updated and still displayed on context bar.</t>
  </si>
  <si>
    <t>Updated bug where lab times were not being deleted when deleting patient from Patient List userform</t>
  </si>
  <si>
    <t>Updated Progress note to reflect changes with CrCl calculation</t>
  </si>
  <si>
    <t>Added start date and day of therapy to patient list</t>
  </si>
  <si>
    <t xml:space="preserve">   </t>
  </si>
  <si>
    <t>Tried to add monitoring form more deeply into calculator.</t>
  </si>
  <si>
    <t>120 min min</t>
  </si>
  <si>
    <t>Added AUC calculation to PostLevels progress note.  Went through and updated Vd calculation to fix bug when pharmacist had selected minutes.</t>
  </si>
  <si>
    <t>Updated AUC documentation in 'PostLevels'</t>
  </si>
  <si>
    <t>Update for Aug-5th Update</t>
  </si>
  <si>
    <t>SSTI*</t>
  </si>
  <si>
    <t>Updated SSTI* to indicate 'trough-based' dosing preferred</t>
  </si>
  <si>
    <t>Skin Soft Tissue Infection*</t>
  </si>
  <si>
    <t>updated ""click here"" for SCr date/time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</si>
</sst>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grayscl/>
          <a:alphaModFix amt="50000"/>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1">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P14" totalsRowShown="0">
  <autoFilter ref="O1:P14" xr:uid="{ED6C934A-7145-4F66-9CDA-3634B8056077}"/>
  <tableColumns count="2">
    <tableColumn id="1" xr3:uid="{C8C66435-D2BB-4146-9F85-ADF43D625198}" name="Suspected Infections"/>
    <tableColumn id="3" xr3:uid="{BD7E9B2C-9C75-4FC5-909A-0C8766A57764}" name="AUC"/>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T1:U5" totalsRowShown="0">
  <autoFilter ref="T1:U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W1:X7" totalsRowShown="0">
  <autoFilter ref="W1:X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Z1:AA3" totalsRowShown="0">
  <autoFilter ref="Z1:AA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C1:AC3" totalsRowShown="0">
  <autoFilter ref="AC1:AC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E1:AE3" totalsRowShown="0">
  <autoFilter ref="AE1:AE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G1:AG3" totalsRowShown="0">
  <autoFilter ref="AG1:AG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I1:AI8" totalsRowShown="0">
  <autoFilter ref="AI1:AI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6" totalsRowShown="0">
  <autoFilter ref="A1:E6"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7"/>
  <sheetViews>
    <sheetView showGridLines="0" showRowColHeaders="0" tabSelected="1" zoomScaleNormal="100" workbookViewId="0">
      <selection activeCell="L13" sqref="L13"/>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row r="11" spans="1:61" x14ac:dyDescent="0.25">
      <c r="L11" t="s">
        <v>5</v>
      </c>
    </row>
    <row r="12" spans="1:61" x14ac:dyDescent="0.25"/>
    <row r="13" spans="1:61" x14ac:dyDescent="0.25"/>
    <row r="14" spans="1:61" x14ac:dyDescent="0.25"/>
    <row r="15" spans="1:61" x14ac:dyDescent="0.25">
      <c r="K15" t="s">
        <v>5</v>
      </c>
    </row>
    <row r="16" spans="1:61" x14ac:dyDescent="0.25"/>
    <row r="17" spans="13:13" x14ac:dyDescent="0.25">
      <c r="M17" t="s">
        <v>321</v>
      </c>
    </row>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6"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showRowColHeaders="0" zoomScaleNormal="100" workbookViewId="0">
      <selection activeCell="F9" sqref="F9"/>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247</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248</v>
      </c>
    </row>
    <row r="7" spans="2:29" x14ac:dyDescent="0.25">
      <c r="B7" s="24" t="s">
        <v>75</v>
      </c>
      <c r="C7" s="25" t="s">
        <v>245</v>
      </c>
    </row>
    <row r="8" spans="2:29" x14ac:dyDescent="0.25">
      <c r="B8" s="28"/>
      <c r="C8" s="25"/>
      <c r="G8" s="29"/>
    </row>
    <row r="9" spans="2:29" x14ac:dyDescent="0.25">
      <c r="B9" s="24" t="s">
        <v>76</v>
      </c>
      <c r="C9" s="25" t="s">
        <v>178</v>
      </c>
    </row>
    <row r="10" spans="2:29" x14ac:dyDescent="0.25">
      <c r="B10" s="24" t="s">
        <v>77</v>
      </c>
      <c r="C10" s="25"/>
    </row>
    <row r="11" spans="2:29" x14ac:dyDescent="0.25">
      <c r="B11" s="24" t="s">
        <v>78</v>
      </c>
      <c r="C11" s="25" t="s">
        <v>246</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249</v>
      </c>
    </row>
    <row r="17" spans="2:11" x14ac:dyDescent="0.25">
      <c r="B17" s="24" t="s">
        <v>82</v>
      </c>
      <c r="C17" s="25" t="s">
        <v>250</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251</v>
      </c>
    </row>
    <row r="22" spans="2:11" x14ac:dyDescent="0.25">
      <c r="B22" s="24" t="s">
        <v>4</v>
      </c>
      <c r="C22" s="25" t="s">
        <v>252</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209</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I111"/>
  <sheetViews>
    <sheetView topLeftCell="G1" workbookViewId="0">
      <selection activeCell="N17" sqref="N17"/>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8.7109375" customWidth="1"/>
    <col min="17" max="17" width="4.7109375" customWidth="1"/>
    <col min="19" max="19" width="5.28515625" customWidth="1"/>
    <col min="21" max="21" width="15.5703125" bestFit="1" customWidth="1"/>
    <col min="22" max="22" width="6" customWidth="1"/>
    <col min="24" max="24" width="44" bestFit="1" customWidth="1"/>
    <col min="25" max="25" width="5.28515625" customWidth="1"/>
    <col min="26" max="26" width="20" bestFit="1" customWidth="1"/>
    <col min="27" max="27" width="14.5703125" bestFit="1" customWidth="1"/>
    <col min="28" max="28" width="3.28515625" customWidth="1"/>
    <col min="29" max="29" width="14.140625" customWidth="1"/>
    <col min="30" max="30" width="3.42578125" customWidth="1"/>
    <col min="31" max="31" width="14.85546875" customWidth="1"/>
    <col min="32" max="32" width="4" customWidth="1"/>
    <col min="33" max="33" width="9.85546875" customWidth="1"/>
    <col min="34" max="34" width="4.28515625" customWidth="1"/>
    <col min="35" max="35" width="13.28515625" customWidth="1"/>
  </cols>
  <sheetData>
    <row r="1" spans="1:35" x14ac:dyDescent="0.25">
      <c r="A1" t="s">
        <v>288</v>
      </c>
      <c r="C1" t="s">
        <v>291</v>
      </c>
      <c r="E1" s="122" t="s">
        <v>215</v>
      </c>
      <c r="G1" t="s">
        <v>216</v>
      </c>
      <c r="I1" t="s">
        <v>146</v>
      </c>
      <c r="K1" t="s">
        <v>80</v>
      </c>
      <c r="M1" t="s">
        <v>226</v>
      </c>
      <c r="O1" t="s">
        <v>181</v>
      </c>
      <c r="P1" t="s">
        <v>273</v>
      </c>
      <c r="R1" t="s">
        <v>212</v>
      </c>
      <c r="T1" t="s">
        <v>184</v>
      </c>
      <c r="U1" t="s">
        <v>153</v>
      </c>
      <c r="W1" t="s">
        <v>190</v>
      </c>
      <c r="X1" t="s">
        <v>196</v>
      </c>
      <c r="Z1" t="s">
        <v>202</v>
      </c>
      <c r="AA1" t="s">
        <v>203</v>
      </c>
      <c r="AC1" t="s">
        <v>281</v>
      </c>
      <c r="AE1" t="s">
        <v>282</v>
      </c>
      <c r="AG1" t="s">
        <v>112</v>
      </c>
      <c r="AI1" t="s">
        <v>20</v>
      </c>
    </row>
    <row r="2" spans="1:35" x14ac:dyDescent="0.25">
      <c r="A2" t="s">
        <v>289</v>
      </c>
      <c r="C2" t="s">
        <v>292</v>
      </c>
      <c r="E2" t="s">
        <v>262</v>
      </c>
      <c r="G2">
        <v>750</v>
      </c>
      <c r="I2" t="s">
        <v>217</v>
      </c>
      <c r="K2" t="s">
        <v>223</v>
      </c>
      <c r="M2" t="s">
        <v>89</v>
      </c>
      <c r="O2" t="s">
        <v>329</v>
      </c>
      <c r="P2" t="s">
        <v>274</v>
      </c>
      <c r="R2">
        <v>500</v>
      </c>
      <c r="T2" t="s">
        <v>99</v>
      </c>
      <c r="U2" t="s">
        <v>188</v>
      </c>
      <c r="W2" s="115">
        <v>0.65</v>
      </c>
      <c r="X2" t="s">
        <v>195</v>
      </c>
      <c r="Z2" t="s">
        <v>183</v>
      </c>
      <c r="AA2" t="s">
        <v>205</v>
      </c>
      <c r="AC2" t="s">
        <v>275</v>
      </c>
      <c r="AE2" t="s">
        <v>277</v>
      </c>
      <c r="AG2" t="s">
        <v>279</v>
      </c>
      <c r="AI2" t="s">
        <v>284</v>
      </c>
    </row>
    <row r="3" spans="1:35" x14ac:dyDescent="0.25">
      <c r="A3" t="s">
        <v>290</v>
      </c>
      <c r="C3" t="s">
        <v>293</v>
      </c>
      <c r="E3" t="s">
        <v>213</v>
      </c>
      <c r="G3">
        <v>1000</v>
      </c>
      <c r="I3" t="s">
        <v>218</v>
      </c>
      <c r="K3" t="s">
        <v>222</v>
      </c>
      <c r="M3" t="s">
        <v>227</v>
      </c>
      <c r="O3" t="s">
        <v>176</v>
      </c>
      <c r="P3" t="s">
        <v>273</v>
      </c>
      <c r="R3">
        <v>750</v>
      </c>
      <c r="T3" t="s">
        <v>186</v>
      </c>
      <c r="U3" t="s">
        <v>187</v>
      </c>
      <c r="W3" s="115" t="s">
        <v>191</v>
      </c>
      <c r="X3" t="s">
        <v>197</v>
      </c>
      <c r="Z3" t="s">
        <v>204</v>
      </c>
      <c r="AA3" t="s">
        <v>206</v>
      </c>
      <c r="AC3" t="s">
        <v>276</v>
      </c>
      <c r="AE3" t="s">
        <v>278</v>
      </c>
      <c r="AG3" t="s">
        <v>280</v>
      </c>
      <c r="AI3" t="s">
        <v>92</v>
      </c>
    </row>
    <row r="4" spans="1:35" x14ac:dyDescent="0.25">
      <c r="C4" t="s">
        <v>294</v>
      </c>
      <c r="E4" t="s">
        <v>263</v>
      </c>
      <c r="G4">
        <v>1250</v>
      </c>
      <c r="I4" t="s">
        <v>219</v>
      </c>
      <c r="M4" t="s">
        <v>93</v>
      </c>
      <c r="O4" t="s">
        <v>177</v>
      </c>
      <c r="P4" t="s">
        <v>273</v>
      </c>
      <c r="R4">
        <v>1000</v>
      </c>
      <c r="T4" t="s">
        <v>94</v>
      </c>
      <c r="U4" t="s">
        <v>189</v>
      </c>
      <c r="W4" s="115" t="s">
        <v>192</v>
      </c>
      <c r="X4" t="s">
        <v>198</v>
      </c>
      <c r="AI4" t="s">
        <v>283</v>
      </c>
    </row>
    <row r="5" spans="1:35" x14ac:dyDescent="0.25">
      <c r="C5" t="s">
        <v>295</v>
      </c>
      <c r="E5" t="s">
        <v>214</v>
      </c>
      <c r="G5">
        <v>1500</v>
      </c>
      <c r="I5" t="s">
        <v>220</v>
      </c>
      <c r="O5" t="s">
        <v>178</v>
      </c>
      <c r="P5" t="s">
        <v>273</v>
      </c>
      <c r="R5">
        <v>1250</v>
      </c>
      <c r="T5" t="s">
        <v>185</v>
      </c>
      <c r="W5" s="115" t="s">
        <v>193</v>
      </c>
      <c r="X5" t="s">
        <v>199</v>
      </c>
      <c r="AI5" t="s">
        <v>285</v>
      </c>
    </row>
    <row r="6" spans="1:35" x14ac:dyDescent="0.25">
      <c r="C6" t="s">
        <v>296</v>
      </c>
      <c r="G6">
        <v>1750</v>
      </c>
      <c r="I6" t="s">
        <v>221</v>
      </c>
      <c r="O6" t="s">
        <v>179</v>
      </c>
      <c r="P6" t="s">
        <v>273</v>
      </c>
      <c r="R6">
        <v>1500</v>
      </c>
      <c r="W6" s="115" t="s">
        <v>194</v>
      </c>
      <c r="X6" t="s">
        <v>200</v>
      </c>
      <c r="AI6" t="s">
        <v>14</v>
      </c>
    </row>
    <row r="7" spans="1:35" x14ac:dyDescent="0.25">
      <c r="C7" t="s">
        <v>297</v>
      </c>
      <c r="G7">
        <v>2000</v>
      </c>
      <c r="O7" t="s">
        <v>180</v>
      </c>
      <c r="P7" t="s">
        <v>273</v>
      </c>
      <c r="R7">
        <v>1750</v>
      </c>
      <c r="W7" s="115">
        <v>0.7</v>
      </c>
      <c r="X7" t="s">
        <v>201</v>
      </c>
      <c r="AI7" t="s">
        <v>286</v>
      </c>
    </row>
    <row r="8" spans="1:35" x14ac:dyDescent="0.25">
      <c r="C8" t="s">
        <v>298</v>
      </c>
      <c r="O8" t="s">
        <v>228</v>
      </c>
      <c r="P8" t="s">
        <v>273</v>
      </c>
      <c r="R8">
        <v>2000</v>
      </c>
      <c r="AI8" t="s">
        <v>287</v>
      </c>
    </row>
    <row r="9" spans="1:35" x14ac:dyDescent="0.25">
      <c r="C9" t="s">
        <v>299</v>
      </c>
      <c r="O9" t="s">
        <v>308</v>
      </c>
      <c r="P9" t="s">
        <v>274</v>
      </c>
      <c r="R9">
        <v>2250</v>
      </c>
    </row>
    <row r="10" spans="1:35" x14ac:dyDescent="0.25">
      <c r="O10" t="s">
        <v>307</v>
      </c>
      <c r="P10" t="s">
        <v>274</v>
      </c>
      <c r="R10">
        <v>2500</v>
      </c>
    </row>
    <row r="11" spans="1:35" x14ac:dyDescent="0.25">
      <c r="O11" t="s">
        <v>306</v>
      </c>
      <c r="P11" t="s">
        <v>274</v>
      </c>
      <c r="R11">
        <v>2750</v>
      </c>
    </row>
    <row r="12" spans="1:35" x14ac:dyDescent="0.25">
      <c r="O12" t="s">
        <v>182</v>
      </c>
      <c r="P12" t="s">
        <v>273</v>
      </c>
      <c r="R12">
        <v>3000</v>
      </c>
    </row>
    <row r="13" spans="1:35" x14ac:dyDescent="0.25">
      <c r="O13" t="s">
        <v>327</v>
      </c>
      <c r="P13" t="s">
        <v>274</v>
      </c>
    </row>
    <row r="14" spans="1:35" x14ac:dyDescent="0.25">
      <c r="O14" t="s">
        <v>0</v>
      </c>
      <c r="P14" t="s">
        <v>273</v>
      </c>
    </row>
    <row r="102" spans="1:2" x14ac:dyDescent="0.25">
      <c r="A102" s="1">
        <v>44054.625</v>
      </c>
    </row>
    <row r="103" spans="1:2" x14ac:dyDescent="0.25">
      <c r="A103" s="1">
        <v>44055</v>
      </c>
    </row>
    <row r="104" spans="1:2" x14ac:dyDescent="0.25">
      <c r="A104" s="1">
        <v>44056</v>
      </c>
    </row>
    <row r="105" spans="1:2" x14ac:dyDescent="0.25">
      <c r="A105" s="1">
        <v>44057</v>
      </c>
    </row>
    <row r="106" spans="1:2" x14ac:dyDescent="0.25">
      <c r="A106" s="1">
        <v>44058</v>
      </c>
    </row>
    <row r="107" spans="1:2" x14ac:dyDescent="0.25">
      <c r="A107" s="1">
        <v>44059</v>
      </c>
    </row>
    <row r="108" spans="1:2" x14ac:dyDescent="0.25">
      <c r="A108" s="1">
        <v>44060</v>
      </c>
    </row>
    <row r="109" spans="1:2" x14ac:dyDescent="0.25">
      <c r="A109" s="1">
        <v>44061</v>
      </c>
    </row>
    <row r="110" spans="1:2" x14ac:dyDescent="0.25">
      <c r="B110" t="s">
        <v>225</v>
      </c>
    </row>
    <row r="111" spans="1:2" x14ac:dyDescent="0.25">
      <c r="B111" t="s">
        <v>224</v>
      </c>
    </row>
  </sheetData>
  <pageMargins left="0.7" right="0.7" top="0.75" bottom="0.75" header="0.3" footer="0.3"/>
  <pageSetup orientation="portrait" horizontalDpi="4294967293" verticalDpi="4294967293"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10"/>
  <sheetViews>
    <sheetView showGridLines="0" workbookViewId="0">
      <selection activeCell="A21" sqref="A21"/>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3" spans="1:5" x14ac:dyDescent="0.25">
      <c r="A3" t="s">
        <v>98</v>
      </c>
      <c r="B3" t="s">
        <v>99</v>
      </c>
    </row>
    <row r="4" spans="1:5" x14ac:dyDescent="0.25">
      <c r="A4" t="s">
        <v>91</v>
      </c>
      <c r="B4" t="s">
        <v>186</v>
      </c>
      <c r="C4" t="s">
        <v>92</v>
      </c>
      <c r="D4" t="s">
        <v>93</v>
      </c>
      <c r="E4" t="s">
        <v>90</v>
      </c>
    </row>
    <row r="5" spans="1:5" x14ac:dyDescent="0.25">
      <c r="A5" t="s">
        <v>19</v>
      </c>
      <c r="B5" t="s">
        <v>186</v>
      </c>
      <c r="C5" t="s">
        <v>14</v>
      </c>
      <c r="D5" t="s">
        <v>89</v>
      </c>
      <c r="E5" t="s">
        <v>90</v>
      </c>
    </row>
    <row r="6" spans="1:5" x14ac:dyDescent="0.25">
      <c r="A6" t="s">
        <v>312</v>
      </c>
      <c r="B6" t="s">
        <v>99</v>
      </c>
      <c r="C6" t="s">
        <v>14</v>
      </c>
      <c r="D6" t="s">
        <v>93</v>
      </c>
      <c r="E6" t="s">
        <v>90</v>
      </c>
    </row>
    <row r="100" spans="1:2" x14ac:dyDescent="0.25">
      <c r="A100" s="1">
        <v>43963.333333333336</v>
      </c>
      <c r="B100" s="1"/>
    </row>
    <row r="101" spans="1:2" x14ac:dyDescent="0.25">
      <c r="A101" s="1"/>
      <c r="B101" s="1"/>
    </row>
    <row r="102" spans="1:2" x14ac:dyDescent="0.25">
      <c r="A102" s="1"/>
      <c r="B102" s="1"/>
    </row>
    <row r="103" spans="1:2" x14ac:dyDescent="0.25">
      <c r="A103" s="1">
        <v>44015.083333333336</v>
      </c>
      <c r="B103" s="1"/>
    </row>
    <row r="104" spans="1:2" x14ac:dyDescent="0.25">
      <c r="A104" s="1">
        <v>44016</v>
      </c>
      <c r="B104" s="1"/>
    </row>
    <row r="105" spans="1:2" x14ac:dyDescent="0.25">
      <c r="A105" s="1">
        <v>44017</v>
      </c>
      <c r="B105" s="1"/>
    </row>
    <row r="106" spans="1:2" x14ac:dyDescent="0.25">
      <c r="A106" s="1"/>
      <c r="B106" s="1" t="s">
        <v>225</v>
      </c>
    </row>
    <row r="107" spans="1:2" x14ac:dyDescent="0.25">
      <c r="A107" s="1"/>
      <c r="B107" s="1" t="s">
        <v>224</v>
      </c>
    </row>
    <row r="108" spans="1:2" x14ac:dyDescent="0.25">
      <c r="A108" s="1"/>
    </row>
    <row r="109" spans="1:2" x14ac:dyDescent="0.25">
      <c r="A109" s="1"/>
    </row>
    <row r="110" spans="1:2" x14ac:dyDescent="0.25">
      <c r="A110"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238</v>
      </c>
      <c r="D7" s="78" t="s">
        <v>239</v>
      </c>
      <c r="E7" s="78" t="s">
        <v>240</v>
      </c>
      <c r="F7" s="78" t="s">
        <v>241</v>
      </c>
      <c r="G7" s="78" t="s">
        <v>242</v>
      </c>
      <c r="H7" s="78" t="s">
        <v>243</v>
      </c>
      <c r="I7" s="78" t="s">
        <v>244</v>
      </c>
    </row>
    <row r="8" spans="2:9" ht="15.75" thickTop="1" x14ac:dyDescent="0.25">
      <c r="B8" s="43" t="s">
        <v>237</v>
      </c>
      <c r="C8" s="129"/>
      <c r="D8" s="130"/>
      <c r="E8" s="130"/>
      <c r="F8" s="130"/>
      <c r="G8" s="130"/>
      <c r="H8" s="130"/>
      <c r="I8" s="131"/>
    </row>
    <row r="9" spans="2:9" x14ac:dyDescent="0.25">
      <c r="B9" s="132" t="s">
        <v>235</v>
      </c>
      <c r="C9" s="144"/>
      <c r="D9" s="145"/>
      <c r="E9" s="146"/>
      <c r="F9" s="145"/>
      <c r="G9" s="145"/>
      <c r="H9" s="145"/>
      <c r="I9" s="147"/>
    </row>
    <row r="10" spans="2:9" x14ac:dyDescent="0.25">
      <c r="B10" s="43" t="s">
        <v>236</v>
      </c>
      <c r="C10" s="144"/>
      <c r="D10" s="145"/>
      <c r="E10" s="146"/>
      <c r="F10" s="145"/>
      <c r="G10" s="145"/>
      <c r="H10" s="145"/>
      <c r="I10" s="147"/>
    </row>
    <row r="11" spans="2:9" x14ac:dyDescent="0.25">
      <c r="B11" s="47" t="s">
        <v>231</v>
      </c>
      <c r="C11" s="137"/>
      <c r="D11" s="137"/>
      <c r="E11" s="137"/>
      <c r="F11" s="137"/>
      <c r="G11" s="137"/>
      <c r="H11" s="137"/>
      <c r="I11" s="138"/>
    </row>
    <row r="12" spans="2:9" x14ac:dyDescent="0.25">
      <c r="B12" s="48" t="s">
        <v>232</v>
      </c>
      <c r="C12" s="144"/>
      <c r="D12" s="145"/>
      <c r="E12" s="146"/>
      <c r="F12" s="145"/>
      <c r="G12" s="145"/>
      <c r="H12" s="145"/>
      <c r="I12" s="147"/>
    </row>
    <row r="13" spans="2:9" x14ac:dyDescent="0.25">
      <c r="B13" s="49" t="s">
        <v>233</v>
      </c>
      <c r="C13" s="148"/>
      <c r="D13" s="148"/>
      <c r="E13" s="149"/>
      <c r="F13" s="148"/>
      <c r="G13" s="148"/>
      <c r="H13" s="148"/>
      <c r="I13" s="150"/>
    </row>
    <row r="14" spans="2:9" x14ac:dyDescent="0.25">
      <c r="B14" s="47" t="s">
        <v>234</v>
      </c>
      <c r="C14" s="137"/>
      <c r="D14" s="137"/>
      <c r="E14" s="137"/>
      <c r="F14" s="137"/>
      <c r="G14" s="137"/>
      <c r="H14" s="137"/>
      <c r="I14" s="138"/>
    </row>
    <row r="15" spans="2:9" x14ac:dyDescent="0.25">
      <c r="B15" s="48" t="s">
        <v>230</v>
      </c>
      <c r="C15" s="133"/>
      <c r="D15" s="134"/>
      <c r="E15" s="135"/>
      <c r="F15" s="134"/>
      <c r="G15" s="134"/>
      <c r="H15" s="134"/>
      <c r="I15" s="136"/>
    </row>
    <row r="16" spans="2:9" x14ac:dyDescent="0.25">
      <c r="B16" s="49" t="s">
        <v>229</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62" workbookViewId="0">
      <selection activeCell="C70" sqref="C70"/>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207</v>
      </c>
      <c r="E38" s="9" t="str">
        <f>IF(D37 &lt;&gt; "",LEFT(D37,SUM(LEN(D37)-LEN(SUBSTITUTE(D37,{"0","1","2","3","4","5","6","7","8","9"},""))))+0,"")</f>
        <v/>
      </c>
    </row>
    <row r="39" spans="2:5" ht="30" x14ac:dyDescent="0.25">
      <c r="B39" s="7">
        <v>43963.305555555555</v>
      </c>
      <c r="C39" s="4" t="s">
        <v>208</v>
      </c>
      <c r="E39" s="9" t="str">
        <f>IF(D38 &lt;&gt; "",LEFT(D38,SUM(LEN(D38)-LEN(SUBSTITUTE(D38,{"0","1","2","3","4","5","6","7","8","9"},""))))+0,"")</f>
        <v/>
      </c>
    </row>
    <row r="40" spans="2:5" ht="210" x14ac:dyDescent="0.25">
      <c r="B40" s="7">
        <v>43969.488194444442</v>
      </c>
      <c r="C40" s="4" t="s">
        <v>210</v>
      </c>
      <c r="E40" s="9" t="str">
        <f>IF(D39 &lt;&gt; "",LEFT(D39,SUM(LEN(D39)-LEN(SUBSTITUTE(D39,{"0","1","2","3","4","5","6","7","8","9"},""))))+0,"")</f>
        <v/>
      </c>
    </row>
    <row r="41" spans="2:5" ht="30" x14ac:dyDescent="0.25">
      <c r="B41" s="7">
        <v>44011.686111111114</v>
      </c>
      <c r="C41" s="4" t="s">
        <v>253</v>
      </c>
      <c r="E41" s="9" t="str">
        <f>IF(D40 &lt;&gt; "",LEFT(D40,SUM(LEN(D40)-LEN(SUBSTITUTE(D40,{"0","1","2","3","4","5","6","7","8","9"},""))))+0,"")</f>
        <v/>
      </c>
    </row>
    <row r="42" spans="2:5" ht="30" x14ac:dyDescent="0.25">
      <c r="B42" s="7">
        <v>44011.69027777778</v>
      </c>
      <c r="C42" s="4" t="s">
        <v>254</v>
      </c>
      <c r="E42" s="9" t="str">
        <f>IF(D41 &lt;&gt; "",LEFT(D41,SUM(LEN(D41)-LEN(SUBSTITUTE(D41,{"0","1","2","3","4","5","6","7","8","9"},""))))+0,"")</f>
        <v/>
      </c>
    </row>
    <row r="43" spans="2:5" ht="30" x14ac:dyDescent="0.25">
      <c r="B43" s="7">
        <v>44011.698611111111</v>
      </c>
      <c r="C43" s="4" t="s">
        <v>256</v>
      </c>
      <c r="E43" s="9" t="str">
        <f>IF(D42 &lt;&gt; "",LEFT(D42,SUM(LEN(D42)-LEN(SUBSTITUTE(D42,{"0","1","2","3","4","5","6","7","8","9"},""))))+0,"")</f>
        <v/>
      </c>
    </row>
    <row r="44" spans="2:5" ht="30" x14ac:dyDescent="0.25">
      <c r="B44" s="7">
        <v>44011.706250000003</v>
      </c>
      <c r="C44" s="4" t="s">
        <v>257</v>
      </c>
      <c r="E44" s="9" t="str">
        <f>IF(D43 &lt;&gt; "",LEFT(D43,SUM(LEN(D43)-LEN(SUBSTITUTE(D43,{"0","1","2","3","4","5","6","7","8","9"},""))))+0,"")</f>
        <v/>
      </c>
    </row>
    <row r="45" spans="2:5" ht="45" x14ac:dyDescent="0.25">
      <c r="B45" s="7">
        <v>44012.145833333336</v>
      </c>
      <c r="C45" s="4" t="s">
        <v>258</v>
      </c>
      <c r="E45" s="9" t="str">
        <f>IF(D44 &lt;&gt; "",LEFT(D44,SUM(LEN(D44)-LEN(SUBSTITUTE(D44,{"0","1","2","3","4","5","6","7","8","9"},""))))+0,"")</f>
        <v/>
      </c>
    </row>
    <row r="46" spans="2:5" ht="45" x14ac:dyDescent="0.25">
      <c r="B46" s="7">
        <v>44012.167361111111</v>
      </c>
      <c r="C46" s="4" t="s">
        <v>259</v>
      </c>
      <c r="E46" s="9" t="str">
        <f>IF(D45 &lt;&gt; "",LEFT(D45,SUM(LEN(D45)-LEN(SUBSTITUTE(D45,{"0","1","2","3","4","5","6","7","8","9"},""))))+0,"")</f>
        <v/>
      </c>
    </row>
    <row r="47" spans="2:5" ht="45" x14ac:dyDescent="0.25">
      <c r="B47" s="7">
        <v>44012.375</v>
      </c>
      <c r="C47" s="4" t="s">
        <v>260</v>
      </c>
      <c r="E47" s="9" t="str">
        <f>IF(D46 &lt;&gt; "",LEFT(D46,SUM(LEN(D46)-LEN(SUBSTITUTE(D46,{"0","1","2","3","4","5","6","7","8","9"},""))))+0,"")</f>
        <v/>
      </c>
    </row>
    <row r="48" spans="2:5" ht="30" x14ac:dyDescent="0.25">
      <c r="B48" s="7">
        <v>44012.39166666667</v>
      </c>
      <c r="C48" s="4" t="s">
        <v>261</v>
      </c>
      <c r="E48" s="9" t="str">
        <f>IF(D47 &lt;&gt; "",LEFT(D47,SUM(LEN(D47)-LEN(SUBSTITUTE(D47,{"0","1","2","3","4","5","6","7","8","9"},""))))+0,"")</f>
        <v/>
      </c>
    </row>
    <row r="49" spans="2:5" ht="45" x14ac:dyDescent="0.25">
      <c r="B49" s="7">
        <v>44012.643055555556</v>
      </c>
      <c r="C49" s="4" t="s">
        <v>264</v>
      </c>
      <c r="E49" s="9" t="str">
        <f>IF(D48 &lt;&gt; "",LEFT(D48,SUM(LEN(D48)-LEN(SUBSTITUTE(D48,{"0","1","2","3","4","5","6","7","8","9"},""))))+0,"")</f>
        <v/>
      </c>
    </row>
    <row r="50" spans="2:5" ht="120" x14ac:dyDescent="0.25">
      <c r="B50" s="7">
        <v>44013.422222222223</v>
      </c>
      <c r="C50" s="4" t="s">
        <v>268</v>
      </c>
      <c r="E50" s="9" t="str">
        <f>IF(D49 &lt;&gt; "",LEFT(D49,SUM(LEN(D49)-LEN(SUBSTITUTE(D49,{"0","1","2","3","4","5","6","7","8","9"},""))))+0,"")</f>
        <v/>
      </c>
    </row>
    <row r="51" spans="2:5" ht="75" x14ac:dyDescent="0.25">
      <c r="B51" s="7">
        <v>44013.443749999999</v>
      </c>
      <c r="C51" s="4" t="s">
        <v>269</v>
      </c>
      <c r="E51" s="9" t="str">
        <f>IF(D50 &lt;&gt; "",LEFT(D50,SUM(LEN(D50)-LEN(SUBSTITUTE(D50,{"0","1","2","3","4","5","6","7","8","9"},""))))+0,"")</f>
        <v/>
      </c>
    </row>
    <row r="52" spans="2:5" ht="30" x14ac:dyDescent="0.25">
      <c r="B52" s="7">
        <v>44013.459722222222</v>
      </c>
      <c r="C52" s="4" t="s">
        <v>270</v>
      </c>
      <c r="E52" s="9" t="str">
        <f>IF(D51 &lt;&gt; "",LEFT(D51,SUM(LEN(D51)-LEN(SUBSTITUTE(D51,{"0","1","2","3","4","5","6","7","8","9"},""))))+0,"")</f>
        <v/>
      </c>
    </row>
    <row r="53" spans="2:5" ht="60" x14ac:dyDescent="0.25">
      <c r="B53" s="7">
        <v>44015.051388888889</v>
      </c>
      <c r="C53" s="4" t="s">
        <v>271</v>
      </c>
      <c r="E53" s="9" t="str">
        <f>IF(D52 &lt;&gt; "",LEFT(D52,SUM(LEN(D52)-LEN(SUBSTITUTE(D52,{"0","1","2","3","4","5","6","7","8","9"},""))))+0,"")</f>
        <v/>
      </c>
    </row>
    <row r="54" spans="2:5" ht="45" x14ac:dyDescent="0.25">
      <c r="B54" s="7">
        <v>44015.073611111111</v>
      </c>
      <c r="C54" s="4" t="s">
        <v>272</v>
      </c>
      <c r="E54" s="9" t="str">
        <f>IF(D53 &lt;&gt; "",LEFT(D53,SUM(LEN(D53)-LEN(SUBSTITUTE(D53,{"0","1","2","3","4","5","6","7","8","9"},""))))+0,"")</f>
        <v/>
      </c>
    </row>
    <row r="55" spans="2:5" ht="75" x14ac:dyDescent="0.25">
      <c r="B55" s="7">
        <v>44015.144444444442</v>
      </c>
      <c r="C55" s="4" t="s">
        <v>300</v>
      </c>
      <c r="E55" s="9" t="str">
        <f>IF(D54 &lt;&gt; "",LEFT(D54,SUM(LEN(D54)-LEN(SUBSTITUTE(D54,{"0","1","2","3","4","5","6","7","8","9"},""))))+0,"")</f>
        <v/>
      </c>
    </row>
    <row r="56" spans="2:5" ht="60" x14ac:dyDescent="0.25">
      <c r="B56" s="7">
        <v>44015.171527777777</v>
      </c>
      <c r="C56" s="4" t="s">
        <v>301</v>
      </c>
      <c r="E56" s="9" t="str">
        <f>IF(D55 &lt;&gt; "",LEFT(D55,SUM(LEN(D55)-LEN(SUBSTITUTE(D55,{"0","1","2","3","4","5","6","7","8","9"},""))))+0,"")</f>
        <v/>
      </c>
    </row>
    <row r="57" spans="2:5" ht="90" x14ac:dyDescent="0.25">
      <c r="B57" s="7">
        <v>44015.392361111109</v>
      </c>
      <c r="C57" s="4" t="s">
        <v>302</v>
      </c>
      <c r="E57" s="9" t="str">
        <f>IF(D56 &lt;&gt; "",LEFT(D56,SUM(LEN(D56)-LEN(SUBSTITUTE(D56,{"0","1","2","3","4","5","6","7","8","9"},""))))+0,"")</f>
        <v/>
      </c>
    </row>
    <row r="58" spans="2:5" ht="30" x14ac:dyDescent="0.25">
      <c r="B58" s="7">
        <v>44016.497916666667</v>
      </c>
      <c r="C58" s="4" t="s">
        <v>303</v>
      </c>
      <c r="E58" s="9" t="str">
        <f>IF(D57 &lt;&gt; "",LEFT(D57,SUM(LEN(D57)-LEN(SUBSTITUTE(D57,{"0","1","2","3","4","5","6","7","8","9"},""))))+0,"")</f>
        <v/>
      </c>
    </row>
    <row r="59" spans="2:5" ht="30" x14ac:dyDescent="0.25">
      <c r="B59" s="7">
        <v>44018.454861111109</v>
      </c>
      <c r="C59" s="4" t="s">
        <v>304</v>
      </c>
      <c r="E59" s="9" t="str">
        <f>IF(D58 &lt;&gt; "",LEFT(D58,SUM(LEN(D58)-LEN(SUBSTITUTE(D58,{"0","1","2","3","4","5","6","7","8","9"},""))))+0,"")</f>
        <v/>
      </c>
    </row>
    <row r="60" spans="2:5" ht="30" x14ac:dyDescent="0.25">
      <c r="B60" s="7">
        <v>44018.497916666667</v>
      </c>
      <c r="C60" s="4" t="s">
        <v>305</v>
      </c>
      <c r="E60" s="9" t="str">
        <f>IF(D59 &lt;&gt; "",LEFT(D59,SUM(LEN(D59)-LEN(SUBSTITUTE(D59,{"0","1","2","3","4","5","6","7","8","9"},""))))+0,"")</f>
        <v/>
      </c>
    </row>
    <row r="61" spans="2:5" ht="30" x14ac:dyDescent="0.25">
      <c r="B61" s="7">
        <v>44019.284722222219</v>
      </c>
      <c r="C61" s="4" t="s">
        <v>309</v>
      </c>
      <c r="E61" s="9" t="str">
        <f>IF(D60 &lt;&gt; "",LEFT(D60,SUM(LEN(D60)-LEN(SUBSTITUTE(D60,{"0","1","2","3","4","5","6","7","8","9"},""))))+0,"")</f>
        <v/>
      </c>
    </row>
    <row r="62" spans="2:5" x14ac:dyDescent="0.25">
      <c r="B62" s="7">
        <v>44019.336805555555</v>
      </c>
      <c r="C62" s="4" t="s">
        <v>310</v>
      </c>
      <c r="E62" s="9" t="str">
        <f>IF(D61 &lt;&gt; "",LEFT(D61,SUM(LEN(D61)-LEN(SUBSTITUTE(D61,{"0","1","2","3","4","5","6","7","8","9"},""))))+0,"")</f>
        <v/>
      </c>
    </row>
    <row r="63" spans="2:5" x14ac:dyDescent="0.25">
      <c r="B63" s="7">
        <v>44019.383333333331</v>
      </c>
      <c r="C63" s="4" t="s">
        <v>311</v>
      </c>
      <c r="E63" s="9" t="str">
        <f>IF(D62 &lt;&gt; "",LEFT(D62,SUM(LEN(D62)-LEN(SUBSTITUTE(D62,{"0","1","2","3","4","5","6","7","8","9"},""))))+0,"")</f>
        <v/>
      </c>
    </row>
    <row r="64" spans="2:5" x14ac:dyDescent="0.25">
      <c r="B64" s="7">
        <v>44019.92083333333</v>
      </c>
      <c r="C64" s="4" t="s">
        <v>313</v>
      </c>
      <c r="E64" s="9" t="str">
        <f>IF(D63 &lt;&gt; "",LEFT(D63,SUM(LEN(D63)-LEN(SUBSTITUTE(D63,{"0","1","2","3","4","5","6","7","8","9"},""))))+0,"")</f>
        <v/>
      </c>
    </row>
    <row r="65" spans="2:5" x14ac:dyDescent="0.25">
      <c r="B65" s="7">
        <v>44020.652777777781</v>
      </c>
      <c r="C65" s="4" t="s">
        <v>314</v>
      </c>
      <c r="E65" s="9" t="str">
        <f>IF(D64 &lt;&gt; "",LEFT(D64,SUM(LEN(D64)-LEN(SUBSTITUTE(D64,{"0","1","2","3","4","5","6","7","8","9"},""))))+0,"")</f>
        <v/>
      </c>
    </row>
    <row r="66" spans="2:5" x14ac:dyDescent="0.25">
      <c r="B66" s="7">
        <v>44021.311805555553</v>
      </c>
      <c r="C66" s="4" t="s">
        <v>315</v>
      </c>
      <c r="E66" s="9" t="str">
        <f>IF(D65 &lt;&gt; "",LEFT(D65,SUM(LEN(D65)-LEN(SUBSTITUTE(D65,{"0","1","2","3","4","5","6","7","8","9"},""))))+0,"")</f>
        <v/>
      </c>
    </row>
    <row r="67" spans="2:5" ht="30" x14ac:dyDescent="0.25">
      <c r="B67" s="7">
        <v>44027.492361111108</v>
      </c>
      <c r="C67" s="4" t="s">
        <v>316</v>
      </c>
      <c r="E67" s="9" t="str">
        <f>IF(D66 &lt;&gt; "",LEFT(D66,SUM(LEN(D66)-LEN(SUBSTITUTE(D66,{"0","1","2","3","4","5","6","7","8","9"},""))))+0,"")</f>
        <v/>
      </c>
    </row>
    <row r="68" spans="2:5" ht="45" x14ac:dyDescent="0.25">
      <c r="B68" s="7">
        <v>44027.508333333331</v>
      </c>
      <c r="C68" s="4" t="s">
        <v>317</v>
      </c>
      <c r="E68" s="9" t="str">
        <f>IF(D67 &lt;&gt; "",LEFT(D67,SUM(LEN(D67)-LEN(SUBSTITUTE(D67,{"0","1","2","3","4","5","6","7","8","9"},""))))+0,"")</f>
        <v/>
      </c>
    </row>
    <row r="69" spans="2:5" ht="30" x14ac:dyDescent="0.25">
      <c r="B69" s="7">
        <v>44027.510416666664</v>
      </c>
      <c r="C69" s="4" t="s">
        <v>318</v>
      </c>
      <c r="E69" s="9" t="str">
        <f>IF(D68 &lt;&gt; "",LEFT(D68,SUM(LEN(D68)-LEN(SUBSTITUTE(D68,{"0","1","2","3","4","5","6","7","8","9"},""))))+0,"")</f>
        <v/>
      </c>
    </row>
    <row r="70" spans="2:5" x14ac:dyDescent="0.25">
      <c r="B70" s="7">
        <v>44027.54791666667</v>
      </c>
      <c r="C70" s="4" t="s">
        <v>319</v>
      </c>
      <c r="E70" s="9" t="str">
        <f>IF(D69 &lt;&gt; "",LEFT(D69,SUM(LEN(D69)-LEN(SUBSTITUTE(D69,{"0","1","2","3","4","5","6","7","8","9"},""))))+0,"")</f>
        <v/>
      </c>
    </row>
    <row r="71" spans="2:5" x14ac:dyDescent="0.25">
      <c r="B71" s="7">
        <v>44034.474999999999</v>
      </c>
      <c r="C71" s="4" t="s">
        <v>320</v>
      </c>
      <c r="E71" s="9" t="str">
        <f>IF(D70 &lt;&gt; "",LEFT(D70,SUM(LEN(D70)-LEN(SUBSTITUTE(D70,{"0","1","2","3","4","5","6","7","8","9"},""))))+0,"")</f>
        <v/>
      </c>
    </row>
    <row r="72" spans="2:5" x14ac:dyDescent="0.25">
      <c r="B72" s="7">
        <v>44041.553472222222</v>
      </c>
      <c r="C72" s="4" t="s">
        <v>322</v>
      </c>
      <c r="E72" s="9" t="str">
        <f>IF(D71 &lt;&gt; "",LEFT(D71,SUM(LEN(D71)-LEN(SUBSTITUTE(D71,{"0","1","2","3","4","5","6","7","8","9"},""))))+0,"")</f>
        <v/>
      </c>
    </row>
    <row r="73" spans="2:5" ht="45" x14ac:dyDescent="0.25">
      <c r="B73" s="7">
        <v>44041.617361111108</v>
      </c>
      <c r="C73" s="4" t="s">
        <v>324</v>
      </c>
      <c r="E73" s="9" t="str">
        <f>IF(D72 &lt;&gt; "",LEFT(D72,SUM(LEN(D72)-LEN(SUBSTITUTE(D72,{"0","1","2","3","4","5","6","7","8","9"},""))))+0,"")</f>
        <v/>
      </c>
    </row>
    <row r="74" spans="2:5" x14ac:dyDescent="0.25">
      <c r="B74" s="7">
        <v>44048.564583333333</v>
      </c>
      <c r="C74" s="4" t="s">
        <v>325</v>
      </c>
      <c r="E74" s="9" t="str">
        <f>IF(D73 &lt;&gt; "",LEFT(D73,SUM(LEN(D73)-LEN(SUBSTITUTE(D73,{"0","1","2","3","4","5","6","7","8","9"},""))))+0,"")</f>
        <v/>
      </c>
    </row>
    <row r="75" spans="2:5" x14ac:dyDescent="0.25">
      <c r="B75" s="7">
        <v>44048.602083333331</v>
      </c>
      <c r="C75" s="4" t="s">
        <v>326</v>
      </c>
      <c r="E75" s="9" t="str">
        <f>IF(D74 &lt;&gt; "",LEFT(D74,SUM(LEN(D74)-LEN(SUBSTITUTE(D74,{"0","1","2","3","4","5","6","7","8","9"},""))))+0,"")</f>
        <v/>
      </c>
    </row>
    <row r="76" spans="2:5" x14ac:dyDescent="0.25">
      <c r="B76" s="7">
        <v>44048.636111111111</v>
      </c>
      <c r="C76" s="4" t="s">
        <v>328</v>
      </c>
      <c r="E76" s="9" t="str">
        <f>IF(D75 &lt;&gt; "",LEFT(D75,SUM(LEN(D75)-LEN(SUBSTITUTE(D75,{"0","1","2","3","4","5","6","7","8","9"},""))))+0,"")</f>
        <v/>
      </c>
    </row>
    <row r="77" spans="2:5" x14ac:dyDescent="0.25">
      <c r="B77" s="7">
        <v>44054.586111111108</v>
      </c>
      <c r="C77" s="4" t="s">
        <v>330</v>
      </c>
      <c r="E77" s="9" t="str">
        <f>IF(D76 &lt;&gt; "",LEFT(D76,SUM(LEN(D76)-LEN(SUBSTITUTE(D76,{"0","1","2","3","4","5","6","7","8","9"},""))))+0,"")</f>
        <v/>
      </c>
    </row>
    <row r="78" spans="2:5" x14ac:dyDescent="0.25">
      <c r="E78" s="9" t="str">
        <f>IF(D77 &lt;&gt; "",LEFT(D77,SUM(LEN(D77)-LEN(SUBSTITUTE(D77,{"0","1","2","3","4","5","6","7","8","9"},""))))+0,"")</f>
        <v/>
      </c>
    </row>
    <row r="79" spans="2:5" x14ac:dyDescent="0.25">
      <c r="E79" s="9" t="str">
        <f>IF(D78 &lt;&gt; "",LEFT(D78,SUM(LEN(D78)-LEN(SUBSTITUTE(D78,{"0","1","2","3","4","5","6","7","8","9"},""))))+0,"")</f>
        <v/>
      </c>
    </row>
    <row r="80" spans="2: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3506min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207</v>
      </c>
      <c r="D39" s="6" t="s">
        <v>64</v>
      </c>
      <c r="E39" s="9">
        <f>IF(D38 &lt;&gt; "",LEFT(D38,SUM(LEN(D38)-LEN(SUBSTITUTE(D38,{"0","1","2","3","4","5","6","7","8","9"},""))))+0,"")</f>
        <v>60</v>
      </c>
    </row>
    <row r="40" spans="2:5" ht="30" x14ac:dyDescent="0.25">
      <c r="B40" s="7">
        <v>43963.305555555555</v>
      </c>
      <c r="C40" s="4" t="s">
        <v>208</v>
      </c>
      <c r="D40" s="6" t="s">
        <v>97</v>
      </c>
      <c r="E40" s="9">
        <f>IF(D39 &lt;&gt; "",LEFT(D39,SUM(LEN(D39)-LEN(SUBSTITUTE(D39,{"0","1","2","3","4","5","6","7","8","9"},""))))+0,"")</f>
        <v>10</v>
      </c>
    </row>
    <row r="41" spans="2:5" ht="210" x14ac:dyDescent="0.25">
      <c r="B41" s="7">
        <v>43969.488194444442</v>
      </c>
      <c r="C41" s="4" t="s">
        <v>210</v>
      </c>
      <c r="D41" s="6" t="s">
        <v>211</v>
      </c>
      <c r="E41" s="9">
        <f>IF(D40 &lt;&gt; "",LEFT(D40,SUM(LEN(D40)-LEN(SUBSTITUTE(D40,{"0","1","2","3","4","5","6","7","8","9"},""))))+0,"")</f>
        <v>60</v>
      </c>
    </row>
    <row r="42" spans="2:5" ht="30" x14ac:dyDescent="0.25">
      <c r="B42" s="7">
        <v>44011.686111111114</v>
      </c>
      <c r="C42" s="4" t="s">
        <v>253</v>
      </c>
      <c r="D42" s="6" t="s">
        <v>58</v>
      </c>
      <c r="E42" s="9">
        <f>IF(D41 &lt;&gt; "",LEFT(D41,SUM(LEN(D41)-LEN(SUBSTITUTE(D41,{"0","1","2","3","4","5","6","7","8","9"},""))))+0,"")</f>
        <v>300</v>
      </c>
    </row>
    <row r="43" spans="2:5" ht="30" x14ac:dyDescent="0.25">
      <c r="B43" s="7">
        <v>44011.69027777778</v>
      </c>
      <c r="C43" s="4" t="s">
        <v>254</v>
      </c>
      <c r="D43" s="6" t="s">
        <v>63</v>
      </c>
      <c r="E43" s="9">
        <f>IF(D42 &lt;&gt; "",LEFT(D42,SUM(LEN(D42)-LEN(SUBSTITUTE(D42,{"0","1","2","3","4","5","6","7","8","9"},""))))+0,"")</f>
        <v>15</v>
      </c>
    </row>
    <row r="44" spans="2:5" x14ac:dyDescent="0.25">
      <c r="B44" s="7">
        <v>44011.690972222219</v>
      </c>
      <c r="C44" s="4" t="s">
        <v>255</v>
      </c>
      <c r="D44" s="6" t="s">
        <v>57</v>
      </c>
      <c r="E44" s="9">
        <f>IF(D43 &lt;&gt; "",LEFT(D43,SUM(LEN(D43)-LEN(SUBSTITUTE(D43,{"0","1","2","3","4","5","6","7","8","9"},""))))+0,"")</f>
        <v>5</v>
      </c>
    </row>
    <row r="45" spans="2:5" ht="30" x14ac:dyDescent="0.25">
      <c r="B45" s="7">
        <v>44011.698611111111</v>
      </c>
      <c r="C45" s="4" t="s">
        <v>256</v>
      </c>
      <c r="D45" s="6" t="s">
        <v>63</v>
      </c>
      <c r="E45" s="9">
        <f>IF(D44 &lt;&gt; "",LEFT(D44,SUM(LEN(D44)-LEN(SUBSTITUTE(D44,{"0","1","2","3","4","5","6","7","8","9"},""))))+0,"")</f>
        <v>1</v>
      </c>
    </row>
    <row r="46" spans="2:5" ht="30" x14ac:dyDescent="0.25">
      <c r="B46" s="7">
        <v>44011.706250000003</v>
      </c>
      <c r="C46" s="4" t="s">
        <v>257</v>
      </c>
      <c r="D46" s="6" t="s">
        <v>67</v>
      </c>
      <c r="E46" s="9">
        <f>IF(D45 &lt;&gt; "",LEFT(D45,SUM(LEN(D45)-LEN(SUBSTITUTE(D45,{"0","1","2","3","4","5","6","7","8","9"},""))))+0,"")</f>
        <v>5</v>
      </c>
    </row>
    <row r="47" spans="2:5" ht="45" x14ac:dyDescent="0.25">
      <c r="B47" s="7">
        <v>44012.167361111111</v>
      </c>
      <c r="C47" s="4" t="s">
        <v>259</v>
      </c>
      <c r="D47" s="6" t="s">
        <v>58</v>
      </c>
      <c r="E47" s="9">
        <f>IF(D46 &lt;&gt; "",LEFT(D46,SUM(LEN(D46)-LEN(SUBSTITUTE(D46,{"0","1","2","3","4","5","6","7","8","9"},""))))+0,"")</f>
        <v>2</v>
      </c>
    </row>
    <row r="48" spans="2:5" ht="45" x14ac:dyDescent="0.25">
      <c r="B48" s="7">
        <v>44012.375</v>
      </c>
      <c r="C48" s="4" t="s">
        <v>260</v>
      </c>
      <c r="D48" s="6" t="s">
        <v>61</v>
      </c>
      <c r="E48" s="9">
        <f>IF(D47 &lt;&gt; "",LEFT(D47,SUM(LEN(D47)-LEN(SUBSTITUTE(D47,{"0","1","2","3","4","5","6","7","8","9"},""))))+0,"")</f>
        <v>15</v>
      </c>
    </row>
    <row r="49" spans="2:5" ht="30" x14ac:dyDescent="0.25">
      <c r="B49" s="7">
        <v>44012.39166666667</v>
      </c>
      <c r="C49" s="4" t="s">
        <v>261</v>
      </c>
      <c r="D49" s="6" t="s">
        <v>61</v>
      </c>
      <c r="E49" s="9">
        <f>IF(D48 &lt;&gt; "",LEFT(D48,SUM(LEN(D48)-LEN(SUBSTITUTE(D48,{"0","1","2","3","4","5","6","7","8","9"},""))))+0,"")</f>
        <v>20</v>
      </c>
    </row>
    <row r="50" spans="2:5" ht="45" x14ac:dyDescent="0.25">
      <c r="B50" s="7">
        <v>44012.643055555556</v>
      </c>
      <c r="C50" s="4" t="s">
        <v>264</v>
      </c>
      <c r="D50" s="6" t="s">
        <v>265</v>
      </c>
      <c r="E50" s="9">
        <f>IF(D49 &lt;&gt; "",LEFT(D49,SUM(LEN(D49)-LEN(SUBSTITUTE(D49,{"0","1","2","3","4","5","6","7","8","9"},""))))+0,"")</f>
        <v>20</v>
      </c>
    </row>
    <row r="51" spans="2:5" ht="45" x14ac:dyDescent="0.25">
      <c r="B51" s="7">
        <v>44013.40902777778</v>
      </c>
      <c r="C51" s="4" t="s">
        <v>266</v>
      </c>
      <c r="D51" s="6" t="s">
        <v>67</v>
      </c>
      <c r="E51" s="9">
        <f>IF(D50 &lt;&gt; "",LEFT(D50,SUM(LEN(D50)-LEN(SUBSTITUTE(D50,{"0","1","2","3","4","5","6","7","8","9"},""))))+0,"")</f>
        <v>35</v>
      </c>
    </row>
    <row r="52" spans="2:5" ht="135" x14ac:dyDescent="0.25">
      <c r="B52" s="7">
        <v>44013.422222222223</v>
      </c>
      <c r="C52" s="4" t="s">
        <v>267</v>
      </c>
      <c r="D52" s="6" t="s">
        <v>58</v>
      </c>
      <c r="E52" s="9">
        <f>IF(D51 &lt;&gt; "",LEFT(D51,SUM(LEN(D51)-LEN(SUBSTITUTE(D51,{"0","1","2","3","4","5","6","7","8","9"},""))))+0,"")</f>
        <v>2</v>
      </c>
    </row>
    <row r="53" spans="2:5" ht="75" x14ac:dyDescent="0.25">
      <c r="B53" s="7">
        <v>44013.443749999999</v>
      </c>
      <c r="C53" s="4" t="s">
        <v>269</v>
      </c>
      <c r="D53" s="6" t="s">
        <v>58</v>
      </c>
      <c r="E53" s="9">
        <f>IF(D52 &lt;&gt; "",LEFT(D52,SUM(LEN(D52)-LEN(SUBSTITUTE(D52,{"0","1","2","3","4","5","6","7","8","9"},""))))+0,"")</f>
        <v>15</v>
      </c>
    </row>
    <row r="54" spans="2:5" ht="30" x14ac:dyDescent="0.25">
      <c r="B54" s="7">
        <v>44013.459722222222</v>
      </c>
      <c r="C54" s="4" t="s">
        <v>270</v>
      </c>
      <c r="D54" s="6" t="s">
        <v>64</v>
      </c>
      <c r="E54" s="9">
        <f>IF(D53 &lt;&gt; "",LEFT(D53,SUM(LEN(D53)-LEN(SUBSTITUTE(D53,{"0","1","2","3","4","5","6","7","8","9"},""))))+0,"")</f>
        <v>15</v>
      </c>
    </row>
    <row r="55" spans="2:5" ht="60" x14ac:dyDescent="0.25">
      <c r="B55" s="7">
        <v>44015.051388888889</v>
      </c>
      <c r="C55" s="4" t="s">
        <v>271</v>
      </c>
      <c r="D55" s="6" t="s">
        <v>64</v>
      </c>
      <c r="E55" s="9">
        <f>IF(D54 &lt;&gt; "",LEFT(D54,SUM(LEN(D54)-LEN(SUBSTITUTE(D54,{"0","1","2","3","4","5","6","7","8","9"},""))))+0,"")</f>
        <v>10</v>
      </c>
    </row>
    <row r="56" spans="2:5" ht="45" x14ac:dyDescent="0.25">
      <c r="B56" s="7">
        <v>44015.073611111111</v>
      </c>
      <c r="C56" s="4" t="s">
        <v>272</v>
      </c>
      <c r="D56" s="6" t="s">
        <v>64</v>
      </c>
      <c r="E56" s="9">
        <f>IF(D55 &lt;&gt; "",LEFT(D55,SUM(LEN(D55)-LEN(SUBSTITUTE(D55,{"0","1","2","3","4","5","6","7","8","9"},""))))+0,"")</f>
        <v>10</v>
      </c>
    </row>
    <row r="57" spans="2:5" ht="75" x14ac:dyDescent="0.25">
      <c r="B57" s="7">
        <v>44015.144444444442</v>
      </c>
      <c r="C57" s="4" t="s">
        <v>300</v>
      </c>
      <c r="D57" s="6" t="s">
        <v>58</v>
      </c>
      <c r="E57" s="9">
        <f>IF(D56 &lt;&gt; "",LEFT(D56,SUM(LEN(D56)-LEN(SUBSTITUTE(D56,{"0","1","2","3","4","5","6","7","8","9"},""))))+0,"")</f>
        <v>10</v>
      </c>
    </row>
    <row r="58" spans="2:5" ht="60" x14ac:dyDescent="0.25">
      <c r="B58" s="7">
        <v>44015.171527777777</v>
      </c>
      <c r="C58" s="4" t="s">
        <v>301</v>
      </c>
      <c r="D58" s="6" t="s">
        <v>58</v>
      </c>
      <c r="E58" s="9">
        <f>IF(D57 &lt;&gt; "",LEFT(D57,SUM(LEN(D57)-LEN(SUBSTITUTE(D57,{"0","1","2","3","4","5","6","7","8","9"},""))))+0,"")</f>
        <v>15</v>
      </c>
    </row>
    <row r="59" spans="2:5" ht="90" x14ac:dyDescent="0.25">
      <c r="B59" s="7">
        <v>44015.392361111109</v>
      </c>
      <c r="C59" s="4" t="s">
        <v>302</v>
      </c>
      <c r="D59" s="6" t="s">
        <v>97</v>
      </c>
      <c r="E59" s="9">
        <f>IF(D58 &lt;&gt; "",LEFT(D58,SUM(LEN(D58)-LEN(SUBSTITUTE(D58,{"0","1","2","3","4","5","6","7","8","9"},""))))+0,"")</f>
        <v>15</v>
      </c>
    </row>
    <row r="60" spans="2:5" ht="30" x14ac:dyDescent="0.25">
      <c r="B60" s="7">
        <v>44016.497916666667</v>
      </c>
      <c r="C60" s="4" t="s">
        <v>303</v>
      </c>
      <c r="D60" s="6" t="s">
        <v>61</v>
      </c>
      <c r="E60" s="9">
        <f>IF(D59 &lt;&gt; "",LEFT(D59,SUM(LEN(D59)-LEN(SUBSTITUTE(D59,{"0","1","2","3","4","5","6","7","8","9"},""))))+0,"")</f>
        <v>60</v>
      </c>
    </row>
    <row r="61" spans="2:5" ht="30" x14ac:dyDescent="0.25">
      <c r="B61" s="7">
        <v>44018.454861111109</v>
      </c>
      <c r="C61" s="4" t="s">
        <v>304</v>
      </c>
      <c r="D61" s="6" t="s">
        <v>64</v>
      </c>
      <c r="E61" s="9">
        <f>IF(D60 &lt;&gt; "",LEFT(D60,SUM(LEN(D60)-LEN(SUBSTITUTE(D60,{"0","1","2","3","4","5","6","7","8","9"},""))))+0,"")</f>
        <v>20</v>
      </c>
    </row>
    <row r="62" spans="2:5" ht="30" x14ac:dyDescent="0.25">
      <c r="B62" s="7">
        <v>44018.497916666667</v>
      </c>
      <c r="C62" s="4" t="s">
        <v>305</v>
      </c>
      <c r="D62" s="6" t="s">
        <v>63</v>
      </c>
      <c r="E62" s="9">
        <f>IF(D61 &lt;&gt; "",LEFT(D61,SUM(LEN(D61)-LEN(SUBSTITUTE(D61,{"0","1","2","3","4","5","6","7","8","9"},""))))+0,"")</f>
        <v>10</v>
      </c>
    </row>
    <row r="63" spans="2:5" ht="30" x14ac:dyDescent="0.25">
      <c r="B63" s="7">
        <v>44019.284722222219</v>
      </c>
      <c r="C63" s="4" t="s">
        <v>309</v>
      </c>
      <c r="D63" s="6" t="s">
        <v>61</v>
      </c>
      <c r="E63" s="9">
        <f>IF(D62 &lt;&gt; "",LEFT(D62,SUM(LEN(D62)-LEN(SUBSTITUTE(D62,{"0","1","2","3","4","5","6","7","8","9"},""))))+0,"")</f>
        <v>5</v>
      </c>
    </row>
    <row r="64" spans="2:5" x14ac:dyDescent="0.25">
      <c r="B64" s="7">
        <v>44019.336805555555</v>
      </c>
      <c r="C64" s="4" t="s">
        <v>310</v>
      </c>
      <c r="D64" s="6" t="s">
        <v>58</v>
      </c>
      <c r="E64" s="9">
        <f>IF(D63 &lt;&gt; "",LEFT(D63,SUM(LEN(D63)-LEN(SUBSTITUTE(D63,{"0","1","2","3","4","5","6","7","8","9"},""))))+0,"")</f>
        <v>20</v>
      </c>
    </row>
    <row r="65" spans="2:5" x14ac:dyDescent="0.25">
      <c r="B65" s="7">
        <v>44019.383333333331</v>
      </c>
      <c r="C65" s="4" t="s">
        <v>311</v>
      </c>
      <c r="D65" s="6" t="s">
        <v>64</v>
      </c>
      <c r="E65" s="9">
        <f>IF(D64 &lt;&gt; "",LEFT(D64,SUM(LEN(D64)-LEN(SUBSTITUTE(D64,{"0","1","2","3","4","5","6","7","8","9"},""))))+0,"")</f>
        <v>15</v>
      </c>
    </row>
    <row r="66" spans="2:5" x14ac:dyDescent="0.25">
      <c r="B66" s="7">
        <v>44019.92083333333</v>
      </c>
      <c r="C66" s="4" t="s">
        <v>313</v>
      </c>
      <c r="D66" s="6" t="s">
        <v>63</v>
      </c>
      <c r="E66" s="9">
        <f>IF(D65 &lt;&gt; "",LEFT(D65,SUM(LEN(D65)-LEN(SUBSTITUTE(D65,{"0","1","2","3","4","5","6","7","8","9"},""))))+0,"")</f>
        <v>10</v>
      </c>
    </row>
    <row r="67" spans="2:5" x14ac:dyDescent="0.25">
      <c r="B67" s="7">
        <v>44020.652777777781</v>
      </c>
      <c r="C67" s="4" t="s">
        <v>314</v>
      </c>
      <c r="D67" s="6" t="s">
        <v>58</v>
      </c>
      <c r="E67" s="9">
        <f>IF(D66 &lt;&gt; "",LEFT(D66,SUM(LEN(D66)-LEN(SUBSTITUTE(D66,{"0","1","2","3","4","5","6","7","8","9"},""))))+0,"")</f>
        <v>5</v>
      </c>
    </row>
    <row r="68" spans="2:5" x14ac:dyDescent="0.25">
      <c r="B68" s="7">
        <v>44021.311805555553</v>
      </c>
      <c r="C68" s="4" t="s">
        <v>315</v>
      </c>
      <c r="D68" s="6" t="s">
        <v>63</v>
      </c>
      <c r="E68" s="9">
        <f>IF(D67 &lt;&gt; "",LEFT(D67,SUM(LEN(D67)-LEN(SUBSTITUTE(D67,{"0","1","2","3","4","5","6","7","8","9"},""))))+0,"")</f>
        <v>15</v>
      </c>
    </row>
    <row r="69" spans="2:5" ht="30" x14ac:dyDescent="0.25">
      <c r="B69" s="7">
        <v>44027.492361111108</v>
      </c>
      <c r="C69" s="4" t="s">
        <v>316</v>
      </c>
      <c r="D69" s="6" t="s">
        <v>64</v>
      </c>
      <c r="E69" s="9">
        <f>IF(D68 &lt;&gt; "",LEFT(D68,SUM(LEN(D68)-LEN(SUBSTITUTE(D68,{"0","1","2","3","4","5","6","7","8","9"},""))))+0,"")</f>
        <v>5</v>
      </c>
    </row>
    <row r="70" spans="2:5" ht="45" x14ac:dyDescent="0.25">
      <c r="B70" s="7">
        <v>44027.508333333331</v>
      </c>
      <c r="C70" s="4" t="s">
        <v>317</v>
      </c>
      <c r="D70" s="6" t="s">
        <v>64</v>
      </c>
      <c r="E70" s="9">
        <f>IF(D69 &lt;&gt; "",LEFT(D69,SUM(LEN(D69)-LEN(SUBSTITUTE(D69,{"0","1","2","3","4","5","6","7","8","9"},""))))+0,"")</f>
        <v>10</v>
      </c>
    </row>
    <row r="71" spans="2:5" ht="30" x14ac:dyDescent="0.25">
      <c r="B71" s="7">
        <v>44027.510416666664</v>
      </c>
      <c r="C71" s="4" t="s">
        <v>318</v>
      </c>
      <c r="D71" s="6" t="s">
        <v>64</v>
      </c>
      <c r="E71" s="9">
        <f>IF(D70 &lt;&gt; "",LEFT(D70,SUM(LEN(D70)-LEN(SUBSTITUTE(D70,{"0","1","2","3","4","5","6","7","8","9"},""))))+0,"")</f>
        <v>10</v>
      </c>
    </row>
    <row r="72" spans="2:5" x14ac:dyDescent="0.25">
      <c r="B72" s="7">
        <v>44027.54791666667</v>
      </c>
      <c r="C72" s="4" t="s">
        <v>319</v>
      </c>
      <c r="D72" s="6" t="s">
        <v>64</v>
      </c>
      <c r="E72" s="9">
        <f>IF(D71 &lt;&gt; "",LEFT(D71,SUM(LEN(D71)-LEN(SUBSTITUTE(D71,{"0","1","2","3","4","5","6","7","8","9"},""))))+0,"")</f>
        <v>10</v>
      </c>
    </row>
    <row r="73" spans="2:5" x14ac:dyDescent="0.25">
      <c r="B73" s="7">
        <v>44034.474999999999</v>
      </c>
      <c r="C73" s="4" t="s">
        <v>320</v>
      </c>
      <c r="D73" s="6" t="s">
        <v>60</v>
      </c>
      <c r="E73" s="9">
        <f>IF(D72 &lt;&gt; "",LEFT(D72,SUM(LEN(D72)-LEN(SUBSTITUTE(D72,{"0","1","2","3","4","5","6","7","8","9"},""))))+0,"")</f>
        <v>10</v>
      </c>
    </row>
    <row r="74" spans="2:5" x14ac:dyDescent="0.25">
      <c r="B74" s="7">
        <v>44041.553472222222</v>
      </c>
      <c r="C74" s="4" t="s">
        <v>322</v>
      </c>
      <c r="D74" s="6" t="s">
        <v>323</v>
      </c>
      <c r="E74" s="9">
        <f>IF(D73 &lt;&gt; "",LEFT(D73,SUM(LEN(D73)-LEN(SUBSTITUTE(D73,{"0","1","2","3","4","5","6","7","8","9"},""))))+0,"")</f>
        <v>30</v>
      </c>
    </row>
    <row r="75" spans="2:5" ht="45" x14ac:dyDescent="0.25">
      <c r="B75" s="7">
        <v>44041.617361111108</v>
      </c>
      <c r="C75" s="4" t="s">
        <v>324</v>
      </c>
      <c r="D75" s="6" t="s">
        <v>60</v>
      </c>
      <c r="E75" s="9">
        <f>IF(D74 &lt;&gt; "",LEFT(D74,SUM(LEN(D74)-LEN(SUBSTITUTE(D74,{"0","1","2","3","4","5","6","7","8","9"},""))))+0,"")</f>
        <v>120</v>
      </c>
    </row>
    <row r="76" spans="2:5" x14ac:dyDescent="0.25">
      <c r="B76" s="7">
        <v>44048.564583333333</v>
      </c>
      <c r="C76" s="4" t="s">
        <v>325</v>
      </c>
      <c r="D76" s="6" t="s">
        <v>64</v>
      </c>
      <c r="E76" s="9">
        <f>IF(D75 &lt;&gt; "",LEFT(D75,SUM(LEN(D75)-LEN(SUBSTITUTE(D75,{"0","1","2","3","4","5","6","7","8","9"},""))))+0,"")</f>
        <v>30</v>
      </c>
    </row>
    <row r="77" spans="2:5" x14ac:dyDescent="0.25">
      <c r="B77" s="7">
        <v>44048.602083333331</v>
      </c>
      <c r="C77" s="4" t="s">
        <v>326</v>
      </c>
      <c r="D77" s="6" t="s">
        <v>63</v>
      </c>
      <c r="E77" s="9">
        <f>IF(D76 &lt;&gt; "",LEFT(D76,SUM(LEN(D76)-LEN(SUBSTITUTE(D76,{"0","1","2","3","4","5","6","7","8","9"},""))))+0,"")</f>
        <v>10</v>
      </c>
    </row>
    <row r="78" spans="2:5" x14ac:dyDescent="0.25">
      <c r="B78" s="7">
        <v>44048.636111111111</v>
      </c>
      <c r="C78" s="4" t="s">
        <v>328</v>
      </c>
      <c r="D78" s="6" t="s">
        <v>67</v>
      </c>
      <c r="E78" s="9">
        <f>IF(D77 &lt;&gt; "",LEFT(D77,SUM(LEN(D77)-LEN(SUBSTITUTE(D77,{"0","1","2","3","4","5","6","7","8","9"},""))))+0,"")</f>
        <v>5</v>
      </c>
    </row>
    <row r="79" spans="2:5" x14ac:dyDescent="0.25">
      <c r="B79" s="7">
        <v>44054.586111111108</v>
      </c>
      <c r="C79" s="4" t="s">
        <v>330</v>
      </c>
      <c r="D79" s="6" t="s">
        <v>63</v>
      </c>
      <c r="E79" s="9">
        <f>IF(D78 &lt;&gt; "",LEFT(D78,SUM(LEN(D78)-LEN(SUBSTITUTE(D78,{"0","1","2","3","4","5","6","7","8","9"},""))))+0,"")</f>
        <v>2</v>
      </c>
    </row>
    <row r="80" spans="2:5" x14ac:dyDescent="0.25">
      <c r="E80" s="9">
        <f>IF(D79 &lt;&gt; "",LEFT(D79,SUM(LEN(D79)-LEN(SUBSTITUTE(D79,{"0","1","2","3","4","5","6","7","8","9"},""))))+0,"")</f>
        <v>5</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2020-08-11T18:30:34Z</dcterms:modified>
</cp:coreProperties>
</file>