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004AC724-84AA-4D69-9399-6244DE0100D1}" xr6:coauthVersionLast="45" xr6:coauthVersionMax="45" xr10:uidLastSave="{00000000-0000-0000-0000-000000000000}"/>
  <bookViews>
    <workbookView showHorizontalScroll="0" showVerticalScroll="0" xWindow="3630" yWindow="645" windowWidth="12525" windowHeight="927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<sst xmlns="http://schemas.openxmlformats.org/spreadsheetml/2006/main" count="393" uniqueCount="274">
  <si>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</si>
  <si>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</si>
  <si>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</si>
  <si>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</si>
  <si>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</si>
  <si>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</si>
  <si>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</si>
  <si>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</si>
  <si>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</si>
  <si>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</si>
  <si>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</si>
  <si>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</si>
  <si>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</si>
  <si>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</si>
  <si>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</si>
  <si>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</si>
  <si>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</si>
  <si>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</si>
  <si>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</si>
  <si>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</si>
  <si>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</si>
  <si>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</si>
  <si>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</si>
  <si>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</si>
  <si>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</si>
  <si>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</si>
  <si>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</si>
  <si>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</si>
  <si>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</si>
  <si>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</si>
  <si>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</si>
  <si>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</si>
  <si>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</si>
  <si>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</si>
  <si>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</si>
  <si>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</si>
  <si>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</si>
  <si>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</si>
  <si>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</si>
  <si>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</si>
  <si>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</si>
  <si>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</si>
  <si>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</si>
  <si>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</si>
  <si>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</si>
  <si>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</si>
  <si>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</si>
  <si>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</si>
  <si>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</si>
  <si>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</si>
  <si>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</si>
  <si>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</si>
  <si>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</si>
  <si>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</si>
  <si>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</si>
  <si>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</si>
  <si>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</si>
  <si>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</si>
  <si>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</si>
  <si>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</si>
  <si>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</si>
  <si>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</si>
  <si>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</si>
  <si>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</si>
  <si>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</si>
  <si>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</si>
  <si>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</si>
  <si>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</si>
  <si>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</si>
  <si>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</si>
  <si>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</si>
  <si>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</si>
  <si>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</si>
  <si>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</si>
  <si>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</si>
  <si>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</si>
  <si>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</si>
  <si>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</si>
  <si>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</si>
  <si>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</si>
  <si>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</si>
  <si>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</si>
  <si>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</si>
  <si>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</si>
  <si>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</si>
  <si>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</si>
  <si>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</si>
  <si>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</si>
  <si>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</si>
  <si>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</si>
  <si>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</si>
  <si>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</si>
  <si>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</si>
  <si>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</si>
  <si>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</si>
  <si>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</si>
  <si>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</si>
  <si>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</si>
  <si>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</si>
  <si>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</si>
  <si>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</si>
  <si>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</si>
  <si>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</si>
  <si>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</si>
  <si>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</si>
  <si>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</si>
  <si>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</si>
  <si>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</si>
  <si>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</si>
  <si>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</si>
  <si>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</si>
  <si>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</si>
  <si>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</si>
  <si>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</si>
  <si>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</si>
  <si>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</si>
  <si>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</si>
  <si>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</si>
  <si>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</si>
  <si>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</si>
  <si>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</si>
  <si>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</si>
  <si>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</si>
  <si>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</si>
  <si>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</si>
  <si>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</si>
  <si>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</si>
  <si>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</si>
  <si>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</si>
  <si>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</si>
  <si>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</si>
  <si>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</si>
  <si>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</si>
  <si>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</si>
  <si>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</si>
  <si>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</si>
  <si>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</si>
  <si>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</si>
  <si>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</si>
  <si>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</si>
  <si>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</si>
  <si>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</si>
  <si>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</si>
  <si>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</si>
  <si>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</si>
  <si>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</si>
  <si>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</si>
  <si>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</si>
  <si>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</si>
  <si>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</si>
  <si>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</si>
  <si>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</si>
  <si>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</si>
  <si>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</si>
  <si>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</si>
  <si>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</si>
  <si>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</si>
  <si>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</si>
  <si>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</si>
  <si>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</si>
  <si>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</si>
  <si>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</si>
  <si>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</si>
  <si>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</si>
  <si>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</si>
  <si>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</si>
  <si>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</si>
  <si>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</si>
  <si>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</si>
  <si>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</si>
  <si>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</si>
  <si>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</si>
  <si>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</si>
  <si>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</si>
  <si>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</si>
  <si>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</si>
  <si>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</si>
  <si>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</si>
  <si>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</si>
  <si>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</si>
  <si>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</si>
  <si>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</si>
  <si>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</si>
  <si>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</si>
  <si>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</si>
  <si>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</si>
  <si>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</si>
  <si>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</si>
  <si>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</si>
  <si>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</si>
  <si>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</si>
  <si>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</si>
  <si>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</si>
  <si>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</si>
  <si>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</si>
  <si>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</si>
  <si>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</si>
  <si>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</si>
  <si>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</si>
  <si>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</si>
  <si>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</si>
  <si>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</si>
  <si>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</si>
  <si>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</si>
  <si>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</si>
  <si>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</si>
  <si>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</si>
  <si>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</si>
  <si>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</si>
  <si>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</si>
  <si>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</si>
  <si>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</si>
  <si>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</si>
  <si>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</si>
  <si>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</si>
  <si>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</si>
  <si>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</si>
  <si>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</si>
  <si>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</si>
  <si>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</si>
  <si>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</si>
  <si>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Admitted</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</si>
  <si>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</si>
  <si>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</si>
  <si>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</si>
  <si>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</si>
  <si>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</si>
  <si>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</si>
  <si>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</si>
  <si>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</si>
  <si>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</si>
  <si>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</si>
  <si>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</si>
  <si>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</si>
  <si>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</si>
  <si>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</si>
  <si>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</si>
  <si>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</si>
  <si>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</si>
  <si>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</si>
  <si>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</si>
  <si>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</si>
  <si>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</si>
  <si>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</si>
  <si>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</si>
  <si>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</si>
  <si>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</si>
  <si>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</si>
  <si>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</si>
  <si>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</si>
  <si>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</si>
  <si>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Smith</t>
  </si>
  <si>
    <t>Jane</t>
  </si>
  <si>
    <t>2W 214</t>
  </si>
  <si>
    <t>F</t>
  </si>
  <si>
    <t>Dr. John Jones</t>
  </si>
  <si>
    <t>Smith, Jane</t>
  </si>
  <si>
    <t>41 F</t>
  </si>
  <si>
    <t>157 cm</t>
  </si>
  <si>
    <t>88.9 kg</t>
  </si>
  <si>
    <t>152.8 mL/min</t>
  </si>
  <si>
    <t>0.5 mg/dL</t>
  </si>
  <si>
    <t>Test</t>
  </si>
  <si>
    <t>1st Dose: Peak and Trough</t>
  </si>
  <si>
    <t>Elderly lady</t>
  </si>
  <si>
    <t>Discitis Osteo</t>
  </si>
  <si>
    <t>Med Surg</t>
  </si>
  <si>
    <t>Id consult</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</si>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</sst>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8" totalsRowShown="0" headerRowDxfId="87" dataDxfId="85" headerRowBorderDxfId="86" tableBorderDxfId="84" totalsRowBorderDxfId="83">
  <autoFilter ref="B2:K8"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8" totalsRowShown="0" headerRowDxfId="72" dataDxfId="71" tableBorderDxfId="70">
  <autoFilter ref="M2:Q8"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8" totalsRowShown="0" headerRowDxfId="64" dataDxfId="63">
  <autoFilter ref="S2:W8"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8" totalsRowShown="0" headerRowDxfId="57" dataDxfId="56">
  <autoFilter ref="Y2:AG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8" totalsRowShown="0" headerRowDxfId="46" dataDxfId="45">
  <autoFilter ref="AI2:AQ8"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8" totalsRowShown="0" headerRowDxfId="35" dataDxfId="34">
  <autoFilter ref="AS2:AY8"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8" totalsRowShown="0" headerRowDxfId="26" dataDxfId="25">
  <autoFilter ref="BA2:BE8"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8" totalsRowShown="0" headerRowDxfId="19" dataDxfId="18">
  <autoFilter ref="BG2:BO8"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8" totalsRowShown="0" headerRowDxfId="8" dataDxfId="7">
  <autoFilter ref="BQ2:BU8"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4" totalsRowShown="0" headerRowDxfId="1">
  <autoFilter ref="A1:A4"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M4" sqref="M4"/>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256</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257</v>
      </c>
    </row>
    <row r="7" spans="2:29" x14ac:dyDescent="0.25">
      <c r="B7" s="24" t="s">
        <v>75</v>
      </c>
      <c r="C7" s="25" t="s">
        <v>253</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255</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258</v>
      </c>
    </row>
    <row r="17" spans="2:11" x14ac:dyDescent="0.25">
      <c r="B17" s="24" t="s">
        <v>82</v>
      </c>
      <c r="C17" s="25" t="s">
        <v>259</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260</v>
      </c>
    </row>
    <row r="22" spans="2:11" x14ac:dyDescent="0.25">
      <c r="B22" s="24" t="s">
        <v>4</v>
      </c>
      <c r="C22" s="25" t="s">
        <v>261</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B24" sqref="B24:B25"/>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v>12345</v>
      </c>
      <c r="C3" s="116" t="s">
        <v>251</v>
      </c>
      <c r="D3" s="116" t="s">
        <v>252</v>
      </c>
      <c r="E3" s="116" t="s">
        <v>253</v>
      </c>
      <c r="F3" s="116"/>
      <c r="G3" s="116"/>
      <c r="H3" s="116"/>
      <c r="I3" s="116"/>
      <c r="J3" s="117">
        <v>0</v>
      </c>
      <c r="K3" s="117">
        <v>0</v>
      </c>
      <c r="L3" s="118"/>
      <c r="M3" s="119">
        <v>12345</v>
      </c>
      <c r="N3" s="116">
        <v>157</v>
      </c>
      <c r="O3" s="116">
        <v>88.9</v>
      </c>
      <c r="P3" s="116">
        <v>41</v>
      </c>
      <c r="Q3" s="116" t="s">
        <v>254</v>
      </c>
      <c r="R3" s="114"/>
      <c r="S3" s="82">
        <v>12345</v>
      </c>
      <c r="T3" s="82" t="s">
        <v>255</v>
      </c>
      <c r="U3" s="82" t="s">
        <v>179</v>
      </c>
      <c r="Y3" s="82">
        <v>12345</v>
      </c>
      <c r="Z3" s="82">
        <v>0.5</v>
      </c>
      <c r="AA3" s="83">
        <v>0</v>
      </c>
      <c r="AB3" s="82">
        <v>0</v>
      </c>
      <c r="AC3" s="82" t="b">
        <v>0</v>
      </c>
      <c r="AD3" s="82">
        <v>0</v>
      </c>
      <c r="AF3" s="82" t="b">
        <v>0</v>
      </c>
      <c r="AG3" s="82" t="b">
        <v>1</v>
      </c>
      <c r="AI3" s="82">
        <v>12345</v>
      </c>
      <c r="AJ3" s="82">
        <v>0</v>
      </c>
      <c r="AK3" s="82">
        <v>0</v>
      </c>
      <c r="AL3" s="83">
        <v>0</v>
      </c>
      <c r="AM3" s="83">
        <v>0</v>
      </c>
      <c r="AP3" s="82" t="b">
        <v>0</v>
      </c>
      <c r="AQ3" s="82">
        <v>0</v>
      </c>
      <c r="AS3" s="82">
        <v>12345</v>
      </c>
      <c r="AT3" s="82">
        <v>0</v>
      </c>
      <c r="AU3" s="82">
        <v>0</v>
      </c>
      <c r="AV3" s="123">
        <v>44005.625</v>
      </c>
      <c r="AW3" s="83">
        <v>0</v>
      </c>
      <c r="AX3" s="82">
        <v>0</v>
      </c>
      <c r="BA3" s="82">
        <v>12345</v>
      </c>
      <c r="BB3" s="82">
        <v>0.65</v>
      </c>
      <c r="BC3" s="82" t="s">
        <v>188</v>
      </c>
      <c r="BD3" s="82">
        <v>0.11441678639593203</v>
      </c>
      <c r="BE3" s="82">
        <v>57.785000000000004</v>
      </c>
      <c r="BG3" s="82">
        <v>12345</v>
      </c>
      <c r="BH3" s="82">
        <v>0</v>
      </c>
      <c r="BI3" s="83">
        <v>0</v>
      </c>
      <c r="BJ3" s="82">
        <v>0</v>
      </c>
      <c r="BK3" s="83">
        <v>0</v>
      </c>
      <c r="BL3" s="82">
        <v>0</v>
      </c>
      <c r="BM3" s="82">
        <v>0</v>
      </c>
      <c r="BO3" s="83">
        <v>0</v>
      </c>
      <c r="BQ3" s="82">
        <v>12345</v>
      </c>
      <c r="BR3" s="82" t="b">
        <v>0</v>
      </c>
      <c r="BS3" s="83">
        <v>0</v>
      </c>
      <c r="BT3" s="82" t="b">
        <v>0</v>
      </c>
      <c r="BU3" s="83">
        <v>0</v>
      </c>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v>101</v>
      </c>
      <c r="C7" s="116" t="s">
        <v>262</v>
      </c>
      <c r="D7" s="116" t="s">
        <v>262</v>
      </c>
      <c r="E7" s="116"/>
      <c r="F7" s="116"/>
      <c r="G7" s="116"/>
      <c r="H7" s="116"/>
      <c r="I7" s="116"/>
      <c r="J7" s="117">
        <v>0</v>
      </c>
      <c r="K7" s="117">
        <v>0</v>
      </c>
      <c r="L7" s="119"/>
      <c r="M7" s="119">
        <v>101</v>
      </c>
      <c r="N7" s="116">
        <v>0</v>
      </c>
      <c r="O7" s="116">
        <v>0</v>
      </c>
      <c r="P7" s="116">
        <v>0</v>
      </c>
      <c r="Q7" s="116"/>
      <c r="S7" s="118">
        <v>101</v>
      </c>
      <c r="Y7" s="118">
        <v>101</v>
      </c>
      <c r="Z7" s="118">
        <v>0</v>
      </c>
      <c r="AA7" s="120">
        <v>0</v>
      </c>
      <c r="AB7" s="118">
        <v>0</v>
      </c>
      <c r="AC7" s="118" t="b">
        <v>0</v>
      </c>
      <c r="AD7" s="118">
        <v>0</v>
      </c>
      <c r="AF7" s="118" t="b">
        <v>0</v>
      </c>
      <c r="AG7" s="118" t="b">
        <v>0</v>
      </c>
      <c r="AI7" s="118">
        <v>101</v>
      </c>
      <c r="AJ7" s="118">
        <v>1500</v>
      </c>
      <c r="AK7" s="118">
        <v>1.5</v>
      </c>
      <c r="AL7" s="120">
        <v>0</v>
      </c>
      <c r="AM7" s="120">
        <v>0</v>
      </c>
      <c r="AP7" s="118" t="b">
        <v>0</v>
      </c>
      <c r="AQ7" s="118">
        <v>0</v>
      </c>
      <c r="AS7" s="118">
        <v>101</v>
      </c>
      <c r="AT7" s="118">
        <v>1500</v>
      </c>
      <c r="AU7" s="118">
        <v>1.5</v>
      </c>
      <c r="AV7" s="120">
        <v>0</v>
      </c>
      <c r="AW7" s="121">
        <v>44008.50277777778</v>
      </c>
      <c r="AX7" s="118">
        <v>0</v>
      </c>
      <c r="BA7" s="118">
        <v>101</v>
      </c>
      <c r="BD7" s="118">
        <v>0</v>
      </c>
      <c r="BE7" s="118">
        <v>0</v>
      </c>
      <c r="BG7" s="118">
        <v>101</v>
      </c>
      <c r="BH7" s="118">
        <v>16.7</v>
      </c>
      <c r="BI7" s="121">
        <v>44008.615277777775</v>
      </c>
      <c r="BJ7" s="118">
        <v>7.5</v>
      </c>
      <c r="BK7" s="121">
        <v>44008.979166666664</v>
      </c>
      <c r="BL7" s="118">
        <v>9.1660957887073818E-2</v>
      </c>
      <c r="BM7" s="118">
        <v>75.178128034290211</v>
      </c>
      <c r="BN7" s="118" t="s">
        <v>263</v>
      </c>
      <c r="BO7" s="120">
        <v>0</v>
      </c>
      <c r="BQ7" s="118">
        <v>101</v>
      </c>
      <c r="BR7" s="118" t="b">
        <v>0</v>
      </c>
      <c r="BS7" s="120">
        <v>0</v>
      </c>
      <c r="BT7" s="118" t="b">
        <v>0</v>
      </c>
      <c r="BU7" s="120">
        <v>0</v>
      </c>
    </row>
    <row r="8" spans="1:73" s="118" customFormat="1" x14ac:dyDescent="0.25">
      <c r="A8" s="119"/>
      <c r="B8" s="116">
        <v>4136911</v>
      </c>
      <c r="C8" s="116" t="s">
        <v>264</v>
      </c>
      <c r="D8" s="116" t="s">
        <v>265</v>
      </c>
      <c r="E8" s="116" t="s">
        <v>266</v>
      </c>
      <c r="F8" s="116"/>
      <c r="G8" s="116"/>
      <c r="H8" s="116"/>
      <c r="I8" s="116"/>
      <c r="J8" s="117">
        <v>0</v>
      </c>
      <c r="K8" s="117">
        <v>0</v>
      </c>
      <c r="L8" s="119"/>
      <c r="M8" s="119">
        <v>4136911</v>
      </c>
      <c r="N8" s="116">
        <v>152.4</v>
      </c>
      <c r="O8" s="116">
        <v>62.9</v>
      </c>
      <c r="P8" s="116">
        <v>86</v>
      </c>
      <c r="Q8" s="116" t="s">
        <v>254</v>
      </c>
      <c r="S8" s="118">
        <v>4136911</v>
      </c>
      <c r="T8" s="118" t="s">
        <v>267</v>
      </c>
      <c r="U8" s="118" t="s">
        <v>179</v>
      </c>
      <c r="Y8" s="118">
        <v>4136911</v>
      </c>
      <c r="Z8" s="118">
        <v>0</v>
      </c>
      <c r="AA8" s="120">
        <v>0</v>
      </c>
      <c r="AB8" s="118">
        <v>0</v>
      </c>
      <c r="AC8" s="118" t="b">
        <v>0</v>
      </c>
      <c r="AD8" s="118">
        <v>0</v>
      </c>
      <c r="AF8" s="118" t="b">
        <v>0</v>
      </c>
      <c r="AG8" s="118" t="b">
        <v>0</v>
      </c>
      <c r="AI8" s="118">
        <v>4136911</v>
      </c>
      <c r="AJ8" s="118">
        <v>0</v>
      </c>
      <c r="AK8" s="118">
        <v>0</v>
      </c>
      <c r="AL8" s="120">
        <v>0</v>
      </c>
      <c r="AM8" s="120">
        <v>0</v>
      </c>
      <c r="AP8" s="118" t="b">
        <v>0</v>
      </c>
      <c r="AQ8" s="118">
        <v>0</v>
      </c>
      <c r="AS8" s="118">
        <v>4136911</v>
      </c>
      <c r="AT8" s="118">
        <v>0</v>
      </c>
      <c r="AU8" s="118">
        <v>0</v>
      </c>
      <c r="AV8" s="120">
        <v>0</v>
      </c>
      <c r="AW8" s="120">
        <v>0</v>
      </c>
      <c r="AX8" s="118">
        <v>0</v>
      </c>
      <c r="BA8" s="118">
        <v>4136911</v>
      </c>
      <c r="BD8" s="118">
        <v>0</v>
      </c>
      <c r="BE8" s="118">
        <v>0</v>
      </c>
      <c r="BG8" s="118">
        <v>4136911</v>
      </c>
      <c r="BH8" s="118">
        <v>0</v>
      </c>
      <c r="BI8" s="120">
        <v>0</v>
      </c>
      <c r="BJ8" s="118">
        <v>0</v>
      </c>
      <c r="BK8" s="120">
        <v>0</v>
      </c>
      <c r="BL8" s="118">
        <v>0</v>
      </c>
      <c r="BM8" s="118">
        <v>0</v>
      </c>
      <c r="BO8" s="120">
        <v>0</v>
      </c>
      <c r="BQ8" s="118">
        <v>4136911</v>
      </c>
      <c r="BR8" s="118" t="b">
        <v>0</v>
      </c>
      <c r="BS8" s="120">
        <v>0</v>
      </c>
      <c r="BT8" s="118" t="b">
        <v>0</v>
      </c>
      <c r="BU8" s="120">
        <v>0</v>
      </c>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I10" sqref="I10"/>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222</v>
      </c>
      <c r="E1" t="s">
        <v>146</v>
      </c>
      <c r="G1" t="s">
        <v>80</v>
      </c>
      <c r="I1" t="s">
        <v>232</v>
      </c>
    </row>
    <row r="2" spans="1:9" x14ac:dyDescent="0.25">
      <c r="A2" t="s">
        <v>221</v>
      </c>
      <c r="C2">
        <v>750</v>
      </c>
      <c r="E2" t="s">
        <v>223</v>
      </c>
      <c r="G2" t="s">
        <v>229</v>
      </c>
      <c r="I2" t="s">
        <v>89</v>
      </c>
    </row>
    <row r="3" spans="1:9" x14ac:dyDescent="0.25">
      <c r="A3" t="s">
        <v>218</v>
      </c>
      <c r="C3">
        <v>1000</v>
      </c>
      <c r="E3" t="s">
        <v>224</v>
      </c>
      <c r="G3" t="s">
        <v>228</v>
      </c>
      <c r="I3" t="s">
        <v>233</v>
      </c>
    </row>
    <row r="4" spans="1:9" x14ac:dyDescent="0.25">
      <c r="A4" t="s">
        <v>219</v>
      </c>
      <c r="C4">
        <v>1250</v>
      </c>
      <c r="E4" t="s">
        <v>225</v>
      </c>
      <c r="I4" t="s">
        <v>93</v>
      </c>
    </row>
    <row r="5" spans="1:9" x14ac:dyDescent="0.25">
      <c r="C5">
        <v>1500</v>
      </c>
      <c r="E5" t="s">
        <v>226</v>
      </c>
    </row>
    <row r="6" spans="1:9" x14ac:dyDescent="0.25">
      <c r="C6">
        <v>1750</v>
      </c>
      <c r="E6" t="s">
        <v>227</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234</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44006.666666666664</v>
      </c>
      <c r="B102" s="1"/>
    </row>
    <row r="103" spans="1:2" x14ac:dyDescent="0.25">
      <c r="A103" s="1">
        <v>44007</v>
      </c>
      <c r="B103" s="1"/>
    </row>
    <row r="104" spans="1:2" x14ac:dyDescent="0.25">
      <c r="A104" s="1">
        <v>44008</v>
      </c>
      <c r="B104" s="1"/>
    </row>
    <row r="105" spans="1:2" x14ac:dyDescent="0.25">
      <c r="A105" s="1">
        <v>44009</v>
      </c>
      <c r="B105" s="1"/>
    </row>
    <row r="106" spans="1:2" x14ac:dyDescent="0.25">
      <c r="A106" s="1"/>
      <c r="B106" s="1" t="s">
        <v>231</v>
      </c>
    </row>
    <row r="107" spans="1:2" x14ac:dyDescent="0.25">
      <c r="A107" s="1"/>
      <c r="B107" t="s">
        <v>230</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H21" sqref="H2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244</v>
      </c>
      <c r="D7" s="78" t="s">
        <v>245</v>
      </c>
      <c r="E7" s="78" t="s">
        <v>246</v>
      </c>
      <c r="F7" s="78" t="s">
        <v>247</v>
      </c>
      <c r="G7" s="78" t="s">
        <v>248</v>
      </c>
      <c r="H7" s="78" t="s">
        <v>249</v>
      </c>
      <c r="I7" s="78" t="s">
        <v>250</v>
      </c>
    </row>
    <row r="8" spans="2:9" ht="15.75" thickTop="1" x14ac:dyDescent="0.25">
      <c r="B8" s="43" t="s">
        <v>243</v>
      </c>
      <c r="C8" s="129"/>
      <c r="D8" s="130"/>
      <c r="E8" s="130"/>
      <c r="F8" s="130"/>
      <c r="G8" s="130"/>
      <c r="H8" s="130"/>
      <c r="I8" s="131"/>
    </row>
    <row r="9" spans="2:9" x14ac:dyDescent="0.25">
      <c r="B9" s="132" t="s">
        <v>241</v>
      </c>
      <c r="C9" s="144"/>
      <c r="D9" s="145"/>
      <c r="E9" s="146"/>
      <c r="F9" s="145"/>
      <c r="G9" s="145"/>
      <c r="H9" s="145"/>
      <c r="I9" s="147"/>
    </row>
    <row r="10" spans="2:9" x14ac:dyDescent="0.25">
      <c r="B10" s="43" t="s">
        <v>242</v>
      </c>
      <c r="C10" s="144"/>
      <c r="D10" s="145"/>
      <c r="E10" s="146"/>
      <c r="F10" s="145"/>
      <c r="G10" s="145"/>
      <c r="H10" s="145"/>
      <c r="I10" s="147"/>
    </row>
    <row r="11" spans="2:9" x14ac:dyDescent="0.25">
      <c r="B11" s="47" t="s">
        <v>237</v>
      </c>
      <c r="C11" s="137"/>
      <c r="D11" s="137"/>
      <c r="E11" s="137"/>
      <c r="F11" s="137"/>
      <c r="G11" s="137"/>
      <c r="H11" s="137"/>
      <c r="I11" s="138"/>
    </row>
    <row r="12" spans="2:9" x14ac:dyDescent="0.25">
      <c r="B12" s="48" t="s">
        <v>238</v>
      </c>
      <c r="C12" s="144"/>
      <c r="D12" s="145"/>
      <c r="E12" s="146"/>
      <c r="F12" s="145"/>
      <c r="G12" s="145"/>
      <c r="H12" s="145"/>
      <c r="I12" s="147"/>
    </row>
    <row r="13" spans="2:9" x14ac:dyDescent="0.25">
      <c r="B13" s="49" t="s">
        <v>239</v>
      </c>
      <c r="C13" s="148"/>
      <c r="D13" s="148"/>
      <c r="E13" s="149"/>
      <c r="F13" s="148"/>
      <c r="G13" s="148"/>
      <c r="H13" s="148"/>
      <c r="I13" s="150"/>
    </row>
    <row r="14" spans="2:9" x14ac:dyDescent="0.25">
      <c r="B14" s="47" t="s">
        <v>240</v>
      </c>
      <c r="C14" s="137"/>
      <c r="D14" s="137"/>
      <c r="E14" s="137"/>
      <c r="F14" s="137"/>
      <c r="G14" s="137"/>
      <c r="H14" s="137"/>
      <c r="I14" s="138"/>
    </row>
    <row r="15" spans="2:9" x14ac:dyDescent="0.25">
      <c r="B15" s="48" t="s">
        <v>236</v>
      </c>
      <c r="C15" s="133"/>
      <c r="D15" s="134"/>
      <c r="E15" s="135"/>
      <c r="F15" s="134"/>
      <c r="G15" s="134"/>
      <c r="H15" s="134"/>
      <c r="I15" s="136"/>
    </row>
    <row r="16" spans="2:9" x14ac:dyDescent="0.25">
      <c r="B16" s="49" t="s">
        <v>235</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A32" workbookViewId="0">
      <selection activeCell="C17" sqref="C1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268</v>
      </c>
      <c r="E41" s="9" t="str">
        <f>IF(D40 &lt;&gt; "",LEFT(D40,SUM(LEN(D40)-LEN(SUBSTITUTE(D40,{"0","1","2","3","4","5","6","7","8","9"},""))))+0,"")</f>
        <v/>
      </c>
    </row>
    <row r="42" spans="2:5" ht="30" x14ac:dyDescent="0.25">
      <c r="B42" s="7">
        <v>44011.69027777778</v>
      </c>
      <c r="C42" s="4" t="s">
        <v>269</v>
      </c>
      <c r="E42" s="9" t="str">
        <f>IF(D41 &lt;&gt; "",LEFT(D41,SUM(LEN(D41)-LEN(SUBSTITUTE(D41,{"0","1","2","3","4","5","6","7","8","9"},""))))+0,"")</f>
        <v/>
      </c>
    </row>
    <row r="43" spans="2:5" ht="30" x14ac:dyDescent="0.25">
      <c r="B43" s="7">
        <v>44011.698611111111</v>
      </c>
      <c r="C43" s="4" t="s">
        <v>271</v>
      </c>
      <c r="E43" s="9" t="str">
        <f>IF(D42 &lt;&gt; "",LEFT(D42,SUM(LEN(D42)-LEN(SUBSTITUTE(D42,{"0","1","2","3","4","5","6","7","8","9"},""))))+0,"")</f>
        <v/>
      </c>
    </row>
    <row r="44" spans="2:5" ht="30" x14ac:dyDescent="0.25">
      <c r="B44" s="7">
        <v>44011.706250000003</v>
      </c>
      <c r="C44" s="4" t="s">
        <v>272</v>
      </c>
      <c r="E44" s="9" t="str">
        <f>IF(D43 &lt;&gt; "",LEFT(D43,SUM(LEN(D43)-LEN(SUBSTITUTE(D43,{"0","1","2","3","4","5","6","7","8","9"},""))))+0,"")</f>
        <v/>
      </c>
    </row>
    <row r="45" spans="2:5" ht="45" x14ac:dyDescent="0.25">
      <c r="B45" s="7">
        <v>44012.145833333336</v>
      </c>
      <c r="C45" s="4" t="s">
        <v>273</v>
      </c>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2917min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268</v>
      </c>
      <c r="D42" s="6" t="s">
        <v>58</v>
      </c>
      <c r="E42" s="9">
        <f>IF(D41 &lt;&gt; "",LEFT(D41,SUM(LEN(D41)-LEN(SUBSTITUTE(D41,{"0","1","2","3","4","5","6","7","8","9"},""))))+0,"")</f>
        <v>300</v>
      </c>
    </row>
    <row r="43" spans="2:5" ht="30" x14ac:dyDescent="0.25">
      <c r="B43" s="7">
        <v>44011.69027777778</v>
      </c>
      <c r="C43" s="4" t="s">
        <v>269</v>
      </c>
      <c r="D43" s="6" t="s">
        <v>63</v>
      </c>
      <c r="E43" s="9">
        <f>IF(D42 &lt;&gt; "",LEFT(D42,SUM(LEN(D42)-LEN(SUBSTITUTE(D42,{"0","1","2","3","4","5","6","7","8","9"},""))))+0,"")</f>
        <v>15</v>
      </c>
    </row>
    <row r="44" spans="2:5" x14ac:dyDescent="0.25">
      <c r="B44" s="7">
        <v>44011.690972222219</v>
      </c>
      <c r="C44" s="4" t="s">
        <v>270</v>
      </c>
      <c r="D44" s="6" t="s">
        <v>57</v>
      </c>
      <c r="E44" s="9">
        <f>IF(D43 &lt;&gt; "",LEFT(D43,SUM(LEN(D43)-LEN(SUBSTITUTE(D43,{"0","1","2","3","4","5","6","7","8","9"},""))))+0,"")</f>
        <v>5</v>
      </c>
    </row>
    <row r="45" spans="2:5" ht="30" x14ac:dyDescent="0.25">
      <c r="B45" s="7">
        <v>44011.698611111111</v>
      </c>
      <c r="C45" s="4" t="s">
        <v>271</v>
      </c>
      <c r="D45" s="6" t="s">
        <v>63</v>
      </c>
      <c r="E45" s="9">
        <f>IF(D44 &lt;&gt; "",LEFT(D44,SUM(LEN(D44)-LEN(SUBSTITUTE(D44,{"0","1","2","3","4","5","6","7","8","9"},""))))+0,"")</f>
        <v>1</v>
      </c>
    </row>
    <row r="46" spans="2:5" ht="30" x14ac:dyDescent="0.25">
      <c r="B46" s="7">
        <v>44011.706250000003</v>
      </c>
      <c r="C46" s="4" t="s">
        <v>272</v>
      </c>
      <c r="D46" s="6" t="s">
        <v>67</v>
      </c>
      <c r="E46" s="9">
        <f>IF(D45 &lt;&gt; "",LEFT(D45,SUM(LEN(D45)-LEN(SUBSTITUTE(D45,{"0","1","2","3","4","5","6","7","8","9"},""))))+0,"")</f>
        <v>5</v>
      </c>
    </row>
    <row r="47" spans="2:5" x14ac:dyDescent="0.25">
      <c r="E47" s="9">
        <f>IF(D46 &lt;&gt; "",LEFT(D46,SUM(LEN(D46)-LEN(SUBSTITUTE(D46,{"0","1","2","3","4","5","6","7","8","9"},""))))+0,"")</f>
        <v>2</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2020-06-30T07:31:40Z</dcterms:modified>
</cp:coreProperties>
</file>