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1D7645EE-E6D6-4EE1-B160-AAF043587710}" xr6:coauthVersionLast="45" xr6:coauthVersionMax="45" xr10:uidLastSave="{00000000-0000-0000-0000-000000000000}"/>
  <bookViews>
    <workbookView showHorizontalScroll="0" showVerticalScroll="0" xWindow="1410" yWindow="480" windowWidth="12525" windowHeight="996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<sst xmlns="http://schemas.openxmlformats.org/spreadsheetml/2006/main" count="363" uniqueCount="259">
  <si>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</si>
  <si>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</si>
  <si>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</si>
  <si>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</si>
  <si>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</si>
  <si>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</si>
  <si>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</si>
  <si>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</si>
  <si>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</si>
  <si>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</si>
  <si>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</si>
  <si>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</si>
  <si>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</si>
  <si>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</si>
  <si>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</si>
  <si>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</si>
  <si>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</si>
  <si>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</si>
  <si>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</si>
  <si>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</si>
  <si>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</si>
  <si>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</si>
  <si>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</si>
  <si>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</si>
  <si>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</si>
  <si>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</si>
  <si>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</si>
  <si>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</si>
  <si>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</si>
  <si>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</si>
  <si>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</si>
  <si>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</si>
  <si>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</si>
  <si>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</si>
  <si>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</si>
  <si>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</si>
  <si>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</si>
  <si>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</si>
  <si>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</si>
  <si>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</si>
  <si>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</si>
  <si>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</si>
  <si>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</si>
  <si>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</si>
  <si>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</si>
  <si>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</si>
  <si>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</si>
  <si>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</si>
  <si>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</si>
  <si>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</si>
  <si>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</si>
  <si>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</si>
  <si>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</si>
  <si>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</si>
  <si>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</si>
  <si>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</si>
  <si>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</si>
  <si>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</si>
  <si>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</si>
  <si>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</si>
  <si>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</si>
  <si>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</si>
  <si>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</si>
  <si>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</si>
  <si>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</si>
  <si>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</si>
  <si>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</si>
  <si>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</si>
  <si>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</si>
  <si>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</si>
  <si>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</si>
  <si>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</si>
  <si>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</si>
  <si>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</si>
  <si>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</si>
  <si>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</si>
  <si>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</si>
  <si>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</si>
  <si>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</si>
  <si>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</si>
  <si>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</si>
  <si>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</si>
  <si>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</si>
  <si>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</si>
  <si>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</si>
  <si>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</si>
  <si>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</si>
  <si>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</si>
  <si>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</si>
  <si>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</si>
  <si>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</si>
  <si>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</si>
  <si>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</si>
  <si>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</si>
  <si>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</si>
  <si>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</si>
  <si>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</si>
  <si>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</si>
  <si>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</si>
  <si>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</si>
  <si>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</si>
  <si>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</si>
  <si>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</si>
  <si>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</si>
  <si>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</si>
  <si>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</si>
  <si>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</si>
  <si>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</si>
  <si>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</si>
  <si>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</si>
  <si>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</si>
  <si>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</si>
  <si>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</si>
  <si>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</si>
  <si>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</si>
  <si>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</si>
  <si>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</si>
  <si>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</si>
  <si>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</si>
  <si>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</si>
  <si>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</si>
  <si>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</si>
  <si>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</si>
  <si>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</si>
  <si>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</si>
  <si>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</si>
  <si>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</si>
  <si>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</si>
  <si>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</si>
  <si>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</si>
  <si>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</si>
  <si>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</si>
  <si>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</si>
  <si>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</si>
  <si>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</si>
  <si>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</si>
  <si>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</si>
  <si>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</si>
  <si>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</si>
  <si>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</si>
  <si>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</si>
  <si>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</si>
  <si>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</si>
  <si>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Administration times per MAR</t>
  </si>
  <si>
    <t xml:space="preserve"> Frequency (hrs)</t>
  </si>
  <si>
    <t xml:space="preserve"> Maintenance dose (mg/kg)</t>
  </si>
  <si>
    <t xml:space="preserve"> Maintenance dose (mg)</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</si>
  <si>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</si>
  <si>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</si>
  <si>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</si>
  <si>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</si>
  <si>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</si>
  <si>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</si>
  <si>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</si>
  <si>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</si>
  <si>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</si>
  <si>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</si>
  <si>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</si>
  <si>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</si>
  <si>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</si>
  <si>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</si>
  <si>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</si>
  <si>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</si>
  <si>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</si>
  <si>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</si>
  <si>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</si>
  <si>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</si>
  <si>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</si>
  <si>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</si>
  <si>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</si>
  <si>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</si>
  <si>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</si>
  <si>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</si>
  <si>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</si>
  <si>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</si>
  <si>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</si>
  <si>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</si>
  <si>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</si>
  <si>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</si>
  <si>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</si>
  <si>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</si>
  <si>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</si>
  <si>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</si>
  <si>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</si>
  <si>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</si>
  <si>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</si>
  <si>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</si>
  <si>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</si>
  <si>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</si>
  <si>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</si>
  <si>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</si>
  <si>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</si>
  <si>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</si>
  <si>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</si>
  <si>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</si>
  <si>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</si>
  <si>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</si>
  <si>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</si>
  <si>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</si>
  <si>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</si>
  <si>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</si>
  <si>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</si>
  <si>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</si>
  <si>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</si>
  <si>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</si>
  <si>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</si>
  <si>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</si>
  <si>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</si>
  <si>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</si>
  <si>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</si>
  <si>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</si>
  <si>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</si>
  <si>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</si>
  <si>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</si>
  <si>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</si>
  <si>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</si>
  <si>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</si>
  <si>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</si>
  <si>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</si>
  <si>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</si>
  <si>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</si>
  <si>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Day 1_x000D_
5/21</t>
  </si>
  <si>
    <t>Day 2_x000D_
5/22</t>
  </si>
  <si>
    <t>Day 3_x000D_
5/23</t>
  </si>
  <si>
    <t>Day 4_x000D_
5/24</t>
  </si>
  <si>
    <t>Day 5_x000D_
5/25</t>
  </si>
  <si>
    <t>Day 6_x000D_
5/26</t>
  </si>
  <si>
    <t>Day 7_x000D_
5/27</t>
  </si>
  <si>
    <t>Doses</t>
  </si>
  <si>
    <t>Discharged</t>
  </si>
  <si>
    <t>Med Discontinued</t>
  </si>
  <si>
    <t>Patient Statuses</t>
  </si>
  <si>
    <t>Admitted</t>
  </si>
  <si>
    <t>Dose Options</t>
  </si>
  <si>
    <t>AUC/MIC &gt; 400</t>
  </si>
  <si>
    <t>AUC/MIC range 400-600</t>
  </si>
  <si>
    <t>trough range 15-20</t>
  </si>
  <si>
    <t>trough range 10-20</t>
  </si>
  <si>
    <t>trough range 10-15</t>
  </si>
  <si>
    <t>&gt;/=1.0</t>
  </si>
  <si>
    <t>0.1 - 1.0</t>
  </si>
  <si>
    <t>ICU 314</t>
  </si>
  <si>
    <t>Pip/Tazo</t>
  </si>
  <si>
    <t>"Trough"</t>
  </si>
  <si>
    <t>"Peak"</t>
  </si>
  <si>
    <t>Dean, Jimmy</t>
  </si>
  <si>
    <t>72 M</t>
  </si>
  <si>
    <t>180.3 cm</t>
  </si>
  <si>
    <t>102.3 kg</t>
  </si>
  <si>
    <t>62.6 mL/min</t>
  </si>
  <si>
    <t>1.3 mg/dL</t>
  </si>
  <si>
    <t>Max Dose</t>
  </si>
  <si>
    <t>2,500 mg</t>
  </si>
  <si>
    <t>Sepsis (Unknown Source)</t>
  </si>
  <si>
    <t>Smith</t>
  </si>
  <si>
    <t>Jane</t>
  </si>
  <si>
    <t>2W 214</t>
  </si>
  <si>
    <t>F</t>
  </si>
  <si>
    <t>Dr. John Jones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</si>
</sst>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1"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style="thin">
        <color indexed="64"/>
      </right>
      <top style="thin">
        <color indexed="64"/>
      </top>
      <bottom/>
      <diagonal/>
    </border>
    <border>
      <left/>
      <right style="double">
        <color indexed="64"/>
      </right>
      <top/>
      <bottom/>
      <diagonal/>
    </border>
    <border>
      <left style="thin">
        <color indexed="64"/>
      </left>
      <right style="thin">
        <color indexed="64"/>
      </right>
      <top/>
      <bottom/>
      <diagonal/>
    </border>
    <border>
      <left style="double">
        <color indexed="64"/>
      </left>
      <right style="thin">
        <color indexed="64"/>
      </right>
      <top/>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5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0" xfId="0" applyFont="1" applyBorder="1"/>
    <xf numFmtId="0" fontId="0" fillId="0" borderId="26" xfId="0" applyFont="1" applyBorder="1"/>
    <xf numFmtId="0" fontId="0" fillId="0" borderId="19" xfId="0" applyFont="1" applyBorder="1"/>
    <xf numFmtId="0" fontId="0" fillId="0" borderId="22" xfId="0" applyFont="1" applyBorder="1"/>
    <xf numFmtId="0" fontId="12" fillId="0" borderId="33" xfId="0" applyFont="1" applyBorder="1" applyAlignment="1">
      <alignment vertical="center"/>
    </xf>
    <xf numFmtId="0" fontId="0" fillId="0" borderId="39" xfId="0" applyFont="1" applyBorder="1"/>
    <xf numFmtId="0" fontId="0" fillId="0" borderId="2" xfId="0" applyFont="1" applyBorder="1"/>
    <xf numFmtId="0" fontId="0" fillId="0" borderId="38" xfId="0" applyFont="1" applyBorder="1"/>
    <xf numFmtId="0" fontId="0" fillId="0" borderId="37" xfId="0" applyFont="1" applyBorder="1"/>
    <xf numFmtId="0" fontId="12" fillId="0" borderId="21" xfId="0" applyFont="1" applyBorder="1" applyAlignment="1">
      <alignment vertical="center" wrapText="1"/>
    </xf>
    <xf numFmtId="0" fontId="0" fillId="0" borderId="36" xfId="0" applyFont="1" applyBorder="1"/>
    <xf numFmtId="0" fontId="0" fillId="0" borderId="29" xfId="0" applyFont="1" applyBorder="1"/>
    <xf numFmtId="0" fontId="0" fillId="0" borderId="28" xfId="0" applyFont="1" applyBorder="1"/>
    <xf numFmtId="0" fontId="0" fillId="0" borderId="35" xfId="0" applyFont="1" applyBorder="1"/>
    <xf numFmtId="0" fontId="11" fillId="5" borderId="24" xfId="0" applyFont="1" applyFill="1" applyBorder="1" applyAlignment="1">
      <alignment vertical="center" wrapText="1"/>
    </xf>
    <xf numFmtId="0" fontId="0" fillId="5" borderId="23" xfId="0" applyFont="1" applyFill="1" applyBorder="1"/>
    <xf numFmtId="0" fontId="0" fillId="5" borderId="22" xfId="0" applyFont="1" applyFill="1" applyBorder="1"/>
    <xf numFmtId="0" fontId="12" fillId="0" borderId="25" xfId="0" applyFont="1" applyBorder="1" applyAlignment="1">
      <alignment vertical="center" wrapText="1"/>
    </xf>
    <xf numFmtId="0" fontId="12" fillId="0" borderId="33" xfId="0" applyFont="1" applyBorder="1" applyAlignment="1">
      <alignment vertical="center" wrapText="1"/>
    </xf>
    <xf numFmtId="0" fontId="0" fillId="0" borderId="32" xfId="0" applyFont="1" applyBorder="1"/>
    <xf numFmtId="0" fontId="0" fillId="0" borderId="31" xfId="0" applyFont="1" applyBorder="1"/>
    <xf numFmtId="0" fontId="0" fillId="0" borderId="34" xfId="0" applyFont="1" applyBorder="1"/>
    <xf numFmtId="0" fontId="0" fillId="0" borderId="30" xfId="0" applyFont="1" applyBorder="1"/>
    <xf numFmtId="0" fontId="0" fillId="0" borderId="18" xfId="0" applyFont="1" applyBorder="1"/>
    <xf numFmtId="0" fontId="12" fillId="0" borderId="21" xfId="0" applyFont="1" applyBorder="1" applyAlignment="1">
      <alignment vertical="center"/>
    </xf>
    <xf numFmtId="0" fontId="0" fillId="0" borderId="27" xfId="0" applyFont="1" applyBorder="1"/>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42"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6"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44" xfId="0" applyNumberFormat="1" applyFont="1" applyFill="1" applyBorder="1" applyAlignment="1" applyProtection="1">
      <alignment horizontal="right" vertical="top"/>
      <protection locked="0"/>
    </xf>
    <xf numFmtId="0" fontId="16" fillId="14" borderId="44" xfId="0" applyNumberFormat="1" applyFont="1" applyFill="1" applyBorder="1" applyAlignment="1" applyProtection="1">
      <alignment horizontal="right" vertical="top" wrapText="1"/>
      <protection locked="0"/>
    </xf>
    <xf numFmtId="19" fontId="16" fillId="14" borderId="44" xfId="0" applyNumberFormat="1" applyFont="1" applyFill="1" applyBorder="1" applyAlignment="1" applyProtection="1">
      <alignment horizontal="right" vertical="top"/>
      <protection locked="0"/>
    </xf>
    <xf numFmtId="0" fontId="16" fillId="14" borderId="43"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5" xfId="0" applyFont="1" applyFill="1" applyBorder="1" applyProtection="1">
      <protection locked="0"/>
    </xf>
    <xf numFmtId="19" fontId="0" fillId="0" borderId="45"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8" fillId="0" borderId="40" xfId="0" applyFont="1" applyBorder="1"/>
    <xf numFmtId="0" fontId="14" fillId="0" borderId="41"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MRN:</a:t>
            </a:r>
          </a:p>
          <a:p>
            <a:pPr algn="r"/>
            <a:r>
              <a:rPr lang="en-US" sz="1100" b="1"/>
              <a:t>Name:</a:t>
            </a:r>
          </a:p>
          <a:p>
            <a:pPr algn="r"/>
            <a:r>
              <a:rPr lang="en-US" sz="1100" b="1"/>
              <a:t>Location:</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4" totalsRowShown="0" headerRowDxfId="87" dataDxfId="85" headerRowBorderDxfId="86" tableBorderDxfId="84" totalsRowBorderDxfId="83">
  <autoFilter ref="B2:K4"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4" totalsRowShown="0" headerRowDxfId="72" dataDxfId="71" tableBorderDxfId="70">
  <autoFilter ref="M2:Q4"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4" totalsRowShown="0" headerRowDxfId="64" dataDxfId="63">
  <autoFilter ref="S2:W4"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4" totalsRowShown="0" headerRowDxfId="57" dataDxfId="56">
  <autoFilter ref="Y2:AG4"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4" totalsRowShown="0" headerRowDxfId="46" dataDxfId="45">
  <autoFilter ref="AI2:AQ4"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4" totalsRowShown="0" headerRowDxfId="35" dataDxfId="34">
  <autoFilter ref="AS2:AY4"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4" totalsRowShown="0" headerRowDxfId="26" dataDxfId="25">
  <autoFilter ref="BA2:BE4"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4" totalsRowShown="0" headerRowDxfId="19" dataDxfId="18">
  <autoFilter ref="BG2:BO4"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4" totalsRowShown="0" headerRowDxfId="8" dataDxfId="7">
  <autoFilter ref="BQ2:BU4"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4" totalsRowShown="0" headerRowDxfId="1">
  <autoFilter ref="A1:A4"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K10" sqref="K10"/>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123456</v>
      </c>
      <c r="F4" s="26"/>
      <c r="O4" s="26"/>
    </row>
    <row r="5" spans="2:29" x14ac:dyDescent="0.25">
      <c r="B5" s="24" t="s">
        <v>73</v>
      </c>
      <c r="C5" s="25" t="s">
        <v>245</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246</v>
      </c>
    </row>
    <row r="7" spans="2:29" x14ac:dyDescent="0.25">
      <c r="B7" s="24" t="s">
        <v>75</v>
      </c>
      <c r="C7" s="25" t="s">
        <v>241</v>
      </c>
    </row>
    <row r="8" spans="2:29" x14ac:dyDescent="0.25">
      <c r="B8" s="28"/>
      <c r="C8" s="25"/>
      <c r="G8" s="29"/>
    </row>
    <row r="9" spans="2:29" x14ac:dyDescent="0.25">
      <c r="B9" s="24" t="s">
        <v>76</v>
      </c>
      <c r="C9" s="25" t="s">
        <v>181</v>
      </c>
    </row>
    <row r="10" spans="2:29" x14ac:dyDescent="0.25">
      <c r="B10" s="24" t="s">
        <v>77</v>
      </c>
      <c r="C10" s="25"/>
    </row>
    <row r="11" spans="2:29" x14ac:dyDescent="0.25">
      <c r="B11" s="24" t="s">
        <v>78</v>
      </c>
      <c r="C11" s="25"/>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247</v>
      </c>
    </row>
    <row r="17" spans="2:11" x14ac:dyDescent="0.25">
      <c r="B17" s="24" t="s">
        <v>82</v>
      </c>
      <c r="C17" s="25" t="s">
        <v>248</v>
      </c>
    </row>
    <row r="18" spans="2:11" x14ac:dyDescent="0.25">
      <c r="B18" s="24" t="s">
        <v>83</v>
      </c>
      <c r="C18" s="25">
        <v>31.5</v>
      </c>
    </row>
    <row r="19" spans="2:11" x14ac:dyDescent="0.25">
      <c r="B19" s="24" t="s">
        <v>84</v>
      </c>
      <c r="C19" s="25">
        <v>1.36</v>
      </c>
    </row>
    <row r="20" spans="2:11" x14ac:dyDescent="0.25">
      <c r="B20" s="24"/>
      <c r="C20" s="25"/>
    </row>
    <row r="21" spans="2:11" x14ac:dyDescent="0.25">
      <c r="B21" s="24" t="s">
        <v>85</v>
      </c>
      <c r="C21" s="25" t="s">
        <v>249</v>
      </c>
    </row>
    <row r="22" spans="2:11" x14ac:dyDescent="0.25">
      <c r="B22" s="24" t="s">
        <v>4</v>
      </c>
      <c r="C22" s="25" t="s">
        <v>250</v>
      </c>
    </row>
    <row r="23" spans="2:11" x14ac:dyDescent="0.25">
      <c r="B23" s="24"/>
    </row>
    <row r="24" spans="2:11" ht="45" x14ac:dyDescent="0.25">
      <c r="B24" s="31" t="s">
        <v>86</v>
      </c>
      <c r="C24" s="20" t="s">
        <v>242</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C8" sqref="C8"/>
    </sheetView>
  </sheetViews>
  <sheetFormatPr defaultColWidth="12.7109375" defaultRowHeight="15" x14ac:dyDescent="0.25"/>
  <cols>
    <col min="1" max="10" width="12.7109375" style="101"/>
    <col min="11" max="11" width="14.85546875" style="101" bestFit="1" customWidth="1"/>
    <col min="12" max="22" width="12.7109375" style="101"/>
    <col min="23" max="23" width="22" style="101" bestFit="1" customWidth="1"/>
    <col min="24" max="37" width="12.7109375" style="101"/>
    <col min="38" max="38" width="14.85546875" style="101" bestFit="1" customWidth="1"/>
    <col min="39" max="54" width="12.7109375" style="101"/>
    <col min="55" max="55" width="12.28515625" style="101" customWidth="1"/>
    <col min="56" max="70" width="12.7109375" style="101"/>
    <col min="71" max="71" width="14.85546875" style="101" bestFit="1" customWidth="1"/>
    <col min="72" max="72" width="12.7109375" style="101"/>
    <col min="73" max="73" width="14.85546875" style="101" bestFit="1" customWidth="1"/>
    <col min="74" max="16384" width="12.7109375" style="101"/>
  </cols>
  <sheetData>
    <row r="1" spans="1:73" x14ac:dyDescent="0.25">
      <c r="B1" s="103" t="s">
        <v>100</v>
      </c>
      <c r="C1" s="104"/>
      <c r="D1" s="104"/>
      <c r="E1" s="104"/>
      <c r="F1" s="104"/>
      <c r="G1" s="104"/>
      <c r="H1" s="104"/>
      <c r="I1" s="104"/>
      <c r="J1" s="104"/>
      <c r="K1" s="104"/>
      <c r="M1" s="105" t="s">
        <v>102</v>
      </c>
      <c r="N1" s="106"/>
      <c r="O1" s="106"/>
      <c r="P1" s="107"/>
      <c r="Q1" s="107"/>
      <c r="S1" s="108" t="s">
        <v>101</v>
      </c>
      <c r="T1" s="109"/>
      <c r="U1" s="109"/>
      <c r="V1" s="110"/>
      <c r="W1" s="110"/>
      <c r="Y1" s="111" t="s">
        <v>154</v>
      </c>
      <c r="Z1" s="112"/>
      <c r="AA1" s="112"/>
      <c r="AB1" s="112"/>
      <c r="AC1" s="112"/>
      <c r="AD1" s="112"/>
      <c r="AE1" s="112"/>
      <c r="AF1" s="113"/>
      <c r="AG1" s="113"/>
      <c r="AI1" s="114" t="s">
        <v>23</v>
      </c>
      <c r="AJ1" s="115"/>
      <c r="AK1" s="115"/>
      <c r="AL1" s="115"/>
      <c r="AM1" s="115"/>
      <c r="AN1" s="115"/>
      <c r="AO1" s="115"/>
      <c r="AP1" s="114"/>
      <c r="AQ1" s="114"/>
      <c r="AS1" s="116" t="s">
        <v>103</v>
      </c>
      <c r="AT1" s="117"/>
      <c r="AU1" s="117"/>
      <c r="AV1" s="117"/>
      <c r="AW1" s="116"/>
      <c r="AX1" s="117"/>
      <c r="AY1" s="116"/>
      <c r="BA1" s="118" t="s">
        <v>155</v>
      </c>
      <c r="BB1" s="118"/>
      <c r="BC1" s="118"/>
      <c r="BD1" s="118"/>
      <c r="BE1" s="118"/>
      <c r="BG1" s="119" t="s">
        <v>156</v>
      </c>
      <c r="BH1" s="120"/>
      <c r="BI1" s="120"/>
      <c r="BJ1" s="120"/>
      <c r="BK1" s="120"/>
      <c r="BL1" s="120"/>
      <c r="BM1" s="119"/>
      <c r="BN1" s="119"/>
      <c r="BO1" s="119"/>
      <c r="BQ1" s="121" t="s">
        <v>175</v>
      </c>
      <c r="BR1" s="122"/>
      <c r="BS1" s="122"/>
      <c r="BT1" s="122"/>
      <c r="BU1" s="122"/>
    </row>
    <row r="2" spans="1:73" x14ac:dyDescent="0.25">
      <c r="B2" s="123" t="s">
        <v>1</v>
      </c>
      <c r="C2" s="123" t="s">
        <v>108</v>
      </c>
      <c r="D2" s="123" t="s">
        <v>109</v>
      </c>
      <c r="E2" s="123" t="s">
        <v>75</v>
      </c>
      <c r="F2" s="124" t="s">
        <v>110</v>
      </c>
      <c r="G2" s="124" t="s">
        <v>111</v>
      </c>
      <c r="H2" s="124" t="s">
        <v>157</v>
      </c>
      <c r="I2" s="123" t="s">
        <v>159</v>
      </c>
      <c r="J2" s="125" t="s">
        <v>158</v>
      </c>
      <c r="K2" s="125" t="s">
        <v>160</v>
      </c>
      <c r="M2" s="101" t="s">
        <v>1</v>
      </c>
      <c r="N2" s="126" t="s">
        <v>2</v>
      </c>
      <c r="O2" s="126" t="s">
        <v>3</v>
      </c>
      <c r="P2" s="126" t="s">
        <v>74</v>
      </c>
      <c r="Q2" s="126" t="s">
        <v>112</v>
      </c>
      <c r="S2" s="101" t="s">
        <v>1</v>
      </c>
      <c r="T2" s="127" t="s">
        <v>113</v>
      </c>
      <c r="U2" s="127" t="s">
        <v>167</v>
      </c>
      <c r="V2" s="127" t="s">
        <v>80</v>
      </c>
      <c r="W2" s="128" t="s">
        <v>150</v>
      </c>
      <c r="Y2" s="101" t="s">
        <v>1</v>
      </c>
      <c r="Z2" s="127" t="s">
        <v>4</v>
      </c>
      <c r="AA2" s="129" t="s">
        <v>120</v>
      </c>
      <c r="AB2" s="127" t="s">
        <v>114</v>
      </c>
      <c r="AC2" s="127" t="s">
        <v>218</v>
      </c>
      <c r="AD2" s="127" t="s">
        <v>115</v>
      </c>
      <c r="AE2" s="127" t="s">
        <v>116</v>
      </c>
      <c r="AF2" s="127" t="s">
        <v>117</v>
      </c>
      <c r="AG2" s="127" t="s">
        <v>118</v>
      </c>
      <c r="AI2" s="101" t="s">
        <v>1</v>
      </c>
      <c r="AJ2" s="127" t="s">
        <v>171</v>
      </c>
      <c r="AK2" s="127" t="s">
        <v>125</v>
      </c>
      <c r="AL2" s="129" t="s">
        <v>121</v>
      </c>
      <c r="AM2" s="129" t="s">
        <v>122</v>
      </c>
      <c r="AN2" s="127" t="s">
        <v>168</v>
      </c>
      <c r="AO2" s="127" t="s">
        <v>169</v>
      </c>
      <c r="AP2" s="127" t="s">
        <v>170</v>
      </c>
      <c r="AQ2" s="127" t="s">
        <v>128</v>
      </c>
      <c r="AS2" s="101" t="s">
        <v>1</v>
      </c>
      <c r="AT2" s="127" t="s">
        <v>172</v>
      </c>
      <c r="AU2" s="127" t="s">
        <v>126</v>
      </c>
      <c r="AV2" s="129" t="s">
        <v>123</v>
      </c>
      <c r="AW2" s="130" t="s">
        <v>124</v>
      </c>
      <c r="AX2" s="127" t="s">
        <v>173</v>
      </c>
      <c r="AY2" s="127" t="s">
        <v>164</v>
      </c>
      <c r="BA2" s="101" t="s">
        <v>1</v>
      </c>
      <c r="BB2" s="127" t="s">
        <v>174</v>
      </c>
      <c r="BC2" s="127" t="s">
        <v>119</v>
      </c>
      <c r="BD2" s="127" t="s">
        <v>162</v>
      </c>
      <c r="BE2" s="127" t="s">
        <v>163</v>
      </c>
      <c r="BG2" s="131" t="s">
        <v>1</v>
      </c>
      <c r="BH2" s="128" t="s">
        <v>104</v>
      </c>
      <c r="BI2" s="129" t="s">
        <v>105</v>
      </c>
      <c r="BJ2" s="127" t="s">
        <v>106</v>
      </c>
      <c r="BK2" s="129" t="s">
        <v>107</v>
      </c>
      <c r="BL2" s="127" t="s">
        <v>162</v>
      </c>
      <c r="BM2" s="132" t="s">
        <v>163</v>
      </c>
      <c r="BN2" s="132" t="s">
        <v>127</v>
      </c>
      <c r="BO2" s="129" t="s">
        <v>166</v>
      </c>
      <c r="BQ2" s="101" t="s">
        <v>1</v>
      </c>
      <c r="BR2" s="101" t="s">
        <v>176</v>
      </c>
      <c r="BS2" s="102" t="s">
        <v>177</v>
      </c>
      <c r="BT2" s="101" t="s">
        <v>178</v>
      </c>
      <c r="BU2" s="102" t="s">
        <v>179</v>
      </c>
    </row>
    <row r="3" spans="1:73" x14ac:dyDescent="0.25">
      <c r="A3" s="133"/>
      <c r="B3" s="135">
        <v>12345</v>
      </c>
      <c r="C3" s="135" t="s">
        <v>254</v>
      </c>
      <c r="D3" s="135" t="s">
        <v>255</v>
      </c>
      <c r="E3" s="135" t="s">
        <v>256</v>
      </c>
      <c r="F3" s="135"/>
      <c r="G3" s="135"/>
      <c r="H3" s="135"/>
      <c r="I3" s="135"/>
      <c r="J3" s="136">
        <v>0</v>
      </c>
      <c r="K3" s="136">
        <v>0</v>
      </c>
      <c r="L3" s="137"/>
      <c r="M3" s="138">
        <v>12345</v>
      </c>
      <c r="N3" s="135">
        <v>157</v>
      </c>
      <c r="O3" s="135">
        <v>88.9</v>
      </c>
      <c r="P3" s="135">
        <v>41</v>
      </c>
      <c r="Q3" s="135" t="s">
        <v>257</v>
      </c>
      <c r="R3" s="133"/>
      <c r="S3" s="101">
        <v>12345</v>
      </c>
      <c r="T3" s="101" t="s">
        <v>258</v>
      </c>
      <c r="U3" s="101" t="s">
        <v>183</v>
      </c>
      <c r="Y3" s="101">
        <v>12345</v>
      </c>
      <c r="Z3" s="101">
        <v>0</v>
      </c>
      <c r="AA3" s="102">
        <v>0</v>
      </c>
      <c r="AB3" s="101">
        <v>0</v>
      </c>
      <c r="AC3" s="101" t="b">
        <v>0</v>
      </c>
      <c r="AD3" s="101">
        <v>0</v>
      </c>
      <c r="AF3" s="101" t="b">
        <v>0</v>
      </c>
      <c r="AG3" s="101" t="b">
        <v>0</v>
      </c>
      <c r="AI3" s="101">
        <v>12345</v>
      </c>
      <c r="AJ3" s="101">
        <v>0</v>
      </c>
      <c r="AK3" s="101">
        <v>0</v>
      </c>
      <c r="AL3" s="102">
        <v>0</v>
      </c>
      <c r="AM3" s="102">
        <v>0</v>
      </c>
      <c r="AP3" s="101" t="b">
        <v>0</v>
      </c>
      <c r="AQ3" s="101">
        <v>0</v>
      </c>
      <c r="AS3" s="101">
        <v>12345</v>
      </c>
      <c r="AT3" s="101">
        <v>0</v>
      </c>
      <c r="AU3" s="101">
        <v>0</v>
      </c>
      <c r="AV3" s="102">
        <v>0</v>
      </c>
      <c r="AW3" s="102">
        <v>0</v>
      </c>
      <c r="AX3" s="101">
        <v>0</v>
      </c>
      <c r="BA3" s="101">
        <v>12345</v>
      </c>
      <c r="BD3" s="101">
        <v>0</v>
      </c>
      <c r="BE3" s="101">
        <v>0</v>
      </c>
      <c r="BG3" s="101">
        <v>12345</v>
      </c>
      <c r="BH3" s="101">
        <v>0</v>
      </c>
      <c r="BI3" s="102">
        <v>0</v>
      </c>
      <c r="BJ3" s="101">
        <v>0</v>
      </c>
      <c r="BK3" s="102">
        <v>0</v>
      </c>
      <c r="BL3" s="101">
        <v>0</v>
      </c>
      <c r="BM3" s="101">
        <v>0</v>
      </c>
      <c r="BO3" s="102">
        <v>0</v>
      </c>
      <c r="BQ3" s="101">
        <v>12345</v>
      </c>
      <c r="BR3" s="101" t="b">
        <v>0</v>
      </c>
      <c r="BS3" s="102">
        <v>0</v>
      </c>
      <c r="BT3" s="101" t="b">
        <v>0</v>
      </c>
      <c r="BU3" s="102">
        <v>0</v>
      </c>
    </row>
    <row r="4" spans="1:73" s="137" customFormat="1" x14ac:dyDescent="0.25">
      <c r="A4" s="138"/>
      <c r="B4" s="135"/>
      <c r="C4" s="135"/>
      <c r="D4" s="135"/>
      <c r="E4" s="135"/>
      <c r="F4" s="135"/>
      <c r="G4" s="135"/>
      <c r="H4" s="135"/>
      <c r="I4" s="135"/>
      <c r="J4" s="136"/>
      <c r="K4" s="136"/>
      <c r="L4" s="138"/>
      <c r="M4" s="138"/>
      <c r="N4" s="135"/>
      <c r="O4" s="135"/>
      <c r="P4" s="135"/>
      <c r="Q4" s="135"/>
      <c r="AA4" s="139"/>
      <c r="AL4" s="139"/>
      <c r="AM4" s="139"/>
      <c r="AV4" s="139"/>
      <c r="AW4" s="140"/>
      <c r="BI4" s="140"/>
      <c r="BK4" s="140"/>
      <c r="BO4" s="139"/>
      <c r="BS4" s="139"/>
      <c r="BU4" s="139"/>
    </row>
    <row r="5" spans="1:73" s="137" customFormat="1" x14ac:dyDescent="0.25">
      <c r="A5" s="138"/>
      <c r="B5" s="143"/>
      <c r="C5" s="143"/>
      <c r="D5" s="143"/>
      <c r="E5" s="143"/>
      <c r="F5" s="143"/>
      <c r="G5" s="143"/>
      <c r="H5" s="143"/>
      <c r="I5" s="143"/>
      <c r="J5" s="144"/>
      <c r="K5" s="144"/>
      <c r="L5" s="138"/>
      <c r="M5" s="138"/>
      <c r="N5" s="143"/>
      <c r="O5" s="143"/>
      <c r="P5" s="143"/>
      <c r="Q5" s="143"/>
      <c r="AA5" s="139"/>
      <c r="AL5" s="140"/>
      <c r="AM5" s="139"/>
      <c r="AV5" s="139"/>
      <c r="AW5" s="139"/>
      <c r="BI5" s="139"/>
      <c r="BK5" s="139"/>
      <c r="BO5" s="139"/>
      <c r="BS5" s="139"/>
      <c r="BU5" s="139"/>
    </row>
    <row r="6" spans="1:73" s="137" customFormat="1" x14ac:dyDescent="0.25">
      <c r="A6" s="138"/>
      <c r="B6" s="143"/>
      <c r="C6" s="143"/>
      <c r="D6" s="143"/>
      <c r="E6" s="143"/>
      <c r="F6" s="143"/>
      <c r="G6" s="143"/>
      <c r="H6" s="143"/>
      <c r="I6" s="143"/>
      <c r="J6" s="144"/>
      <c r="K6" s="144"/>
      <c r="L6" s="138"/>
      <c r="M6" s="138"/>
      <c r="N6" s="143"/>
      <c r="O6" s="143"/>
      <c r="P6" s="143"/>
      <c r="Q6" s="143"/>
      <c r="AA6" s="139"/>
      <c r="AL6" s="140"/>
      <c r="AM6" s="139"/>
      <c r="AV6" s="140"/>
      <c r="AW6" s="139"/>
      <c r="BI6" s="139"/>
      <c r="BK6" s="139"/>
      <c r="BO6" s="139"/>
      <c r="BS6" s="139"/>
      <c r="BU6" s="139"/>
    </row>
    <row r="7" spans="1:73" s="137" customFormat="1" x14ac:dyDescent="0.25">
      <c r="A7" s="138"/>
      <c r="B7" s="143"/>
      <c r="C7" s="143"/>
      <c r="D7" s="143"/>
      <c r="E7" s="143"/>
      <c r="F7" s="143"/>
      <c r="G7" s="143"/>
      <c r="H7" s="143"/>
      <c r="I7" s="143"/>
      <c r="J7" s="144"/>
      <c r="K7" s="144"/>
      <c r="L7" s="138"/>
      <c r="M7" s="138"/>
      <c r="N7" s="143"/>
      <c r="O7" s="143"/>
      <c r="P7" s="143"/>
      <c r="Q7" s="143"/>
      <c r="AA7" s="139"/>
      <c r="AL7" s="139"/>
      <c r="AM7" s="139"/>
      <c r="AV7" s="139"/>
      <c r="AW7" s="140"/>
      <c r="BI7" s="140"/>
      <c r="BK7" s="140"/>
      <c r="BO7" s="139"/>
      <c r="BS7" s="139"/>
      <c r="BU7" s="139"/>
    </row>
    <row r="8" spans="1:73" s="137" customFormat="1" x14ac:dyDescent="0.25">
      <c r="A8" s="138"/>
      <c r="B8" s="143"/>
      <c r="C8" s="143"/>
      <c r="D8" s="143"/>
      <c r="E8" s="143"/>
      <c r="F8" s="143"/>
      <c r="G8" s="143"/>
      <c r="H8" s="143"/>
      <c r="I8" s="143"/>
      <c r="J8" s="144"/>
      <c r="K8" s="144"/>
      <c r="L8" s="138"/>
      <c r="M8" s="138"/>
      <c r="N8" s="143"/>
      <c r="O8" s="143"/>
      <c r="P8" s="143"/>
      <c r="Q8" s="143"/>
      <c r="AA8" s="139"/>
      <c r="AL8" s="140"/>
      <c r="AM8" s="139"/>
      <c r="AV8" s="140"/>
      <c r="AW8" s="139"/>
      <c r="BI8" s="139"/>
      <c r="BK8" s="139"/>
      <c r="BO8" s="139"/>
      <c r="BS8" s="139"/>
      <c r="BU8" s="139"/>
    </row>
    <row r="9" spans="1:73" s="137" customFormat="1" x14ac:dyDescent="0.25">
      <c r="A9" s="138"/>
      <c r="B9" s="143"/>
      <c r="C9" s="143"/>
      <c r="D9" s="143"/>
      <c r="E9" s="143"/>
      <c r="F9" s="143"/>
      <c r="G9" s="143"/>
      <c r="H9" s="143"/>
      <c r="I9" s="143"/>
      <c r="J9" s="144"/>
      <c r="K9" s="144"/>
      <c r="L9" s="138"/>
      <c r="M9" s="138"/>
      <c r="N9" s="143"/>
      <c r="O9" s="143"/>
      <c r="P9" s="143"/>
      <c r="Q9" s="143"/>
      <c r="AA9" s="139"/>
      <c r="AL9" s="139"/>
      <c r="AM9" s="139"/>
      <c r="AV9" s="139"/>
      <c r="AW9" s="139"/>
      <c r="BI9" s="140"/>
      <c r="BK9" s="140"/>
      <c r="BO9" s="139"/>
      <c r="BS9" s="139"/>
      <c r="BU9" s="139"/>
    </row>
    <row r="10" spans="1:73" s="137" customFormat="1" x14ac:dyDescent="0.25">
      <c r="A10" s="138"/>
      <c r="B10" s="146"/>
      <c r="C10" s="146"/>
      <c r="D10" s="146"/>
      <c r="E10" s="146"/>
      <c r="F10" s="146"/>
      <c r="G10" s="146"/>
      <c r="H10" s="146"/>
      <c r="I10" s="146"/>
      <c r="J10" s="147"/>
      <c r="K10" s="147"/>
      <c r="L10" s="138"/>
      <c r="M10" s="138"/>
      <c r="N10" s="146"/>
      <c r="O10" s="146"/>
      <c r="P10" s="146"/>
      <c r="Q10" s="146"/>
      <c r="AA10" s="139"/>
      <c r="AL10" s="139"/>
      <c r="AM10" s="139"/>
      <c r="AV10" s="139"/>
      <c r="AW10" s="139"/>
      <c r="BI10" s="139"/>
      <c r="BK10" s="139"/>
      <c r="BO10" s="139"/>
      <c r="BS10" s="139"/>
      <c r="BU10" s="139"/>
    </row>
    <row r="11" spans="1:73" s="137" customFormat="1" x14ac:dyDescent="0.25">
      <c r="A11" s="138"/>
      <c r="B11" s="146"/>
      <c r="C11" s="146"/>
      <c r="D11" s="146"/>
      <c r="E11" s="146"/>
      <c r="F11" s="146"/>
      <c r="G11" s="146"/>
      <c r="H11" s="146"/>
      <c r="I11" s="146"/>
      <c r="J11" s="147"/>
      <c r="K11" s="147"/>
      <c r="L11" s="138"/>
      <c r="M11" s="138"/>
      <c r="N11" s="146"/>
      <c r="O11" s="146"/>
      <c r="P11" s="146"/>
      <c r="Q11" s="146"/>
      <c r="AA11" s="139"/>
      <c r="AL11" s="139"/>
      <c r="AM11" s="139"/>
      <c r="AV11" s="139"/>
      <c r="AW11" s="139"/>
      <c r="BI11" s="139"/>
      <c r="BK11" s="139"/>
      <c r="BO11" s="139"/>
      <c r="BS11" s="139"/>
      <c r="BU11" s="139"/>
    </row>
    <row r="12" spans="1:73" s="137" customFormat="1" x14ac:dyDescent="0.25">
      <c r="A12" s="138"/>
      <c r="B12" s="143"/>
      <c r="C12" s="143"/>
      <c r="D12" s="143"/>
      <c r="E12" s="143"/>
      <c r="F12" s="143"/>
      <c r="G12" s="143"/>
      <c r="H12" s="143"/>
      <c r="I12" s="143"/>
      <c r="J12" s="144"/>
      <c r="K12" s="144"/>
      <c r="L12" s="138"/>
      <c r="M12" s="138"/>
      <c r="N12" s="143"/>
      <c r="O12" s="143"/>
      <c r="P12" s="143"/>
      <c r="Q12" s="143"/>
      <c r="AA12" s="139"/>
      <c r="AL12" s="139"/>
      <c r="AM12" s="139"/>
      <c r="AV12" s="139"/>
      <c r="AW12" s="139"/>
      <c r="BI12" s="139"/>
      <c r="BK12" s="139"/>
      <c r="BO12" s="139"/>
      <c r="BS12" s="139"/>
      <c r="BU12" s="139"/>
    </row>
    <row r="13" spans="1:73" s="137" customFormat="1" x14ac:dyDescent="0.25">
      <c r="A13" s="138"/>
      <c r="B13" s="143"/>
      <c r="C13" s="143"/>
      <c r="D13" s="143"/>
      <c r="E13" s="143"/>
      <c r="F13" s="143"/>
      <c r="G13" s="143"/>
      <c r="H13" s="143"/>
      <c r="I13" s="143"/>
      <c r="J13" s="144"/>
      <c r="K13" s="144"/>
      <c r="L13" s="138"/>
      <c r="M13" s="138"/>
      <c r="N13" s="143"/>
      <c r="O13" s="143"/>
      <c r="P13" s="143"/>
      <c r="Q13" s="143"/>
      <c r="AA13" s="139"/>
      <c r="AL13" s="139"/>
      <c r="AM13" s="139"/>
      <c r="AV13" s="139"/>
      <c r="AW13" s="139"/>
      <c r="BI13" s="139"/>
      <c r="BK13" s="139"/>
      <c r="BO13" s="139"/>
      <c r="BS13" s="139"/>
      <c r="BU13" s="139"/>
    </row>
    <row r="14" spans="1:73" s="137" customFormat="1" x14ac:dyDescent="0.25">
      <c r="A14" s="138"/>
      <c r="B14" s="143"/>
      <c r="C14" s="143"/>
      <c r="D14" s="143"/>
      <c r="E14" s="143"/>
      <c r="F14" s="143"/>
      <c r="G14" s="143"/>
      <c r="H14" s="143"/>
      <c r="I14" s="143"/>
      <c r="J14" s="144"/>
      <c r="K14" s="144"/>
      <c r="L14" s="138"/>
      <c r="M14" s="138"/>
      <c r="N14" s="143"/>
      <c r="O14" s="143"/>
      <c r="P14" s="143"/>
      <c r="Q14" s="143"/>
      <c r="AA14" s="139"/>
      <c r="AL14" s="139"/>
      <c r="AM14" s="139"/>
      <c r="AV14" s="139"/>
      <c r="AW14" s="139"/>
      <c r="BI14" s="139"/>
      <c r="BK14" s="139"/>
      <c r="BO14" s="139"/>
      <c r="BS14" s="139"/>
      <c r="BU14" s="139"/>
    </row>
    <row r="15" spans="1:73" s="137" customFormat="1" x14ac:dyDescent="0.25">
      <c r="A15" s="138"/>
      <c r="B15" s="143"/>
      <c r="C15" s="143"/>
      <c r="D15" s="143"/>
      <c r="E15" s="143"/>
      <c r="F15" s="143"/>
      <c r="G15" s="143"/>
      <c r="H15" s="143"/>
      <c r="I15" s="143"/>
      <c r="J15" s="144"/>
      <c r="K15" s="144"/>
      <c r="L15" s="138"/>
      <c r="M15" s="138"/>
      <c r="N15" s="143"/>
      <c r="O15" s="143"/>
      <c r="P15" s="143"/>
      <c r="Q15" s="143"/>
      <c r="AA15" s="139"/>
      <c r="AL15" s="139"/>
      <c r="AM15" s="139"/>
      <c r="AV15" s="139"/>
      <c r="AW15" s="139"/>
      <c r="BI15" s="139"/>
      <c r="BK15" s="139"/>
      <c r="BO15" s="139"/>
      <c r="BS15" s="139"/>
      <c r="BU15" s="139"/>
    </row>
    <row r="16" spans="1:73" s="137" customFormat="1" x14ac:dyDescent="0.25">
      <c r="A16" s="138"/>
      <c r="B16" s="143"/>
      <c r="C16" s="143"/>
      <c r="D16" s="143"/>
      <c r="E16" s="143"/>
      <c r="F16" s="143"/>
      <c r="G16" s="143"/>
      <c r="H16" s="143"/>
      <c r="I16" s="143"/>
      <c r="J16" s="144"/>
      <c r="K16" s="144"/>
      <c r="L16" s="138"/>
      <c r="M16" s="138"/>
      <c r="N16" s="143"/>
      <c r="O16" s="143"/>
      <c r="P16" s="143"/>
      <c r="Q16" s="143"/>
      <c r="AA16" s="139"/>
      <c r="AL16" s="139"/>
      <c r="AM16" s="139"/>
      <c r="AV16" s="139"/>
      <c r="AW16" s="139"/>
      <c r="BI16" s="139"/>
      <c r="BK16" s="139"/>
      <c r="BO16" s="139"/>
      <c r="BS16" s="139"/>
      <c r="BU16" s="139"/>
    </row>
    <row r="17" spans="1:73" x14ac:dyDescent="0.25">
      <c r="A17" s="145"/>
      <c r="B17" s="143"/>
      <c r="C17" s="143"/>
      <c r="D17" s="143"/>
      <c r="E17" s="143"/>
      <c r="F17" s="143"/>
      <c r="G17" s="143"/>
      <c r="H17" s="143"/>
      <c r="I17" s="143"/>
      <c r="J17" s="144"/>
      <c r="K17" s="144"/>
      <c r="L17" s="145"/>
      <c r="M17" s="138"/>
      <c r="N17" s="143"/>
      <c r="O17" s="143"/>
      <c r="P17" s="143"/>
      <c r="Q17" s="143"/>
      <c r="AA17" s="102"/>
      <c r="AL17" s="142"/>
      <c r="AM17" s="102"/>
      <c r="AV17" s="142"/>
      <c r="AW17" s="102"/>
      <c r="BI17" s="102"/>
      <c r="BK17" s="102"/>
      <c r="BO17" s="102"/>
      <c r="BS17" s="142"/>
      <c r="BU17" s="142"/>
    </row>
    <row r="18" spans="1:73" x14ac:dyDescent="0.25">
      <c r="A18" s="145"/>
      <c r="B18" s="143"/>
      <c r="C18" s="143"/>
      <c r="D18" s="143"/>
      <c r="E18" s="143"/>
      <c r="F18" s="143"/>
      <c r="G18" s="143"/>
      <c r="H18" s="143"/>
      <c r="I18" s="143"/>
      <c r="J18" s="144"/>
      <c r="K18" s="144"/>
      <c r="L18" s="145"/>
      <c r="M18" s="138"/>
      <c r="N18" s="143"/>
      <c r="O18" s="143"/>
      <c r="P18" s="143"/>
      <c r="Q18" s="143"/>
      <c r="AA18" s="102"/>
      <c r="AL18" s="102"/>
      <c r="AM18" s="102"/>
      <c r="AV18" s="102"/>
      <c r="AW18" s="102"/>
      <c r="BI18" s="102"/>
      <c r="BK18" s="102"/>
      <c r="BO18" s="102"/>
      <c r="BS18" s="102"/>
      <c r="BU18" s="102"/>
    </row>
    <row r="19" spans="1:73" x14ac:dyDescent="0.25">
      <c r="B19" s="143"/>
      <c r="C19" s="143"/>
      <c r="D19" s="143"/>
      <c r="E19" s="143"/>
      <c r="F19" s="143"/>
      <c r="G19" s="143"/>
      <c r="H19" s="143"/>
      <c r="I19" s="143"/>
      <c r="J19" s="144"/>
      <c r="K19" s="144"/>
      <c r="M19" s="138"/>
      <c r="N19" s="143"/>
      <c r="O19" s="143"/>
      <c r="P19" s="143"/>
      <c r="Q19" s="143"/>
      <c r="AA19" s="102"/>
      <c r="AL19" s="102"/>
      <c r="AM19" s="102"/>
      <c r="AV19" s="142"/>
      <c r="AW19" s="102"/>
      <c r="BI19" s="102"/>
      <c r="BK19" s="102"/>
      <c r="BO19" s="102"/>
      <c r="BS19" s="102"/>
      <c r="BU19" s="102"/>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I10" sqref="I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41" t="s">
        <v>231</v>
      </c>
      <c r="C1" t="s">
        <v>233</v>
      </c>
      <c r="E1" t="s">
        <v>150</v>
      </c>
      <c r="G1" t="s">
        <v>80</v>
      </c>
      <c r="I1" t="s">
        <v>251</v>
      </c>
    </row>
    <row r="2" spans="1:9" x14ac:dyDescent="0.25">
      <c r="A2" t="s">
        <v>232</v>
      </c>
      <c r="C2">
        <v>750</v>
      </c>
      <c r="E2" t="s">
        <v>234</v>
      </c>
      <c r="G2" t="s">
        <v>240</v>
      </c>
      <c r="I2" t="s">
        <v>89</v>
      </c>
    </row>
    <row r="3" spans="1:9" x14ac:dyDescent="0.25">
      <c r="A3" t="s">
        <v>229</v>
      </c>
      <c r="C3">
        <v>1000</v>
      </c>
      <c r="E3" t="s">
        <v>235</v>
      </c>
      <c r="G3" t="s">
        <v>239</v>
      </c>
      <c r="I3" t="s">
        <v>252</v>
      </c>
    </row>
    <row r="4" spans="1:9" x14ac:dyDescent="0.25">
      <c r="A4" t="s">
        <v>230</v>
      </c>
      <c r="C4">
        <v>1250</v>
      </c>
      <c r="E4" t="s">
        <v>236</v>
      </c>
      <c r="I4" t="s">
        <v>93</v>
      </c>
    </row>
    <row r="5" spans="1:9" x14ac:dyDescent="0.25">
      <c r="C5">
        <v>1500</v>
      </c>
      <c r="E5" t="s">
        <v>237</v>
      </c>
    </row>
    <row r="6" spans="1:9" x14ac:dyDescent="0.25">
      <c r="C6">
        <v>1750</v>
      </c>
      <c r="E6" t="s">
        <v>238</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187</v>
      </c>
      <c r="I1" t="s">
        <v>193</v>
      </c>
      <c r="J1" t="s">
        <v>157</v>
      </c>
      <c r="L1" t="s">
        <v>199</v>
      </c>
      <c r="M1" t="s">
        <v>205</v>
      </c>
      <c r="O1" t="s">
        <v>211</v>
      </c>
      <c r="P1" t="s">
        <v>212</v>
      </c>
      <c r="R1" t="s">
        <v>228</v>
      </c>
    </row>
    <row r="2" spans="1:18" x14ac:dyDescent="0.25">
      <c r="A2" t="s">
        <v>98</v>
      </c>
      <c r="B2" t="s">
        <v>99</v>
      </c>
      <c r="G2" t="s">
        <v>180</v>
      </c>
      <c r="I2" t="s">
        <v>99</v>
      </c>
      <c r="J2" t="s">
        <v>197</v>
      </c>
      <c r="L2" s="134">
        <v>0.65</v>
      </c>
      <c r="M2" t="s">
        <v>204</v>
      </c>
      <c r="O2" t="s">
        <v>192</v>
      </c>
      <c r="P2" t="s">
        <v>214</v>
      </c>
      <c r="R2">
        <v>500</v>
      </c>
    </row>
    <row r="3" spans="1:18" x14ac:dyDescent="0.25">
      <c r="A3" t="s">
        <v>91</v>
      </c>
      <c r="B3" t="s">
        <v>195</v>
      </c>
      <c r="C3" t="s">
        <v>92</v>
      </c>
      <c r="D3" t="s">
        <v>93</v>
      </c>
      <c r="E3" t="s">
        <v>90</v>
      </c>
      <c r="G3" t="s">
        <v>181</v>
      </c>
      <c r="I3" t="s">
        <v>195</v>
      </c>
      <c r="J3" t="s">
        <v>196</v>
      </c>
      <c r="L3" s="134" t="s">
        <v>200</v>
      </c>
      <c r="M3" t="s">
        <v>206</v>
      </c>
      <c r="O3" t="s">
        <v>213</v>
      </c>
      <c r="P3" t="s">
        <v>215</v>
      </c>
      <c r="R3">
        <v>750</v>
      </c>
    </row>
    <row r="4" spans="1:18" x14ac:dyDescent="0.25">
      <c r="A4" t="s">
        <v>19</v>
      </c>
      <c r="B4" t="s">
        <v>195</v>
      </c>
      <c r="C4" t="s">
        <v>14</v>
      </c>
      <c r="D4" t="s">
        <v>89</v>
      </c>
      <c r="E4" t="s">
        <v>90</v>
      </c>
      <c r="G4" t="s">
        <v>182</v>
      </c>
      <c r="I4" t="s">
        <v>94</v>
      </c>
      <c r="J4" t="s">
        <v>198</v>
      </c>
      <c r="L4" s="134" t="s">
        <v>201</v>
      </c>
      <c r="M4" t="s">
        <v>207</v>
      </c>
      <c r="R4">
        <v>1000</v>
      </c>
    </row>
    <row r="5" spans="1:18" x14ac:dyDescent="0.25">
      <c r="G5" t="s">
        <v>183</v>
      </c>
      <c r="I5" t="s">
        <v>194</v>
      </c>
      <c r="L5" s="134" t="s">
        <v>202</v>
      </c>
      <c r="M5" t="s">
        <v>208</v>
      </c>
      <c r="R5">
        <v>1250</v>
      </c>
    </row>
    <row r="6" spans="1:18" x14ac:dyDescent="0.25">
      <c r="G6" t="s">
        <v>184</v>
      </c>
      <c r="L6" s="134" t="s">
        <v>203</v>
      </c>
      <c r="M6" t="s">
        <v>209</v>
      </c>
      <c r="R6">
        <v>1500</v>
      </c>
    </row>
    <row r="7" spans="1:18" x14ac:dyDescent="0.25">
      <c r="G7" t="s">
        <v>185</v>
      </c>
      <c r="L7" s="134">
        <v>0.7</v>
      </c>
      <c r="M7" t="s">
        <v>210</v>
      </c>
      <c r="R7">
        <v>1750</v>
      </c>
    </row>
    <row r="8" spans="1:18" x14ac:dyDescent="0.25">
      <c r="G8" t="s">
        <v>253</v>
      </c>
      <c r="R8">
        <v>2000</v>
      </c>
    </row>
    <row r="9" spans="1:18" x14ac:dyDescent="0.25">
      <c r="G9" t="s">
        <v>186</v>
      </c>
      <c r="R9">
        <v>2250</v>
      </c>
    </row>
    <row r="10" spans="1:18" x14ac:dyDescent="0.25">
      <c r="G10" t="s">
        <v>188</v>
      </c>
      <c r="R10">
        <v>2500</v>
      </c>
    </row>
    <row r="11" spans="1:18" x14ac:dyDescent="0.25">
      <c r="G11" t="s">
        <v>190</v>
      </c>
      <c r="R11">
        <v>2750</v>
      </c>
    </row>
    <row r="12" spans="1:18" x14ac:dyDescent="0.25">
      <c r="G12" t="s">
        <v>189</v>
      </c>
      <c r="R12">
        <v>3000</v>
      </c>
    </row>
    <row r="13" spans="1:18" x14ac:dyDescent="0.25">
      <c r="G13" t="s">
        <v>191</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43999.625</v>
      </c>
      <c r="B102" s="1"/>
    </row>
    <row r="103" spans="1:2" x14ac:dyDescent="0.25">
      <c r="A103" s="1">
        <v>44000</v>
      </c>
      <c r="B103" s="1"/>
    </row>
    <row r="104" spans="1:2" x14ac:dyDescent="0.25">
      <c r="A104" s="1">
        <v>44001</v>
      </c>
      <c r="B104" s="1"/>
    </row>
    <row r="105" spans="1:2" x14ac:dyDescent="0.25">
      <c r="A105" s="1">
        <v>44002</v>
      </c>
      <c r="B105" s="1"/>
    </row>
    <row r="106" spans="1:2" x14ac:dyDescent="0.25">
      <c r="A106" s="1"/>
      <c r="B106" s="1" t="s">
        <v>244</v>
      </c>
    </row>
    <row r="107" spans="1:2" x14ac:dyDescent="0.25">
      <c r="A107" s="1"/>
      <c r="B107" t="s">
        <v>243</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36"/>
  <sheetViews>
    <sheetView showGridLines="0" workbookViewId="0">
      <selection activeCell="C11" sqref="C1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91" customFormat="1" ht="32.25" customHeight="1" x14ac:dyDescent="0.25">
      <c r="B1" s="92"/>
      <c r="C1" s="93"/>
      <c r="D1" s="94" t="s">
        <v>147</v>
      </c>
      <c r="E1" s="95"/>
      <c r="F1" s="95"/>
      <c r="G1" s="95"/>
      <c r="H1" s="93"/>
      <c r="I1" s="93"/>
    </row>
    <row r="2" spans="2:9" ht="20.100000000000001" customHeight="1" x14ac:dyDescent="0.3">
      <c r="B2" s="36"/>
      <c r="C2" s="29"/>
      <c r="D2" s="35"/>
      <c r="E2" s="34"/>
      <c r="F2" s="34"/>
      <c r="G2" s="34"/>
      <c r="H2" s="29"/>
      <c r="I2" s="29"/>
    </row>
    <row r="3" spans="2:9" ht="64.5" customHeight="1" x14ac:dyDescent="0.25">
      <c r="B3" s="38"/>
      <c r="C3" s="152"/>
      <c r="D3" s="15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48"/>
      <c r="C6" s="148"/>
      <c r="D6" s="148"/>
      <c r="E6" s="148"/>
      <c r="F6" s="148"/>
      <c r="G6" s="148"/>
      <c r="H6" s="148"/>
      <c r="I6" s="148"/>
    </row>
    <row r="7" spans="2:9" ht="33.75" customHeight="1" thickTop="1" thickBot="1" x14ac:dyDescent="0.3">
      <c r="B7" s="96" t="s">
        <v>149</v>
      </c>
      <c r="C7" s="97" t="s">
        <v>221</v>
      </c>
      <c r="D7" s="97" t="s">
        <v>222</v>
      </c>
      <c r="E7" s="97" t="s">
        <v>223</v>
      </c>
      <c r="F7" s="97" t="s">
        <v>224</v>
      </c>
      <c r="G7" s="97" t="s">
        <v>225</v>
      </c>
      <c r="H7" s="97" t="s">
        <v>226</v>
      </c>
      <c r="I7" s="97" t="s">
        <v>227</v>
      </c>
    </row>
    <row r="8" spans="2:9" ht="24.95" customHeight="1" thickTop="1" x14ac:dyDescent="0.25">
      <c r="B8" s="43" t="s">
        <v>146</v>
      </c>
      <c r="C8" s="44"/>
      <c r="D8" s="45"/>
      <c r="E8" s="46"/>
      <c r="F8" s="45"/>
      <c r="G8" s="45"/>
      <c r="H8" s="45"/>
      <c r="I8" s="47"/>
    </row>
    <row r="9" spans="2:9" ht="24.95" customHeight="1" x14ac:dyDescent="0.25">
      <c r="B9" s="48" t="s">
        <v>145</v>
      </c>
      <c r="C9" s="49"/>
      <c r="D9" s="50"/>
      <c r="E9" s="51"/>
      <c r="F9" s="50"/>
      <c r="G9" s="50"/>
      <c r="H9" s="50"/>
      <c r="I9" s="52"/>
    </row>
    <row r="10" spans="2:9" ht="24.95" customHeight="1" x14ac:dyDescent="0.25">
      <c r="B10" s="43" t="s">
        <v>144</v>
      </c>
      <c r="C10" s="44"/>
      <c r="D10" s="45"/>
      <c r="E10" s="46"/>
      <c r="F10" s="45"/>
      <c r="G10" s="45"/>
      <c r="H10" s="45"/>
      <c r="I10" s="47"/>
    </row>
    <row r="11" spans="2:9" ht="24.95" customHeight="1" x14ac:dyDescent="0.25">
      <c r="B11" s="53" t="s">
        <v>143</v>
      </c>
      <c r="C11" s="54"/>
      <c r="D11" s="55"/>
      <c r="E11" s="56"/>
      <c r="F11" s="55"/>
      <c r="G11" s="55"/>
      <c r="H11" s="55"/>
      <c r="I11" s="57"/>
    </row>
    <row r="12" spans="2:9" x14ac:dyDescent="0.25">
      <c r="B12" s="58" t="s">
        <v>142</v>
      </c>
      <c r="C12" s="59"/>
      <c r="D12" s="59"/>
      <c r="E12" s="59"/>
      <c r="F12" s="59"/>
      <c r="G12" s="59"/>
      <c r="H12" s="59"/>
      <c r="I12" s="60"/>
    </row>
    <row r="13" spans="2:9" ht="24.95" customHeight="1" x14ac:dyDescent="0.25">
      <c r="B13" s="61" t="s">
        <v>141</v>
      </c>
      <c r="C13" s="44"/>
      <c r="D13" s="45"/>
      <c r="E13" s="46"/>
      <c r="F13" s="45"/>
      <c r="G13" s="45"/>
      <c r="H13" s="45"/>
      <c r="I13" s="47"/>
    </row>
    <row r="14" spans="2:9" ht="24.95" customHeight="1" x14ac:dyDescent="0.25">
      <c r="B14" s="62" t="s">
        <v>140</v>
      </c>
      <c r="C14" s="63"/>
      <c r="D14" s="63"/>
      <c r="E14" s="64"/>
      <c r="F14" s="63"/>
      <c r="G14" s="63"/>
      <c r="H14" s="63"/>
      <c r="I14" s="65"/>
    </row>
    <row r="15" spans="2:9" ht="24.95" customHeight="1" x14ac:dyDescent="0.25">
      <c r="B15" s="48" t="s">
        <v>139</v>
      </c>
      <c r="C15" s="63"/>
      <c r="D15" s="63"/>
      <c r="E15" s="64"/>
      <c r="F15" s="64"/>
      <c r="G15" s="64"/>
      <c r="H15" s="64"/>
      <c r="I15" s="66"/>
    </row>
    <row r="16" spans="2:9" ht="24.95" customHeight="1" x14ac:dyDescent="0.25">
      <c r="B16" s="43" t="s">
        <v>138</v>
      </c>
      <c r="C16" s="45"/>
      <c r="D16" s="45"/>
      <c r="E16" s="46"/>
      <c r="F16" s="46"/>
      <c r="G16" s="46"/>
      <c r="H16" s="46"/>
      <c r="I16" s="67"/>
    </row>
    <row r="17" spans="2:9" ht="24.95" customHeight="1" x14ac:dyDescent="0.25">
      <c r="B17" s="43" t="s">
        <v>137</v>
      </c>
      <c r="C17" s="45"/>
      <c r="D17" s="45"/>
      <c r="E17" s="46"/>
      <c r="F17" s="46"/>
      <c r="G17" s="46"/>
      <c r="H17" s="46"/>
      <c r="I17" s="67"/>
    </row>
    <row r="18" spans="2:9" ht="24.95" customHeight="1" x14ac:dyDescent="0.25">
      <c r="B18" s="43" t="s">
        <v>136</v>
      </c>
      <c r="C18" s="45"/>
      <c r="D18" s="45"/>
      <c r="E18" s="46"/>
      <c r="F18" s="46"/>
      <c r="G18" s="46"/>
      <c r="H18" s="46"/>
      <c r="I18" s="67"/>
    </row>
    <row r="19" spans="2:9" ht="24.95" customHeight="1" x14ac:dyDescent="0.25">
      <c r="B19" s="68" t="s">
        <v>135</v>
      </c>
      <c r="C19" s="55"/>
      <c r="D19" s="55"/>
      <c r="E19" s="56"/>
      <c r="F19" s="56"/>
      <c r="G19" s="56"/>
      <c r="H19" s="56"/>
      <c r="I19" s="69"/>
    </row>
    <row r="20" spans="2:9" ht="34.5" customHeight="1" x14ac:dyDescent="0.25">
      <c r="B20" s="70" t="s">
        <v>148</v>
      </c>
      <c r="C20" s="71"/>
      <c r="D20" s="72"/>
      <c r="E20" s="72"/>
      <c r="F20" s="72"/>
      <c r="G20" s="72"/>
      <c r="H20" s="72"/>
      <c r="I20" s="47"/>
    </row>
    <row r="21" spans="2:9" ht="57.75" customHeight="1" x14ac:dyDescent="0.25">
      <c r="B21" s="61" t="s">
        <v>134</v>
      </c>
      <c r="C21" s="149" t="s">
        <v>133</v>
      </c>
      <c r="D21" s="150"/>
      <c r="E21" s="150"/>
      <c r="F21" s="150"/>
      <c r="G21" s="150"/>
      <c r="H21" s="150"/>
      <c r="I21" s="151"/>
    </row>
    <row r="22" spans="2:9" ht="57.75" customHeight="1" thickBot="1" x14ac:dyDescent="0.3">
      <c r="B22" s="53" t="s">
        <v>132</v>
      </c>
      <c r="C22" s="73"/>
      <c r="D22" s="33" t="s">
        <v>131</v>
      </c>
      <c r="E22" s="32" t="s">
        <v>130</v>
      </c>
      <c r="F22" s="74"/>
      <c r="G22" s="74"/>
      <c r="H22" s="74"/>
      <c r="I22" s="75"/>
    </row>
    <row r="23" spans="2:9" ht="16.5" thickTop="1" thickBot="1" x14ac:dyDescent="0.3">
      <c r="B23" s="42"/>
      <c r="C23" s="76"/>
      <c r="D23" s="76"/>
      <c r="E23" s="76"/>
      <c r="F23" s="76"/>
      <c r="G23" s="76"/>
      <c r="H23" s="76"/>
      <c r="I23" s="77"/>
    </row>
    <row r="24" spans="2:9" ht="20.100000000000001" customHeight="1" thickTop="1" x14ac:dyDescent="0.25">
      <c r="B24" s="78" t="s">
        <v>129</v>
      </c>
      <c r="C24" s="79"/>
      <c r="D24" s="79"/>
      <c r="E24" s="79"/>
      <c r="F24" s="79"/>
      <c r="G24" s="79"/>
      <c r="H24" s="79"/>
      <c r="I24" s="81"/>
    </row>
    <row r="25" spans="2:9" ht="20.100000000000001" customHeight="1" x14ac:dyDescent="0.25">
      <c r="B25" s="82"/>
      <c r="C25" s="83"/>
      <c r="D25" s="83"/>
      <c r="E25" s="83"/>
      <c r="F25" s="83"/>
      <c r="G25" s="83"/>
      <c r="H25" s="83"/>
      <c r="I25" s="84"/>
    </row>
    <row r="26" spans="2:9" ht="20.100000000000001" customHeight="1" x14ac:dyDescent="0.25">
      <c r="B26" s="82"/>
      <c r="C26" s="83"/>
      <c r="D26" s="83"/>
      <c r="E26" s="83"/>
      <c r="F26" s="83"/>
      <c r="G26" s="83"/>
      <c r="H26" s="83"/>
      <c r="I26" s="84"/>
    </row>
    <row r="27" spans="2:9" ht="20.100000000000001" customHeight="1" x14ac:dyDescent="0.25">
      <c r="B27" s="82"/>
      <c r="C27" s="83"/>
      <c r="D27" s="85"/>
      <c r="E27" s="86"/>
      <c r="F27" s="86"/>
      <c r="G27" s="80"/>
      <c r="H27" s="80"/>
      <c r="I27" s="84"/>
    </row>
    <row r="28" spans="2:9" ht="20.100000000000001" customHeight="1" thickBot="1" x14ac:dyDescent="0.3">
      <c r="B28" s="87"/>
      <c r="C28" s="88"/>
      <c r="D28" s="88"/>
      <c r="E28" s="89"/>
      <c r="F28" s="89"/>
      <c r="G28" s="88"/>
      <c r="H28" s="88"/>
      <c r="I28" s="90"/>
    </row>
    <row r="29" spans="2:9" ht="15.75" thickTop="1" x14ac:dyDescent="0.25"/>
    <row r="30" spans="2:9" hidden="1" x14ac:dyDescent="0.25"/>
    <row r="31" spans="2:9" hidden="1" x14ac:dyDescent="0.25"/>
    <row r="32" spans="2:9" hidden="1" x14ac:dyDescent="0.25"/>
    <row r="33" hidden="1" x14ac:dyDescent="0.25"/>
    <row r="34" hidden="1" x14ac:dyDescent="0.25"/>
    <row r="35" hidden="1" x14ac:dyDescent="0.25"/>
    <row r="36" hidden="1" x14ac:dyDescent="0.25"/>
  </sheetData>
  <mergeCells count="3">
    <mergeCell ref="B6:I6"/>
    <mergeCell ref="C21:I21"/>
    <mergeCell ref="C3:D3"/>
  </mergeCells>
  <pageMargins left="0.25" right="0.25" top="0.75" bottom="0.75" header="0.3" footer="0.3"/>
  <pageSetup scale="87"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A32" workbookViewId="0">
      <selection activeCell="C17" sqref="C1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151</v>
      </c>
      <c r="E34" s="9" t="str">
        <f>IF(D33 &lt;&gt; "",LEFT(D33,SUM(LEN(D33)-LEN(SUBSTITUTE(D33,{"0","1","2","3","4","5","6","7","8","9"},""))))+0,"")</f>
        <v/>
      </c>
    </row>
    <row r="35" spans="2:5" x14ac:dyDescent="0.25">
      <c r="B35" s="7">
        <v>43879.35833333333</v>
      </c>
      <c r="C35" s="4" t="s">
        <v>152</v>
      </c>
      <c r="E35" s="9" t="str">
        <f>IF(D34 &lt;&gt; "",LEFT(D34,SUM(LEN(D34)-LEN(SUBSTITUTE(D34,{"0","1","2","3","4","5","6","7","8","9"},""))))+0,"")</f>
        <v/>
      </c>
    </row>
    <row r="36" spans="2:5" ht="105" x14ac:dyDescent="0.25">
      <c r="B36" s="7">
        <v>43879.359722222223</v>
      </c>
      <c r="C36" s="4" t="s">
        <v>153</v>
      </c>
      <c r="E36" s="9" t="str">
        <f>IF(D35 &lt;&gt; "",LEFT(D35,SUM(LEN(D35)-LEN(SUBSTITUTE(D35,{"0","1","2","3","4","5","6","7","8","9"},""))))+0,"")</f>
        <v/>
      </c>
    </row>
    <row r="37" spans="2:5" ht="90" x14ac:dyDescent="0.25">
      <c r="B37" s="7">
        <v>43885.261805555558</v>
      </c>
      <c r="C37" s="4" t="s">
        <v>161</v>
      </c>
      <c r="E37" s="9" t="str">
        <f>IF(D36 &lt;&gt; "",LEFT(D36,SUM(LEN(D36)-LEN(SUBSTITUTE(D36,{"0","1","2","3","4","5","6","7","8","9"},""))))+0,"")</f>
        <v/>
      </c>
    </row>
    <row r="38" spans="2:5" ht="30" x14ac:dyDescent="0.25">
      <c r="B38" s="7">
        <v>43963.304861111108</v>
      </c>
      <c r="C38" s="4" t="s">
        <v>216</v>
      </c>
      <c r="E38" s="9" t="str">
        <f>IF(D37 &lt;&gt; "",LEFT(D37,SUM(LEN(D37)-LEN(SUBSTITUTE(D37,{"0","1","2","3","4","5","6","7","8","9"},""))))+0,"")</f>
        <v/>
      </c>
    </row>
    <row r="39" spans="2:5" ht="30" x14ac:dyDescent="0.25">
      <c r="B39" s="7">
        <v>43963.305555555555</v>
      </c>
      <c r="C39" s="4" t="s">
        <v>217</v>
      </c>
      <c r="E39" s="9" t="str">
        <f>IF(D38 &lt;&gt; "",LEFT(D38,SUM(LEN(D38)-LEN(SUBSTITUTE(D38,{"0","1","2","3","4","5","6","7","8","9"},""))))+0,"")</f>
        <v/>
      </c>
    </row>
    <row r="40" spans="2:5" ht="210" x14ac:dyDescent="0.25">
      <c r="B40" s="7">
        <v>43969.488194444442</v>
      </c>
      <c r="C40" s="4" t="s">
        <v>219</v>
      </c>
      <c r="E40" s="9" t="str">
        <f>IF(D39 &lt;&gt; "",LEFT(D39,SUM(LEN(D39)-LEN(SUBSTITUTE(D39,{"0","1","2","3","4","5","6","7","8","9"},""))))+0,"")</f>
        <v/>
      </c>
    </row>
    <row r="41" spans="2:5" x14ac:dyDescent="0.25">
      <c r="E41" s="9" t="str">
        <f>IF(D40 &lt;&gt; "",LEFT(D40,SUM(LEN(D40)-LEN(SUBSTITUTE(D40,{"0","1","2","3","4","5","6","7","8","9"},""))))+0,"")</f>
        <v/>
      </c>
    </row>
    <row r="42" spans="2:5" x14ac:dyDescent="0.25">
      <c r="E42" s="9" t="str">
        <f>IF(D41 &lt;&gt; "",LEFT(D41,SUM(LEN(D41)-LEN(SUBSTITUTE(D41,{"0","1","2","3","4","5","6","7","8","9"},""))))+0,"")</f>
        <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98" customFormat="1" ht="110.1" customHeight="1" thickBot="1" x14ac:dyDescent="0.3">
      <c r="A1" s="100"/>
      <c r="B1" s="99" t="s">
        <v>165</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2889min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151</v>
      </c>
      <c r="D35" s="6" t="s">
        <v>59</v>
      </c>
      <c r="E35" s="9">
        <f>IF(D34 &lt;&gt; "",LEFT(D34,SUM(LEN(D34)-LEN(SUBSTITUTE(D34,{"0","1","2","3","4","5","6","7","8","9"},""))))+0,"")</f>
        <v>60</v>
      </c>
    </row>
    <row r="36" spans="2:5" x14ac:dyDescent="0.25">
      <c r="B36" s="7">
        <v>43879.35833333333</v>
      </c>
      <c r="C36" s="4" t="s">
        <v>152</v>
      </c>
      <c r="D36" s="6" t="s">
        <v>97</v>
      </c>
      <c r="E36" s="9">
        <f>IF(D35 &lt;&gt; "",LEFT(D35,SUM(LEN(D35)-LEN(SUBSTITUTE(D35,{"0","1","2","3","4","5","6","7","8","9"},""))))+0,"")</f>
        <v>120</v>
      </c>
    </row>
    <row r="37" spans="2:5" ht="105" x14ac:dyDescent="0.25">
      <c r="B37" s="7">
        <v>43879.359722222223</v>
      </c>
      <c r="C37" s="4" t="s">
        <v>153</v>
      </c>
      <c r="D37" s="6" t="s">
        <v>59</v>
      </c>
      <c r="E37" s="9">
        <f>IF(D36 &lt;&gt; "",LEFT(D36,SUM(LEN(D36)-LEN(SUBSTITUTE(D36,{"0","1","2","3","4","5","6","7","8","9"},""))))+0,"")</f>
        <v>60</v>
      </c>
    </row>
    <row r="38" spans="2:5" ht="90" x14ac:dyDescent="0.25">
      <c r="B38" s="7">
        <v>43885.261805555558</v>
      </c>
      <c r="C38" s="4" t="s">
        <v>161</v>
      </c>
      <c r="D38" s="6" t="s">
        <v>97</v>
      </c>
      <c r="E38" s="9">
        <f>IF(D37 &lt;&gt; "",LEFT(D37,SUM(LEN(D37)-LEN(SUBSTITUTE(D37,{"0","1","2","3","4","5","6","7","8","9"},""))))+0,"")</f>
        <v>120</v>
      </c>
    </row>
    <row r="39" spans="2:5" ht="30" x14ac:dyDescent="0.25">
      <c r="B39" s="7">
        <v>43963.304861111108</v>
      </c>
      <c r="C39" s="4" t="s">
        <v>216</v>
      </c>
      <c r="D39" s="6" t="s">
        <v>64</v>
      </c>
      <c r="E39" s="9">
        <f>IF(D38 &lt;&gt; "",LEFT(D38,SUM(LEN(D38)-LEN(SUBSTITUTE(D38,{"0","1","2","3","4","5","6","7","8","9"},""))))+0,"")</f>
        <v>60</v>
      </c>
    </row>
    <row r="40" spans="2:5" ht="30" x14ac:dyDescent="0.25">
      <c r="B40" s="7">
        <v>43963.305555555555</v>
      </c>
      <c r="C40" s="4" t="s">
        <v>217</v>
      </c>
      <c r="D40" s="6" t="s">
        <v>97</v>
      </c>
      <c r="E40" s="9">
        <f>IF(D39 &lt;&gt; "",LEFT(D39,SUM(LEN(D39)-LEN(SUBSTITUTE(D39,{"0","1","2","3","4","5","6","7","8","9"},""))))+0,"")</f>
        <v>10</v>
      </c>
    </row>
    <row r="41" spans="2:5" ht="210" x14ac:dyDescent="0.25">
      <c r="B41" s="7">
        <v>43969.488194444442</v>
      </c>
      <c r="C41" s="4" t="s">
        <v>219</v>
      </c>
      <c r="D41" s="6" t="s">
        <v>220</v>
      </c>
      <c r="E41" s="9">
        <f>IF(D40 &lt;&gt; "",LEFT(D40,SUM(LEN(D40)-LEN(SUBSTITUTE(D40,{"0","1","2","3","4","5","6","7","8","9"},""))))+0,"")</f>
        <v>60</v>
      </c>
    </row>
    <row r="42" spans="2:5" x14ac:dyDescent="0.25">
      <c r="E42" s="9">
        <f>IF(D41 &lt;&gt; "",LEFT(D41,SUM(LEN(D41)-LEN(SUBSTITUTE(D41,{"0","1","2","3","4","5","6","7","8","9"},""))))+0,"")</f>
        <v>300</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2020-03-26T00:17:03Z</cp:lastPrinted>
  <dcterms:created xsi:type="dcterms:W3CDTF">2020-01-21T13:46:12Z</dcterms:created>
  <dcterms:modified xsi:type="dcterms:W3CDTF">2020-06-22T17:11:23Z</dcterms:modified>
</cp:coreProperties>
</file>