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e7e7610cf80c4a4/Development/Python/Workforce/data/"/>
    </mc:Choice>
  </mc:AlternateContent>
  <xr:revisionPtr revIDLastSave="168" documentId="8_{E479B6D1-F7D5-194C-A9B9-BED156F3A329}" xr6:coauthVersionLast="45" xr6:coauthVersionMax="45" xr10:uidLastSave="{BFED1A7E-9D08-C149-8C67-85A99B1010D2}"/>
  <bookViews>
    <workbookView xWindow="0" yWindow="460" windowWidth="102340" windowHeight="56160" xr2:uid="{81A6240B-4A46-4C47-9A4E-8AD50181A6C0}"/>
  </bookViews>
  <sheets>
    <sheet name="Sheet1" sheetId="1" r:id="rId1"/>
    <sheet name="Sheet2" sheetId="2" r:id="rId2"/>
    <sheet name="Sheet3" sheetId="3" r:id="rId3"/>
  </sheets>
  <definedNames>
    <definedName name="WDAYS">Sheet3!$C$2:$C$8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7" i="2" l="1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S3" i="1"/>
  <c r="W3" i="1" s="1"/>
  <c r="S4" i="1"/>
  <c r="W4" i="1" s="1"/>
  <c r="S5" i="1"/>
  <c r="W5" i="1" s="1"/>
  <c r="S6" i="1"/>
  <c r="W6" i="1" s="1"/>
  <c r="S7" i="1"/>
  <c r="W7" i="1" s="1"/>
  <c r="S8" i="1"/>
  <c r="W8" i="1" s="1"/>
  <c r="S9" i="1"/>
  <c r="W9" i="1" s="1"/>
  <c r="S10" i="1"/>
  <c r="W10" i="1" s="1"/>
  <c r="S11" i="1"/>
  <c r="W11" i="1" s="1"/>
  <c r="S12" i="1"/>
  <c r="W12" i="1" s="1"/>
  <c r="S13" i="1"/>
  <c r="W13" i="1" s="1"/>
  <c r="S14" i="1"/>
  <c r="W14" i="1" s="1"/>
  <c r="S15" i="1"/>
  <c r="W15" i="1" s="1"/>
  <c r="S16" i="1"/>
  <c r="W16" i="1" s="1"/>
  <c r="S17" i="1"/>
  <c r="W17" i="1" s="1"/>
  <c r="S18" i="1"/>
  <c r="W18" i="1" s="1"/>
  <c r="S19" i="1"/>
  <c r="W19" i="1" s="1"/>
  <c r="S20" i="1"/>
  <c r="W20" i="1" s="1"/>
  <c r="S21" i="1"/>
  <c r="W21" i="1" s="1"/>
  <c r="S22" i="1"/>
  <c r="W22" i="1" s="1"/>
  <c r="S23" i="1"/>
  <c r="W23" i="1" s="1"/>
  <c r="S24" i="1"/>
  <c r="W24" i="1" s="1"/>
  <c r="S25" i="1"/>
  <c r="W25" i="1" s="1"/>
  <c r="S2" i="1"/>
  <c r="W2" i="1" s="1"/>
  <c r="R3" i="1"/>
  <c r="V3" i="1" s="1"/>
  <c r="R4" i="1"/>
  <c r="V4" i="1" s="1"/>
  <c r="R5" i="1"/>
  <c r="V5" i="1" s="1"/>
  <c r="R6" i="1"/>
  <c r="V6" i="1" s="1"/>
  <c r="R7" i="1"/>
  <c r="V7" i="1" s="1"/>
  <c r="R8" i="1"/>
  <c r="V8" i="1" s="1"/>
  <c r="R9" i="1"/>
  <c r="V9" i="1" s="1"/>
  <c r="R10" i="1"/>
  <c r="V10" i="1" s="1"/>
  <c r="R11" i="1"/>
  <c r="V11" i="1" s="1"/>
  <c r="R12" i="1"/>
  <c r="V12" i="1" s="1"/>
  <c r="R13" i="1"/>
  <c r="V13" i="1" s="1"/>
  <c r="R14" i="1"/>
  <c r="V14" i="1" s="1"/>
  <c r="R15" i="1"/>
  <c r="V15" i="1" s="1"/>
  <c r="R16" i="1"/>
  <c r="V16" i="1" s="1"/>
  <c r="R17" i="1"/>
  <c r="V17" i="1" s="1"/>
  <c r="R18" i="1"/>
  <c r="V18" i="1" s="1"/>
  <c r="R19" i="1"/>
  <c r="V19" i="1" s="1"/>
  <c r="R20" i="1"/>
  <c r="V20" i="1" s="1"/>
  <c r="R21" i="1"/>
  <c r="V21" i="1" s="1"/>
  <c r="R22" i="1"/>
  <c r="V22" i="1" s="1"/>
  <c r="R23" i="1"/>
  <c r="V23" i="1" s="1"/>
  <c r="R24" i="1"/>
  <c r="V24" i="1" s="1"/>
  <c r="R25" i="1"/>
  <c r="V25" i="1" s="1"/>
  <c r="R2" i="1"/>
  <c r="V2" i="1" s="1"/>
  <c r="Q3" i="1"/>
  <c r="U3" i="1" s="1"/>
  <c r="Q4" i="1"/>
  <c r="U4" i="1" s="1"/>
  <c r="Q5" i="1"/>
  <c r="U5" i="1" s="1"/>
  <c r="Q6" i="1"/>
  <c r="U6" i="1" s="1"/>
  <c r="Q7" i="1"/>
  <c r="Z7" i="1" s="1"/>
  <c r="Q8" i="1"/>
  <c r="U8" i="1" s="1"/>
  <c r="Q9" i="1"/>
  <c r="U9" i="1" s="1"/>
  <c r="Q10" i="1"/>
  <c r="U10" i="1" s="1"/>
  <c r="Q11" i="1"/>
  <c r="U11" i="1" s="1"/>
  <c r="Q12" i="1"/>
  <c r="U12" i="1" s="1"/>
  <c r="Q13" i="1"/>
  <c r="U13" i="1" s="1"/>
  <c r="Q14" i="1"/>
  <c r="U14" i="1" s="1"/>
  <c r="Q15" i="1"/>
  <c r="Z15" i="1" s="1"/>
  <c r="Q16" i="1"/>
  <c r="U16" i="1" s="1"/>
  <c r="Q17" i="1"/>
  <c r="Q18" i="1"/>
  <c r="Z18" i="1" s="1"/>
  <c r="Q19" i="1"/>
  <c r="U19" i="1" s="1"/>
  <c r="Q20" i="1"/>
  <c r="U20" i="1" s="1"/>
  <c r="Q21" i="1"/>
  <c r="U21" i="1" s="1"/>
  <c r="Q22" i="1"/>
  <c r="U22" i="1" s="1"/>
  <c r="Q23" i="1"/>
  <c r="Z23" i="1" s="1"/>
  <c r="Q24" i="1"/>
  <c r="U24" i="1" s="1"/>
  <c r="Q25" i="1"/>
  <c r="U25" i="1" s="1"/>
  <c r="Q2" i="1"/>
  <c r="U2" i="1" s="1"/>
  <c r="P3" i="1"/>
  <c r="T3" i="1" s="1"/>
  <c r="X3" i="1" s="1"/>
  <c r="P4" i="1"/>
  <c r="T4" i="1" s="1"/>
  <c r="X4" i="1" s="1"/>
  <c r="P5" i="1"/>
  <c r="Y5" i="1" s="1"/>
  <c r="P6" i="1"/>
  <c r="T6" i="1" s="1"/>
  <c r="X6" i="1" s="1"/>
  <c r="P7" i="1"/>
  <c r="P8" i="1"/>
  <c r="T8" i="1" s="1"/>
  <c r="X8" i="1" s="1"/>
  <c r="P9" i="1"/>
  <c r="P10" i="1"/>
  <c r="T10" i="1" s="1"/>
  <c r="X10" i="1" s="1"/>
  <c r="P11" i="1"/>
  <c r="T11" i="1" s="1"/>
  <c r="X11" i="1" s="1"/>
  <c r="P12" i="1"/>
  <c r="T12" i="1" s="1"/>
  <c r="X12" i="1" s="1"/>
  <c r="P13" i="1"/>
  <c r="Y13" i="1" s="1"/>
  <c r="P14" i="1"/>
  <c r="T14" i="1" s="1"/>
  <c r="X14" i="1" s="1"/>
  <c r="P15" i="1"/>
  <c r="P16" i="1"/>
  <c r="T16" i="1" s="1"/>
  <c r="X16" i="1" s="1"/>
  <c r="P17" i="1"/>
  <c r="P18" i="1"/>
  <c r="P19" i="1"/>
  <c r="T19" i="1" s="1"/>
  <c r="X19" i="1" s="1"/>
  <c r="P20" i="1"/>
  <c r="T20" i="1" s="1"/>
  <c r="X20" i="1" s="1"/>
  <c r="P21" i="1"/>
  <c r="Y21" i="1" s="1"/>
  <c r="P22" i="1"/>
  <c r="T22" i="1" s="1"/>
  <c r="X22" i="1" s="1"/>
  <c r="P23" i="1"/>
  <c r="P24" i="1"/>
  <c r="T24" i="1" s="1"/>
  <c r="X24" i="1" s="1"/>
  <c r="P25" i="1"/>
  <c r="T25" i="1" s="1"/>
  <c r="X25" i="1" s="1"/>
  <c r="P2" i="1"/>
  <c r="Y24" i="1" l="1"/>
  <c r="Y16" i="1"/>
  <c r="Y8" i="1"/>
  <c r="Z24" i="1"/>
  <c r="Z16" i="1"/>
  <c r="Z8" i="1"/>
  <c r="Y22" i="1"/>
  <c r="Y14" i="1"/>
  <c r="Y6" i="1"/>
  <c r="Z22" i="1"/>
  <c r="Z14" i="1"/>
  <c r="Z6" i="1"/>
  <c r="Y2" i="1"/>
  <c r="Y20" i="1"/>
  <c r="Y12" i="1"/>
  <c r="Y4" i="1"/>
  <c r="Z20" i="1"/>
  <c r="Z12" i="1"/>
  <c r="Z4" i="1"/>
  <c r="Z17" i="1"/>
  <c r="Y9" i="1"/>
  <c r="Y18" i="1"/>
  <c r="T2" i="1"/>
  <c r="X2" i="1" s="1"/>
  <c r="T9" i="1"/>
  <c r="X9" i="1" s="1"/>
  <c r="Y10" i="1"/>
  <c r="U18" i="1"/>
  <c r="Z10" i="1"/>
  <c r="T17" i="1"/>
  <c r="X17" i="1" s="1"/>
  <c r="U17" i="1"/>
  <c r="Y17" i="1" s="1"/>
  <c r="T23" i="1"/>
  <c r="X23" i="1" s="1"/>
  <c r="T15" i="1"/>
  <c r="X15" i="1" s="1"/>
  <c r="T7" i="1"/>
  <c r="X7" i="1" s="1"/>
  <c r="U23" i="1"/>
  <c r="Y23" i="1" s="1"/>
  <c r="U15" i="1"/>
  <c r="Y15" i="1" s="1"/>
  <c r="U7" i="1"/>
  <c r="Y7" i="1" s="1"/>
  <c r="Z2" i="1"/>
  <c r="Z25" i="1"/>
  <c r="Z21" i="1"/>
  <c r="Z19" i="1"/>
  <c r="Z13" i="1"/>
  <c r="Z11" i="1"/>
  <c r="Z9" i="1"/>
  <c r="Z5" i="1"/>
  <c r="Z3" i="1"/>
  <c r="T21" i="1"/>
  <c r="X21" i="1" s="1"/>
  <c r="T13" i="1"/>
  <c r="X13" i="1" s="1"/>
  <c r="T5" i="1"/>
  <c r="X5" i="1" s="1"/>
  <c r="Y25" i="1"/>
  <c r="Y19" i="1"/>
  <c r="Y11" i="1"/>
  <c r="Y3" i="1"/>
  <c r="T18" i="1"/>
  <c r="X18" i="1" s="1"/>
</calcChain>
</file>

<file path=xl/sharedStrings.xml><?xml version="1.0" encoding="utf-8"?>
<sst xmlns="http://schemas.openxmlformats.org/spreadsheetml/2006/main" count="9" uniqueCount="8">
  <si>
    <t>Time</t>
  </si>
  <si>
    <t>Monday</t>
  </si>
  <si>
    <t>Tuesday</t>
  </si>
  <si>
    <t>Wednesday</t>
  </si>
  <si>
    <t>Thursday</t>
  </si>
  <si>
    <t>Friday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</si>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</sst>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"/>
    <numFmt numFmtId="165" formatCode="0.000000"/>
    <numFmt numFmtId="166" formatCode="dd\-mmm\-yy"/>
  </numFmts>
  <fonts count="2">
    <font>
      <sz val="8"/>
      <color theme="1"/>
      <name val="Avenir"/>
      <family val="2"/>
    </font>
    <font>
      <sz val="8"/>
      <color theme="1"/>
      <name val="Avenir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0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1" fillId="0" borderId="0" xfId="0" applyFont="1"/>
    <xf numFmtId="166" fontId="1" fillId="0" borderId="0" xfId="0" applyNumberFormat="1" applyFont="1"/>
    <xf numFmtId="164" fontId="1" fillId="0" borderId="0" xfId="0" applyNumberFormat="1" applyFont="1"/>
    <xf numFmtId="20" fontId="1" fillId="0" borderId="0" xfId="0" applyNumberFormat="1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EA80A-AD47-4441-8E24-77EA3D3955E9}">
  <dimension ref="A1:AM25"/>
  <sheetViews>
    <sheetView tabSelected="1" zoomScale="150" zoomScaleNormal="150" workbookViewId="0">
      <selection sqref="A1:Z1"/>
    </sheetView>
  </sheetViews>
  <sheetFormatPr baseColWidth="10" defaultRowHeight="12"/>
  <cols>
    <col min="1" max="1" width="6.25" style="5" bestFit="1" customWidth="1"/>
    <col min="2" max="22" width="12" style="5" bestFit="1" customWidth="1"/>
    <col min="23" max="39" width="11.25" style="5" bestFit="1" customWidth="1"/>
    <col min="40" max="16384" width="10.75" style="5"/>
  </cols>
  <sheetData>
    <row r="1" spans="1:39">
      <c r="A1" s="5" t="s">
        <v>0</v>
      </c>
      <c r="B1" s="6">
        <v>43983</v>
      </c>
      <c r="C1" s="6">
        <v>43984</v>
      </c>
      <c r="D1" s="6">
        <v>43985</v>
      </c>
      <c r="E1" s="6">
        <v>43986</v>
      </c>
      <c r="F1" s="6">
        <v>43987</v>
      </c>
      <c r="G1" s="6">
        <v>43990</v>
      </c>
      <c r="H1" s="6">
        <v>43991</v>
      </c>
      <c r="I1" s="6">
        <v>43992</v>
      </c>
      <c r="J1" s="6">
        <v>43993</v>
      </c>
      <c r="K1" s="6">
        <v>43994</v>
      </c>
      <c r="L1" s="6">
        <v>43997</v>
      </c>
      <c r="M1" s="6">
        <v>43998</v>
      </c>
      <c r="N1" s="6">
        <v>43999</v>
      </c>
      <c r="O1" s="6">
        <v>44000</v>
      </c>
      <c r="P1" s="6">
        <v>44001</v>
      </c>
      <c r="Q1" s="6">
        <v>44004</v>
      </c>
      <c r="R1" s="6">
        <v>44005</v>
      </c>
      <c r="S1" s="6">
        <v>44006</v>
      </c>
      <c r="T1" s="6">
        <v>44007</v>
      </c>
      <c r="U1" s="6">
        <v>44008</v>
      </c>
      <c r="V1" s="6">
        <v>44011</v>
      </c>
      <c r="W1" s="6">
        <v>44012</v>
      </c>
      <c r="X1" s="6">
        <v>44013</v>
      </c>
      <c r="Y1" s="6">
        <v>44014</v>
      </c>
      <c r="Z1" s="6">
        <v>44015</v>
      </c>
      <c r="AA1" s="6"/>
      <c r="AB1" s="6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</row>
    <row r="2" spans="1:39">
      <c r="A2" s="8">
        <v>0.25</v>
      </c>
      <c r="B2" s="9">
        <v>10.416666666666666</v>
      </c>
      <c r="C2" s="5">
        <v>8</v>
      </c>
      <c r="D2" s="5">
        <v>6</v>
      </c>
      <c r="E2" s="5">
        <v>6</v>
      </c>
      <c r="F2" s="5">
        <v>6</v>
      </c>
      <c r="G2" s="5">
        <v>6</v>
      </c>
      <c r="H2" s="9">
        <v>10.416666666666666</v>
      </c>
      <c r="I2" s="5">
        <v>8</v>
      </c>
      <c r="J2" s="5">
        <v>6</v>
      </c>
      <c r="K2" s="5">
        <v>6</v>
      </c>
      <c r="L2" s="5">
        <v>6</v>
      </c>
      <c r="M2" s="5">
        <v>6</v>
      </c>
      <c r="N2" s="9">
        <v>10.416666666666666</v>
      </c>
      <c r="O2" s="5">
        <v>8</v>
      </c>
      <c r="P2" s="5">
        <f>ROUNDUP(AVERAGE(B2,G2,L2)*1.06,0)</f>
        <v>8</v>
      </c>
      <c r="Q2" s="5">
        <f>ROUNDUP(AVERAGE(C2,H2,M2)*1.04,0)</f>
        <v>9</v>
      </c>
      <c r="R2" s="5">
        <f>ROUNDUP(AVERAGE(D2,I2,N2)*1.09,0)</f>
        <v>9</v>
      </c>
      <c r="S2" s="5">
        <f>ROUNDUP(AVERAGE(E2,J2,O2)*1.13,0)</f>
        <v>8</v>
      </c>
      <c r="T2" s="5">
        <f>ROUNDUP(AVERAGE(F2,K2,P2)*1.2,0)</f>
        <v>8</v>
      </c>
      <c r="U2" s="5">
        <f>ROUNDUP(AVERAGE(G2,L2,Q2)*1.06,0)</f>
        <v>8</v>
      </c>
      <c r="V2" s="5">
        <f>ROUNDUP(AVERAGE(H2,M2,R2)*1.08,0)</f>
        <v>10</v>
      </c>
      <c r="W2" s="5">
        <f>ROUNDUP(AVERAGE(I2,N2,S2)*1.09,0)</f>
        <v>10</v>
      </c>
      <c r="X2" s="5">
        <f>ROUNDUP(AVERAGE(J2,O2,T2)*1.13,0)</f>
        <v>9</v>
      </c>
      <c r="Y2" s="5">
        <f>ROUNDUP(AVERAGE(K2,P2,U2)*1.2,0)</f>
        <v>9</v>
      </c>
      <c r="Z2" s="5">
        <f>ROUNDUP(AVERAGE(L2,Q2,V2)*1.06,0)</f>
        <v>9</v>
      </c>
    </row>
    <row r="3" spans="1:39">
      <c r="A3" s="8">
        <v>0.29166666666666702</v>
      </c>
      <c r="B3" s="9">
        <v>26.041666666666664</v>
      </c>
      <c r="C3" s="5">
        <v>21</v>
      </c>
      <c r="D3" s="5">
        <v>17</v>
      </c>
      <c r="E3" s="5">
        <v>18</v>
      </c>
      <c r="F3" s="5">
        <v>19</v>
      </c>
      <c r="G3" s="5">
        <v>20</v>
      </c>
      <c r="H3" s="9">
        <v>26.041666666666664</v>
      </c>
      <c r="I3" s="5">
        <v>21</v>
      </c>
      <c r="J3" s="5">
        <v>17</v>
      </c>
      <c r="K3" s="5">
        <v>18</v>
      </c>
      <c r="L3" s="5">
        <v>19</v>
      </c>
      <c r="M3" s="5">
        <v>20</v>
      </c>
      <c r="N3" s="9">
        <v>26.041666666666664</v>
      </c>
      <c r="O3" s="5">
        <v>21</v>
      </c>
      <c r="P3" s="5">
        <f t="shared" ref="P3:P25" si="0">ROUNDUP(AVERAGE(B3,G3,L3)*1.06,0)</f>
        <v>23</v>
      </c>
      <c r="Q3" s="5">
        <f t="shared" ref="Q3:Q25" si="1">ROUNDUP(AVERAGE(C3,H3,M3)*1.04,0)</f>
        <v>24</v>
      </c>
      <c r="R3" s="5">
        <f t="shared" ref="R3:R25" si="2">ROUNDUP(AVERAGE(D3,I3,N3)*1.09,0)</f>
        <v>24</v>
      </c>
      <c r="S3" s="5">
        <f t="shared" ref="S3:S25" si="3">ROUNDUP(AVERAGE(E3,J3,O3)*1.13,0)</f>
        <v>22</v>
      </c>
      <c r="T3" s="5">
        <f t="shared" ref="T3:T25" si="4">ROUNDUP(AVERAGE(F3,K3,P3)*1.2,0)</f>
        <v>24</v>
      </c>
      <c r="U3" s="5">
        <f t="shared" ref="U3:U25" si="5">ROUNDUP(AVERAGE(G3,L3,Q3)*1.06,0)</f>
        <v>23</v>
      </c>
      <c r="V3" s="5">
        <f t="shared" ref="V3:V25" si="6">ROUNDUP(AVERAGE(H3,M3,R3)*1.08,0)</f>
        <v>26</v>
      </c>
      <c r="W3" s="5">
        <f t="shared" ref="W3:W25" si="7">ROUNDUP(AVERAGE(I3,N3,S3)*1.09,0)</f>
        <v>26</v>
      </c>
      <c r="X3" s="5">
        <f t="shared" ref="X3:X25" si="8">ROUNDUP(AVERAGE(J3,O3,T3)*1.13,0)</f>
        <v>24</v>
      </c>
      <c r="Y3" s="5">
        <f t="shared" ref="Y3:Y25" si="9">ROUNDUP(AVERAGE(K3,P3,U3)*1.2,0)</f>
        <v>26</v>
      </c>
      <c r="Z3" s="5">
        <f t="shared" ref="Z3:Z25" si="10">ROUNDUP(AVERAGE(L3,Q3,V3)*1.06,0)</f>
        <v>25</v>
      </c>
    </row>
    <row r="4" spans="1:39">
      <c r="A4" s="8">
        <v>0.33333333333333298</v>
      </c>
      <c r="B4" s="9">
        <v>36.458333333333329</v>
      </c>
      <c r="C4" s="5">
        <v>29</v>
      </c>
      <c r="D4" s="5">
        <v>23</v>
      </c>
      <c r="E4" s="5">
        <v>24</v>
      </c>
      <c r="F4" s="5">
        <v>25</v>
      </c>
      <c r="G4" s="5">
        <v>26</v>
      </c>
      <c r="H4" s="9">
        <v>36.458333333333329</v>
      </c>
      <c r="I4" s="5">
        <v>29</v>
      </c>
      <c r="J4" s="5">
        <v>23</v>
      </c>
      <c r="K4" s="5">
        <v>24</v>
      </c>
      <c r="L4" s="5">
        <v>25</v>
      </c>
      <c r="M4" s="5">
        <v>26</v>
      </c>
      <c r="N4" s="9">
        <v>36.458333333333329</v>
      </c>
      <c r="O4" s="5">
        <v>29</v>
      </c>
      <c r="P4" s="5">
        <f t="shared" si="0"/>
        <v>31</v>
      </c>
      <c r="Q4" s="5">
        <f t="shared" si="1"/>
        <v>32</v>
      </c>
      <c r="R4" s="5">
        <f t="shared" si="2"/>
        <v>33</v>
      </c>
      <c r="S4" s="5">
        <f t="shared" si="3"/>
        <v>29</v>
      </c>
      <c r="T4" s="5">
        <f t="shared" si="4"/>
        <v>32</v>
      </c>
      <c r="U4" s="5">
        <f t="shared" si="5"/>
        <v>30</v>
      </c>
      <c r="V4" s="5">
        <f t="shared" si="6"/>
        <v>35</v>
      </c>
      <c r="W4" s="5">
        <f t="shared" si="7"/>
        <v>35</v>
      </c>
      <c r="X4" s="5">
        <f t="shared" si="8"/>
        <v>32</v>
      </c>
      <c r="Y4" s="5">
        <f t="shared" si="9"/>
        <v>34</v>
      </c>
      <c r="Z4" s="5">
        <f t="shared" si="10"/>
        <v>33</v>
      </c>
    </row>
    <row r="5" spans="1:39">
      <c r="A5" s="8">
        <v>0.375</v>
      </c>
      <c r="B5" s="9">
        <v>46.874999999999993</v>
      </c>
      <c r="C5" s="5">
        <v>38</v>
      </c>
      <c r="D5" s="5">
        <v>30</v>
      </c>
      <c r="E5" s="5">
        <v>32</v>
      </c>
      <c r="F5" s="5">
        <v>34</v>
      </c>
      <c r="G5" s="5">
        <v>36</v>
      </c>
      <c r="H5" s="9">
        <v>46.874999999999993</v>
      </c>
      <c r="I5" s="5">
        <v>38</v>
      </c>
      <c r="J5" s="5">
        <v>30</v>
      </c>
      <c r="K5" s="5">
        <v>32</v>
      </c>
      <c r="L5" s="5">
        <v>34</v>
      </c>
      <c r="M5" s="5">
        <v>36</v>
      </c>
      <c r="N5" s="9">
        <v>46.874999999999993</v>
      </c>
      <c r="O5" s="5">
        <v>38</v>
      </c>
      <c r="P5" s="5">
        <f t="shared" si="0"/>
        <v>42</v>
      </c>
      <c r="Q5" s="5">
        <f t="shared" si="1"/>
        <v>42</v>
      </c>
      <c r="R5" s="5">
        <f t="shared" si="2"/>
        <v>42</v>
      </c>
      <c r="S5" s="5">
        <f t="shared" si="3"/>
        <v>38</v>
      </c>
      <c r="T5" s="5">
        <f t="shared" si="4"/>
        <v>44</v>
      </c>
      <c r="U5" s="5">
        <f t="shared" si="5"/>
        <v>40</v>
      </c>
      <c r="V5" s="5">
        <f t="shared" si="6"/>
        <v>45</v>
      </c>
      <c r="W5" s="5">
        <f t="shared" si="7"/>
        <v>45</v>
      </c>
      <c r="X5" s="5">
        <f t="shared" si="8"/>
        <v>43</v>
      </c>
      <c r="Y5" s="5">
        <f t="shared" si="9"/>
        <v>46</v>
      </c>
      <c r="Z5" s="5">
        <f t="shared" si="10"/>
        <v>43</v>
      </c>
    </row>
    <row r="6" spans="1:39">
      <c r="A6" s="8">
        <v>0.41666666666666702</v>
      </c>
      <c r="B6" s="9">
        <v>57.291666666666657</v>
      </c>
      <c r="C6" s="5">
        <v>46</v>
      </c>
      <c r="D6" s="5">
        <v>37</v>
      </c>
      <c r="E6" s="5">
        <v>39</v>
      </c>
      <c r="F6" s="5">
        <v>41</v>
      </c>
      <c r="G6" s="5">
        <v>43</v>
      </c>
      <c r="H6" s="9">
        <v>57.291666666666657</v>
      </c>
      <c r="I6" s="5">
        <v>46</v>
      </c>
      <c r="J6" s="5">
        <v>37</v>
      </c>
      <c r="K6" s="5">
        <v>39</v>
      </c>
      <c r="L6" s="5">
        <v>41</v>
      </c>
      <c r="M6" s="5">
        <v>43</v>
      </c>
      <c r="N6" s="9">
        <v>57.291666666666657</v>
      </c>
      <c r="O6" s="5">
        <v>46</v>
      </c>
      <c r="P6" s="5">
        <f t="shared" si="0"/>
        <v>50</v>
      </c>
      <c r="Q6" s="5">
        <f t="shared" si="1"/>
        <v>51</v>
      </c>
      <c r="R6" s="5">
        <f t="shared" si="2"/>
        <v>51</v>
      </c>
      <c r="S6" s="5">
        <f t="shared" si="3"/>
        <v>46</v>
      </c>
      <c r="T6" s="5">
        <f t="shared" si="4"/>
        <v>52</v>
      </c>
      <c r="U6" s="5">
        <f t="shared" si="5"/>
        <v>48</v>
      </c>
      <c r="V6" s="5">
        <f t="shared" si="6"/>
        <v>55</v>
      </c>
      <c r="W6" s="5">
        <f t="shared" si="7"/>
        <v>55</v>
      </c>
      <c r="X6" s="5">
        <f t="shared" si="8"/>
        <v>51</v>
      </c>
      <c r="Y6" s="5">
        <f t="shared" si="9"/>
        <v>55</v>
      </c>
      <c r="Z6" s="5">
        <f t="shared" si="10"/>
        <v>52</v>
      </c>
    </row>
    <row r="7" spans="1:39">
      <c r="A7" s="8">
        <v>0.45833333333333298</v>
      </c>
      <c r="B7" s="9">
        <v>67.708333333333329</v>
      </c>
      <c r="C7" s="5">
        <v>54</v>
      </c>
      <c r="D7" s="5">
        <v>43</v>
      </c>
      <c r="E7" s="5">
        <v>45</v>
      </c>
      <c r="F7" s="5">
        <v>47</v>
      </c>
      <c r="G7" s="5">
        <v>49</v>
      </c>
      <c r="H7" s="9">
        <v>67.708333333333329</v>
      </c>
      <c r="I7" s="5">
        <v>54</v>
      </c>
      <c r="J7" s="5">
        <v>43</v>
      </c>
      <c r="K7" s="5">
        <v>45</v>
      </c>
      <c r="L7" s="5">
        <v>47</v>
      </c>
      <c r="M7" s="5">
        <v>49</v>
      </c>
      <c r="N7" s="9">
        <v>67.708333333333329</v>
      </c>
      <c r="O7" s="5">
        <v>54</v>
      </c>
      <c r="P7" s="5">
        <f t="shared" si="0"/>
        <v>58</v>
      </c>
      <c r="Q7" s="5">
        <f t="shared" si="1"/>
        <v>60</v>
      </c>
      <c r="R7" s="5">
        <f t="shared" si="2"/>
        <v>60</v>
      </c>
      <c r="S7" s="5">
        <f t="shared" si="3"/>
        <v>54</v>
      </c>
      <c r="T7" s="5">
        <f t="shared" si="4"/>
        <v>60</v>
      </c>
      <c r="U7" s="5">
        <f t="shared" si="5"/>
        <v>56</v>
      </c>
      <c r="V7" s="5">
        <f t="shared" si="6"/>
        <v>64</v>
      </c>
      <c r="W7" s="5">
        <f t="shared" si="7"/>
        <v>64</v>
      </c>
      <c r="X7" s="5">
        <f t="shared" si="8"/>
        <v>60</v>
      </c>
      <c r="Y7" s="5">
        <f t="shared" si="9"/>
        <v>64</v>
      </c>
      <c r="Z7" s="5">
        <f t="shared" si="10"/>
        <v>61</v>
      </c>
    </row>
    <row r="8" spans="1:39">
      <c r="A8" s="8">
        <v>0.5</v>
      </c>
      <c r="B8" s="9">
        <v>78.125</v>
      </c>
      <c r="C8" s="5">
        <v>63</v>
      </c>
      <c r="D8" s="5">
        <v>50</v>
      </c>
      <c r="E8" s="5">
        <v>53</v>
      </c>
      <c r="F8" s="5">
        <v>56</v>
      </c>
      <c r="G8" s="5">
        <v>59</v>
      </c>
      <c r="H8" s="9">
        <v>78.125</v>
      </c>
      <c r="I8" s="5">
        <v>63</v>
      </c>
      <c r="J8" s="5">
        <v>50</v>
      </c>
      <c r="K8" s="5">
        <v>53</v>
      </c>
      <c r="L8" s="5">
        <v>56</v>
      </c>
      <c r="M8" s="5">
        <v>59</v>
      </c>
      <c r="N8" s="9">
        <v>78.125</v>
      </c>
      <c r="O8" s="5">
        <v>63</v>
      </c>
      <c r="P8" s="5">
        <f t="shared" si="0"/>
        <v>69</v>
      </c>
      <c r="Q8" s="5">
        <f t="shared" si="1"/>
        <v>70</v>
      </c>
      <c r="R8" s="5">
        <f t="shared" si="2"/>
        <v>70</v>
      </c>
      <c r="S8" s="5">
        <f t="shared" si="3"/>
        <v>63</v>
      </c>
      <c r="T8" s="5">
        <f t="shared" si="4"/>
        <v>72</v>
      </c>
      <c r="U8" s="5">
        <f t="shared" si="5"/>
        <v>66</v>
      </c>
      <c r="V8" s="5">
        <f t="shared" si="6"/>
        <v>75</v>
      </c>
      <c r="W8" s="5">
        <f t="shared" si="7"/>
        <v>75</v>
      </c>
      <c r="X8" s="5">
        <f t="shared" si="8"/>
        <v>70</v>
      </c>
      <c r="Y8" s="5">
        <f t="shared" si="9"/>
        <v>76</v>
      </c>
      <c r="Z8" s="5">
        <f t="shared" si="10"/>
        <v>72</v>
      </c>
    </row>
    <row r="9" spans="1:39">
      <c r="A9" s="8">
        <v>0.54166666666666696</v>
      </c>
      <c r="B9" s="9">
        <v>88.541666666666671</v>
      </c>
      <c r="C9" s="5">
        <v>71</v>
      </c>
      <c r="D9" s="5">
        <v>57</v>
      </c>
      <c r="E9" s="5">
        <v>60</v>
      </c>
      <c r="F9" s="5">
        <v>63</v>
      </c>
      <c r="G9" s="5">
        <v>66</v>
      </c>
      <c r="H9" s="9">
        <v>88.541666666666671</v>
      </c>
      <c r="I9" s="5">
        <v>71</v>
      </c>
      <c r="J9" s="5">
        <v>57</v>
      </c>
      <c r="K9" s="5">
        <v>60</v>
      </c>
      <c r="L9" s="5">
        <v>63</v>
      </c>
      <c r="M9" s="5">
        <v>66</v>
      </c>
      <c r="N9" s="9">
        <v>88.541666666666671</v>
      </c>
      <c r="O9" s="5">
        <v>71</v>
      </c>
      <c r="P9" s="5">
        <f t="shared" si="0"/>
        <v>77</v>
      </c>
      <c r="Q9" s="5">
        <f t="shared" si="1"/>
        <v>79</v>
      </c>
      <c r="R9" s="5">
        <f t="shared" si="2"/>
        <v>79</v>
      </c>
      <c r="S9" s="5">
        <f t="shared" si="3"/>
        <v>71</v>
      </c>
      <c r="T9" s="5">
        <f t="shared" si="4"/>
        <v>80</v>
      </c>
      <c r="U9" s="5">
        <f t="shared" si="5"/>
        <v>74</v>
      </c>
      <c r="V9" s="5">
        <f t="shared" si="6"/>
        <v>85</v>
      </c>
      <c r="W9" s="5">
        <f t="shared" si="7"/>
        <v>84</v>
      </c>
      <c r="X9" s="5">
        <f t="shared" si="8"/>
        <v>79</v>
      </c>
      <c r="Y9" s="5">
        <f t="shared" si="9"/>
        <v>85</v>
      </c>
      <c r="Z9" s="5">
        <f t="shared" si="10"/>
        <v>81</v>
      </c>
    </row>
    <row r="10" spans="1:39">
      <c r="A10" s="8">
        <v>0.58333333333333304</v>
      </c>
      <c r="B10" s="9">
        <v>98.958333333333343</v>
      </c>
      <c r="C10" s="5">
        <v>79</v>
      </c>
      <c r="D10" s="5">
        <v>63</v>
      </c>
      <c r="E10" s="5">
        <v>66</v>
      </c>
      <c r="F10" s="5">
        <v>69</v>
      </c>
      <c r="G10" s="5">
        <v>72</v>
      </c>
      <c r="H10" s="9">
        <v>98.958333333333343</v>
      </c>
      <c r="I10" s="5">
        <v>79</v>
      </c>
      <c r="J10" s="5">
        <v>63</v>
      </c>
      <c r="K10" s="5">
        <v>66</v>
      </c>
      <c r="L10" s="5">
        <v>69</v>
      </c>
      <c r="M10" s="5">
        <v>72</v>
      </c>
      <c r="N10" s="9">
        <v>98.958333333333343</v>
      </c>
      <c r="O10" s="5">
        <v>79</v>
      </c>
      <c r="P10" s="5">
        <f t="shared" si="0"/>
        <v>85</v>
      </c>
      <c r="Q10" s="5">
        <f t="shared" si="1"/>
        <v>87</v>
      </c>
      <c r="R10" s="5">
        <f t="shared" si="2"/>
        <v>88</v>
      </c>
      <c r="S10" s="5">
        <f t="shared" si="3"/>
        <v>79</v>
      </c>
      <c r="T10" s="5">
        <f t="shared" si="4"/>
        <v>88</v>
      </c>
      <c r="U10" s="5">
        <f t="shared" si="5"/>
        <v>81</v>
      </c>
      <c r="V10" s="5">
        <f t="shared" si="6"/>
        <v>94</v>
      </c>
      <c r="W10" s="5">
        <f t="shared" si="7"/>
        <v>94</v>
      </c>
      <c r="X10" s="5">
        <f t="shared" si="8"/>
        <v>87</v>
      </c>
      <c r="Y10" s="5">
        <f t="shared" si="9"/>
        <v>93</v>
      </c>
      <c r="Z10" s="5">
        <f t="shared" si="10"/>
        <v>89</v>
      </c>
    </row>
    <row r="11" spans="1:39">
      <c r="A11" s="8">
        <v>0.625</v>
      </c>
      <c r="B11" s="9">
        <v>109.37500000000001</v>
      </c>
      <c r="C11" s="5">
        <v>88</v>
      </c>
      <c r="D11" s="5">
        <v>70</v>
      </c>
      <c r="E11" s="5">
        <v>74</v>
      </c>
      <c r="F11" s="5">
        <v>78</v>
      </c>
      <c r="G11" s="5">
        <v>82</v>
      </c>
      <c r="H11" s="9">
        <v>109.37500000000001</v>
      </c>
      <c r="I11" s="5">
        <v>88</v>
      </c>
      <c r="J11" s="5">
        <v>70</v>
      </c>
      <c r="K11" s="5">
        <v>74</v>
      </c>
      <c r="L11" s="5">
        <v>78</v>
      </c>
      <c r="M11" s="5">
        <v>82</v>
      </c>
      <c r="N11" s="9">
        <v>109.37500000000001</v>
      </c>
      <c r="O11" s="5">
        <v>88</v>
      </c>
      <c r="P11" s="5">
        <f t="shared" si="0"/>
        <v>96</v>
      </c>
      <c r="Q11" s="5">
        <f t="shared" si="1"/>
        <v>97</v>
      </c>
      <c r="R11" s="5">
        <f t="shared" si="2"/>
        <v>98</v>
      </c>
      <c r="S11" s="5">
        <f t="shared" si="3"/>
        <v>88</v>
      </c>
      <c r="T11" s="5">
        <f t="shared" si="4"/>
        <v>100</v>
      </c>
      <c r="U11" s="5">
        <f t="shared" si="5"/>
        <v>91</v>
      </c>
      <c r="V11" s="5">
        <f t="shared" si="6"/>
        <v>105</v>
      </c>
      <c r="W11" s="5">
        <f t="shared" si="7"/>
        <v>104</v>
      </c>
      <c r="X11" s="5">
        <f t="shared" si="8"/>
        <v>98</v>
      </c>
      <c r="Y11" s="5">
        <f t="shared" si="9"/>
        <v>105</v>
      </c>
      <c r="Z11" s="5">
        <f t="shared" si="10"/>
        <v>99</v>
      </c>
    </row>
    <row r="12" spans="1:39">
      <c r="A12" s="8">
        <v>0.66666666666666696</v>
      </c>
      <c r="B12" s="9">
        <v>119.79166666666669</v>
      </c>
      <c r="C12" s="5">
        <v>96</v>
      </c>
      <c r="D12" s="5">
        <v>77</v>
      </c>
      <c r="E12" s="5">
        <v>81</v>
      </c>
      <c r="F12" s="5">
        <v>85</v>
      </c>
      <c r="G12" s="5">
        <v>89</v>
      </c>
      <c r="H12" s="9">
        <v>119.79166666666669</v>
      </c>
      <c r="I12" s="5">
        <v>96</v>
      </c>
      <c r="J12" s="5">
        <v>77</v>
      </c>
      <c r="K12" s="5">
        <v>81</v>
      </c>
      <c r="L12" s="5">
        <v>85</v>
      </c>
      <c r="M12" s="5">
        <v>89</v>
      </c>
      <c r="N12" s="9">
        <v>119.79166666666669</v>
      </c>
      <c r="O12" s="5">
        <v>96</v>
      </c>
      <c r="P12" s="5">
        <f t="shared" si="0"/>
        <v>104</v>
      </c>
      <c r="Q12" s="5">
        <f t="shared" si="1"/>
        <v>106</v>
      </c>
      <c r="R12" s="5">
        <f t="shared" si="2"/>
        <v>107</v>
      </c>
      <c r="S12" s="5">
        <f t="shared" si="3"/>
        <v>96</v>
      </c>
      <c r="T12" s="5">
        <f t="shared" si="4"/>
        <v>108</v>
      </c>
      <c r="U12" s="5">
        <f t="shared" si="5"/>
        <v>99</v>
      </c>
      <c r="V12" s="5">
        <f t="shared" si="6"/>
        <v>114</v>
      </c>
      <c r="W12" s="5">
        <f t="shared" si="7"/>
        <v>114</v>
      </c>
      <c r="X12" s="5">
        <f t="shared" si="8"/>
        <v>106</v>
      </c>
      <c r="Y12" s="5">
        <f t="shared" si="9"/>
        <v>114</v>
      </c>
      <c r="Z12" s="5">
        <f t="shared" si="10"/>
        <v>108</v>
      </c>
    </row>
    <row r="13" spans="1:39">
      <c r="A13" s="8">
        <v>0.70833333333333304</v>
      </c>
      <c r="B13" s="9">
        <v>130.20833333333334</v>
      </c>
      <c r="C13" s="5">
        <v>104</v>
      </c>
      <c r="D13" s="5">
        <v>83</v>
      </c>
      <c r="E13" s="5">
        <v>87</v>
      </c>
      <c r="F13" s="5">
        <v>91</v>
      </c>
      <c r="G13" s="5">
        <v>96</v>
      </c>
      <c r="H13" s="9">
        <v>130.20833333333334</v>
      </c>
      <c r="I13" s="5">
        <v>104</v>
      </c>
      <c r="J13" s="5">
        <v>83</v>
      </c>
      <c r="K13" s="5">
        <v>87</v>
      </c>
      <c r="L13" s="5">
        <v>91</v>
      </c>
      <c r="M13" s="5">
        <v>96</v>
      </c>
      <c r="N13" s="9">
        <v>130.20833333333334</v>
      </c>
      <c r="O13" s="5">
        <v>104</v>
      </c>
      <c r="P13" s="5">
        <f t="shared" si="0"/>
        <v>113</v>
      </c>
      <c r="Q13" s="5">
        <f t="shared" si="1"/>
        <v>115</v>
      </c>
      <c r="R13" s="5">
        <f t="shared" si="2"/>
        <v>116</v>
      </c>
      <c r="S13" s="5">
        <f t="shared" si="3"/>
        <v>104</v>
      </c>
      <c r="T13" s="5">
        <f t="shared" si="4"/>
        <v>117</v>
      </c>
      <c r="U13" s="5">
        <f t="shared" si="5"/>
        <v>107</v>
      </c>
      <c r="V13" s="5">
        <f t="shared" si="6"/>
        <v>124</v>
      </c>
      <c r="W13" s="5">
        <f t="shared" si="7"/>
        <v>123</v>
      </c>
      <c r="X13" s="5">
        <f t="shared" si="8"/>
        <v>115</v>
      </c>
      <c r="Y13" s="5">
        <f t="shared" si="9"/>
        <v>123</v>
      </c>
      <c r="Z13" s="5">
        <f t="shared" si="10"/>
        <v>117</v>
      </c>
    </row>
    <row r="14" spans="1:39">
      <c r="A14" s="8">
        <v>0.75</v>
      </c>
      <c r="B14" s="9">
        <v>140.625</v>
      </c>
      <c r="C14" s="5">
        <v>113</v>
      </c>
      <c r="D14" s="5">
        <v>90</v>
      </c>
      <c r="E14" s="5">
        <v>95</v>
      </c>
      <c r="F14" s="5">
        <v>100</v>
      </c>
      <c r="G14" s="5">
        <v>105</v>
      </c>
      <c r="H14" s="9">
        <v>150</v>
      </c>
      <c r="I14" s="5">
        <v>113</v>
      </c>
      <c r="J14" s="5">
        <v>90</v>
      </c>
      <c r="K14" s="5">
        <v>95</v>
      </c>
      <c r="L14" s="5">
        <v>100</v>
      </c>
      <c r="M14" s="5">
        <v>105</v>
      </c>
      <c r="N14" s="9">
        <v>140.625</v>
      </c>
      <c r="O14" s="5">
        <v>113</v>
      </c>
      <c r="P14" s="5">
        <f t="shared" si="0"/>
        <v>123</v>
      </c>
      <c r="Q14" s="5">
        <f t="shared" si="1"/>
        <v>128</v>
      </c>
      <c r="R14" s="5">
        <f t="shared" si="2"/>
        <v>125</v>
      </c>
      <c r="S14" s="5">
        <f t="shared" si="3"/>
        <v>113</v>
      </c>
      <c r="T14" s="5">
        <f t="shared" si="4"/>
        <v>128</v>
      </c>
      <c r="U14" s="5">
        <f t="shared" si="5"/>
        <v>118</v>
      </c>
      <c r="V14" s="5">
        <f t="shared" si="6"/>
        <v>137</v>
      </c>
      <c r="W14" s="5">
        <f t="shared" si="7"/>
        <v>134</v>
      </c>
      <c r="X14" s="5">
        <f t="shared" si="8"/>
        <v>125</v>
      </c>
      <c r="Y14" s="5">
        <f t="shared" si="9"/>
        <v>135</v>
      </c>
      <c r="Z14" s="5">
        <f t="shared" si="10"/>
        <v>129</v>
      </c>
    </row>
    <row r="15" spans="1:39">
      <c r="A15" s="8">
        <v>0.79166666666666696</v>
      </c>
      <c r="B15" s="9">
        <v>130.20833333333334</v>
      </c>
      <c r="C15" s="5">
        <v>104</v>
      </c>
      <c r="D15" s="5">
        <v>83</v>
      </c>
      <c r="E15" s="5">
        <v>87</v>
      </c>
      <c r="F15" s="5">
        <v>91</v>
      </c>
      <c r="G15" s="5">
        <v>96</v>
      </c>
      <c r="H15" s="9">
        <v>130.20833333333334</v>
      </c>
      <c r="I15" s="5">
        <v>104</v>
      </c>
      <c r="J15" s="5">
        <v>83</v>
      </c>
      <c r="K15" s="5">
        <v>87</v>
      </c>
      <c r="L15" s="5">
        <v>91</v>
      </c>
      <c r="M15" s="5">
        <v>96</v>
      </c>
      <c r="N15" s="9">
        <v>130.20833333333334</v>
      </c>
      <c r="O15" s="5">
        <v>104</v>
      </c>
      <c r="P15" s="5">
        <f t="shared" si="0"/>
        <v>113</v>
      </c>
      <c r="Q15" s="5">
        <f t="shared" si="1"/>
        <v>115</v>
      </c>
      <c r="R15" s="5">
        <f t="shared" si="2"/>
        <v>116</v>
      </c>
      <c r="S15" s="5">
        <f t="shared" si="3"/>
        <v>104</v>
      </c>
      <c r="T15" s="5">
        <f t="shared" si="4"/>
        <v>117</v>
      </c>
      <c r="U15" s="5">
        <f t="shared" si="5"/>
        <v>107</v>
      </c>
      <c r="V15" s="5">
        <f t="shared" si="6"/>
        <v>124</v>
      </c>
      <c r="W15" s="5">
        <f t="shared" si="7"/>
        <v>123</v>
      </c>
      <c r="X15" s="5">
        <f t="shared" si="8"/>
        <v>115</v>
      </c>
      <c r="Y15" s="5">
        <f t="shared" si="9"/>
        <v>123</v>
      </c>
      <c r="Z15" s="5">
        <f t="shared" si="10"/>
        <v>117</v>
      </c>
    </row>
    <row r="16" spans="1:39">
      <c r="A16" s="8">
        <v>0.83333333333333304</v>
      </c>
      <c r="B16" s="9">
        <v>119.79166666666667</v>
      </c>
      <c r="C16" s="5">
        <v>96</v>
      </c>
      <c r="D16" s="5">
        <v>77</v>
      </c>
      <c r="E16" s="5">
        <v>81</v>
      </c>
      <c r="F16" s="5">
        <v>85</v>
      </c>
      <c r="G16" s="5">
        <v>89</v>
      </c>
      <c r="H16" s="9">
        <v>119.79166666666667</v>
      </c>
      <c r="I16" s="5">
        <v>96</v>
      </c>
      <c r="J16" s="5">
        <v>77</v>
      </c>
      <c r="K16" s="5">
        <v>81</v>
      </c>
      <c r="L16" s="5">
        <v>85</v>
      </c>
      <c r="M16" s="5">
        <v>89</v>
      </c>
      <c r="N16" s="9">
        <v>119.79166666666667</v>
      </c>
      <c r="O16" s="5">
        <v>96</v>
      </c>
      <c r="P16" s="5">
        <f t="shared" si="0"/>
        <v>104</v>
      </c>
      <c r="Q16" s="5">
        <f t="shared" si="1"/>
        <v>106</v>
      </c>
      <c r="R16" s="5">
        <f t="shared" si="2"/>
        <v>107</v>
      </c>
      <c r="S16" s="5">
        <f t="shared" si="3"/>
        <v>96</v>
      </c>
      <c r="T16" s="5">
        <f t="shared" si="4"/>
        <v>108</v>
      </c>
      <c r="U16" s="5">
        <f t="shared" si="5"/>
        <v>99</v>
      </c>
      <c r="V16" s="5">
        <f t="shared" si="6"/>
        <v>114</v>
      </c>
      <c r="W16" s="5">
        <f t="shared" si="7"/>
        <v>114</v>
      </c>
      <c r="X16" s="5">
        <f t="shared" si="8"/>
        <v>106</v>
      </c>
      <c r="Y16" s="5">
        <f t="shared" si="9"/>
        <v>114</v>
      </c>
      <c r="Z16" s="5">
        <f t="shared" si="10"/>
        <v>108</v>
      </c>
    </row>
    <row r="17" spans="1:26">
      <c r="A17" s="8">
        <v>0.875</v>
      </c>
      <c r="B17" s="9">
        <v>109.375</v>
      </c>
      <c r="C17" s="5">
        <v>88</v>
      </c>
      <c r="D17" s="5">
        <v>70</v>
      </c>
      <c r="E17" s="5">
        <v>74</v>
      </c>
      <c r="F17" s="5">
        <v>78</v>
      </c>
      <c r="G17" s="5">
        <v>82</v>
      </c>
      <c r="H17" s="9">
        <v>109.375</v>
      </c>
      <c r="I17" s="5">
        <v>88</v>
      </c>
      <c r="J17" s="5">
        <v>70</v>
      </c>
      <c r="K17" s="5">
        <v>74</v>
      </c>
      <c r="L17" s="5">
        <v>78</v>
      </c>
      <c r="M17" s="5">
        <v>82</v>
      </c>
      <c r="N17" s="9">
        <v>109.375</v>
      </c>
      <c r="O17" s="5">
        <v>88</v>
      </c>
      <c r="P17" s="5">
        <f t="shared" si="0"/>
        <v>96</v>
      </c>
      <c r="Q17" s="5">
        <f t="shared" si="1"/>
        <v>97</v>
      </c>
      <c r="R17" s="5">
        <f t="shared" si="2"/>
        <v>98</v>
      </c>
      <c r="S17" s="5">
        <f t="shared" si="3"/>
        <v>88</v>
      </c>
      <c r="T17" s="5">
        <f t="shared" si="4"/>
        <v>100</v>
      </c>
      <c r="U17" s="5">
        <f t="shared" si="5"/>
        <v>91</v>
      </c>
      <c r="V17" s="5">
        <f t="shared" si="6"/>
        <v>105</v>
      </c>
      <c r="W17" s="5">
        <f t="shared" si="7"/>
        <v>104</v>
      </c>
      <c r="X17" s="5">
        <f t="shared" si="8"/>
        <v>98</v>
      </c>
      <c r="Y17" s="5">
        <f t="shared" si="9"/>
        <v>105</v>
      </c>
      <c r="Z17" s="5">
        <f t="shared" si="10"/>
        <v>99</v>
      </c>
    </row>
    <row r="18" spans="1:26">
      <c r="A18" s="8">
        <v>0.91666666666666696</v>
      </c>
      <c r="B18" s="9">
        <v>98.958333333333329</v>
      </c>
      <c r="C18" s="5">
        <v>79</v>
      </c>
      <c r="D18" s="5">
        <v>63</v>
      </c>
      <c r="E18" s="5">
        <v>66</v>
      </c>
      <c r="F18" s="5">
        <v>69</v>
      </c>
      <c r="G18" s="5">
        <v>72</v>
      </c>
      <c r="H18" s="9">
        <v>98.958333333333329</v>
      </c>
      <c r="I18" s="5">
        <v>79</v>
      </c>
      <c r="J18" s="5">
        <v>63</v>
      </c>
      <c r="K18" s="5">
        <v>66</v>
      </c>
      <c r="L18" s="5">
        <v>69</v>
      </c>
      <c r="M18" s="5">
        <v>72</v>
      </c>
      <c r="N18" s="9">
        <v>98.958333333333329</v>
      </c>
      <c r="O18" s="5">
        <v>79</v>
      </c>
      <c r="P18" s="5">
        <f t="shared" si="0"/>
        <v>85</v>
      </c>
      <c r="Q18" s="5">
        <f t="shared" si="1"/>
        <v>87</v>
      </c>
      <c r="R18" s="5">
        <f t="shared" si="2"/>
        <v>88</v>
      </c>
      <c r="S18" s="5">
        <f t="shared" si="3"/>
        <v>79</v>
      </c>
      <c r="T18" s="5">
        <f t="shared" si="4"/>
        <v>88</v>
      </c>
      <c r="U18" s="5">
        <f t="shared" si="5"/>
        <v>81</v>
      </c>
      <c r="V18" s="5">
        <f t="shared" si="6"/>
        <v>94</v>
      </c>
      <c r="W18" s="5">
        <f t="shared" si="7"/>
        <v>94</v>
      </c>
      <c r="X18" s="5">
        <f t="shared" si="8"/>
        <v>87</v>
      </c>
      <c r="Y18" s="5">
        <f t="shared" si="9"/>
        <v>93</v>
      </c>
      <c r="Z18" s="5">
        <f t="shared" si="10"/>
        <v>89</v>
      </c>
    </row>
    <row r="19" spans="1:26">
      <c r="A19" s="8">
        <v>0.95833333333333304</v>
      </c>
      <c r="B19" s="9">
        <v>88.541666666666657</v>
      </c>
      <c r="C19" s="5">
        <v>71</v>
      </c>
      <c r="D19" s="5">
        <v>57</v>
      </c>
      <c r="E19" s="5">
        <v>60</v>
      </c>
      <c r="F19" s="5">
        <v>63</v>
      </c>
      <c r="G19" s="5">
        <v>66</v>
      </c>
      <c r="H19" s="9">
        <v>88.541666666666657</v>
      </c>
      <c r="I19" s="5">
        <v>71</v>
      </c>
      <c r="J19" s="5">
        <v>57</v>
      </c>
      <c r="K19" s="5">
        <v>60</v>
      </c>
      <c r="L19" s="5">
        <v>63</v>
      </c>
      <c r="M19" s="5">
        <v>66</v>
      </c>
      <c r="N19" s="9">
        <v>88.541666666666657</v>
      </c>
      <c r="O19" s="5">
        <v>71</v>
      </c>
      <c r="P19" s="5">
        <f t="shared" si="0"/>
        <v>77</v>
      </c>
      <c r="Q19" s="5">
        <f t="shared" si="1"/>
        <v>79</v>
      </c>
      <c r="R19" s="5">
        <f t="shared" si="2"/>
        <v>79</v>
      </c>
      <c r="S19" s="5">
        <f t="shared" si="3"/>
        <v>71</v>
      </c>
      <c r="T19" s="5">
        <f t="shared" si="4"/>
        <v>80</v>
      </c>
      <c r="U19" s="5">
        <f t="shared" si="5"/>
        <v>74</v>
      </c>
      <c r="V19" s="5">
        <f t="shared" si="6"/>
        <v>85</v>
      </c>
      <c r="W19" s="5">
        <f t="shared" si="7"/>
        <v>84</v>
      </c>
      <c r="X19" s="5">
        <f t="shared" si="8"/>
        <v>79</v>
      </c>
      <c r="Y19" s="5">
        <f t="shared" si="9"/>
        <v>85</v>
      </c>
      <c r="Z19" s="5">
        <f t="shared" si="10"/>
        <v>81</v>
      </c>
    </row>
    <row r="20" spans="1:26">
      <c r="A20" s="8">
        <v>1</v>
      </c>
      <c r="B20" s="9">
        <v>78.124999999999986</v>
      </c>
      <c r="C20" s="5">
        <v>63</v>
      </c>
      <c r="D20" s="5">
        <v>50</v>
      </c>
      <c r="E20" s="5">
        <v>53</v>
      </c>
      <c r="F20" s="5">
        <v>56</v>
      </c>
      <c r="G20" s="5">
        <v>59</v>
      </c>
      <c r="H20" s="9">
        <v>78.124999999999986</v>
      </c>
      <c r="I20" s="5">
        <v>63</v>
      </c>
      <c r="J20" s="5">
        <v>50</v>
      </c>
      <c r="K20" s="5">
        <v>53</v>
      </c>
      <c r="L20" s="5">
        <v>56</v>
      </c>
      <c r="M20" s="5">
        <v>59</v>
      </c>
      <c r="N20" s="9">
        <v>78.124999999999986</v>
      </c>
      <c r="O20" s="5">
        <v>63</v>
      </c>
      <c r="P20" s="5">
        <f t="shared" si="0"/>
        <v>69</v>
      </c>
      <c r="Q20" s="5">
        <f t="shared" si="1"/>
        <v>70</v>
      </c>
      <c r="R20" s="5">
        <f t="shared" si="2"/>
        <v>70</v>
      </c>
      <c r="S20" s="5">
        <f t="shared" si="3"/>
        <v>63</v>
      </c>
      <c r="T20" s="5">
        <f t="shared" si="4"/>
        <v>72</v>
      </c>
      <c r="U20" s="5">
        <f t="shared" si="5"/>
        <v>66</v>
      </c>
      <c r="V20" s="5">
        <f t="shared" si="6"/>
        <v>75</v>
      </c>
      <c r="W20" s="5">
        <f t="shared" si="7"/>
        <v>75</v>
      </c>
      <c r="X20" s="5">
        <f t="shared" si="8"/>
        <v>70</v>
      </c>
      <c r="Y20" s="5">
        <f t="shared" si="9"/>
        <v>76</v>
      </c>
      <c r="Z20" s="5">
        <f t="shared" si="10"/>
        <v>72</v>
      </c>
    </row>
    <row r="21" spans="1:26">
      <c r="A21" s="8">
        <v>1.0416666666666701</v>
      </c>
      <c r="B21" s="9">
        <v>67.708333333333314</v>
      </c>
      <c r="C21" s="5">
        <v>54</v>
      </c>
      <c r="D21" s="5">
        <v>43</v>
      </c>
      <c r="E21" s="5">
        <v>45</v>
      </c>
      <c r="F21" s="5">
        <v>47</v>
      </c>
      <c r="G21" s="5">
        <v>49</v>
      </c>
      <c r="H21" s="9">
        <v>67.708333333333314</v>
      </c>
      <c r="I21" s="5">
        <v>54</v>
      </c>
      <c r="J21" s="5">
        <v>43</v>
      </c>
      <c r="K21" s="5">
        <v>45</v>
      </c>
      <c r="L21" s="5">
        <v>47</v>
      </c>
      <c r="M21" s="5">
        <v>49</v>
      </c>
      <c r="N21" s="9">
        <v>67.708333333333314</v>
      </c>
      <c r="O21" s="5">
        <v>54</v>
      </c>
      <c r="P21" s="5">
        <f t="shared" si="0"/>
        <v>58</v>
      </c>
      <c r="Q21" s="5">
        <f t="shared" si="1"/>
        <v>60</v>
      </c>
      <c r="R21" s="5">
        <f t="shared" si="2"/>
        <v>60</v>
      </c>
      <c r="S21" s="5">
        <f t="shared" si="3"/>
        <v>54</v>
      </c>
      <c r="T21" s="5">
        <f t="shared" si="4"/>
        <v>60</v>
      </c>
      <c r="U21" s="5">
        <f t="shared" si="5"/>
        <v>56</v>
      </c>
      <c r="V21" s="5">
        <f t="shared" si="6"/>
        <v>64</v>
      </c>
      <c r="W21" s="5">
        <f t="shared" si="7"/>
        <v>64</v>
      </c>
      <c r="X21" s="5">
        <f t="shared" si="8"/>
        <v>60</v>
      </c>
      <c r="Y21" s="5">
        <f t="shared" si="9"/>
        <v>64</v>
      </c>
      <c r="Z21" s="5">
        <f t="shared" si="10"/>
        <v>61</v>
      </c>
    </row>
    <row r="22" spans="1:26">
      <c r="A22" s="8">
        <v>1.0833333333333299</v>
      </c>
      <c r="B22" s="9">
        <v>57.29166666666665</v>
      </c>
      <c r="C22" s="5">
        <v>46</v>
      </c>
      <c r="D22" s="5">
        <v>37</v>
      </c>
      <c r="E22" s="5">
        <v>39</v>
      </c>
      <c r="F22" s="5">
        <v>41</v>
      </c>
      <c r="G22" s="5">
        <v>43</v>
      </c>
      <c r="H22" s="9">
        <v>57.29166666666665</v>
      </c>
      <c r="I22" s="5">
        <v>46</v>
      </c>
      <c r="J22" s="5">
        <v>37</v>
      </c>
      <c r="K22" s="5">
        <v>39</v>
      </c>
      <c r="L22" s="5">
        <v>41</v>
      </c>
      <c r="M22" s="5">
        <v>43</v>
      </c>
      <c r="N22" s="9">
        <v>57.29166666666665</v>
      </c>
      <c r="O22" s="5">
        <v>46</v>
      </c>
      <c r="P22" s="5">
        <f t="shared" si="0"/>
        <v>50</v>
      </c>
      <c r="Q22" s="5">
        <f t="shared" si="1"/>
        <v>51</v>
      </c>
      <c r="R22" s="5">
        <f t="shared" si="2"/>
        <v>51</v>
      </c>
      <c r="S22" s="5">
        <f t="shared" si="3"/>
        <v>46</v>
      </c>
      <c r="T22" s="5">
        <f t="shared" si="4"/>
        <v>52</v>
      </c>
      <c r="U22" s="5">
        <f t="shared" si="5"/>
        <v>48</v>
      </c>
      <c r="V22" s="5">
        <f t="shared" si="6"/>
        <v>55</v>
      </c>
      <c r="W22" s="5">
        <f t="shared" si="7"/>
        <v>55</v>
      </c>
      <c r="X22" s="5">
        <f t="shared" si="8"/>
        <v>51</v>
      </c>
      <c r="Y22" s="5">
        <f t="shared" si="9"/>
        <v>55</v>
      </c>
      <c r="Z22" s="5">
        <f t="shared" si="10"/>
        <v>52</v>
      </c>
    </row>
    <row r="23" spans="1:26">
      <c r="A23" s="8">
        <v>1.125</v>
      </c>
      <c r="B23" s="9">
        <v>46.874999999999986</v>
      </c>
      <c r="C23" s="5">
        <v>38</v>
      </c>
      <c r="D23" s="5">
        <v>30</v>
      </c>
      <c r="E23" s="5">
        <v>32</v>
      </c>
      <c r="F23" s="5">
        <v>34</v>
      </c>
      <c r="G23" s="5">
        <v>36</v>
      </c>
      <c r="H23" s="9">
        <v>46.874999999999986</v>
      </c>
      <c r="I23" s="5">
        <v>38</v>
      </c>
      <c r="J23" s="5">
        <v>30</v>
      </c>
      <c r="K23" s="5">
        <v>32</v>
      </c>
      <c r="L23" s="5">
        <v>34</v>
      </c>
      <c r="M23" s="5">
        <v>36</v>
      </c>
      <c r="N23" s="9">
        <v>46.874999999999986</v>
      </c>
      <c r="O23" s="5">
        <v>38</v>
      </c>
      <c r="P23" s="5">
        <f t="shared" si="0"/>
        <v>42</v>
      </c>
      <c r="Q23" s="5">
        <f t="shared" si="1"/>
        <v>42</v>
      </c>
      <c r="R23" s="5">
        <f t="shared" si="2"/>
        <v>42</v>
      </c>
      <c r="S23" s="5">
        <f t="shared" si="3"/>
        <v>38</v>
      </c>
      <c r="T23" s="5">
        <f t="shared" si="4"/>
        <v>44</v>
      </c>
      <c r="U23" s="5">
        <f t="shared" si="5"/>
        <v>40</v>
      </c>
      <c r="V23" s="5">
        <f t="shared" si="6"/>
        <v>45</v>
      </c>
      <c r="W23" s="5">
        <f t="shared" si="7"/>
        <v>45</v>
      </c>
      <c r="X23" s="5">
        <f t="shared" si="8"/>
        <v>43</v>
      </c>
      <c r="Y23" s="5">
        <f t="shared" si="9"/>
        <v>46</v>
      </c>
      <c r="Z23" s="5">
        <f t="shared" si="10"/>
        <v>43</v>
      </c>
    </row>
    <row r="24" spans="1:26">
      <c r="A24" s="8">
        <v>1.1666666666666701</v>
      </c>
      <c r="B24" s="9">
        <v>36.458333333333321</v>
      </c>
      <c r="C24" s="5">
        <v>29</v>
      </c>
      <c r="D24" s="5">
        <v>23</v>
      </c>
      <c r="E24" s="5">
        <v>24</v>
      </c>
      <c r="F24" s="5">
        <v>25</v>
      </c>
      <c r="G24" s="5">
        <v>26</v>
      </c>
      <c r="H24" s="9">
        <v>36.458333333333321</v>
      </c>
      <c r="I24" s="5">
        <v>29</v>
      </c>
      <c r="J24" s="5">
        <v>23</v>
      </c>
      <c r="K24" s="5">
        <v>24</v>
      </c>
      <c r="L24" s="5">
        <v>25</v>
      </c>
      <c r="M24" s="5">
        <v>26</v>
      </c>
      <c r="N24" s="9">
        <v>36.458333333333321</v>
      </c>
      <c r="O24" s="5">
        <v>29</v>
      </c>
      <c r="P24" s="5">
        <f t="shared" si="0"/>
        <v>31</v>
      </c>
      <c r="Q24" s="5">
        <f t="shared" si="1"/>
        <v>32</v>
      </c>
      <c r="R24" s="5">
        <f t="shared" si="2"/>
        <v>33</v>
      </c>
      <c r="S24" s="5">
        <f t="shared" si="3"/>
        <v>29</v>
      </c>
      <c r="T24" s="5">
        <f t="shared" si="4"/>
        <v>32</v>
      </c>
      <c r="U24" s="5">
        <f t="shared" si="5"/>
        <v>30</v>
      </c>
      <c r="V24" s="5">
        <f t="shared" si="6"/>
        <v>35</v>
      </c>
      <c r="W24" s="5">
        <f t="shared" si="7"/>
        <v>35</v>
      </c>
      <c r="X24" s="5">
        <f t="shared" si="8"/>
        <v>32</v>
      </c>
      <c r="Y24" s="5">
        <f t="shared" si="9"/>
        <v>34</v>
      </c>
      <c r="Z24" s="5">
        <f t="shared" si="10"/>
        <v>33</v>
      </c>
    </row>
    <row r="25" spans="1:26">
      <c r="A25" s="8">
        <v>1.2083333333333299</v>
      </c>
      <c r="B25" s="9">
        <v>26.041666666666657</v>
      </c>
      <c r="C25" s="5">
        <v>21</v>
      </c>
      <c r="D25" s="5">
        <v>17</v>
      </c>
      <c r="E25" s="5">
        <v>18</v>
      </c>
      <c r="F25" s="5">
        <v>19</v>
      </c>
      <c r="G25" s="5">
        <v>20</v>
      </c>
      <c r="H25" s="9">
        <v>26.041666666666657</v>
      </c>
      <c r="I25" s="5">
        <v>21</v>
      </c>
      <c r="J25" s="5">
        <v>17</v>
      </c>
      <c r="K25" s="5">
        <v>18</v>
      </c>
      <c r="L25" s="5">
        <v>19</v>
      </c>
      <c r="M25" s="5">
        <v>20</v>
      </c>
      <c r="N25" s="9">
        <v>26.041666666666657</v>
      </c>
      <c r="O25" s="5">
        <v>21</v>
      </c>
      <c r="P25" s="5">
        <f t="shared" si="0"/>
        <v>23</v>
      </c>
      <c r="Q25" s="5">
        <f t="shared" si="1"/>
        <v>24</v>
      </c>
      <c r="R25" s="5">
        <f t="shared" si="2"/>
        <v>24</v>
      </c>
      <c r="S25" s="5">
        <f t="shared" si="3"/>
        <v>22</v>
      </c>
      <c r="T25" s="5">
        <f t="shared" si="4"/>
        <v>24</v>
      </c>
      <c r="U25" s="5">
        <f t="shared" si="5"/>
        <v>23</v>
      </c>
      <c r="V25" s="5">
        <f t="shared" si="6"/>
        <v>26</v>
      </c>
      <c r="W25" s="5">
        <f t="shared" si="7"/>
        <v>26</v>
      </c>
      <c r="X25" s="5">
        <f t="shared" si="8"/>
        <v>24</v>
      </c>
      <c r="Y25" s="5">
        <f t="shared" si="9"/>
        <v>26</v>
      </c>
      <c r="Z25" s="5">
        <f t="shared" si="10"/>
        <v>25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D6499-8B9F-DF45-BE87-328EF2974C97}">
  <dimension ref="A1:Z29"/>
  <sheetViews>
    <sheetView zoomScale="197" zoomScaleNormal="197" workbookViewId="0">
      <selection activeCell="G33" sqref="G33"/>
    </sheetView>
  </sheetViews>
  <sheetFormatPr baseColWidth="10" defaultRowHeight="12"/>
  <cols>
    <col min="1" max="1" width="6.25" bestFit="1" customWidth="1"/>
    <col min="2" max="15" width="12" bestFit="1" customWidth="1"/>
  </cols>
  <sheetData>
    <row r="1" spans="1:15">
      <c r="A1" t="s">
        <v>0</v>
      </c>
      <c r="B1" s="2">
        <v>43983</v>
      </c>
      <c r="C1" s="2">
        <v>43984</v>
      </c>
      <c r="D1" s="2">
        <v>43985</v>
      </c>
      <c r="E1" s="2">
        <v>43986</v>
      </c>
      <c r="F1" s="2">
        <v>43987</v>
      </c>
      <c r="G1" s="2">
        <v>43988</v>
      </c>
      <c r="H1" s="2">
        <v>43989</v>
      </c>
      <c r="I1" s="2">
        <v>43990</v>
      </c>
      <c r="J1" s="2">
        <v>43991</v>
      </c>
      <c r="K1" s="2">
        <v>43992</v>
      </c>
      <c r="L1" s="2">
        <v>43993</v>
      </c>
      <c r="M1" s="2">
        <v>43994</v>
      </c>
      <c r="N1" s="2">
        <v>43995</v>
      </c>
      <c r="O1" s="2">
        <v>43996</v>
      </c>
    </row>
    <row r="2" spans="1:15">
      <c r="A2" s="1">
        <v>0.25</v>
      </c>
      <c r="B2" s="3">
        <v>10.416666666666666</v>
      </c>
      <c r="C2">
        <v>8</v>
      </c>
      <c r="D2">
        <v>6</v>
      </c>
      <c r="E2">
        <v>6</v>
      </c>
      <c r="F2">
        <v>6</v>
      </c>
      <c r="G2">
        <v>6</v>
      </c>
      <c r="H2" s="3">
        <v>10.416666666666666</v>
      </c>
      <c r="I2">
        <v>8</v>
      </c>
      <c r="J2">
        <v>6</v>
      </c>
      <c r="K2">
        <v>6</v>
      </c>
      <c r="L2">
        <v>6</v>
      </c>
      <c r="M2">
        <v>6</v>
      </c>
      <c r="N2" s="3">
        <v>10.416666666666666</v>
      </c>
      <c r="O2">
        <v>8</v>
      </c>
    </row>
    <row r="3" spans="1:15">
      <c r="A3" s="1">
        <v>0.29166666666666702</v>
      </c>
      <c r="B3" s="3">
        <v>26.041666666666664</v>
      </c>
      <c r="C3">
        <v>21</v>
      </c>
      <c r="D3">
        <v>17</v>
      </c>
      <c r="E3">
        <v>18</v>
      </c>
      <c r="F3">
        <v>19</v>
      </c>
      <c r="G3">
        <v>20</v>
      </c>
      <c r="H3" s="3">
        <v>26.041666666666664</v>
      </c>
      <c r="I3">
        <v>21</v>
      </c>
      <c r="J3">
        <v>17</v>
      </c>
      <c r="K3">
        <v>18</v>
      </c>
      <c r="L3">
        <v>19</v>
      </c>
      <c r="M3">
        <v>20</v>
      </c>
      <c r="N3" s="3">
        <v>26.041666666666664</v>
      </c>
      <c r="O3">
        <v>21</v>
      </c>
    </row>
    <row r="4" spans="1:15">
      <c r="A4" s="1">
        <v>0.33333333333333298</v>
      </c>
      <c r="B4" s="3">
        <v>36.458333333333329</v>
      </c>
      <c r="C4">
        <v>29</v>
      </c>
      <c r="D4">
        <v>23</v>
      </c>
      <c r="E4">
        <v>24</v>
      </c>
      <c r="F4">
        <v>25</v>
      </c>
      <c r="G4">
        <v>26</v>
      </c>
      <c r="H4" s="3">
        <v>36.458333333333329</v>
      </c>
      <c r="I4">
        <v>29</v>
      </c>
      <c r="J4">
        <v>23</v>
      </c>
      <c r="K4">
        <v>24</v>
      </c>
      <c r="L4">
        <v>25</v>
      </c>
      <c r="M4">
        <v>26</v>
      </c>
      <c r="N4" s="3">
        <v>36.458333333333329</v>
      </c>
      <c r="O4">
        <v>29</v>
      </c>
    </row>
    <row r="5" spans="1:15">
      <c r="A5" s="1">
        <v>0.375</v>
      </c>
      <c r="B5" s="3">
        <v>46.874999999999993</v>
      </c>
      <c r="C5">
        <v>38</v>
      </c>
      <c r="D5">
        <v>30</v>
      </c>
      <c r="E5">
        <v>32</v>
      </c>
      <c r="F5">
        <v>34</v>
      </c>
      <c r="G5">
        <v>36</v>
      </c>
      <c r="H5" s="3">
        <v>46.874999999999993</v>
      </c>
      <c r="I5">
        <v>38</v>
      </c>
      <c r="J5">
        <v>30</v>
      </c>
      <c r="K5">
        <v>32</v>
      </c>
      <c r="L5">
        <v>34</v>
      </c>
      <c r="M5">
        <v>36</v>
      </c>
      <c r="N5" s="3">
        <v>46.874999999999993</v>
      </c>
      <c r="O5">
        <v>38</v>
      </c>
    </row>
    <row r="6" spans="1:15">
      <c r="A6" s="1">
        <v>0.41666666666666702</v>
      </c>
      <c r="B6" s="3">
        <v>57.291666666666657</v>
      </c>
      <c r="C6">
        <v>46</v>
      </c>
      <c r="D6">
        <v>37</v>
      </c>
      <c r="E6">
        <v>39</v>
      </c>
      <c r="F6">
        <v>41</v>
      </c>
      <c r="G6">
        <v>43</v>
      </c>
      <c r="H6" s="3">
        <v>57.291666666666657</v>
      </c>
      <c r="I6">
        <v>46</v>
      </c>
      <c r="J6">
        <v>37</v>
      </c>
      <c r="K6">
        <v>39</v>
      </c>
      <c r="L6">
        <v>41</v>
      </c>
      <c r="M6">
        <v>43</v>
      </c>
      <c r="N6" s="3">
        <v>57.291666666666657</v>
      </c>
      <c r="O6">
        <v>46</v>
      </c>
    </row>
    <row r="7" spans="1:15">
      <c r="A7" s="1">
        <v>0.45833333333333298</v>
      </c>
      <c r="B7" s="3">
        <v>67.708333333333329</v>
      </c>
      <c r="C7">
        <v>54</v>
      </c>
      <c r="D7">
        <v>43</v>
      </c>
      <c r="E7">
        <v>45</v>
      </c>
      <c r="F7">
        <v>47</v>
      </c>
      <c r="G7">
        <v>49</v>
      </c>
      <c r="H7" s="3">
        <v>67.708333333333329</v>
      </c>
      <c r="I7">
        <v>54</v>
      </c>
      <c r="J7">
        <v>43</v>
      </c>
      <c r="K7">
        <v>45</v>
      </c>
      <c r="L7">
        <v>47</v>
      </c>
      <c r="M7">
        <v>49</v>
      </c>
      <c r="N7" s="3">
        <v>67.708333333333329</v>
      </c>
      <c r="O7">
        <v>54</v>
      </c>
    </row>
    <row r="8" spans="1:15">
      <c r="A8" s="1">
        <v>0.5</v>
      </c>
      <c r="B8" s="3">
        <v>78.125</v>
      </c>
      <c r="C8">
        <v>63</v>
      </c>
      <c r="D8">
        <v>50</v>
      </c>
      <c r="E8">
        <v>53</v>
      </c>
      <c r="F8">
        <v>56</v>
      </c>
      <c r="G8">
        <v>59</v>
      </c>
      <c r="H8" s="3">
        <v>78.125</v>
      </c>
      <c r="I8">
        <v>63</v>
      </c>
      <c r="J8">
        <v>50</v>
      </c>
      <c r="K8">
        <v>53</v>
      </c>
      <c r="L8">
        <v>56</v>
      </c>
      <c r="M8">
        <v>59</v>
      </c>
      <c r="N8" s="3">
        <v>78.125</v>
      </c>
      <c r="O8">
        <v>63</v>
      </c>
    </row>
    <row r="9" spans="1:15">
      <c r="A9" s="1">
        <v>0.54166666666666696</v>
      </c>
      <c r="B9" s="3">
        <v>88.541666666666671</v>
      </c>
      <c r="C9">
        <v>71</v>
      </c>
      <c r="D9">
        <v>57</v>
      </c>
      <c r="E9">
        <v>60</v>
      </c>
      <c r="F9">
        <v>63</v>
      </c>
      <c r="G9">
        <v>66</v>
      </c>
      <c r="H9" s="3">
        <v>88.541666666666671</v>
      </c>
      <c r="I9">
        <v>71</v>
      </c>
      <c r="J9">
        <v>57</v>
      </c>
      <c r="K9">
        <v>60</v>
      </c>
      <c r="L9">
        <v>63</v>
      </c>
      <c r="M9">
        <v>66</v>
      </c>
      <c r="N9" s="3">
        <v>88.541666666666671</v>
      </c>
      <c r="O9">
        <v>71</v>
      </c>
    </row>
    <row r="10" spans="1:15">
      <c r="A10" s="1">
        <v>0.58333333333333304</v>
      </c>
      <c r="B10" s="3">
        <v>98.958333333333343</v>
      </c>
      <c r="C10">
        <v>79</v>
      </c>
      <c r="D10">
        <v>63</v>
      </c>
      <c r="E10">
        <v>66</v>
      </c>
      <c r="F10">
        <v>69</v>
      </c>
      <c r="G10">
        <v>72</v>
      </c>
      <c r="H10" s="3">
        <v>98.958333333333343</v>
      </c>
      <c r="I10">
        <v>79</v>
      </c>
      <c r="J10">
        <v>63</v>
      </c>
      <c r="K10">
        <v>66</v>
      </c>
      <c r="L10">
        <v>69</v>
      </c>
      <c r="M10">
        <v>72</v>
      </c>
      <c r="N10" s="3">
        <v>98.958333333333343</v>
      </c>
      <c r="O10">
        <v>79</v>
      </c>
    </row>
    <row r="11" spans="1:15">
      <c r="A11" s="1">
        <v>0.625</v>
      </c>
      <c r="B11" s="3">
        <v>109.37500000000001</v>
      </c>
      <c r="C11">
        <v>88</v>
      </c>
      <c r="D11">
        <v>70</v>
      </c>
      <c r="E11">
        <v>74</v>
      </c>
      <c r="F11">
        <v>78</v>
      </c>
      <c r="G11">
        <v>82</v>
      </c>
      <c r="H11" s="3">
        <v>109.37500000000001</v>
      </c>
      <c r="I11">
        <v>88</v>
      </c>
      <c r="J11">
        <v>70</v>
      </c>
      <c r="K11">
        <v>74</v>
      </c>
      <c r="L11">
        <v>78</v>
      </c>
      <c r="M11">
        <v>82</v>
      </c>
      <c r="N11" s="3">
        <v>109.37500000000001</v>
      </c>
      <c r="O11">
        <v>88</v>
      </c>
    </row>
    <row r="12" spans="1:15">
      <c r="A12" s="1">
        <v>0.66666666666666696</v>
      </c>
      <c r="B12" s="3">
        <v>119.79166666666669</v>
      </c>
      <c r="C12">
        <v>96</v>
      </c>
      <c r="D12">
        <v>77</v>
      </c>
      <c r="E12">
        <v>81</v>
      </c>
      <c r="F12">
        <v>85</v>
      </c>
      <c r="G12">
        <v>89</v>
      </c>
      <c r="H12" s="3">
        <v>119.79166666666669</v>
      </c>
      <c r="I12">
        <v>96</v>
      </c>
      <c r="J12">
        <v>77</v>
      </c>
      <c r="K12">
        <v>81</v>
      </c>
      <c r="L12">
        <v>85</v>
      </c>
      <c r="M12">
        <v>89</v>
      </c>
      <c r="N12" s="3">
        <v>119.79166666666669</v>
      </c>
      <c r="O12">
        <v>96</v>
      </c>
    </row>
    <row r="13" spans="1:15">
      <c r="A13" s="1">
        <v>0.70833333333333304</v>
      </c>
      <c r="B13" s="3">
        <v>130.20833333333334</v>
      </c>
      <c r="C13">
        <v>104</v>
      </c>
      <c r="D13">
        <v>83</v>
      </c>
      <c r="E13">
        <v>87</v>
      </c>
      <c r="F13">
        <v>91</v>
      </c>
      <c r="G13">
        <v>96</v>
      </c>
      <c r="H13" s="3">
        <v>130.20833333333334</v>
      </c>
      <c r="I13">
        <v>104</v>
      </c>
      <c r="J13">
        <v>83</v>
      </c>
      <c r="K13">
        <v>87</v>
      </c>
      <c r="L13">
        <v>91</v>
      </c>
      <c r="M13">
        <v>96</v>
      </c>
      <c r="N13" s="3">
        <v>130.20833333333334</v>
      </c>
      <c r="O13">
        <v>104</v>
      </c>
    </row>
    <row r="14" spans="1:15">
      <c r="A14" s="1">
        <v>0.75</v>
      </c>
      <c r="B14" s="3">
        <v>140.625</v>
      </c>
      <c r="C14">
        <v>113</v>
      </c>
      <c r="D14">
        <v>90</v>
      </c>
      <c r="E14">
        <v>95</v>
      </c>
      <c r="F14">
        <v>100</v>
      </c>
      <c r="G14">
        <v>105</v>
      </c>
      <c r="H14" s="3">
        <v>140.625</v>
      </c>
      <c r="I14">
        <v>113</v>
      </c>
      <c r="J14">
        <v>90</v>
      </c>
      <c r="K14">
        <v>95</v>
      </c>
      <c r="L14">
        <v>100</v>
      </c>
      <c r="M14">
        <v>105</v>
      </c>
      <c r="N14" s="3">
        <v>140.625</v>
      </c>
      <c r="O14">
        <v>113</v>
      </c>
    </row>
    <row r="15" spans="1:15">
      <c r="A15" s="1">
        <v>0.79166666666666696</v>
      </c>
      <c r="B15" s="3">
        <v>130.20833333333334</v>
      </c>
      <c r="C15">
        <v>104</v>
      </c>
      <c r="D15">
        <v>83</v>
      </c>
      <c r="E15">
        <v>87</v>
      </c>
      <c r="F15">
        <v>91</v>
      </c>
      <c r="G15">
        <v>96</v>
      </c>
      <c r="H15" s="3">
        <v>130.20833333333334</v>
      </c>
      <c r="I15">
        <v>104</v>
      </c>
      <c r="J15">
        <v>83</v>
      </c>
      <c r="K15">
        <v>87</v>
      </c>
      <c r="L15">
        <v>91</v>
      </c>
      <c r="M15">
        <v>96</v>
      </c>
      <c r="N15" s="3">
        <v>130.20833333333334</v>
      </c>
      <c r="O15">
        <v>104</v>
      </c>
    </row>
    <row r="16" spans="1:15">
      <c r="A16" s="1">
        <v>0.83333333333333304</v>
      </c>
      <c r="B16" s="3">
        <v>119.79166666666667</v>
      </c>
      <c r="C16">
        <v>96</v>
      </c>
      <c r="D16">
        <v>77</v>
      </c>
      <c r="E16">
        <v>81</v>
      </c>
      <c r="F16">
        <v>85</v>
      </c>
      <c r="G16">
        <v>89</v>
      </c>
      <c r="H16" s="3">
        <v>119.79166666666667</v>
      </c>
      <c r="I16">
        <v>96</v>
      </c>
      <c r="J16">
        <v>77</v>
      </c>
      <c r="K16">
        <v>81</v>
      </c>
      <c r="L16">
        <v>85</v>
      </c>
      <c r="M16">
        <v>89</v>
      </c>
      <c r="N16" s="3">
        <v>119.79166666666667</v>
      </c>
      <c r="O16">
        <v>96</v>
      </c>
    </row>
    <row r="17" spans="1:26">
      <c r="A17" s="1">
        <v>0.875</v>
      </c>
      <c r="B17" s="3">
        <v>109.375</v>
      </c>
      <c r="C17">
        <v>88</v>
      </c>
      <c r="D17">
        <v>70</v>
      </c>
      <c r="E17">
        <v>74</v>
      </c>
      <c r="F17">
        <v>78</v>
      </c>
      <c r="G17">
        <v>82</v>
      </c>
      <c r="H17" s="3">
        <v>109.375</v>
      </c>
      <c r="I17">
        <v>88</v>
      </c>
      <c r="J17">
        <v>70</v>
      </c>
      <c r="K17">
        <v>74</v>
      </c>
      <c r="L17">
        <v>78</v>
      </c>
      <c r="M17">
        <v>82</v>
      </c>
      <c r="N17" s="3">
        <v>109.375</v>
      </c>
      <c r="O17">
        <v>88</v>
      </c>
    </row>
    <row r="18" spans="1:26">
      <c r="A18" s="1">
        <v>0.91666666666666696</v>
      </c>
      <c r="B18" s="3">
        <v>98.958333333333329</v>
      </c>
      <c r="C18">
        <v>79</v>
      </c>
      <c r="D18">
        <v>63</v>
      </c>
      <c r="E18">
        <v>66</v>
      </c>
      <c r="F18">
        <v>69</v>
      </c>
      <c r="G18">
        <v>72</v>
      </c>
      <c r="H18" s="3">
        <v>98.958333333333329</v>
      </c>
      <c r="I18">
        <v>79</v>
      </c>
      <c r="J18">
        <v>63</v>
      </c>
      <c r="K18">
        <v>66</v>
      </c>
      <c r="L18">
        <v>69</v>
      </c>
      <c r="M18">
        <v>72</v>
      </c>
      <c r="N18" s="3">
        <v>98.958333333333329</v>
      </c>
      <c r="O18">
        <v>79</v>
      </c>
    </row>
    <row r="19" spans="1:26">
      <c r="A19" s="1">
        <v>0.95833333333333304</v>
      </c>
      <c r="B19" s="3">
        <v>88.541666666666657</v>
      </c>
      <c r="C19">
        <v>71</v>
      </c>
      <c r="D19">
        <v>57</v>
      </c>
      <c r="E19">
        <v>60</v>
      </c>
      <c r="F19">
        <v>63</v>
      </c>
      <c r="G19">
        <v>66</v>
      </c>
      <c r="H19" s="3">
        <v>88.541666666666657</v>
      </c>
      <c r="I19">
        <v>71</v>
      </c>
      <c r="J19">
        <v>57</v>
      </c>
      <c r="K19">
        <v>60</v>
      </c>
      <c r="L19">
        <v>63</v>
      </c>
      <c r="M19">
        <v>66</v>
      </c>
      <c r="N19" s="3">
        <v>88.541666666666657</v>
      </c>
      <c r="O19">
        <v>71</v>
      </c>
    </row>
    <row r="20" spans="1:26">
      <c r="A20" s="1">
        <v>1</v>
      </c>
      <c r="B20" s="3">
        <v>78.124999999999986</v>
      </c>
      <c r="C20">
        <v>63</v>
      </c>
      <c r="D20">
        <v>50</v>
      </c>
      <c r="E20">
        <v>53</v>
      </c>
      <c r="F20">
        <v>56</v>
      </c>
      <c r="G20">
        <v>59</v>
      </c>
      <c r="H20" s="3">
        <v>78.124999999999986</v>
      </c>
      <c r="I20">
        <v>63</v>
      </c>
      <c r="J20">
        <v>50</v>
      </c>
      <c r="K20">
        <v>53</v>
      </c>
      <c r="L20">
        <v>56</v>
      </c>
      <c r="M20">
        <v>59</v>
      </c>
      <c r="N20" s="3">
        <v>78.124999999999986</v>
      </c>
      <c r="O20">
        <v>63</v>
      </c>
    </row>
    <row r="21" spans="1:26">
      <c r="A21" s="1">
        <v>1.0416666666666701</v>
      </c>
      <c r="B21" s="3">
        <v>67.708333333333314</v>
      </c>
      <c r="C21">
        <v>54</v>
      </c>
      <c r="D21">
        <v>43</v>
      </c>
      <c r="E21">
        <v>45</v>
      </c>
      <c r="F21">
        <v>47</v>
      </c>
      <c r="G21">
        <v>49</v>
      </c>
      <c r="H21" s="3">
        <v>67.708333333333314</v>
      </c>
      <c r="I21">
        <v>54</v>
      </c>
      <c r="J21">
        <v>43</v>
      </c>
      <c r="K21">
        <v>45</v>
      </c>
      <c r="L21">
        <v>47</v>
      </c>
      <c r="M21">
        <v>49</v>
      </c>
      <c r="N21" s="3">
        <v>67.708333333333314</v>
      </c>
      <c r="O21">
        <v>54</v>
      </c>
    </row>
    <row r="22" spans="1:26">
      <c r="A22" s="1">
        <v>1.0833333333333299</v>
      </c>
      <c r="B22" s="3">
        <v>57.29166666666665</v>
      </c>
      <c r="C22">
        <v>46</v>
      </c>
      <c r="D22">
        <v>37</v>
      </c>
      <c r="E22">
        <v>39</v>
      </c>
      <c r="F22">
        <v>41</v>
      </c>
      <c r="G22">
        <v>43</v>
      </c>
      <c r="H22" s="3">
        <v>57.29166666666665</v>
      </c>
      <c r="I22">
        <v>46</v>
      </c>
      <c r="J22">
        <v>37</v>
      </c>
      <c r="K22">
        <v>39</v>
      </c>
      <c r="L22">
        <v>41</v>
      </c>
      <c r="M22">
        <v>43</v>
      </c>
      <c r="N22" s="3">
        <v>57.29166666666665</v>
      </c>
      <c r="O22">
        <v>46</v>
      </c>
    </row>
    <row r="23" spans="1:26">
      <c r="A23" s="1">
        <v>1.125</v>
      </c>
      <c r="B23" s="3">
        <v>46.874999999999986</v>
      </c>
      <c r="C23">
        <v>38</v>
      </c>
      <c r="D23">
        <v>30</v>
      </c>
      <c r="E23">
        <v>32</v>
      </c>
      <c r="F23">
        <v>34</v>
      </c>
      <c r="G23">
        <v>36</v>
      </c>
      <c r="H23" s="3">
        <v>46.874999999999986</v>
      </c>
      <c r="I23">
        <v>38</v>
      </c>
      <c r="J23">
        <v>30</v>
      </c>
      <c r="K23">
        <v>32</v>
      </c>
      <c r="L23">
        <v>34</v>
      </c>
      <c r="M23">
        <v>36</v>
      </c>
      <c r="N23" s="3">
        <v>46.874999999999986</v>
      </c>
      <c r="O23">
        <v>38</v>
      </c>
    </row>
    <row r="24" spans="1:26">
      <c r="A24" s="1">
        <v>1.1666666666666701</v>
      </c>
      <c r="B24" s="3">
        <v>36.458333333333321</v>
      </c>
      <c r="C24">
        <v>29</v>
      </c>
      <c r="D24">
        <v>23</v>
      </c>
      <c r="E24">
        <v>24</v>
      </c>
      <c r="F24">
        <v>25</v>
      </c>
      <c r="G24">
        <v>26</v>
      </c>
      <c r="H24" s="3">
        <v>36.458333333333321</v>
      </c>
      <c r="I24">
        <v>29</v>
      </c>
      <c r="J24">
        <v>23</v>
      </c>
      <c r="K24">
        <v>24</v>
      </c>
      <c r="L24">
        <v>25</v>
      </c>
      <c r="M24">
        <v>26</v>
      </c>
      <c r="N24" s="3">
        <v>36.458333333333321</v>
      </c>
      <c r="O24">
        <v>29</v>
      </c>
    </row>
    <row r="25" spans="1:26">
      <c r="A25" s="1">
        <v>1.2083333333333299</v>
      </c>
      <c r="B25" s="3">
        <v>26.041666666666657</v>
      </c>
      <c r="C25">
        <v>21</v>
      </c>
      <c r="D25">
        <v>17</v>
      </c>
      <c r="E25">
        <v>18</v>
      </c>
      <c r="F25">
        <v>19</v>
      </c>
      <c r="G25">
        <v>20</v>
      </c>
      <c r="H25" s="3">
        <v>26.041666666666657</v>
      </c>
      <c r="I25">
        <v>21</v>
      </c>
      <c r="J25">
        <v>17</v>
      </c>
      <c r="K25">
        <v>18</v>
      </c>
      <c r="L25">
        <v>19</v>
      </c>
      <c r="M25">
        <v>20</v>
      </c>
      <c r="N25" s="3">
        <v>26.041666666666657</v>
      </c>
      <c r="O25">
        <v>21</v>
      </c>
    </row>
    <row r="26" spans="1:26">
      <c r="A26" s="1"/>
      <c r="B26" s="3"/>
    </row>
    <row r="27" spans="1:26" s="5" customFormat="1">
      <c r="B27" s="5" t="str">
        <f>_xlfn.XLOOKUP(WEEKDAY(Sheet1!B1,11), Sheet3!$B$2:$B$8, WDAYS)</f>
        <v>Monday</v>
      </c>
      <c r="C27" s="5" t="str">
        <f>_xlfn.XLOOKUP(WEEKDAY(Sheet1!C1,11), Sheet3!$B$2:$B$8, WDAYS)</f>
        <v>Tuesday</v>
      </c>
      <c r="D27" s="5" t="str">
        <f>_xlfn.XLOOKUP(WEEKDAY(Sheet1!D1,11), Sheet3!$B$2:$B$8, WDAYS)</f>
        <v>Wednesday</v>
      </c>
      <c r="E27" s="5" t="str">
        <f>_xlfn.XLOOKUP(WEEKDAY(Sheet1!E1,11), Sheet3!$B$2:$B$8, WDAYS)</f>
        <v>Thursday</v>
      </c>
      <c r="F27" s="5" t="str">
        <f>_xlfn.XLOOKUP(WEEKDAY(Sheet1!F1,11), Sheet3!$B$2:$B$8, WDAYS)</f>
        <v>Friday</v>
      </c>
      <c r="G27" s="5" t="str">
        <f>_xlfn.XLOOKUP(WEEKDAY(Sheet1!G1,11), Sheet3!$B$2:$B$8, WDAYS)</f>
        <v>Monday</v>
      </c>
      <c r="H27" s="5" t="str">
        <f>_xlfn.XLOOKUP(WEEKDAY(Sheet1!H1,11), Sheet3!$B$2:$B$8, WDAYS)</f>
        <v>Tuesday</v>
      </c>
      <c r="I27" s="5" t="str">
        <f>_xlfn.XLOOKUP(WEEKDAY(Sheet1!I1,11), Sheet3!$B$2:$B$8, WDAYS)</f>
        <v>Wednesday</v>
      </c>
      <c r="J27" s="5" t="str">
        <f>_xlfn.XLOOKUP(WEEKDAY(Sheet1!J1,11), Sheet3!$B$2:$B$8, WDAYS)</f>
        <v>Thursday</v>
      </c>
      <c r="K27" s="5" t="str">
        <f>_xlfn.XLOOKUP(WEEKDAY(Sheet1!K1,11), Sheet3!$B$2:$B$8, WDAYS)</f>
        <v>Friday</v>
      </c>
      <c r="L27" s="5" t="str">
        <f>_xlfn.XLOOKUP(WEEKDAY(Sheet1!L1,11), Sheet3!$B$2:$B$8, WDAYS)</f>
        <v>Monday</v>
      </c>
      <c r="M27" s="5" t="str">
        <f>_xlfn.XLOOKUP(WEEKDAY(Sheet1!M1,11), Sheet3!$B$2:$B$8, WDAYS)</f>
        <v>Tuesday</v>
      </c>
      <c r="N27" s="5" t="str">
        <f>_xlfn.XLOOKUP(WEEKDAY(Sheet1!N1,11), Sheet3!$B$2:$B$8, WDAYS)</f>
        <v>Wednesday</v>
      </c>
      <c r="O27" s="5" t="str">
        <f>_xlfn.XLOOKUP(WEEKDAY(Sheet1!O1,11), Sheet3!$B$2:$B$8, WDAYS)</f>
        <v>Thursday</v>
      </c>
      <c r="P27" s="5" t="str">
        <f>_xlfn.XLOOKUP(WEEKDAY(Sheet1!P1,11), Sheet3!$B$2:$B$8, WDAYS)</f>
        <v>Friday</v>
      </c>
      <c r="Q27" s="5" t="str">
        <f>_xlfn.XLOOKUP(WEEKDAY(Sheet1!Q1,11), Sheet3!$B$2:$B$8, WDAYS)</f>
        <v>Monday</v>
      </c>
      <c r="R27" s="5" t="str">
        <f>_xlfn.XLOOKUP(WEEKDAY(Sheet1!R1,11), Sheet3!$B$2:$B$8, WDAYS)</f>
        <v>Tuesday</v>
      </c>
      <c r="S27" s="5" t="str">
        <f>_xlfn.XLOOKUP(WEEKDAY(Sheet1!S1,11), Sheet3!$B$2:$B$8, WDAYS)</f>
        <v>Wednesday</v>
      </c>
      <c r="T27" s="5" t="str">
        <f>_xlfn.XLOOKUP(WEEKDAY(Sheet1!T1,11), Sheet3!$B$2:$B$8, WDAYS)</f>
        <v>Thursday</v>
      </c>
      <c r="U27" s="5" t="str">
        <f>_xlfn.XLOOKUP(WEEKDAY(Sheet1!U1,11), Sheet3!$B$2:$B$8, WDAYS)</f>
        <v>Friday</v>
      </c>
      <c r="V27" s="5" t="str">
        <f>_xlfn.XLOOKUP(WEEKDAY(Sheet1!V1,11), Sheet3!$B$2:$B$8, WDAYS)</f>
        <v>Monday</v>
      </c>
      <c r="W27" s="5" t="str">
        <f>_xlfn.XLOOKUP(WEEKDAY(Sheet1!W1,11), Sheet3!$B$2:$B$8, WDAYS)</f>
        <v>Tuesday</v>
      </c>
      <c r="X27" s="5" t="str">
        <f>_xlfn.XLOOKUP(WEEKDAY(Sheet1!X1,11), Sheet3!$B$2:$B$8, WDAYS)</f>
        <v>Wednesday</v>
      </c>
      <c r="Y27" s="5" t="str">
        <f>_xlfn.XLOOKUP(WEEKDAY(Sheet1!Y1,11), Sheet3!$B$2:$B$8, WDAYS)</f>
        <v>Thursday</v>
      </c>
      <c r="Z27" s="5" t="str">
        <f>_xlfn.XLOOKUP(WEEKDAY(Sheet1!Z1,11), Sheet3!$B$2:$B$8, WDAYS)</f>
        <v>Friday</v>
      </c>
    </row>
    <row r="28" spans="1:26">
      <c r="B28" s="4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26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A5831-F230-D244-B74E-745E6369B3F5}">
  <dimension ref="B2:C8"/>
  <sheetViews>
    <sheetView zoomScale="170" zoomScaleNormal="170" workbookViewId="0">
      <selection activeCell="B9" sqref="B9"/>
    </sheetView>
  </sheetViews>
  <sheetFormatPr baseColWidth="10" defaultRowHeight="12"/>
  <sheetData>
    <row r="2" spans="2:3">
      <c r="B2">
        <v>1</v>
      </c>
      <c r="C2" t="s">
        <v>1</v>
      </c>
    </row>
    <row r="3" spans="2:3">
      <c r="B3">
        <v>2</v>
      </c>
      <c r="C3" t="s">
        <v>2</v>
      </c>
    </row>
    <row r="4" spans="2:3">
      <c r="B4">
        <v>3</v>
      </c>
      <c r="C4" t="s">
        <v>3</v>
      </c>
    </row>
    <row r="5" spans="2:3">
      <c r="B5">
        <v>4</v>
      </c>
      <c r="C5" t="s">
        <v>4</v>
      </c>
    </row>
    <row r="6" spans="2:3">
      <c r="B6">
        <v>5</v>
      </c>
      <c r="C6" t="s">
        <v>5</v>
      </c>
    </row>
    <row r="7" spans="2:3">
      <c r="B7">
        <v>6</v>
      </c>
      <c r="C7" t="s">
        <v>6</v>
      </c>
    </row>
    <row r="8" spans="2:3">
      <c r="B8">
        <v>7</v>
      </c>
      <c r="C8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WDAYS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Peter Gossler</dc:creator>
  <cp:keywords/>
  <dc:description/>
  <cp:lastModifiedBy>Peter Gossler</cp:lastModifiedBy>
  <dcterms:created xsi:type="dcterms:W3CDTF">2020-05-15T04:39:16Z</dcterms:created>
  <dcterms:modified xsi:type="dcterms:W3CDTF">2020-06-01T03:20:29Z</dcterms:modified>
  <cp:category/>
</cp:coreProperties>
</file>