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M386 Amp Board\LM386_Board\LM386_Board\"/>
    </mc:Choice>
  </mc:AlternateContent>
  <xr:revisionPtr revIDLastSave="0" documentId="8_{E5596FF5-0E5A-4220-B67C-3A52E716300D}" xr6:coauthVersionLast="47" xr6:coauthVersionMax="47" xr10:uidLastSave="{00000000-0000-0000-0000-000000000000}"/>
  <bookViews>
    <workbookView xWindow="-108" yWindow="-108" windowWidth="23256" windowHeight="12456"/>
  </bookViews>
  <sheets>
    <sheet name="LM386_Board" sheetId="1" r:id="rId1"/>
  </sheets>
  <calcPr calcId="0"/>
</workbook>
</file>

<file path=xl/calcChain.xml><?xml version="1.0" encoding="utf-8"?>
<calcChain xmlns="http://schemas.openxmlformats.org/spreadsheetml/2006/main">
  <c r="H15" i="1" l="1"/>
  <c r="H3" i="1"/>
  <c r="H4" i="1"/>
  <c r="H5" i="1"/>
  <c r="H6" i="1"/>
  <c r="H7" i="1"/>
  <c r="H8" i="1"/>
  <c r="H9" i="1"/>
  <c r="H10" i="1"/>
  <c r="H11" i="1"/>
  <c r="H12" i="1"/>
  <c r="H13" i="1"/>
  <c r="H2" i="1"/>
</calcChain>
</file>

<file path=xl/sharedStrings.xml><?xml version="1.0" encoding="utf-8"?>
<sst xmlns="http://schemas.openxmlformats.org/spreadsheetml/2006/main" count="67" uniqueCount="63">
  <si>
    <t>#</t>
  </si>
  <si>
    <t>Reference</t>
  </si>
  <si>
    <t>Qty</t>
  </si>
  <si>
    <t>Value</t>
  </si>
  <si>
    <t>Footprint</t>
  </si>
  <si>
    <t>C1, C5, C6</t>
  </si>
  <si>
    <t>0.27uF</t>
  </si>
  <si>
    <t>Capacitor_THT:C_Rect_L18.0mm_W6.0mm_P15.00mm_FKS3_FKP3</t>
  </si>
  <si>
    <t>C2</t>
  </si>
  <si>
    <t>10uF</t>
  </si>
  <si>
    <t>Capacitor_THT:CP_Radial_D4.0mm_P1.50mm</t>
  </si>
  <si>
    <t>C3</t>
  </si>
  <si>
    <t>470uF</t>
  </si>
  <si>
    <t>Capacitor_THT:CP_Radial_D10.0mm_P5.00mm</t>
  </si>
  <si>
    <t>C4</t>
  </si>
  <si>
    <t>100nF</t>
  </si>
  <si>
    <t>Capacitor_THT:C_Rect_L7.2mm_W2.5mm_P5.00mm_FKS2_FKP2_MKS2_MKP2</t>
  </si>
  <si>
    <t>C7</t>
  </si>
  <si>
    <t>0.47uF</t>
  </si>
  <si>
    <t>Capacitor_THT:C_Rect_L7.2mm_W4.5mm_P5.00mm_FKS2_FKP2_MKS2_MKP2</t>
  </si>
  <si>
    <t>D1</t>
  </si>
  <si>
    <t>1N4001</t>
  </si>
  <si>
    <t>Diode_THT:D_DO-41_SOD81_P10.16mm_Horizontal</t>
  </si>
  <si>
    <t>J1</t>
  </si>
  <si>
    <t>AudioJack3</t>
  </si>
  <si>
    <t>Connector_Audio:Jack_3.5mm_CUI_SJ-3523-SMT_Horizontal</t>
  </si>
  <si>
    <t>J2</t>
  </si>
  <si>
    <t>Power IN Terminal</t>
  </si>
  <si>
    <t>TerminalBlock_MetzConnect:TerminalBlock_MetzConnect_Type086_RT03402HBLC_1x02_P3.81mm_Horizontal</t>
  </si>
  <si>
    <t>J3</t>
  </si>
  <si>
    <t>Speaker Terminal</t>
  </si>
  <si>
    <t>R1, R2</t>
  </si>
  <si>
    <t>1k</t>
  </si>
  <si>
    <t>Resistor_THT:R_Axial_DIN0207_L6.3mm_D2.5mm_P7.62mm_Horizontal</t>
  </si>
  <si>
    <t>R3</t>
  </si>
  <si>
    <t>U1</t>
  </si>
  <si>
    <t>LM386</t>
  </si>
  <si>
    <t>Package_DIP:DIP-8_W7.62mm</t>
  </si>
  <si>
    <t>MPN</t>
  </si>
  <si>
    <t>Price</t>
  </si>
  <si>
    <t>Part Page</t>
  </si>
  <si>
    <t>https://www.digikey.com/en/products/detail/nte-electronics-inc/MLR273K630/11648985</t>
  </si>
  <si>
    <t>https://www.digikey.com/en/products/detail/rubycon/25ML10MEFC4X5/3562660</t>
  </si>
  <si>
    <t>https://www.digikey.com/en/products/detail/rubycon/25ZLH470MEFC10X12-5/3563614</t>
  </si>
  <si>
    <t>https://www.digikey.com/en/products/detail/kemet/R82EC3100DQ70J/1930807</t>
  </si>
  <si>
    <t>https://www.digikey.com/en/products/detail/kemet/R82EC3470DQ70K/13176141</t>
  </si>
  <si>
    <t>https://www.digikey.com/en/products/detail/diotec-semiconductor/1N4001/13164614</t>
  </si>
  <si>
    <t>https://www.digikey.com/en/products/detail/cui-devices/SJ-3523-SMT-TR/281297</t>
  </si>
  <si>
    <t>https://www.digikey.com/en/products/detail/phoenix-contact/1727010/348696</t>
  </si>
  <si>
    <t>https://www.digikey.com/en/products/detail/yageo/MFR-25FRF52-1K/14891</t>
  </si>
  <si>
    <t>https://www.digikey.com/en/products/detail/yageo/MFR-25FTF52-10R/9140488</t>
  </si>
  <si>
    <t>https://www.digikey.com/en/products/detail/texas-instruments/LM386N-4-NOPB/148192</t>
  </si>
  <si>
    <t>Total Price</t>
  </si>
  <si>
    <t>MLR273K630</t>
  </si>
  <si>
    <t>25ML10MEFC4X5</t>
  </si>
  <si>
    <t>R82EC3100DQ70J</t>
  </si>
  <si>
    <t>R82EC3470DQ70K</t>
  </si>
  <si>
    <t>SJ-3523-SMT-TR</t>
  </si>
  <si>
    <t>MFR-25FRF52-1K</t>
  </si>
  <si>
    <t>MFR-25FTF52-10R</t>
  </si>
  <si>
    <t>25ZLH470MEFC10X12.5</t>
  </si>
  <si>
    <t>LM386N-4/NOPB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</si>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</sst>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164" fontId="16" fillId="34" borderId="0" xfId="0" applyNumberFormat="1" applyFont="1" applyFill="1"/>
    <xf numFmtId="0" fontId="0" fillId="34" borderId="0" xfId="0" applyFill="1"/>
    <xf numFmtId="0" fontId="0" fillId="35" borderId="0" xfId="0" applyFill="1"/>
    <xf numFmtId="0" fontId="0" fillId="34" borderId="0" xfId="0" applyFill="1" applyAlignment="1">
      <alignment horizontal="left"/>
    </xf>
    <xf numFmtId="164" fontId="0" fillId="35" borderId="0" xfId="0" applyNumberFormat="1" applyFill="1"/>
    <xf numFmtId="0" fontId="18" fillId="35" borderId="0" xfId="42" applyFill="1"/>
    <xf numFmtId="164" fontId="0" fillId="34" borderId="0" xfId="0" applyNumberFormat="1" applyFill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phoenix-contact/1727010/34869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en/products/detail/rubycon/25ML10MEFC4X5/3562660" TargetMode="External"/><Relationship Id="rId7" Type="http://schemas.openxmlformats.org/officeDocument/2006/relationships/hyperlink" Target="https://www.digikey.com/en/products/detail/diotec-semiconductor/1N4001/13164614" TargetMode="External"/><Relationship Id="rId12" Type="http://schemas.openxmlformats.org/officeDocument/2006/relationships/hyperlink" Target="https://www.digikey.com/en/products/detail/texas-instruments/LM386N-4-NOPB/148192" TargetMode="External"/><Relationship Id="rId2" Type="http://schemas.openxmlformats.org/officeDocument/2006/relationships/hyperlink" Target="https://www.digikey.com/en/products/detail/nte-electronics-inc/MLR273K630/11648985" TargetMode="External"/><Relationship Id="rId1" Type="http://schemas.openxmlformats.org/officeDocument/2006/relationships/hyperlink" Target="https://www.digikey.com/en/products/detail/cui-devices/SJ-3523-SMT-TR/281297" TargetMode="External"/><Relationship Id="rId6" Type="http://schemas.openxmlformats.org/officeDocument/2006/relationships/hyperlink" Target="https://www.digikey.com/en/products/detail/kemet/R82EC3470DQ70K/13176141" TargetMode="External"/><Relationship Id="rId11" Type="http://schemas.openxmlformats.org/officeDocument/2006/relationships/hyperlink" Target="https://www.digikey.com/en/products/detail/yageo/MFR-25FTF52-10R/9140488" TargetMode="External"/><Relationship Id="rId5" Type="http://schemas.openxmlformats.org/officeDocument/2006/relationships/hyperlink" Target="https://www.digikey.com/en/products/detail/kemet/R82EC3100DQ70J/1930807" TargetMode="External"/><Relationship Id="rId10" Type="http://schemas.openxmlformats.org/officeDocument/2006/relationships/hyperlink" Target="https://www.digikey.com/en/products/detail/yageo/MFR-25FRF52-1K/14891" TargetMode="External"/><Relationship Id="rId4" Type="http://schemas.openxmlformats.org/officeDocument/2006/relationships/hyperlink" Target="https://www.digikey.com/en/products/detail/rubycon/25ZLH470MEFC10X12-5/3563614" TargetMode="External"/><Relationship Id="rId9" Type="http://schemas.openxmlformats.org/officeDocument/2006/relationships/hyperlink" Target="https://www.digikey.com/en/products/detail/phoenix-contact/1727010/348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E16" sqref="E16"/>
    </sheetView>
  </sheetViews>
  <sheetFormatPr defaultRowHeight="14.4" x14ac:dyDescent="0.3"/>
  <cols>
    <col min="5" max="5" width="92.6640625" customWidth="1"/>
    <col min="6" max="6" width="20.44140625" customWidth="1"/>
    <col min="8" max="8" width="10.109375" customWidth="1"/>
    <col min="9" max="9" width="79.6640625" customWidth="1"/>
  </cols>
  <sheetData>
    <row r="1" spans="1:9" x14ac:dyDescent="0.3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38</v>
      </c>
      <c r="G1" s="1" t="s">
        <v>39</v>
      </c>
      <c r="H1" s="1" t="s">
        <v>52</v>
      </c>
      <c r="I1" s="1" t="s">
        <v>40</v>
      </c>
    </row>
    <row r="2" spans="1:9" x14ac:dyDescent="0.3">
      <c r="A2" s="4">
        <v>1</v>
      </c>
      <c r="B2" s="3" t="s">
        <v>5</v>
      </c>
      <c r="C2" s="4">
        <v>3</v>
      </c>
      <c r="D2" s="3" t="s">
        <v>6</v>
      </c>
      <c r="E2" s="4" t="s">
        <v>7</v>
      </c>
      <c r="F2" s="5" t="s">
        <v>53</v>
      </c>
      <c r="G2" s="6">
        <v>0.5</v>
      </c>
      <c r="H2" s="8">
        <f>C2*G2</f>
        <v>1.5</v>
      </c>
      <c r="I2" s="7" t="s">
        <v>41</v>
      </c>
    </row>
    <row r="3" spans="1:9" x14ac:dyDescent="0.3">
      <c r="A3" s="4">
        <v>2</v>
      </c>
      <c r="B3" s="3" t="s">
        <v>8</v>
      </c>
      <c r="C3" s="4">
        <v>1</v>
      </c>
      <c r="D3" s="3" t="s">
        <v>9</v>
      </c>
      <c r="E3" s="4" t="s">
        <v>10</v>
      </c>
      <c r="F3" s="5" t="s">
        <v>54</v>
      </c>
      <c r="G3" s="6">
        <v>0.24</v>
      </c>
      <c r="H3" s="8">
        <f t="shared" ref="H3:H15" si="0">C3*G3</f>
        <v>0.24</v>
      </c>
      <c r="I3" s="7" t="s">
        <v>42</v>
      </c>
    </row>
    <row r="4" spans="1:9" x14ac:dyDescent="0.3">
      <c r="A4" s="4">
        <v>3</v>
      </c>
      <c r="B4" s="3" t="s">
        <v>11</v>
      </c>
      <c r="C4" s="4">
        <v>1</v>
      </c>
      <c r="D4" s="3" t="s">
        <v>12</v>
      </c>
      <c r="E4" s="4" t="s">
        <v>13</v>
      </c>
      <c r="F4" s="5" t="s">
        <v>60</v>
      </c>
      <c r="G4" s="6">
        <v>0.48</v>
      </c>
      <c r="H4" s="8">
        <f t="shared" si="0"/>
        <v>0.48</v>
      </c>
      <c r="I4" s="7" t="s">
        <v>43</v>
      </c>
    </row>
    <row r="5" spans="1:9" x14ac:dyDescent="0.3">
      <c r="A5" s="4">
        <v>4</v>
      </c>
      <c r="B5" s="3" t="s">
        <v>14</v>
      </c>
      <c r="C5" s="4">
        <v>1</v>
      </c>
      <c r="D5" s="3" t="s">
        <v>15</v>
      </c>
      <c r="E5" s="4" t="s">
        <v>16</v>
      </c>
      <c r="F5" s="5" t="s">
        <v>55</v>
      </c>
      <c r="G5" s="6">
        <v>0.3</v>
      </c>
      <c r="H5" s="8">
        <f t="shared" si="0"/>
        <v>0.3</v>
      </c>
      <c r="I5" s="7" t="s">
        <v>44</v>
      </c>
    </row>
    <row r="6" spans="1:9" x14ac:dyDescent="0.3">
      <c r="A6" s="4">
        <v>5</v>
      </c>
      <c r="B6" s="3" t="s">
        <v>17</v>
      </c>
      <c r="C6" s="4">
        <v>1</v>
      </c>
      <c r="D6" s="3" t="s">
        <v>18</v>
      </c>
      <c r="E6" s="4" t="s">
        <v>19</v>
      </c>
      <c r="F6" s="5" t="s">
        <v>56</v>
      </c>
      <c r="G6" s="6">
        <v>0.47</v>
      </c>
      <c r="H6" s="8">
        <f t="shared" si="0"/>
        <v>0.47</v>
      </c>
      <c r="I6" s="7" t="s">
        <v>45</v>
      </c>
    </row>
    <row r="7" spans="1:9" x14ac:dyDescent="0.3">
      <c r="A7" s="4">
        <v>6</v>
      </c>
      <c r="B7" s="3" t="s">
        <v>20</v>
      </c>
      <c r="C7" s="4">
        <v>1</v>
      </c>
      <c r="D7" s="3" t="s">
        <v>21</v>
      </c>
      <c r="E7" s="4" t="s">
        <v>22</v>
      </c>
      <c r="F7" s="5" t="s">
        <v>21</v>
      </c>
      <c r="G7" s="6">
        <v>0.12</v>
      </c>
      <c r="H7" s="8">
        <f t="shared" si="0"/>
        <v>0.12</v>
      </c>
      <c r="I7" s="7" t="s">
        <v>46</v>
      </c>
    </row>
    <row r="8" spans="1:9" x14ac:dyDescent="0.3">
      <c r="A8" s="4">
        <v>7</v>
      </c>
      <c r="B8" s="3" t="s">
        <v>23</v>
      </c>
      <c r="C8" s="4">
        <v>1</v>
      </c>
      <c r="D8" s="3" t="s">
        <v>24</v>
      </c>
      <c r="E8" s="4" t="s">
        <v>25</v>
      </c>
      <c r="F8" s="5" t="s">
        <v>57</v>
      </c>
      <c r="G8" s="6">
        <v>1.01</v>
      </c>
      <c r="H8" s="8">
        <f t="shared" si="0"/>
        <v>1.01</v>
      </c>
      <c r="I8" s="7" t="s">
        <v>47</v>
      </c>
    </row>
    <row r="9" spans="1:9" x14ac:dyDescent="0.3">
      <c r="A9" s="4">
        <v>8</v>
      </c>
      <c r="B9" s="3" t="s">
        <v>26</v>
      </c>
      <c r="C9" s="4">
        <v>1</v>
      </c>
      <c r="D9" s="3" t="s">
        <v>27</v>
      </c>
      <c r="E9" s="4" t="s">
        <v>28</v>
      </c>
      <c r="F9" s="5">
        <v>1727010</v>
      </c>
      <c r="G9" s="6">
        <v>1.2</v>
      </c>
      <c r="H9" s="8">
        <f t="shared" si="0"/>
        <v>1.2</v>
      </c>
      <c r="I9" s="7" t="s">
        <v>48</v>
      </c>
    </row>
    <row r="10" spans="1:9" x14ac:dyDescent="0.3">
      <c r="A10" s="4">
        <v>9</v>
      </c>
      <c r="B10" s="3" t="s">
        <v>29</v>
      </c>
      <c r="C10" s="4">
        <v>1</v>
      </c>
      <c r="D10" s="3" t="s">
        <v>30</v>
      </c>
      <c r="E10" s="4" t="s">
        <v>28</v>
      </c>
      <c r="F10" s="5">
        <v>1727010</v>
      </c>
      <c r="G10" s="6">
        <v>1.2</v>
      </c>
      <c r="H10" s="8">
        <f t="shared" si="0"/>
        <v>1.2</v>
      </c>
      <c r="I10" s="7" t="s">
        <v>48</v>
      </c>
    </row>
    <row r="11" spans="1:9" x14ac:dyDescent="0.3">
      <c r="A11" s="4">
        <v>10</v>
      </c>
      <c r="B11" s="3" t="s">
        <v>31</v>
      </c>
      <c r="C11" s="4">
        <v>2</v>
      </c>
      <c r="D11" s="3" t="s">
        <v>32</v>
      </c>
      <c r="E11" s="4" t="s">
        <v>33</v>
      </c>
      <c r="F11" s="5" t="s">
        <v>58</v>
      </c>
      <c r="G11" s="6">
        <v>0.1</v>
      </c>
      <c r="H11" s="8">
        <f t="shared" si="0"/>
        <v>0.2</v>
      </c>
      <c r="I11" s="7" t="s">
        <v>49</v>
      </c>
    </row>
    <row r="12" spans="1:9" x14ac:dyDescent="0.3">
      <c r="A12" s="4">
        <v>11</v>
      </c>
      <c r="B12" s="3" t="s">
        <v>34</v>
      </c>
      <c r="C12" s="4">
        <v>1</v>
      </c>
      <c r="D12" s="3">
        <v>10</v>
      </c>
      <c r="E12" s="4" t="s">
        <v>33</v>
      </c>
      <c r="F12" s="5" t="s">
        <v>59</v>
      </c>
      <c r="G12" s="6">
        <v>0.1</v>
      </c>
      <c r="H12" s="8">
        <f t="shared" si="0"/>
        <v>0.1</v>
      </c>
      <c r="I12" s="7" t="s">
        <v>50</v>
      </c>
    </row>
    <row r="13" spans="1:9" x14ac:dyDescent="0.3">
      <c r="A13" s="4">
        <v>12</v>
      </c>
      <c r="B13" s="3" t="s">
        <v>35</v>
      </c>
      <c r="C13" s="4">
        <v>1</v>
      </c>
      <c r="D13" s="3" t="s">
        <v>36</v>
      </c>
      <c r="E13" s="4" t="s">
        <v>37</v>
      </c>
      <c r="F13" s="5" t="s">
        <v>61</v>
      </c>
      <c r="G13" s="6">
        <v>1.28</v>
      </c>
      <c r="H13" s="8">
        <f t="shared" si="0"/>
        <v>1.28</v>
      </c>
      <c r="I13" s="7" t="s">
        <v>51</v>
      </c>
    </row>
    <row r="15" spans="1:9" x14ac:dyDescent="0.3">
      <c r="G15" s="1" t="s">
        <v>62</v>
      </c>
      <c r="H15" s="2">
        <f xml:space="preserve"> SUM(H2:H13)</f>
        <v>8.1</v>
      </c>
    </row>
  </sheetData>
  <hyperlinks>
    <hyperlink ref="I8" r:id="rId1"/>
    <hyperlink ref="I2" r:id="rId2"/>
    <hyperlink ref="I3" r:id="rId3"/>
    <hyperlink ref="I4" r:id="rId4"/>
    <hyperlink ref="I5" r:id="rId5"/>
    <hyperlink ref="I6" r:id="rId6"/>
    <hyperlink ref="I7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LM386_Board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Geethaka Sandamal</dc:creator>
  <cp:lastModifiedBy>Geethaka Sandamal</cp:lastModifiedBy>
  <dcterms:created xsi:type="dcterms:W3CDTF">2023-11-28T11:29:59Z</dcterms:created>
  <dcterms:modified xsi:type="dcterms:W3CDTF">2023-11-28T11:29:59Z</dcterms:modified>
</cp:coreProperties>
</file>