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rrison11\My Drive\FRC\Misc\Stats\"/>
    </mc:Choice>
  </mc:AlternateContent>
  <xr:revisionPtr revIDLastSave="0" documentId="13_ncr:1_{775D4835-CA46-4D58-8056-F386A46342BA}" xr6:coauthVersionLast="47" xr6:coauthVersionMax="47" xr10:uidLastSave="{00000000-0000-0000-0000-000000000000}"/>
  <bookViews>
    <workbookView xWindow="1103" yWindow="1103" windowWidth="16200" windowHeight="9982" xr2:uid="{72E3C975-168A-4DFE-94C3-02EB4F609BB2}"/>
  </bookViews>
  <sheets>
    <sheet name="Data" sheetId="1" r:id="rId1"/>
    <sheet name="CCWM" sheetId="3" r:id="rId2"/>
    <sheet name="OPR" sheetId="4" r:id="rId3"/>
    <sheet name="DPR" sheetId="5" r:id="rId4"/>
    <sheet name="Ranking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0" i="1" l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</calcChain>
</file>

<file path=xl/sharedStrings.xml><?xml version="1.0" encoding="utf-8"?>
<sst xmlns="http://schemas.openxmlformats.org/spreadsheetml/2006/main" count="66" uniqueCount="46">
  <si>
    <t>2013code</t>
  </si>
  <si>
    <t>2014code</t>
  </si>
  <si>
    <t>2015code</t>
  </si>
  <si>
    <t>2015hop</t>
  </si>
  <si>
    <t>2015utwv</t>
  </si>
  <si>
    <t>2016azfl</t>
  </si>
  <si>
    <t>2016code</t>
  </si>
  <si>
    <t>2016new</t>
  </si>
  <si>
    <t>2017code</t>
  </si>
  <si>
    <t>2017utwv</t>
  </si>
  <si>
    <t>2018code</t>
  </si>
  <si>
    <t>2018utwv</t>
  </si>
  <si>
    <t>2019code</t>
  </si>
  <si>
    <t>2019hop</t>
  </si>
  <si>
    <t>2019okok</t>
  </si>
  <si>
    <t>2020utwv</t>
  </si>
  <si>
    <t>2022azfl</t>
  </si>
  <si>
    <t>2022code</t>
  </si>
  <si>
    <t>2022cokc</t>
  </si>
  <si>
    <t>2023code</t>
  </si>
  <si>
    <t>2023cokc</t>
  </si>
  <si>
    <t>2023utwv</t>
  </si>
  <si>
    <t>2024code</t>
  </si>
  <si>
    <t>2024mose</t>
  </si>
  <si>
    <t>Denver</t>
  </si>
  <si>
    <t>Houston</t>
  </si>
  <si>
    <t>Sedalia</t>
  </si>
  <si>
    <t>year</t>
  </si>
  <si>
    <t>city</t>
  </si>
  <si>
    <t>ccwm</t>
  </si>
  <si>
    <t>opr</t>
  </si>
  <si>
    <t>dpr</t>
  </si>
  <si>
    <t>unnormalized</t>
  </si>
  <si>
    <t>normalized</t>
  </si>
  <si>
    <t>average score*</t>
  </si>
  <si>
    <t>year-city</t>
  </si>
  <si>
    <t>KCMT</t>
  </si>
  <si>
    <t>worlds</t>
  </si>
  <si>
    <t>ranking</t>
  </si>
  <si>
    <t>St. Louis</t>
  </si>
  <si>
    <t>West Valley Cit</t>
  </si>
  <si>
    <t>Flagstaff</t>
  </si>
  <si>
    <t>Oklahoma City</t>
  </si>
  <si>
    <t>event code</t>
  </si>
  <si>
    <t>Paste data from teamhistory.py into the region under the pink headings below.</t>
  </si>
  <si>
    <t>* score averaged over all matches, both alliances.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</si>
</sst>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FFCC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CCWM 4550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963851726347164E-2"/>
          <c:y val="7.8624451274758186E-2"/>
          <c:w val="0.90890768533629207"/>
          <c:h val="0.89646430204409155"/>
        </c:manualLayout>
      </c:layout>
      <c:barChart>
        <c:barDir val="col"/>
        <c:grouping val="clustered"/>
        <c:varyColors val="0"/>
        <c:ser>
          <c:idx val="0"/>
          <c:order val="0"/>
          <c:tx>
            <c:v>ccwm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Data!$N$7:$N$30</c:f>
              <c:strCache>
                <c:ptCount val="24"/>
                <c:pt idx="0">
                  <c:v>2013Denver</c:v>
                </c:pt>
                <c:pt idx="1">
                  <c:v>2014Denver</c:v>
                </c:pt>
                <c:pt idx="2">
                  <c:v>2015Denver</c:v>
                </c:pt>
                <c:pt idx="3">
                  <c:v>2015St. Louis</c:v>
                </c:pt>
                <c:pt idx="4">
                  <c:v>2015West Valley Cit</c:v>
                </c:pt>
                <c:pt idx="5">
                  <c:v>2016Flagstaff</c:v>
                </c:pt>
                <c:pt idx="6">
                  <c:v>2016Denver</c:v>
                </c:pt>
                <c:pt idx="7">
                  <c:v>2016St. Louis</c:v>
                </c:pt>
                <c:pt idx="8">
                  <c:v>2017Denver</c:v>
                </c:pt>
                <c:pt idx="9">
                  <c:v>2017West Valley Cit</c:v>
                </c:pt>
                <c:pt idx="10">
                  <c:v>2018Denver</c:v>
                </c:pt>
                <c:pt idx="11">
                  <c:v>2018West Valley Cit</c:v>
                </c:pt>
                <c:pt idx="12">
                  <c:v>2019Denver</c:v>
                </c:pt>
                <c:pt idx="13">
                  <c:v>2019Houston</c:v>
                </c:pt>
                <c:pt idx="14">
                  <c:v>2019Oklahoma City</c:v>
                </c:pt>
                <c:pt idx="15">
                  <c:v>2020West Valley Cit</c:v>
                </c:pt>
                <c:pt idx="16">
                  <c:v>2022Flagstaff</c:v>
                </c:pt>
                <c:pt idx="17">
                  <c:v>2022Denver</c:v>
                </c:pt>
                <c:pt idx="18">
                  <c:v>2022KCMT</c:v>
                </c:pt>
                <c:pt idx="19">
                  <c:v>2023Denver</c:v>
                </c:pt>
                <c:pt idx="20">
                  <c:v>2023KCMT</c:v>
                </c:pt>
                <c:pt idx="21">
                  <c:v>2023West Valley Cit</c:v>
                </c:pt>
                <c:pt idx="22">
                  <c:v>2024Denver</c:v>
                </c:pt>
                <c:pt idx="23">
                  <c:v>2024Sedalia</c:v>
                </c:pt>
              </c:strCache>
            </c:strRef>
          </c:cat>
          <c:val>
            <c:numRef>
              <c:f>Data!$K$7:$K$30</c:f>
              <c:numCache>
                <c:formatCode>General</c:formatCode>
                <c:ptCount val="24"/>
                <c:pt idx="0">
                  <c:v>3.4608975703154354E-2</c:v>
                </c:pt>
                <c:pt idx="1">
                  <c:v>0.30719229867477632</c:v>
                </c:pt>
                <c:pt idx="2">
                  <c:v>0.16627255616238276</c:v>
                </c:pt>
                <c:pt idx="3">
                  <c:v>-0.10577339574804198</c:v>
                </c:pt>
                <c:pt idx="4">
                  <c:v>8.9277747339797014E-2</c:v>
                </c:pt>
                <c:pt idx="5">
                  <c:v>-3.4992534157954829E-2</c:v>
                </c:pt>
                <c:pt idx="6">
                  <c:v>2.8424590208378567E-2</c:v>
                </c:pt>
                <c:pt idx="7">
                  <c:v>-5.6335367277605082E-2</c:v>
                </c:pt>
                <c:pt idx="8">
                  <c:v>3.8457877424076005E-2</c:v>
                </c:pt>
                <c:pt idx="9">
                  <c:v>-9.484633317579734E-2</c:v>
                </c:pt>
                <c:pt idx="10">
                  <c:v>0.47299238817008099</c:v>
                </c:pt>
                <c:pt idx="11">
                  <c:v>0.51211496981579996</c:v>
                </c:pt>
                <c:pt idx="12">
                  <c:v>0.23520426584447962</c:v>
                </c:pt>
                <c:pt idx="13">
                  <c:v>-1.7814436399412589E-2</c:v>
                </c:pt>
                <c:pt idx="14">
                  <c:v>0.20281732527414217</c:v>
                </c:pt>
                <c:pt idx="15">
                  <c:v>-3.2323561268190332E-3</c:v>
                </c:pt>
                <c:pt idx="16">
                  <c:v>-7.4922118011537989E-2</c:v>
                </c:pt>
                <c:pt idx="17">
                  <c:v>-0.10868508360541064</c:v>
                </c:pt>
                <c:pt idx="18">
                  <c:v>3.6101127413127411E-2</c:v>
                </c:pt>
                <c:pt idx="19">
                  <c:v>0.11333298631852194</c:v>
                </c:pt>
                <c:pt idx="20">
                  <c:v>-4.2593597106710813E-4</c:v>
                </c:pt>
                <c:pt idx="21">
                  <c:v>0.29549390070921983</c:v>
                </c:pt>
                <c:pt idx="22">
                  <c:v>0.1694687945248331</c:v>
                </c:pt>
                <c:pt idx="23">
                  <c:v>-0.14785944491121394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4-4DC0-BB95-D34C326C9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955615"/>
        <c:axId val="25715308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opr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Data!$N$7:$N$30</c15:sqref>
                        </c15:formulaRef>
                      </c:ext>
                    </c:extLst>
                    <c:strCache>
                      <c:ptCount val="24"/>
                      <c:pt idx="0">
                        <c:v>2013Denver</c:v>
                      </c:pt>
                      <c:pt idx="1">
                        <c:v>2014Denver</c:v>
                      </c:pt>
                      <c:pt idx="2">
                        <c:v>2015Denver</c:v>
                      </c:pt>
                      <c:pt idx="3">
                        <c:v>2015St. Louis</c:v>
                      </c:pt>
                      <c:pt idx="4">
                        <c:v>2015West Valley Cit</c:v>
                      </c:pt>
                      <c:pt idx="5">
                        <c:v>2016Flagstaff</c:v>
                      </c:pt>
                      <c:pt idx="6">
                        <c:v>2016Denver</c:v>
                      </c:pt>
                      <c:pt idx="7">
                        <c:v>2016St. Louis</c:v>
                      </c:pt>
                      <c:pt idx="8">
                        <c:v>2017Denver</c:v>
                      </c:pt>
                      <c:pt idx="9">
                        <c:v>2017West Valley Cit</c:v>
                      </c:pt>
                      <c:pt idx="10">
                        <c:v>2018Denver</c:v>
                      </c:pt>
                      <c:pt idx="11">
                        <c:v>2018West Valley Cit</c:v>
                      </c:pt>
                      <c:pt idx="12">
                        <c:v>2019Denver</c:v>
                      </c:pt>
                      <c:pt idx="13">
                        <c:v>2019Houston</c:v>
                      </c:pt>
                      <c:pt idx="14">
                        <c:v>2019Oklahoma City</c:v>
                      </c:pt>
                      <c:pt idx="15">
                        <c:v>2020West Valley Cit</c:v>
                      </c:pt>
                      <c:pt idx="16">
                        <c:v>2022Flagstaff</c:v>
                      </c:pt>
                      <c:pt idx="17">
                        <c:v>2022Denver</c:v>
                      </c:pt>
                      <c:pt idx="18">
                        <c:v>2022KCMT</c:v>
                      </c:pt>
                      <c:pt idx="19">
                        <c:v>2023Denver</c:v>
                      </c:pt>
                      <c:pt idx="20">
                        <c:v>2023KCMT</c:v>
                      </c:pt>
                      <c:pt idx="21">
                        <c:v>2023West Valley Cit</c:v>
                      </c:pt>
                      <c:pt idx="22">
                        <c:v>2024Denver</c:v>
                      </c:pt>
                      <c:pt idx="23">
                        <c:v>2024Sedalia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Data!$L$7:$L$30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0.18501962863911708</c:v>
                      </c:pt>
                      <c:pt idx="1">
                        <c:v>0.52085231095975304</c:v>
                      </c:pt>
                      <c:pt idx="2">
                        <c:v>0.33931667429058932</c:v>
                      </c:pt>
                      <c:pt idx="3">
                        <c:v>0.22528107210250486</c:v>
                      </c:pt>
                      <c:pt idx="4">
                        <c:v>0.42477736265552957</c:v>
                      </c:pt>
                      <c:pt idx="5">
                        <c:v>0.28226674552807024</c:v>
                      </c:pt>
                      <c:pt idx="6">
                        <c:v>0.24849774369925873</c:v>
                      </c:pt>
                      <c:pt idx="7">
                        <c:v>0.20468931037327645</c:v>
                      </c:pt>
                      <c:pt idx="8">
                        <c:v>0.5059269907276529</c:v>
                      </c:pt>
                      <c:pt idx="9">
                        <c:v>0.29860698434999194</c:v>
                      </c:pt>
                      <c:pt idx="10">
                        <c:v>0.61246568329174988</c:v>
                      </c:pt>
                      <c:pt idx="11">
                        <c:v>0.61176959236704898</c:v>
                      </c:pt>
                      <c:pt idx="12">
                        <c:v>0.31758379925931257</c:v>
                      </c:pt>
                      <c:pt idx="13">
                        <c:v>0.29346660600504348</c:v>
                      </c:pt>
                      <c:pt idx="14">
                        <c:v>0.41596029150626773</c:v>
                      </c:pt>
                      <c:pt idx="15">
                        <c:v>0.20254800380488203</c:v>
                      </c:pt>
                      <c:pt idx="16">
                        <c:v>0.20854193991321782</c:v>
                      </c:pt>
                      <c:pt idx="17">
                        <c:v>0.28841593355446304</c:v>
                      </c:pt>
                      <c:pt idx="18">
                        <c:v>-2.6011550064350065E-2</c:v>
                      </c:pt>
                      <c:pt idx="19">
                        <c:v>0.47206602723067798</c:v>
                      </c:pt>
                      <c:pt idx="20">
                        <c:v>0.45503553045420364</c:v>
                      </c:pt>
                      <c:pt idx="21">
                        <c:v>0.5691594326241135</c:v>
                      </c:pt>
                      <c:pt idx="22">
                        <c:v>0.49672118611048305</c:v>
                      </c:pt>
                      <c:pt idx="23">
                        <c:v>0.21125520843906234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CC4-4DC0-BB95-D34C326C9F4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dpr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Data!$N$7:$N$30</c15:sqref>
                        </c15:formulaRef>
                      </c:ext>
                    </c:extLst>
                    <c:strCache>
                      <c:ptCount val="24"/>
                      <c:pt idx="0">
                        <c:v>2013Denver</c:v>
                      </c:pt>
                      <c:pt idx="1">
                        <c:v>2014Denver</c:v>
                      </c:pt>
                      <c:pt idx="2">
                        <c:v>2015Denver</c:v>
                      </c:pt>
                      <c:pt idx="3">
                        <c:v>2015St. Louis</c:v>
                      </c:pt>
                      <c:pt idx="4">
                        <c:v>2015West Valley Cit</c:v>
                      </c:pt>
                      <c:pt idx="5">
                        <c:v>2016Flagstaff</c:v>
                      </c:pt>
                      <c:pt idx="6">
                        <c:v>2016Denver</c:v>
                      </c:pt>
                      <c:pt idx="7">
                        <c:v>2016St. Louis</c:v>
                      </c:pt>
                      <c:pt idx="8">
                        <c:v>2017Denver</c:v>
                      </c:pt>
                      <c:pt idx="9">
                        <c:v>2017West Valley Cit</c:v>
                      </c:pt>
                      <c:pt idx="10">
                        <c:v>2018Denver</c:v>
                      </c:pt>
                      <c:pt idx="11">
                        <c:v>2018West Valley Cit</c:v>
                      </c:pt>
                      <c:pt idx="12">
                        <c:v>2019Denver</c:v>
                      </c:pt>
                      <c:pt idx="13">
                        <c:v>2019Houston</c:v>
                      </c:pt>
                      <c:pt idx="14">
                        <c:v>2019Oklahoma City</c:v>
                      </c:pt>
                      <c:pt idx="15">
                        <c:v>2020West Valley Cit</c:v>
                      </c:pt>
                      <c:pt idx="16">
                        <c:v>2022Flagstaff</c:v>
                      </c:pt>
                      <c:pt idx="17">
                        <c:v>2022Denver</c:v>
                      </c:pt>
                      <c:pt idx="18">
                        <c:v>2022KCMT</c:v>
                      </c:pt>
                      <c:pt idx="19">
                        <c:v>2023Denver</c:v>
                      </c:pt>
                      <c:pt idx="20">
                        <c:v>2023KCMT</c:v>
                      </c:pt>
                      <c:pt idx="21">
                        <c:v>2023West Valley Cit</c:v>
                      </c:pt>
                      <c:pt idx="22">
                        <c:v>2024Denver</c:v>
                      </c:pt>
                      <c:pt idx="23">
                        <c:v>2024Sedalia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Data!$M$7:$M$30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0.15041064378469807</c:v>
                      </c:pt>
                      <c:pt idx="1">
                        <c:v>0.21366001228497683</c:v>
                      </c:pt>
                      <c:pt idx="2">
                        <c:v>0.17304411812820658</c:v>
                      </c:pt>
                      <c:pt idx="3">
                        <c:v>0.33105446785054682</c:v>
                      </c:pt>
                      <c:pt idx="4">
                        <c:v>0.33549960206902907</c:v>
                      </c:pt>
                      <c:pt idx="5">
                        <c:v>0.31725927461455217</c:v>
                      </c:pt>
                      <c:pt idx="6">
                        <c:v>0.22007316717070605</c:v>
                      </c:pt>
                      <c:pt idx="7">
                        <c:v>0.26102466640429994</c:v>
                      </c:pt>
                      <c:pt idx="8">
                        <c:v>0.46746909058592195</c:v>
                      </c:pt>
                      <c:pt idx="9">
                        <c:v>0.39345331752578927</c:v>
                      </c:pt>
                      <c:pt idx="10">
                        <c:v>0.13947326770326068</c:v>
                      </c:pt>
                      <c:pt idx="11">
                        <c:v>9.9654667841702321E-2</c:v>
                      </c:pt>
                      <c:pt idx="12">
                        <c:v>8.2379533414832923E-2</c:v>
                      </c:pt>
                      <c:pt idx="13">
                        <c:v>0.31128105002526302</c:v>
                      </c:pt>
                      <c:pt idx="14">
                        <c:v>0.21314294513984636</c:v>
                      </c:pt>
                      <c:pt idx="15">
                        <c:v>0.20578035647585907</c:v>
                      </c:pt>
                      <c:pt idx="16">
                        <c:v>0.28629467890295013</c:v>
                      </c:pt>
                      <c:pt idx="17">
                        <c:v>0.44826360537361121</c:v>
                      </c:pt>
                      <c:pt idx="18">
                        <c:v>0.14548151351351352</c:v>
                      </c:pt>
                      <c:pt idx="19">
                        <c:v>0.35873300753108189</c:v>
                      </c:pt>
                      <c:pt idx="20">
                        <c:v>0.45546146095047446</c:v>
                      </c:pt>
                      <c:pt idx="21">
                        <c:v>0.27366551773049647</c:v>
                      </c:pt>
                      <c:pt idx="22">
                        <c:v>0.32725240856446997</c:v>
                      </c:pt>
                      <c:pt idx="23">
                        <c:v>0.35911463509490826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C4-4DC0-BB95-D34C326C9F4C}"/>
                  </c:ext>
                </c:extLst>
              </c15:ser>
            </c15:filteredBarSeries>
          </c:ext>
        </c:extLst>
      </c:barChart>
      <c:catAx>
        <c:axId val="3559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53087"/>
        <c:crosses val="autoZero"/>
        <c:auto val="1"/>
        <c:lblAlgn val="ctr"/>
        <c:lblOffset val="100"/>
        <c:noMultiLvlLbl val="0"/>
      </c:catAx>
      <c:valAx>
        <c:axId val="25715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5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OPR 4550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963851726347164E-2"/>
          <c:y val="7.8624451274758186E-2"/>
          <c:w val="0.90890768533629207"/>
          <c:h val="0.89646430204409155"/>
        </c:manualLayout>
      </c:layout>
      <c:barChart>
        <c:barDir val="col"/>
        <c:grouping val="clustered"/>
        <c:varyColors val="0"/>
        <c:ser>
          <c:idx val="1"/>
          <c:order val="1"/>
          <c:tx>
            <c:v>opr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Data!$N$7:$N$30</c:f>
              <c:strCache>
                <c:ptCount val="24"/>
                <c:pt idx="0">
                  <c:v>2013Denver</c:v>
                </c:pt>
                <c:pt idx="1">
                  <c:v>2014Denver</c:v>
                </c:pt>
                <c:pt idx="2">
                  <c:v>2015Denver</c:v>
                </c:pt>
                <c:pt idx="3">
                  <c:v>2015St. Louis</c:v>
                </c:pt>
                <c:pt idx="4">
                  <c:v>2015West Valley Cit</c:v>
                </c:pt>
                <c:pt idx="5">
                  <c:v>2016Flagstaff</c:v>
                </c:pt>
                <c:pt idx="6">
                  <c:v>2016Denver</c:v>
                </c:pt>
                <c:pt idx="7">
                  <c:v>2016St. Louis</c:v>
                </c:pt>
                <c:pt idx="8">
                  <c:v>2017Denver</c:v>
                </c:pt>
                <c:pt idx="9">
                  <c:v>2017West Valley Cit</c:v>
                </c:pt>
                <c:pt idx="10">
                  <c:v>2018Denver</c:v>
                </c:pt>
                <c:pt idx="11">
                  <c:v>2018West Valley Cit</c:v>
                </c:pt>
                <c:pt idx="12">
                  <c:v>2019Denver</c:v>
                </c:pt>
                <c:pt idx="13">
                  <c:v>2019Houston</c:v>
                </c:pt>
                <c:pt idx="14">
                  <c:v>2019Oklahoma City</c:v>
                </c:pt>
                <c:pt idx="15">
                  <c:v>2020West Valley Cit</c:v>
                </c:pt>
                <c:pt idx="16">
                  <c:v>2022Flagstaff</c:v>
                </c:pt>
                <c:pt idx="17">
                  <c:v>2022Denver</c:v>
                </c:pt>
                <c:pt idx="18">
                  <c:v>2022KCMT</c:v>
                </c:pt>
                <c:pt idx="19">
                  <c:v>2023Denver</c:v>
                </c:pt>
                <c:pt idx="20">
                  <c:v>2023KCMT</c:v>
                </c:pt>
                <c:pt idx="21">
                  <c:v>2023West Valley Cit</c:v>
                </c:pt>
                <c:pt idx="22">
                  <c:v>2024Denver</c:v>
                </c:pt>
                <c:pt idx="23">
                  <c:v>2024Sedalia</c:v>
                </c:pt>
              </c:strCache>
            </c:strRef>
          </c:cat>
          <c:val>
            <c:numRef>
              <c:f>Data!$L$7:$L$30</c:f>
              <c:numCache>
                <c:formatCode>General</c:formatCode>
                <c:ptCount val="24"/>
                <c:pt idx="0">
                  <c:v>0.18501962863911708</c:v>
                </c:pt>
                <c:pt idx="1">
                  <c:v>0.52085231095975304</c:v>
                </c:pt>
                <c:pt idx="2">
                  <c:v>0.33931667429058932</c:v>
                </c:pt>
                <c:pt idx="3">
                  <c:v>0.22528107210250486</c:v>
                </c:pt>
                <c:pt idx="4">
                  <c:v>0.42477736265552957</c:v>
                </c:pt>
                <c:pt idx="5">
                  <c:v>0.28226674552807024</c:v>
                </c:pt>
                <c:pt idx="6">
                  <c:v>0.24849774369925873</c:v>
                </c:pt>
                <c:pt idx="7">
                  <c:v>0.20468931037327645</c:v>
                </c:pt>
                <c:pt idx="8">
                  <c:v>0.5059269907276529</c:v>
                </c:pt>
                <c:pt idx="9">
                  <c:v>0.29860698434999194</c:v>
                </c:pt>
                <c:pt idx="10">
                  <c:v>0.61246568329174988</c:v>
                </c:pt>
                <c:pt idx="11">
                  <c:v>0.61176959236704898</c:v>
                </c:pt>
                <c:pt idx="12">
                  <c:v>0.31758379925931257</c:v>
                </c:pt>
                <c:pt idx="13">
                  <c:v>0.29346660600504348</c:v>
                </c:pt>
                <c:pt idx="14">
                  <c:v>0.41596029150626773</c:v>
                </c:pt>
                <c:pt idx="15">
                  <c:v>0.20254800380488203</c:v>
                </c:pt>
                <c:pt idx="16">
                  <c:v>0.20854193991321782</c:v>
                </c:pt>
                <c:pt idx="17">
                  <c:v>0.28841593355446304</c:v>
                </c:pt>
                <c:pt idx="18">
                  <c:v>-2.6011550064350065E-2</c:v>
                </c:pt>
                <c:pt idx="19">
                  <c:v>0.47206602723067798</c:v>
                </c:pt>
                <c:pt idx="20">
                  <c:v>0.45503553045420364</c:v>
                </c:pt>
                <c:pt idx="21">
                  <c:v>0.5691594326241135</c:v>
                </c:pt>
                <c:pt idx="22">
                  <c:v>0.49672118611048305</c:v>
                </c:pt>
                <c:pt idx="23">
                  <c:v>0.21125520843906234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0B-4940-B101-86CB3CD30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955615"/>
        <c:axId val="257153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ccwm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Data!$N$7:$N$30</c15:sqref>
                        </c15:formulaRef>
                      </c:ext>
                    </c:extLst>
                    <c:strCache>
                      <c:ptCount val="24"/>
                      <c:pt idx="0">
                        <c:v>2013Denver</c:v>
                      </c:pt>
                      <c:pt idx="1">
                        <c:v>2014Denver</c:v>
                      </c:pt>
                      <c:pt idx="2">
                        <c:v>2015Denver</c:v>
                      </c:pt>
                      <c:pt idx="3">
                        <c:v>2015St. Louis</c:v>
                      </c:pt>
                      <c:pt idx="4">
                        <c:v>2015West Valley Cit</c:v>
                      </c:pt>
                      <c:pt idx="5">
                        <c:v>2016Flagstaff</c:v>
                      </c:pt>
                      <c:pt idx="6">
                        <c:v>2016Denver</c:v>
                      </c:pt>
                      <c:pt idx="7">
                        <c:v>2016St. Louis</c:v>
                      </c:pt>
                      <c:pt idx="8">
                        <c:v>2017Denver</c:v>
                      </c:pt>
                      <c:pt idx="9">
                        <c:v>2017West Valley Cit</c:v>
                      </c:pt>
                      <c:pt idx="10">
                        <c:v>2018Denver</c:v>
                      </c:pt>
                      <c:pt idx="11">
                        <c:v>2018West Valley Cit</c:v>
                      </c:pt>
                      <c:pt idx="12">
                        <c:v>2019Denver</c:v>
                      </c:pt>
                      <c:pt idx="13">
                        <c:v>2019Houston</c:v>
                      </c:pt>
                      <c:pt idx="14">
                        <c:v>2019Oklahoma City</c:v>
                      </c:pt>
                      <c:pt idx="15">
                        <c:v>2020West Valley Cit</c:v>
                      </c:pt>
                      <c:pt idx="16">
                        <c:v>2022Flagstaff</c:v>
                      </c:pt>
                      <c:pt idx="17">
                        <c:v>2022Denver</c:v>
                      </c:pt>
                      <c:pt idx="18">
                        <c:v>2022KCMT</c:v>
                      </c:pt>
                      <c:pt idx="19">
                        <c:v>2023Denver</c:v>
                      </c:pt>
                      <c:pt idx="20">
                        <c:v>2023KCMT</c:v>
                      </c:pt>
                      <c:pt idx="21">
                        <c:v>2023West Valley Cit</c:v>
                      </c:pt>
                      <c:pt idx="22">
                        <c:v>2024Denver</c:v>
                      </c:pt>
                      <c:pt idx="23">
                        <c:v>2024Sedalia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Data!$K$7:$K$30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3.4608975703154354E-2</c:v>
                      </c:pt>
                      <c:pt idx="1">
                        <c:v>0.30719229867477632</c:v>
                      </c:pt>
                      <c:pt idx="2">
                        <c:v>0.16627255616238276</c:v>
                      </c:pt>
                      <c:pt idx="3">
                        <c:v>-0.10577339574804198</c:v>
                      </c:pt>
                      <c:pt idx="4">
                        <c:v>8.9277747339797014E-2</c:v>
                      </c:pt>
                      <c:pt idx="5">
                        <c:v>-3.4992534157954829E-2</c:v>
                      </c:pt>
                      <c:pt idx="6">
                        <c:v>2.8424590208378567E-2</c:v>
                      </c:pt>
                      <c:pt idx="7">
                        <c:v>-5.6335367277605082E-2</c:v>
                      </c:pt>
                      <c:pt idx="8">
                        <c:v>3.8457877424076005E-2</c:v>
                      </c:pt>
                      <c:pt idx="9">
                        <c:v>-9.484633317579734E-2</c:v>
                      </c:pt>
                      <c:pt idx="10">
                        <c:v>0.47299238817008099</c:v>
                      </c:pt>
                      <c:pt idx="11">
                        <c:v>0.51211496981579996</c:v>
                      </c:pt>
                      <c:pt idx="12">
                        <c:v>0.23520426584447962</c:v>
                      </c:pt>
                      <c:pt idx="13">
                        <c:v>-1.7814436399412589E-2</c:v>
                      </c:pt>
                      <c:pt idx="14">
                        <c:v>0.20281732527414217</c:v>
                      </c:pt>
                      <c:pt idx="15">
                        <c:v>-3.2323561268190332E-3</c:v>
                      </c:pt>
                      <c:pt idx="16">
                        <c:v>-7.4922118011537989E-2</c:v>
                      </c:pt>
                      <c:pt idx="17">
                        <c:v>-0.10868508360541064</c:v>
                      </c:pt>
                      <c:pt idx="18">
                        <c:v>3.6101127413127411E-2</c:v>
                      </c:pt>
                      <c:pt idx="19">
                        <c:v>0.11333298631852194</c:v>
                      </c:pt>
                      <c:pt idx="20">
                        <c:v>-4.2593597106710813E-4</c:v>
                      </c:pt>
                      <c:pt idx="21">
                        <c:v>0.29549390070921983</c:v>
                      </c:pt>
                      <c:pt idx="22">
                        <c:v>0.1694687945248331</c:v>
                      </c:pt>
                      <c:pt idx="23">
                        <c:v>-0.14785944491121394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50B-4940-B101-86CB3CD309A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dpr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Data!$N$7:$N$30</c15:sqref>
                        </c15:formulaRef>
                      </c:ext>
                    </c:extLst>
                    <c:strCache>
                      <c:ptCount val="24"/>
                      <c:pt idx="0">
                        <c:v>2013Denver</c:v>
                      </c:pt>
                      <c:pt idx="1">
                        <c:v>2014Denver</c:v>
                      </c:pt>
                      <c:pt idx="2">
                        <c:v>2015Denver</c:v>
                      </c:pt>
                      <c:pt idx="3">
                        <c:v>2015St. Louis</c:v>
                      </c:pt>
                      <c:pt idx="4">
                        <c:v>2015West Valley Cit</c:v>
                      </c:pt>
                      <c:pt idx="5">
                        <c:v>2016Flagstaff</c:v>
                      </c:pt>
                      <c:pt idx="6">
                        <c:v>2016Denver</c:v>
                      </c:pt>
                      <c:pt idx="7">
                        <c:v>2016St. Louis</c:v>
                      </c:pt>
                      <c:pt idx="8">
                        <c:v>2017Denver</c:v>
                      </c:pt>
                      <c:pt idx="9">
                        <c:v>2017West Valley Cit</c:v>
                      </c:pt>
                      <c:pt idx="10">
                        <c:v>2018Denver</c:v>
                      </c:pt>
                      <c:pt idx="11">
                        <c:v>2018West Valley Cit</c:v>
                      </c:pt>
                      <c:pt idx="12">
                        <c:v>2019Denver</c:v>
                      </c:pt>
                      <c:pt idx="13">
                        <c:v>2019Houston</c:v>
                      </c:pt>
                      <c:pt idx="14">
                        <c:v>2019Oklahoma City</c:v>
                      </c:pt>
                      <c:pt idx="15">
                        <c:v>2020West Valley Cit</c:v>
                      </c:pt>
                      <c:pt idx="16">
                        <c:v>2022Flagstaff</c:v>
                      </c:pt>
                      <c:pt idx="17">
                        <c:v>2022Denver</c:v>
                      </c:pt>
                      <c:pt idx="18">
                        <c:v>2022KCMT</c:v>
                      </c:pt>
                      <c:pt idx="19">
                        <c:v>2023Denver</c:v>
                      </c:pt>
                      <c:pt idx="20">
                        <c:v>2023KCMT</c:v>
                      </c:pt>
                      <c:pt idx="21">
                        <c:v>2023West Valley Cit</c:v>
                      </c:pt>
                      <c:pt idx="22">
                        <c:v>2024Denver</c:v>
                      </c:pt>
                      <c:pt idx="23">
                        <c:v>2024Sedalia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Data!$M$7:$M$30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0.15041064378469807</c:v>
                      </c:pt>
                      <c:pt idx="1">
                        <c:v>0.21366001228497683</c:v>
                      </c:pt>
                      <c:pt idx="2">
                        <c:v>0.17304411812820658</c:v>
                      </c:pt>
                      <c:pt idx="3">
                        <c:v>0.33105446785054682</c:v>
                      </c:pt>
                      <c:pt idx="4">
                        <c:v>0.33549960206902907</c:v>
                      </c:pt>
                      <c:pt idx="5">
                        <c:v>0.31725927461455217</c:v>
                      </c:pt>
                      <c:pt idx="6">
                        <c:v>0.22007316717070605</c:v>
                      </c:pt>
                      <c:pt idx="7">
                        <c:v>0.26102466640429994</c:v>
                      </c:pt>
                      <c:pt idx="8">
                        <c:v>0.46746909058592195</c:v>
                      </c:pt>
                      <c:pt idx="9">
                        <c:v>0.39345331752578927</c:v>
                      </c:pt>
                      <c:pt idx="10">
                        <c:v>0.13947326770326068</c:v>
                      </c:pt>
                      <c:pt idx="11">
                        <c:v>9.9654667841702321E-2</c:v>
                      </c:pt>
                      <c:pt idx="12">
                        <c:v>8.2379533414832923E-2</c:v>
                      </c:pt>
                      <c:pt idx="13">
                        <c:v>0.31128105002526302</c:v>
                      </c:pt>
                      <c:pt idx="14">
                        <c:v>0.21314294513984636</c:v>
                      </c:pt>
                      <c:pt idx="15">
                        <c:v>0.20578035647585907</c:v>
                      </c:pt>
                      <c:pt idx="16">
                        <c:v>0.28629467890295013</c:v>
                      </c:pt>
                      <c:pt idx="17">
                        <c:v>0.44826360537361121</c:v>
                      </c:pt>
                      <c:pt idx="18">
                        <c:v>0.14548151351351352</c:v>
                      </c:pt>
                      <c:pt idx="19">
                        <c:v>0.35873300753108189</c:v>
                      </c:pt>
                      <c:pt idx="20">
                        <c:v>0.45546146095047446</c:v>
                      </c:pt>
                      <c:pt idx="21">
                        <c:v>0.27366551773049647</c:v>
                      </c:pt>
                      <c:pt idx="22">
                        <c:v>0.32725240856446997</c:v>
                      </c:pt>
                      <c:pt idx="23">
                        <c:v>0.35911463509490826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0B-4940-B101-86CB3CD309AA}"/>
                  </c:ext>
                </c:extLst>
              </c15:ser>
            </c15:filteredBarSeries>
          </c:ext>
        </c:extLst>
      </c:barChart>
      <c:catAx>
        <c:axId val="3559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53087"/>
        <c:crosses val="autoZero"/>
        <c:auto val="1"/>
        <c:lblAlgn val="ctr"/>
        <c:lblOffset val="100"/>
        <c:noMultiLvlLbl val="0"/>
      </c:catAx>
      <c:valAx>
        <c:axId val="25715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5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DPR 4550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963851726347164E-2"/>
          <c:y val="7.8624451274758186E-2"/>
          <c:w val="0.90890768533629207"/>
          <c:h val="0.74689623990220622"/>
        </c:manualLayout>
      </c:layout>
      <c:barChart>
        <c:barDir val="col"/>
        <c:grouping val="clustered"/>
        <c:varyColors val="0"/>
        <c:ser>
          <c:idx val="2"/>
          <c:order val="2"/>
          <c:tx>
            <c:v>dpr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Data!$N$7:$N$30</c:f>
              <c:strCache>
                <c:ptCount val="24"/>
                <c:pt idx="0">
                  <c:v>2013Denver</c:v>
                </c:pt>
                <c:pt idx="1">
                  <c:v>2014Denver</c:v>
                </c:pt>
                <c:pt idx="2">
                  <c:v>2015Denver</c:v>
                </c:pt>
                <c:pt idx="3">
                  <c:v>2015St. Louis</c:v>
                </c:pt>
                <c:pt idx="4">
                  <c:v>2015West Valley Cit</c:v>
                </c:pt>
                <c:pt idx="5">
                  <c:v>2016Flagstaff</c:v>
                </c:pt>
                <c:pt idx="6">
                  <c:v>2016Denver</c:v>
                </c:pt>
                <c:pt idx="7">
                  <c:v>2016St. Louis</c:v>
                </c:pt>
                <c:pt idx="8">
                  <c:v>2017Denver</c:v>
                </c:pt>
                <c:pt idx="9">
                  <c:v>2017West Valley Cit</c:v>
                </c:pt>
                <c:pt idx="10">
                  <c:v>2018Denver</c:v>
                </c:pt>
                <c:pt idx="11">
                  <c:v>2018West Valley Cit</c:v>
                </c:pt>
                <c:pt idx="12">
                  <c:v>2019Denver</c:v>
                </c:pt>
                <c:pt idx="13">
                  <c:v>2019Houston</c:v>
                </c:pt>
                <c:pt idx="14">
                  <c:v>2019Oklahoma City</c:v>
                </c:pt>
                <c:pt idx="15">
                  <c:v>2020West Valley Cit</c:v>
                </c:pt>
                <c:pt idx="16">
                  <c:v>2022Flagstaff</c:v>
                </c:pt>
                <c:pt idx="17">
                  <c:v>2022Denver</c:v>
                </c:pt>
                <c:pt idx="18">
                  <c:v>2022KCMT</c:v>
                </c:pt>
                <c:pt idx="19">
                  <c:v>2023Denver</c:v>
                </c:pt>
                <c:pt idx="20">
                  <c:v>2023KCMT</c:v>
                </c:pt>
                <c:pt idx="21">
                  <c:v>2023West Valley Cit</c:v>
                </c:pt>
                <c:pt idx="22">
                  <c:v>2024Denver</c:v>
                </c:pt>
                <c:pt idx="23">
                  <c:v>2024Sedalia</c:v>
                </c:pt>
              </c:strCache>
            </c:strRef>
          </c:cat>
          <c:val>
            <c:numRef>
              <c:f>Data!$M$7:$M$30</c:f>
              <c:numCache>
                <c:formatCode>General</c:formatCode>
                <c:ptCount val="24"/>
                <c:pt idx="0">
                  <c:v>0.15041064378469807</c:v>
                </c:pt>
                <c:pt idx="1">
                  <c:v>0.21366001228497683</c:v>
                </c:pt>
                <c:pt idx="2">
                  <c:v>0.17304411812820658</c:v>
                </c:pt>
                <c:pt idx="3">
                  <c:v>0.33105446785054682</c:v>
                </c:pt>
                <c:pt idx="4">
                  <c:v>0.33549960206902907</c:v>
                </c:pt>
                <c:pt idx="5">
                  <c:v>0.31725927461455217</c:v>
                </c:pt>
                <c:pt idx="6">
                  <c:v>0.22007316717070605</c:v>
                </c:pt>
                <c:pt idx="7">
                  <c:v>0.26102466640429994</c:v>
                </c:pt>
                <c:pt idx="8">
                  <c:v>0.46746909058592195</c:v>
                </c:pt>
                <c:pt idx="9">
                  <c:v>0.39345331752578927</c:v>
                </c:pt>
                <c:pt idx="10">
                  <c:v>0.13947326770326068</c:v>
                </c:pt>
                <c:pt idx="11">
                  <c:v>9.9654667841702321E-2</c:v>
                </c:pt>
                <c:pt idx="12">
                  <c:v>8.2379533414832923E-2</c:v>
                </c:pt>
                <c:pt idx="13">
                  <c:v>0.31128105002526302</c:v>
                </c:pt>
                <c:pt idx="14">
                  <c:v>0.21314294513984636</c:v>
                </c:pt>
                <c:pt idx="15">
                  <c:v>0.20578035647585907</c:v>
                </c:pt>
                <c:pt idx="16">
                  <c:v>0.28629467890295013</c:v>
                </c:pt>
                <c:pt idx="17">
                  <c:v>0.44826360537361121</c:v>
                </c:pt>
                <c:pt idx="18">
                  <c:v>0.14548151351351352</c:v>
                </c:pt>
                <c:pt idx="19">
                  <c:v>0.35873300753108189</c:v>
                </c:pt>
                <c:pt idx="20">
                  <c:v>0.45546146095047446</c:v>
                </c:pt>
                <c:pt idx="21">
                  <c:v>0.27366551773049647</c:v>
                </c:pt>
                <c:pt idx="22">
                  <c:v>0.32725240856446997</c:v>
                </c:pt>
                <c:pt idx="23">
                  <c:v>0.35911463509490826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4084-4BCB-8F15-1D6C7948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955615"/>
        <c:axId val="257153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ccwm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Data!$N$7:$N$30</c15:sqref>
                        </c15:formulaRef>
                      </c:ext>
                    </c:extLst>
                    <c:strCache>
                      <c:ptCount val="24"/>
                      <c:pt idx="0">
                        <c:v>2013Denver</c:v>
                      </c:pt>
                      <c:pt idx="1">
                        <c:v>2014Denver</c:v>
                      </c:pt>
                      <c:pt idx="2">
                        <c:v>2015Denver</c:v>
                      </c:pt>
                      <c:pt idx="3">
                        <c:v>2015St. Louis</c:v>
                      </c:pt>
                      <c:pt idx="4">
                        <c:v>2015West Valley Cit</c:v>
                      </c:pt>
                      <c:pt idx="5">
                        <c:v>2016Flagstaff</c:v>
                      </c:pt>
                      <c:pt idx="6">
                        <c:v>2016Denver</c:v>
                      </c:pt>
                      <c:pt idx="7">
                        <c:v>2016St. Louis</c:v>
                      </c:pt>
                      <c:pt idx="8">
                        <c:v>2017Denver</c:v>
                      </c:pt>
                      <c:pt idx="9">
                        <c:v>2017West Valley Cit</c:v>
                      </c:pt>
                      <c:pt idx="10">
                        <c:v>2018Denver</c:v>
                      </c:pt>
                      <c:pt idx="11">
                        <c:v>2018West Valley Cit</c:v>
                      </c:pt>
                      <c:pt idx="12">
                        <c:v>2019Denver</c:v>
                      </c:pt>
                      <c:pt idx="13">
                        <c:v>2019Houston</c:v>
                      </c:pt>
                      <c:pt idx="14">
                        <c:v>2019Oklahoma City</c:v>
                      </c:pt>
                      <c:pt idx="15">
                        <c:v>2020West Valley Cit</c:v>
                      </c:pt>
                      <c:pt idx="16">
                        <c:v>2022Flagstaff</c:v>
                      </c:pt>
                      <c:pt idx="17">
                        <c:v>2022Denver</c:v>
                      </c:pt>
                      <c:pt idx="18">
                        <c:v>2022KCMT</c:v>
                      </c:pt>
                      <c:pt idx="19">
                        <c:v>2023Denver</c:v>
                      </c:pt>
                      <c:pt idx="20">
                        <c:v>2023KCMT</c:v>
                      </c:pt>
                      <c:pt idx="21">
                        <c:v>2023West Valley Cit</c:v>
                      </c:pt>
                      <c:pt idx="22">
                        <c:v>2024Denver</c:v>
                      </c:pt>
                      <c:pt idx="23">
                        <c:v>2024Sedalia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Data!$K$7:$K$30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3.4608975703154354E-2</c:v>
                      </c:pt>
                      <c:pt idx="1">
                        <c:v>0.30719229867477632</c:v>
                      </c:pt>
                      <c:pt idx="2">
                        <c:v>0.16627255616238276</c:v>
                      </c:pt>
                      <c:pt idx="3">
                        <c:v>-0.10577339574804198</c:v>
                      </c:pt>
                      <c:pt idx="4">
                        <c:v>8.9277747339797014E-2</c:v>
                      </c:pt>
                      <c:pt idx="5">
                        <c:v>-3.4992534157954829E-2</c:v>
                      </c:pt>
                      <c:pt idx="6">
                        <c:v>2.8424590208378567E-2</c:v>
                      </c:pt>
                      <c:pt idx="7">
                        <c:v>-5.6335367277605082E-2</c:v>
                      </c:pt>
                      <c:pt idx="8">
                        <c:v>3.8457877424076005E-2</c:v>
                      </c:pt>
                      <c:pt idx="9">
                        <c:v>-9.484633317579734E-2</c:v>
                      </c:pt>
                      <c:pt idx="10">
                        <c:v>0.47299238817008099</c:v>
                      </c:pt>
                      <c:pt idx="11">
                        <c:v>0.51211496981579996</c:v>
                      </c:pt>
                      <c:pt idx="12">
                        <c:v>0.23520426584447962</c:v>
                      </c:pt>
                      <c:pt idx="13">
                        <c:v>-1.7814436399412589E-2</c:v>
                      </c:pt>
                      <c:pt idx="14">
                        <c:v>0.20281732527414217</c:v>
                      </c:pt>
                      <c:pt idx="15">
                        <c:v>-3.2323561268190332E-3</c:v>
                      </c:pt>
                      <c:pt idx="16">
                        <c:v>-7.4922118011537989E-2</c:v>
                      </c:pt>
                      <c:pt idx="17">
                        <c:v>-0.10868508360541064</c:v>
                      </c:pt>
                      <c:pt idx="18">
                        <c:v>3.6101127413127411E-2</c:v>
                      </c:pt>
                      <c:pt idx="19">
                        <c:v>0.11333298631852194</c:v>
                      </c:pt>
                      <c:pt idx="20">
                        <c:v>-4.2593597106710813E-4</c:v>
                      </c:pt>
                      <c:pt idx="21">
                        <c:v>0.29549390070921983</c:v>
                      </c:pt>
                      <c:pt idx="22">
                        <c:v>0.1694687945248331</c:v>
                      </c:pt>
                      <c:pt idx="23">
                        <c:v>-0.14785944491121394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084-4BCB-8F15-1D6C7948C17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opr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Data!$N$7:$N$30</c15:sqref>
                        </c15:formulaRef>
                      </c:ext>
                    </c:extLst>
                    <c:strCache>
                      <c:ptCount val="24"/>
                      <c:pt idx="0">
                        <c:v>2013Denver</c:v>
                      </c:pt>
                      <c:pt idx="1">
                        <c:v>2014Denver</c:v>
                      </c:pt>
                      <c:pt idx="2">
                        <c:v>2015Denver</c:v>
                      </c:pt>
                      <c:pt idx="3">
                        <c:v>2015St. Louis</c:v>
                      </c:pt>
                      <c:pt idx="4">
                        <c:v>2015West Valley Cit</c:v>
                      </c:pt>
                      <c:pt idx="5">
                        <c:v>2016Flagstaff</c:v>
                      </c:pt>
                      <c:pt idx="6">
                        <c:v>2016Denver</c:v>
                      </c:pt>
                      <c:pt idx="7">
                        <c:v>2016St. Louis</c:v>
                      </c:pt>
                      <c:pt idx="8">
                        <c:v>2017Denver</c:v>
                      </c:pt>
                      <c:pt idx="9">
                        <c:v>2017West Valley Cit</c:v>
                      </c:pt>
                      <c:pt idx="10">
                        <c:v>2018Denver</c:v>
                      </c:pt>
                      <c:pt idx="11">
                        <c:v>2018West Valley Cit</c:v>
                      </c:pt>
                      <c:pt idx="12">
                        <c:v>2019Denver</c:v>
                      </c:pt>
                      <c:pt idx="13">
                        <c:v>2019Houston</c:v>
                      </c:pt>
                      <c:pt idx="14">
                        <c:v>2019Oklahoma City</c:v>
                      </c:pt>
                      <c:pt idx="15">
                        <c:v>2020West Valley Cit</c:v>
                      </c:pt>
                      <c:pt idx="16">
                        <c:v>2022Flagstaff</c:v>
                      </c:pt>
                      <c:pt idx="17">
                        <c:v>2022Denver</c:v>
                      </c:pt>
                      <c:pt idx="18">
                        <c:v>2022KCMT</c:v>
                      </c:pt>
                      <c:pt idx="19">
                        <c:v>2023Denver</c:v>
                      </c:pt>
                      <c:pt idx="20">
                        <c:v>2023KCMT</c:v>
                      </c:pt>
                      <c:pt idx="21">
                        <c:v>2023West Valley Cit</c:v>
                      </c:pt>
                      <c:pt idx="22">
                        <c:v>2024Denver</c:v>
                      </c:pt>
                      <c:pt idx="23">
                        <c:v>2024Sedalia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Data!$L$7:$L$30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0.18501962863911708</c:v>
                      </c:pt>
                      <c:pt idx="1">
                        <c:v>0.52085231095975304</c:v>
                      </c:pt>
                      <c:pt idx="2">
                        <c:v>0.33931667429058932</c:v>
                      </c:pt>
                      <c:pt idx="3">
                        <c:v>0.22528107210250486</c:v>
                      </c:pt>
                      <c:pt idx="4">
                        <c:v>0.42477736265552957</c:v>
                      </c:pt>
                      <c:pt idx="5">
                        <c:v>0.28226674552807024</c:v>
                      </c:pt>
                      <c:pt idx="6">
                        <c:v>0.24849774369925873</c:v>
                      </c:pt>
                      <c:pt idx="7">
                        <c:v>0.20468931037327645</c:v>
                      </c:pt>
                      <c:pt idx="8">
                        <c:v>0.5059269907276529</c:v>
                      </c:pt>
                      <c:pt idx="9">
                        <c:v>0.29860698434999194</c:v>
                      </c:pt>
                      <c:pt idx="10">
                        <c:v>0.61246568329174988</c:v>
                      </c:pt>
                      <c:pt idx="11">
                        <c:v>0.61176959236704898</c:v>
                      </c:pt>
                      <c:pt idx="12">
                        <c:v>0.31758379925931257</c:v>
                      </c:pt>
                      <c:pt idx="13">
                        <c:v>0.29346660600504348</c:v>
                      </c:pt>
                      <c:pt idx="14">
                        <c:v>0.41596029150626773</c:v>
                      </c:pt>
                      <c:pt idx="15">
                        <c:v>0.20254800380488203</c:v>
                      </c:pt>
                      <c:pt idx="16">
                        <c:v>0.20854193991321782</c:v>
                      </c:pt>
                      <c:pt idx="17">
                        <c:v>0.28841593355446304</c:v>
                      </c:pt>
                      <c:pt idx="18">
                        <c:v>-2.6011550064350065E-2</c:v>
                      </c:pt>
                      <c:pt idx="19">
                        <c:v>0.47206602723067798</c:v>
                      </c:pt>
                      <c:pt idx="20">
                        <c:v>0.45503553045420364</c:v>
                      </c:pt>
                      <c:pt idx="21">
                        <c:v>0.5691594326241135</c:v>
                      </c:pt>
                      <c:pt idx="22">
                        <c:v>0.49672118611048305</c:v>
                      </c:pt>
                      <c:pt idx="23">
                        <c:v>0.21125520843906234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084-4BCB-8F15-1D6C7948C17A}"/>
                  </c:ext>
                </c:extLst>
              </c15:ser>
            </c15:filteredBarSeries>
          </c:ext>
        </c:extLst>
      </c:barChart>
      <c:catAx>
        <c:axId val="3559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53087"/>
        <c:crosses val="autoZero"/>
        <c:auto val="1"/>
        <c:lblAlgn val="ctr"/>
        <c:lblOffset val="100"/>
        <c:noMultiLvlLbl val="0"/>
      </c:catAx>
      <c:valAx>
        <c:axId val="25715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5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963851726347164E-2"/>
          <c:y val="7.8624451274758186E-2"/>
          <c:w val="0.90890768533629207"/>
          <c:h val="0.74689623990220622"/>
        </c:manualLayout>
      </c:layout>
      <c:barChart>
        <c:barDir val="col"/>
        <c:grouping val="clustered"/>
        <c:varyColors val="0"/>
        <c:ser>
          <c:idx val="2"/>
          <c:order val="2"/>
          <c:tx>
            <c:v>dpr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Data!$N$7:$N$30</c:f>
              <c:strCache>
                <c:ptCount val="24"/>
                <c:pt idx="0">
                  <c:v>2013Denver</c:v>
                </c:pt>
                <c:pt idx="1">
                  <c:v>2014Denver</c:v>
                </c:pt>
                <c:pt idx="2">
                  <c:v>2015Denver</c:v>
                </c:pt>
                <c:pt idx="3">
                  <c:v>2015St. Louis</c:v>
                </c:pt>
                <c:pt idx="4">
                  <c:v>2015West Valley Cit</c:v>
                </c:pt>
                <c:pt idx="5">
                  <c:v>2016Flagstaff</c:v>
                </c:pt>
                <c:pt idx="6">
                  <c:v>2016Denver</c:v>
                </c:pt>
                <c:pt idx="7">
                  <c:v>2016St. Louis</c:v>
                </c:pt>
                <c:pt idx="8">
                  <c:v>2017Denver</c:v>
                </c:pt>
                <c:pt idx="9">
                  <c:v>2017West Valley Cit</c:v>
                </c:pt>
                <c:pt idx="10">
                  <c:v>2018Denver</c:v>
                </c:pt>
                <c:pt idx="11">
                  <c:v>2018West Valley Cit</c:v>
                </c:pt>
                <c:pt idx="12">
                  <c:v>2019Denver</c:v>
                </c:pt>
                <c:pt idx="13">
                  <c:v>2019Houston</c:v>
                </c:pt>
                <c:pt idx="14">
                  <c:v>2019Oklahoma City</c:v>
                </c:pt>
                <c:pt idx="15">
                  <c:v>2020West Valley Cit</c:v>
                </c:pt>
                <c:pt idx="16">
                  <c:v>2022Flagstaff</c:v>
                </c:pt>
                <c:pt idx="17">
                  <c:v>2022Denver</c:v>
                </c:pt>
                <c:pt idx="18">
                  <c:v>2022KCMT</c:v>
                </c:pt>
                <c:pt idx="19">
                  <c:v>2023Denver</c:v>
                </c:pt>
                <c:pt idx="20">
                  <c:v>2023KCMT</c:v>
                </c:pt>
                <c:pt idx="21">
                  <c:v>2023West Valley Cit</c:v>
                </c:pt>
                <c:pt idx="22">
                  <c:v>2024Denver</c:v>
                </c:pt>
                <c:pt idx="23">
                  <c:v>2024Sedalia</c:v>
                </c:pt>
              </c:strCache>
            </c:strRef>
          </c:cat>
          <c:val>
            <c:numRef>
              <c:f>Data!$M$7:$M$30</c:f>
              <c:numCache>
                <c:formatCode>General</c:formatCode>
                <c:ptCount val="24"/>
                <c:pt idx="0">
                  <c:v>0.15041064378469807</c:v>
                </c:pt>
                <c:pt idx="1">
                  <c:v>0.21366001228497683</c:v>
                </c:pt>
                <c:pt idx="2">
                  <c:v>0.17304411812820658</c:v>
                </c:pt>
                <c:pt idx="3">
                  <c:v>0.33105446785054682</c:v>
                </c:pt>
                <c:pt idx="4">
                  <c:v>0.33549960206902907</c:v>
                </c:pt>
                <c:pt idx="5">
                  <c:v>0.31725927461455217</c:v>
                </c:pt>
                <c:pt idx="6">
                  <c:v>0.22007316717070605</c:v>
                </c:pt>
                <c:pt idx="7">
                  <c:v>0.26102466640429994</c:v>
                </c:pt>
                <c:pt idx="8">
                  <c:v>0.46746909058592195</c:v>
                </c:pt>
                <c:pt idx="9">
                  <c:v>0.39345331752578927</c:v>
                </c:pt>
                <c:pt idx="10">
                  <c:v>0.13947326770326068</c:v>
                </c:pt>
                <c:pt idx="11">
                  <c:v>9.9654667841702321E-2</c:v>
                </c:pt>
                <c:pt idx="12">
                  <c:v>8.2379533414832923E-2</c:v>
                </c:pt>
                <c:pt idx="13">
                  <c:v>0.31128105002526302</c:v>
                </c:pt>
                <c:pt idx="14">
                  <c:v>0.21314294513984636</c:v>
                </c:pt>
                <c:pt idx="15">
                  <c:v>0.20578035647585907</c:v>
                </c:pt>
                <c:pt idx="16">
                  <c:v>0.28629467890295013</c:v>
                </c:pt>
                <c:pt idx="17">
                  <c:v>0.44826360537361121</c:v>
                </c:pt>
                <c:pt idx="18">
                  <c:v>0.14548151351351352</c:v>
                </c:pt>
                <c:pt idx="19">
                  <c:v>0.35873300753108189</c:v>
                </c:pt>
                <c:pt idx="20">
                  <c:v>0.45546146095047446</c:v>
                </c:pt>
                <c:pt idx="21">
                  <c:v>0.27366551773049647</c:v>
                </c:pt>
                <c:pt idx="22">
                  <c:v>0.32725240856446997</c:v>
                </c:pt>
                <c:pt idx="23">
                  <c:v>0.35911463509490826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0-5D83-44D3-81A9-7025CBC8E862}"/>
            </c:ext>
          </c:extLst>
        </c:ser>
        <c:ser>
          <c:idx val="3"/>
          <c:order val="3"/>
          <c:tx>
            <c:v>ranking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Data!$J$7:$J$30</c:f>
              <c:numCache>
                <c:formatCode>General</c:formatCode>
                <c:ptCount val="24"/>
                <c:pt idx="0">
                  <c:v>30</c:v>
                </c:pt>
                <c:pt idx="1">
                  <c:v>17</c:v>
                </c:pt>
                <c:pt idx="2">
                  <c:v>29</c:v>
                </c:pt>
                <c:pt idx="3">
                  <c:v>58</c:v>
                </c:pt>
                <c:pt idx="4">
                  <c:v>14</c:v>
                </c:pt>
                <c:pt idx="5">
                  <c:v>28</c:v>
                </c:pt>
                <c:pt idx="6">
                  <c:v>23</c:v>
                </c:pt>
                <c:pt idx="7">
                  <c:v>45</c:v>
                </c:pt>
                <c:pt idx="8">
                  <c:v>14</c:v>
                </c:pt>
                <c:pt idx="9">
                  <c:v>40</c:v>
                </c:pt>
                <c:pt idx="10">
                  <c:v>6</c:v>
                </c:pt>
                <c:pt idx="11">
                  <c:v>5</c:v>
                </c:pt>
                <c:pt idx="12">
                  <c:v>38</c:v>
                </c:pt>
                <c:pt idx="13">
                  <c:v>42</c:v>
                </c:pt>
                <c:pt idx="14">
                  <c:v>8</c:v>
                </c:pt>
                <c:pt idx="15">
                  <c:v>19</c:v>
                </c:pt>
                <c:pt idx="16">
                  <c:v>16</c:v>
                </c:pt>
                <c:pt idx="17">
                  <c:v>21</c:v>
                </c:pt>
                <c:pt idx="18">
                  <c:v>24</c:v>
                </c:pt>
                <c:pt idx="19">
                  <c:v>7</c:v>
                </c:pt>
                <c:pt idx="20">
                  <c:v>21</c:v>
                </c:pt>
                <c:pt idx="21">
                  <c:v>3</c:v>
                </c:pt>
                <c:pt idx="22">
                  <c:v>14</c:v>
                </c:pt>
                <c:pt idx="2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83-44D3-81A9-7025CBC8E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955615"/>
        <c:axId val="257153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ccwm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Data!$N$7:$N$30</c15:sqref>
                        </c15:formulaRef>
                      </c:ext>
                    </c:extLst>
                    <c:strCache>
                      <c:ptCount val="24"/>
                      <c:pt idx="0">
                        <c:v>2013Denver</c:v>
                      </c:pt>
                      <c:pt idx="1">
                        <c:v>2014Denver</c:v>
                      </c:pt>
                      <c:pt idx="2">
                        <c:v>2015Denver</c:v>
                      </c:pt>
                      <c:pt idx="3">
                        <c:v>2015St. Louis</c:v>
                      </c:pt>
                      <c:pt idx="4">
                        <c:v>2015West Valley Cit</c:v>
                      </c:pt>
                      <c:pt idx="5">
                        <c:v>2016Flagstaff</c:v>
                      </c:pt>
                      <c:pt idx="6">
                        <c:v>2016Denver</c:v>
                      </c:pt>
                      <c:pt idx="7">
                        <c:v>2016St. Louis</c:v>
                      </c:pt>
                      <c:pt idx="8">
                        <c:v>2017Denver</c:v>
                      </c:pt>
                      <c:pt idx="9">
                        <c:v>2017West Valley Cit</c:v>
                      </c:pt>
                      <c:pt idx="10">
                        <c:v>2018Denver</c:v>
                      </c:pt>
                      <c:pt idx="11">
                        <c:v>2018West Valley Cit</c:v>
                      </c:pt>
                      <c:pt idx="12">
                        <c:v>2019Denver</c:v>
                      </c:pt>
                      <c:pt idx="13">
                        <c:v>2019Houston</c:v>
                      </c:pt>
                      <c:pt idx="14">
                        <c:v>2019Oklahoma City</c:v>
                      </c:pt>
                      <c:pt idx="15">
                        <c:v>2020West Valley Cit</c:v>
                      </c:pt>
                      <c:pt idx="16">
                        <c:v>2022Flagstaff</c:v>
                      </c:pt>
                      <c:pt idx="17">
                        <c:v>2022Denver</c:v>
                      </c:pt>
                      <c:pt idx="18">
                        <c:v>2022KCMT</c:v>
                      </c:pt>
                      <c:pt idx="19">
                        <c:v>2023Denver</c:v>
                      </c:pt>
                      <c:pt idx="20">
                        <c:v>2023KCMT</c:v>
                      </c:pt>
                      <c:pt idx="21">
                        <c:v>2023West Valley Cit</c:v>
                      </c:pt>
                      <c:pt idx="22">
                        <c:v>2024Denver</c:v>
                      </c:pt>
                      <c:pt idx="23">
                        <c:v>2024Sedalia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Data!$K$7:$K$30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3.4608975703154354E-2</c:v>
                      </c:pt>
                      <c:pt idx="1">
                        <c:v>0.30719229867477632</c:v>
                      </c:pt>
                      <c:pt idx="2">
                        <c:v>0.16627255616238276</c:v>
                      </c:pt>
                      <c:pt idx="3">
                        <c:v>-0.10577339574804198</c:v>
                      </c:pt>
                      <c:pt idx="4">
                        <c:v>8.9277747339797014E-2</c:v>
                      </c:pt>
                      <c:pt idx="5">
                        <c:v>-3.4992534157954829E-2</c:v>
                      </c:pt>
                      <c:pt idx="6">
                        <c:v>2.8424590208378567E-2</c:v>
                      </c:pt>
                      <c:pt idx="7">
                        <c:v>-5.6335367277605082E-2</c:v>
                      </c:pt>
                      <c:pt idx="8">
                        <c:v>3.8457877424076005E-2</c:v>
                      </c:pt>
                      <c:pt idx="9">
                        <c:v>-9.484633317579734E-2</c:v>
                      </c:pt>
                      <c:pt idx="10">
                        <c:v>0.47299238817008099</c:v>
                      </c:pt>
                      <c:pt idx="11">
                        <c:v>0.51211496981579996</c:v>
                      </c:pt>
                      <c:pt idx="12">
                        <c:v>0.23520426584447962</c:v>
                      </c:pt>
                      <c:pt idx="13">
                        <c:v>-1.7814436399412589E-2</c:v>
                      </c:pt>
                      <c:pt idx="14">
                        <c:v>0.20281732527414217</c:v>
                      </c:pt>
                      <c:pt idx="15">
                        <c:v>-3.2323561268190332E-3</c:v>
                      </c:pt>
                      <c:pt idx="16">
                        <c:v>-7.4922118011537989E-2</c:v>
                      </c:pt>
                      <c:pt idx="17">
                        <c:v>-0.10868508360541064</c:v>
                      </c:pt>
                      <c:pt idx="18">
                        <c:v>3.6101127413127411E-2</c:v>
                      </c:pt>
                      <c:pt idx="19">
                        <c:v>0.11333298631852194</c:v>
                      </c:pt>
                      <c:pt idx="20">
                        <c:v>-4.2593597106710813E-4</c:v>
                      </c:pt>
                      <c:pt idx="21">
                        <c:v>0.29549390070921983</c:v>
                      </c:pt>
                      <c:pt idx="22">
                        <c:v>0.1694687945248331</c:v>
                      </c:pt>
                      <c:pt idx="23">
                        <c:v>-0.14785944491121394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D83-44D3-81A9-7025CBC8E86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opr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Data!$N$7:$N$30</c15:sqref>
                        </c15:formulaRef>
                      </c:ext>
                    </c:extLst>
                    <c:strCache>
                      <c:ptCount val="24"/>
                      <c:pt idx="0">
                        <c:v>2013Denver</c:v>
                      </c:pt>
                      <c:pt idx="1">
                        <c:v>2014Denver</c:v>
                      </c:pt>
                      <c:pt idx="2">
                        <c:v>2015Denver</c:v>
                      </c:pt>
                      <c:pt idx="3">
                        <c:v>2015St. Louis</c:v>
                      </c:pt>
                      <c:pt idx="4">
                        <c:v>2015West Valley Cit</c:v>
                      </c:pt>
                      <c:pt idx="5">
                        <c:v>2016Flagstaff</c:v>
                      </c:pt>
                      <c:pt idx="6">
                        <c:v>2016Denver</c:v>
                      </c:pt>
                      <c:pt idx="7">
                        <c:v>2016St. Louis</c:v>
                      </c:pt>
                      <c:pt idx="8">
                        <c:v>2017Denver</c:v>
                      </c:pt>
                      <c:pt idx="9">
                        <c:v>2017West Valley Cit</c:v>
                      </c:pt>
                      <c:pt idx="10">
                        <c:v>2018Denver</c:v>
                      </c:pt>
                      <c:pt idx="11">
                        <c:v>2018West Valley Cit</c:v>
                      </c:pt>
                      <c:pt idx="12">
                        <c:v>2019Denver</c:v>
                      </c:pt>
                      <c:pt idx="13">
                        <c:v>2019Houston</c:v>
                      </c:pt>
                      <c:pt idx="14">
                        <c:v>2019Oklahoma City</c:v>
                      </c:pt>
                      <c:pt idx="15">
                        <c:v>2020West Valley Cit</c:v>
                      </c:pt>
                      <c:pt idx="16">
                        <c:v>2022Flagstaff</c:v>
                      </c:pt>
                      <c:pt idx="17">
                        <c:v>2022Denver</c:v>
                      </c:pt>
                      <c:pt idx="18">
                        <c:v>2022KCMT</c:v>
                      </c:pt>
                      <c:pt idx="19">
                        <c:v>2023Denver</c:v>
                      </c:pt>
                      <c:pt idx="20">
                        <c:v>2023KCMT</c:v>
                      </c:pt>
                      <c:pt idx="21">
                        <c:v>2023West Valley Cit</c:v>
                      </c:pt>
                      <c:pt idx="22">
                        <c:v>2024Denver</c:v>
                      </c:pt>
                      <c:pt idx="23">
                        <c:v>2024Sedalia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Data!$L$7:$L$30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0.18501962863911708</c:v>
                      </c:pt>
                      <c:pt idx="1">
                        <c:v>0.52085231095975304</c:v>
                      </c:pt>
                      <c:pt idx="2">
                        <c:v>0.33931667429058932</c:v>
                      </c:pt>
                      <c:pt idx="3">
                        <c:v>0.22528107210250486</c:v>
                      </c:pt>
                      <c:pt idx="4">
                        <c:v>0.42477736265552957</c:v>
                      </c:pt>
                      <c:pt idx="5">
                        <c:v>0.28226674552807024</c:v>
                      </c:pt>
                      <c:pt idx="6">
                        <c:v>0.24849774369925873</c:v>
                      </c:pt>
                      <c:pt idx="7">
                        <c:v>0.20468931037327645</c:v>
                      </c:pt>
                      <c:pt idx="8">
                        <c:v>0.5059269907276529</c:v>
                      </c:pt>
                      <c:pt idx="9">
                        <c:v>0.29860698434999194</c:v>
                      </c:pt>
                      <c:pt idx="10">
                        <c:v>0.61246568329174988</c:v>
                      </c:pt>
                      <c:pt idx="11">
                        <c:v>0.61176959236704898</c:v>
                      </c:pt>
                      <c:pt idx="12">
                        <c:v>0.31758379925931257</c:v>
                      </c:pt>
                      <c:pt idx="13">
                        <c:v>0.29346660600504348</c:v>
                      </c:pt>
                      <c:pt idx="14">
                        <c:v>0.41596029150626773</c:v>
                      </c:pt>
                      <c:pt idx="15">
                        <c:v>0.20254800380488203</c:v>
                      </c:pt>
                      <c:pt idx="16">
                        <c:v>0.20854193991321782</c:v>
                      </c:pt>
                      <c:pt idx="17">
                        <c:v>0.28841593355446304</c:v>
                      </c:pt>
                      <c:pt idx="18">
                        <c:v>-2.6011550064350065E-2</c:v>
                      </c:pt>
                      <c:pt idx="19">
                        <c:v>0.47206602723067798</c:v>
                      </c:pt>
                      <c:pt idx="20">
                        <c:v>0.45503553045420364</c:v>
                      </c:pt>
                      <c:pt idx="21">
                        <c:v>0.5691594326241135</c:v>
                      </c:pt>
                      <c:pt idx="22">
                        <c:v>0.49672118611048305</c:v>
                      </c:pt>
                      <c:pt idx="23">
                        <c:v>0.21125520843906234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83-44D3-81A9-7025CBC8E862}"/>
                  </c:ext>
                </c:extLst>
              </c15:ser>
            </c15:filteredBarSeries>
          </c:ext>
        </c:extLst>
      </c:barChart>
      <c:catAx>
        <c:axId val="3559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53087"/>
        <c:crosses val="autoZero"/>
        <c:auto val="1"/>
        <c:lblAlgn val="ctr"/>
        <c:lblOffset val="100"/>
        <c:noMultiLvlLbl val="0"/>
      </c:catAx>
      <c:valAx>
        <c:axId val="25715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5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D8DAED-FB88-43A4-B308-7864693E8943}">
  <sheetPr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FF0AE6-C991-4F29-A4BC-EF2B906533FF}">
  <sheetPr/>
  <sheetViews>
    <sheetView zoomScale="9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0283A4-8EA7-486F-AEF3-01E7207ACDC4}">
  <sheetPr/>
  <sheetViews>
    <sheetView zoomScale="9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2F9650-DF2D-4500-BA3E-5E2C8C8D936E}">
  <sheetPr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12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949EF-ADA5-428A-904A-9E5B914654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556" cy="62834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A80C0-6D56-4773-B4B0-3B05637C3E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556" cy="62834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083EF-0799-4FAB-88ED-08CA3F782F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556" cy="62834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6D747-FCA1-4BE0-99C9-BDBC7CE8FC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A3CA-0042-4994-A304-47F0CD2FDC9F}">
  <dimension ref="A4:N39"/>
  <sheetViews>
    <sheetView tabSelected="1" topLeftCell="A24" workbookViewId="0">
      <selection activeCell="C34" sqref="C34"/>
    </sheetView>
  </sheetViews>
  <sheetFormatPr defaultRowHeight="14.25" x14ac:dyDescent="0.45"/>
  <cols>
    <col min="1" max="10" width="9.06640625" style="1"/>
    <col min="11" max="11" width="11.19921875" style="1" bestFit="1" customWidth="1"/>
    <col min="12" max="16384" width="9.06640625" style="1"/>
  </cols>
  <sheetData>
    <row r="4" spans="1:14" x14ac:dyDescent="0.45">
      <c r="C4" s="7" t="s">
        <v>44</v>
      </c>
    </row>
    <row r="5" spans="1:14" x14ac:dyDescent="0.45">
      <c r="G5" s="8" t="s">
        <v>32</v>
      </c>
      <c r="H5" s="8"/>
      <c r="I5" s="8"/>
      <c r="K5" s="9" t="s">
        <v>33</v>
      </c>
      <c r="L5" s="9"/>
      <c r="M5" s="9"/>
    </row>
    <row r="6" spans="1:14" ht="28.5" x14ac:dyDescent="0.45">
      <c r="C6" s="5" t="s">
        <v>27</v>
      </c>
      <c r="D6" s="6" t="s">
        <v>28</v>
      </c>
      <c r="E6" s="6" t="s">
        <v>43</v>
      </c>
      <c r="F6" s="6" t="s">
        <v>34</v>
      </c>
      <c r="G6" s="6" t="s">
        <v>29</v>
      </c>
      <c r="H6" s="6" t="s">
        <v>30</v>
      </c>
      <c r="I6" s="6" t="s">
        <v>31</v>
      </c>
      <c r="J6" s="6" t="s">
        <v>38</v>
      </c>
      <c r="K6" s="1" t="s">
        <v>29</v>
      </c>
      <c r="L6" s="1" t="s">
        <v>30</v>
      </c>
      <c r="M6" s="1" t="s">
        <v>31</v>
      </c>
      <c r="N6" s="1" t="s">
        <v>35</v>
      </c>
    </row>
    <row r="7" spans="1:14" x14ac:dyDescent="0.45">
      <c r="A7" s="1">
        <v>1</v>
      </c>
      <c r="C7">
        <v>2013</v>
      </c>
      <c r="D7" t="s">
        <v>24</v>
      </c>
      <c r="E7" t="s">
        <v>0</v>
      </c>
      <c r="F7">
        <v>54.637256999999998</v>
      </c>
      <c r="G7">
        <v>1.8909395</v>
      </c>
      <c r="H7">
        <v>10.108965</v>
      </c>
      <c r="I7">
        <v>8.2180250000000008</v>
      </c>
      <c r="J7">
        <v>30</v>
      </c>
      <c r="K7" s="1">
        <f>IF($F7&lt;&gt;0,G7/$F7,0)</f>
        <v>3.4608975703154354E-2</v>
      </c>
      <c r="L7" s="1">
        <f t="shared" ref="L7:L30" si="0">IF($F7&lt;&gt;0,H7/$F7,0)</f>
        <v>0.18501962863911708</v>
      </c>
      <c r="M7" s="1">
        <f t="shared" ref="M7:M30" si="1">IF($F7&lt;&gt;0,I7/$F7,0)</f>
        <v>0.15041064378469807</v>
      </c>
      <c r="N7" t="str">
        <f>_xlfn.CONCAT(C7,D7)</f>
        <v>2013Denver</v>
      </c>
    </row>
    <row r="8" spans="1:14" x14ac:dyDescent="0.45">
      <c r="A8" s="1">
        <v>2</v>
      </c>
      <c r="C8">
        <v>2014</v>
      </c>
      <c r="D8" t="s">
        <v>24</v>
      </c>
      <c r="E8" t="s">
        <v>1</v>
      </c>
      <c r="F8">
        <v>86.626130000000003</v>
      </c>
      <c r="G8">
        <v>26.610880000000002</v>
      </c>
      <c r="H8">
        <v>45.119419999999998</v>
      </c>
      <c r="I8">
        <v>18.50854</v>
      </c>
      <c r="J8">
        <v>17</v>
      </c>
      <c r="K8" s="1">
        <f t="shared" ref="K8:K30" si="2">IF($F8&lt;&gt;0,G8/$F8,0)</f>
        <v>0.30719229867477632</v>
      </c>
      <c r="L8" s="1">
        <f t="shared" si="0"/>
        <v>0.52085231095975304</v>
      </c>
      <c r="M8" s="1">
        <f t="shared" si="1"/>
        <v>0.21366001228497683</v>
      </c>
      <c r="N8" t="str">
        <f t="shared" ref="N8:N30" si="3">_xlfn.CONCAT(C8,D8)</f>
        <v>2014Denver</v>
      </c>
    </row>
    <row r="9" spans="1:14" x14ac:dyDescent="0.45">
      <c r="A9" s="1">
        <v>3</v>
      </c>
      <c r="C9">
        <v>2015</v>
      </c>
      <c r="D9" t="s">
        <v>24</v>
      </c>
      <c r="E9" t="s">
        <v>2</v>
      </c>
      <c r="F9">
        <v>80.995050000000006</v>
      </c>
      <c r="G9">
        <v>13.467254000000001</v>
      </c>
      <c r="H9">
        <v>27.482970999999999</v>
      </c>
      <c r="I9">
        <v>14.015717</v>
      </c>
      <c r="J9">
        <v>29</v>
      </c>
      <c r="K9" s="1">
        <f t="shared" si="2"/>
        <v>0.16627255616238276</v>
      </c>
      <c r="L9" s="1">
        <f t="shared" si="0"/>
        <v>0.33931667429058932</v>
      </c>
      <c r="M9" s="1">
        <f t="shared" si="1"/>
        <v>0.17304411812820658</v>
      </c>
      <c r="N9" t="str">
        <f t="shared" si="3"/>
        <v>2015Denver</v>
      </c>
    </row>
    <row r="10" spans="1:14" x14ac:dyDescent="0.45">
      <c r="A10" s="1">
        <v>4</v>
      </c>
      <c r="B10" s="1" t="s">
        <v>37</v>
      </c>
      <c r="C10">
        <v>2015</v>
      </c>
      <c r="D10" t="s">
        <v>39</v>
      </c>
      <c r="E10" t="s">
        <v>3</v>
      </c>
      <c r="F10">
        <v>132.57986</v>
      </c>
      <c r="G10">
        <v>-14.023422</v>
      </c>
      <c r="H10">
        <v>29.867733000000001</v>
      </c>
      <c r="I10">
        <v>43.891154999999998</v>
      </c>
      <c r="J10">
        <v>58</v>
      </c>
      <c r="K10" s="1">
        <f t="shared" si="2"/>
        <v>-0.10577339574804198</v>
      </c>
      <c r="L10" s="1">
        <f t="shared" si="0"/>
        <v>0.22528107210250486</v>
      </c>
      <c r="M10" s="1">
        <f t="shared" si="1"/>
        <v>0.33105446785054682</v>
      </c>
      <c r="N10" t="str">
        <f t="shared" si="3"/>
        <v>2015St. Louis</v>
      </c>
    </row>
    <row r="11" spans="1:14" x14ac:dyDescent="0.45">
      <c r="A11" s="1">
        <v>5</v>
      </c>
      <c r="C11">
        <v>2015</v>
      </c>
      <c r="D11" t="s">
        <v>40</v>
      </c>
      <c r="E11" t="s">
        <v>4</v>
      </c>
      <c r="F11">
        <v>75.490480000000005</v>
      </c>
      <c r="G11">
        <v>6.7396200000000004</v>
      </c>
      <c r="H11">
        <v>32.066647000000003</v>
      </c>
      <c r="I11">
        <v>25.327026</v>
      </c>
      <c r="J11">
        <v>14</v>
      </c>
      <c r="K11" s="1">
        <f t="shared" si="2"/>
        <v>8.9277747339797014E-2</v>
      </c>
      <c r="L11" s="1">
        <f t="shared" si="0"/>
        <v>0.42477736265552957</v>
      </c>
      <c r="M11" s="1">
        <f t="shared" si="1"/>
        <v>0.33549960206902907</v>
      </c>
      <c r="N11" t="str">
        <f t="shared" si="3"/>
        <v>2015West Valley Cit</v>
      </c>
    </row>
    <row r="12" spans="1:14" x14ac:dyDescent="0.45">
      <c r="A12" s="1">
        <v>6</v>
      </c>
      <c r="C12">
        <v>2016</v>
      </c>
      <c r="D12" t="s">
        <v>41</v>
      </c>
      <c r="E12" t="s">
        <v>5</v>
      </c>
      <c r="F12">
        <v>78.872550000000004</v>
      </c>
      <c r="G12">
        <v>-2.7599504000000001</v>
      </c>
      <c r="H12">
        <v>22.263097999999999</v>
      </c>
      <c r="I12">
        <v>25.023047999999999</v>
      </c>
      <c r="J12">
        <v>28</v>
      </c>
      <c r="K12" s="1">
        <f t="shared" si="2"/>
        <v>-3.4992534157954829E-2</v>
      </c>
      <c r="L12" s="1">
        <f t="shared" si="0"/>
        <v>0.28226674552807024</v>
      </c>
      <c r="M12" s="1">
        <f t="shared" si="1"/>
        <v>0.31725927461455217</v>
      </c>
      <c r="N12" t="str">
        <f t="shared" si="3"/>
        <v>2016Flagstaff</v>
      </c>
    </row>
    <row r="13" spans="1:14" x14ac:dyDescent="0.45">
      <c r="A13" s="1">
        <v>7</v>
      </c>
      <c r="C13">
        <v>2016</v>
      </c>
      <c r="D13" t="s">
        <v>24</v>
      </c>
      <c r="E13" t="s">
        <v>6</v>
      </c>
      <c r="F13">
        <v>80.410380000000004</v>
      </c>
      <c r="G13">
        <v>2.2856320999999999</v>
      </c>
      <c r="H13">
        <v>19.981798000000001</v>
      </c>
      <c r="I13">
        <v>17.696166999999999</v>
      </c>
      <c r="J13">
        <v>23</v>
      </c>
      <c r="K13" s="1">
        <f t="shared" si="2"/>
        <v>2.8424590208378567E-2</v>
      </c>
      <c r="L13" s="1">
        <f t="shared" si="0"/>
        <v>0.24849774369925873</v>
      </c>
      <c r="M13" s="1">
        <f t="shared" si="1"/>
        <v>0.22007316717070605</v>
      </c>
      <c r="N13" t="str">
        <f t="shared" si="3"/>
        <v>2016Denver</v>
      </c>
    </row>
    <row r="14" spans="1:14" x14ac:dyDescent="0.45">
      <c r="A14" s="1">
        <v>8</v>
      </c>
      <c r="C14">
        <v>2016</v>
      </c>
      <c r="D14" t="s">
        <v>39</v>
      </c>
      <c r="E14" t="s">
        <v>7</v>
      </c>
      <c r="F14">
        <v>124.48227</v>
      </c>
      <c r="G14">
        <v>-7.0127544000000004</v>
      </c>
      <c r="H14">
        <v>25.48019</v>
      </c>
      <c r="I14">
        <v>32.492942999999997</v>
      </c>
      <c r="J14">
        <v>45</v>
      </c>
      <c r="K14" s="1">
        <f t="shared" si="2"/>
        <v>-5.6335367277605082E-2</v>
      </c>
      <c r="L14" s="1">
        <f t="shared" si="0"/>
        <v>0.20468931037327645</v>
      </c>
      <c r="M14" s="1">
        <f t="shared" si="1"/>
        <v>0.26102466640429994</v>
      </c>
      <c r="N14" t="str">
        <f t="shared" si="3"/>
        <v>2016St. Louis</v>
      </c>
    </row>
    <row r="15" spans="1:14" x14ac:dyDescent="0.45">
      <c r="A15" s="1">
        <v>9</v>
      </c>
      <c r="C15">
        <v>2017</v>
      </c>
      <c r="D15" t="s">
        <v>24</v>
      </c>
      <c r="E15" t="s">
        <v>8</v>
      </c>
      <c r="F15">
        <v>220.09314000000001</v>
      </c>
      <c r="G15">
        <v>8.4643149999999991</v>
      </c>
      <c r="H15">
        <v>111.35106</v>
      </c>
      <c r="I15">
        <v>102.88674</v>
      </c>
      <c r="J15">
        <v>14</v>
      </c>
      <c r="K15" s="1">
        <f t="shared" si="2"/>
        <v>3.8457877424076005E-2</v>
      </c>
      <c r="L15" s="1">
        <f t="shared" si="0"/>
        <v>0.5059269907276529</v>
      </c>
      <c r="M15" s="1">
        <f t="shared" si="1"/>
        <v>0.46746909058592195</v>
      </c>
      <c r="N15" t="str">
        <f t="shared" si="3"/>
        <v>2017Denver</v>
      </c>
    </row>
    <row r="16" spans="1:14" x14ac:dyDescent="0.45">
      <c r="A16" s="1">
        <v>10</v>
      </c>
      <c r="C16">
        <v>2017</v>
      </c>
      <c r="D16" t="s">
        <v>40</v>
      </c>
      <c r="E16" t="s">
        <v>9</v>
      </c>
      <c r="F16">
        <v>196.50532999999999</v>
      </c>
      <c r="G16">
        <v>-18.637810000000002</v>
      </c>
      <c r="H16">
        <v>58.677864</v>
      </c>
      <c r="I16">
        <v>77.315674000000001</v>
      </c>
      <c r="J16">
        <v>40</v>
      </c>
      <c r="K16" s="1">
        <f t="shared" si="2"/>
        <v>-9.484633317579734E-2</v>
      </c>
      <c r="L16" s="1">
        <f t="shared" si="0"/>
        <v>0.29860698434999194</v>
      </c>
      <c r="M16" s="1">
        <f t="shared" si="1"/>
        <v>0.39345331752578927</v>
      </c>
      <c r="N16" t="str">
        <f t="shared" si="3"/>
        <v>2017West Valley Cit</v>
      </c>
    </row>
    <row r="17" spans="1:14" x14ac:dyDescent="0.45">
      <c r="A17" s="1">
        <v>11</v>
      </c>
      <c r="C17">
        <v>2018</v>
      </c>
      <c r="D17" t="s">
        <v>24</v>
      </c>
      <c r="E17" t="s">
        <v>10</v>
      </c>
      <c r="F17">
        <v>291.77478000000002</v>
      </c>
      <c r="G17">
        <v>138.00725</v>
      </c>
      <c r="H17">
        <v>178.70204000000001</v>
      </c>
      <c r="I17">
        <v>40.694781999999996</v>
      </c>
      <c r="J17">
        <v>6</v>
      </c>
      <c r="K17" s="1">
        <f t="shared" si="2"/>
        <v>0.47299238817008099</v>
      </c>
      <c r="L17" s="1">
        <f t="shared" si="0"/>
        <v>0.61246568329174988</v>
      </c>
      <c r="M17" s="1">
        <f t="shared" si="1"/>
        <v>0.13947326770326068</v>
      </c>
      <c r="N17" t="str">
        <f t="shared" si="3"/>
        <v>2018Denver</v>
      </c>
    </row>
    <row r="18" spans="1:14" x14ac:dyDescent="0.45">
      <c r="A18" s="1">
        <v>12</v>
      </c>
      <c r="C18">
        <v>2018</v>
      </c>
      <c r="D18" t="s">
        <v>40</v>
      </c>
      <c r="E18" t="s">
        <v>11</v>
      </c>
      <c r="F18">
        <v>264.95650000000001</v>
      </c>
      <c r="G18">
        <v>135.68818999999999</v>
      </c>
      <c r="H18">
        <v>162.09233</v>
      </c>
      <c r="I18">
        <v>26.404152</v>
      </c>
      <c r="J18">
        <v>5</v>
      </c>
      <c r="K18" s="1">
        <f t="shared" si="2"/>
        <v>0.51211496981579996</v>
      </c>
      <c r="L18" s="1">
        <f t="shared" si="0"/>
        <v>0.61176959236704898</v>
      </c>
      <c r="M18" s="1">
        <f t="shared" si="1"/>
        <v>9.9654667841702321E-2</v>
      </c>
      <c r="N18" t="str">
        <f t="shared" si="3"/>
        <v>2018West Valley Cit</v>
      </c>
    </row>
    <row r="19" spans="1:14" x14ac:dyDescent="0.45">
      <c r="A19" s="1">
        <v>13</v>
      </c>
      <c r="C19">
        <v>2019</v>
      </c>
      <c r="D19" t="s">
        <v>24</v>
      </c>
      <c r="E19" t="s">
        <v>12</v>
      </c>
      <c r="F19">
        <v>53.399039999999999</v>
      </c>
      <c r="G19">
        <v>12.559682</v>
      </c>
      <c r="H19">
        <v>16.958670000000001</v>
      </c>
      <c r="I19">
        <v>4.3989880000000001</v>
      </c>
      <c r="J19">
        <v>38</v>
      </c>
      <c r="K19" s="1">
        <f t="shared" si="2"/>
        <v>0.23520426584447962</v>
      </c>
      <c r="L19" s="1">
        <f t="shared" si="0"/>
        <v>0.31758379925931257</v>
      </c>
      <c r="M19" s="1">
        <f t="shared" si="1"/>
        <v>8.2379533414832923E-2</v>
      </c>
      <c r="N19" t="str">
        <f t="shared" si="3"/>
        <v>2019Denver</v>
      </c>
    </row>
    <row r="20" spans="1:14" x14ac:dyDescent="0.45">
      <c r="A20" s="1">
        <v>14</v>
      </c>
      <c r="B20" s="1" t="s">
        <v>37</v>
      </c>
      <c r="C20">
        <v>2019</v>
      </c>
      <c r="D20" t="s">
        <v>25</v>
      </c>
      <c r="E20" t="s">
        <v>13</v>
      </c>
      <c r="F20">
        <v>65.609849999999994</v>
      </c>
      <c r="G20">
        <v>-1.1688025</v>
      </c>
      <c r="H20">
        <v>19.254300000000001</v>
      </c>
      <c r="I20">
        <v>20.423103000000001</v>
      </c>
      <c r="J20">
        <v>42</v>
      </c>
      <c r="K20" s="1">
        <f t="shared" si="2"/>
        <v>-1.7814436399412589E-2</v>
      </c>
      <c r="L20" s="1">
        <f t="shared" si="0"/>
        <v>0.29346660600504348</v>
      </c>
      <c r="M20" s="1">
        <f t="shared" si="1"/>
        <v>0.31128105002526302</v>
      </c>
      <c r="N20" t="str">
        <f t="shared" si="3"/>
        <v>2019Houston</v>
      </c>
    </row>
    <row r="21" spans="1:14" x14ac:dyDescent="0.45">
      <c r="A21" s="1">
        <v>15</v>
      </c>
      <c r="C21">
        <v>2019</v>
      </c>
      <c r="D21" t="s">
        <v>42</v>
      </c>
      <c r="E21" t="s">
        <v>14</v>
      </c>
      <c r="F21">
        <v>47.410713000000001</v>
      </c>
      <c r="G21">
        <v>9.6157140000000005</v>
      </c>
      <c r="H21">
        <v>19.720973999999998</v>
      </c>
      <c r="I21">
        <v>10.105259</v>
      </c>
      <c r="J21">
        <v>8</v>
      </c>
      <c r="K21" s="1">
        <f t="shared" si="2"/>
        <v>0.20281732527414217</v>
      </c>
      <c r="L21" s="1">
        <f t="shared" si="0"/>
        <v>0.41596029150626773</v>
      </c>
      <c r="M21" s="1">
        <f t="shared" si="1"/>
        <v>0.21314294513984636</v>
      </c>
      <c r="N21" t="str">
        <f t="shared" si="3"/>
        <v>2019Oklahoma City</v>
      </c>
    </row>
    <row r="22" spans="1:14" x14ac:dyDescent="0.45">
      <c r="A22" s="1">
        <v>16</v>
      </c>
      <c r="C22">
        <v>2020</v>
      </c>
      <c r="D22" t="s">
        <v>40</v>
      </c>
      <c r="E22" t="s">
        <v>15</v>
      </c>
      <c r="F22">
        <v>86.809524999999994</v>
      </c>
      <c r="G22">
        <v>-0.2805993</v>
      </c>
      <c r="H22">
        <v>17.583096000000001</v>
      </c>
      <c r="I22">
        <v>17.863695</v>
      </c>
      <c r="J22">
        <v>19</v>
      </c>
      <c r="K22" s="1">
        <f t="shared" si="2"/>
        <v>-3.2323561268190332E-3</v>
      </c>
      <c r="L22" s="1">
        <f t="shared" si="0"/>
        <v>0.20254800380488203</v>
      </c>
      <c r="M22" s="1">
        <f t="shared" si="1"/>
        <v>0.20578035647585907</v>
      </c>
      <c r="N22" t="str">
        <f t="shared" si="3"/>
        <v>2020West Valley Cit</v>
      </c>
    </row>
    <row r="23" spans="1:14" x14ac:dyDescent="0.45">
      <c r="A23" s="1">
        <v>17</v>
      </c>
      <c r="C23">
        <v>2022</v>
      </c>
      <c r="D23" t="s">
        <v>41</v>
      </c>
      <c r="E23" t="s">
        <v>16</v>
      </c>
      <c r="F23">
        <v>37.194735999999999</v>
      </c>
      <c r="G23">
        <v>-2.7867084000000002</v>
      </c>
      <c r="H23">
        <v>7.7566623999999997</v>
      </c>
      <c r="I23">
        <v>10.648655</v>
      </c>
      <c r="J23">
        <v>16</v>
      </c>
      <c r="K23" s="1">
        <f t="shared" si="2"/>
        <v>-7.4922118011537989E-2</v>
      </c>
      <c r="L23" s="1">
        <f t="shared" si="0"/>
        <v>0.20854193991321782</v>
      </c>
      <c r="M23" s="1">
        <f t="shared" si="1"/>
        <v>0.28629467890295013</v>
      </c>
      <c r="N23" t="str">
        <f t="shared" si="3"/>
        <v>2022Flagstaff</v>
      </c>
    </row>
    <row r="24" spans="1:14" x14ac:dyDescent="0.45">
      <c r="A24" s="1">
        <v>18</v>
      </c>
      <c r="C24">
        <v>2022</v>
      </c>
      <c r="D24" t="s">
        <v>24</v>
      </c>
      <c r="E24" t="s">
        <v>17</v>
      </c>
      <c r="F24">
        <v>55.634616999999999</v>
      </c>
      <c r="G24">
        <v>-6.0466530000000001</v>
      </c>
      <c r="H24">
        <v>16.045909999999999</v>
      </c>
      <c r="I24">
        <v>24.938974000000002</v>
      </c>
      <c r="J24">
        <v>21</v>
      </c>
      <c r="K24" s="1">
        <f t="shared" si="2"/>
        <v>-0.10868508360541064</v>
      </c>
      <c r="L24" s="1">
        <f t="shared" si="0"/>
        <v>0.28841593355446304</v>
      </c>
      <c r="M24" s="1">
        <f t="shared" si="1"/>
        <v>0.44826360537361121</v>
      </c>
      <c r="N24" t="str">
        <f t="shared" si="3"/>
        <v>2022Denver</v>
      </c>
    </row>
    <row r="25" spans="1:14" x14ac:dyDescent="0.45">
      <c r="A25" s="1">
        <v>19</v>
      </c>
      <c r="C25">
        <v>2022</v>
      </c>
      <c r="D25" t="s">
        <v>36</v>
      </c>
      <c r="E25" t="s">
        <v>18</v>
      </c>
      <c r="F25">
        <v>48.5625</v>
      </c>
      <c r="G25">
        <v>1.753161</v>
      </c>
      <c r="H25">
        <v>-1.2631859000000001</v>
      </c>
      <c r="I25">
        <v>7.0649459999999999</v>
      </c>
      <c r="J25">
        <v>24</v>
      </c>
      <c r="K25" s="1">
        <f t="shared" si="2"/>
        <v>3.6101127413127411E-2</v>
      </c>
      <c r="L25" s="1">
        <f t="shared" si="0"/>
        <v>-2.6011550064350065E-2</v>
      </c>
      <c r="M25" s="1">
        <f t="shared" si="1"/>
        <v>0.14548151351351352</v>
      </c>
      <c r="N25" t="str">
        <f t="shared" si="3"/>
        <v>2022KCMT</v>
      </c>
    </row>
    <row r="26" spans="1:14" x14ac:dyDescent="0.45">
      <c r="A26" s="1">
        <v>20</v>
      </c>
      <c r="C26">
        <v>2023</v>
      </c>
      <c r="D26" t="s">
        <v>24</v>
      </c>
      <c r="E26" t="s">
        <v>19</v>
      </c>
      <c r="F26">
        <v>89.871284000000003</v>
      </c>
      <c r="G26">
        <v>10.185381</v>
      </c>
      <c r="H26">
        <v>42.425179999999997</v>
      </c>
      <c r="I26">
        <v>32.239795999999998</v>
      </c>
      <c r="J26">
        <v>7</v>
      </c>
      <c r="K26" s="1">
        <f t="shared" si="2"/>
        <v>0.11333298631852194</v>
      </c>
      <c r="L26" s="1">
        <f t="shared" si="0"/>
        <v>0.47206602723067798</v>
      </c>
      <c r="M26" s="1">
        <f t="shared" si="1"/>
        <v>0.35873300753108189</v>
      </c>
      <c r="N26" t="str">
        <f t="shared" si="3"/>
        <v>2023Denver</v>
      </c>
    </row>
    <row r="27" spans="1:14" x14ac:dyDescent="0.45">
      <c r="A27" s="1">
        <v>21</v>
      </c>
      <c r="C27">
        <v>2023</v>
      </c>
      <c r="D27" t="s">
        <v>36</v>
      </c>
      <c r="E27" t="s">
        <v>20</v>
      </c>
      <c r="F27">
        <v>92.42353</v>
      </c>
      <c r="G27">
        <v>-3.9366506000000002E-2</v>
      </c>
      <c r="H27">
        <v>42.055990000000001</v>
      </c>
      <c r="I27">
        <v>42.095356000000002</v>
      </c>
      <c r="J27">
        <v>21</v>
      </c>
      <c r="K27" s="1">
        <f t="shared" si="2"/>
        <v>-4.2593597106710813E-4</v>
      </c>
      <c r="L27" s="1">
        <f t="shared" si="0"/>
        <v>0.45503553045420364</v>
      </c>
      <c r="M27" s="1">
        <f t="shared" si="1"/>
        <v>0.45546146095047446</v>
      </c>
      <c r="N27" t="str">
        <f t="shared" si="3"/>
        <v>2023KCMT</v>
      </c>
    </row>
    <row r="28" spans="1:14" x14ac:dyDescent="0.45">
      <c r="A28" s="1">
        <v>22</v>
      </c>
      <c r="C28">
        <v>2023</v>
      </c>
      <c r="D28" t="s">
        <v>40</v>
      </c>
      <c r="E28" t="s">
        <v>21</v>
      </c>
      <c r="F28">
        <v>70.5</v>
      </c>
      <c r="G28">
        <v>20.832319999999999</v>
      </c>
      <c r="H28">
        <v>40.12574</v>
      </c>
      <c r="I28">
        <v>19.293419</v>
      </c>
      <c r="J28">
        <v>3</v>
      </c>
      <c r="K28" s="1">
        <f t="shared" si="2"/>
        <v>0.29549390070921983</v>
      </c>
      <c r="L28" s="1">
        <f t="shared" si="0"/>
        <v>0.5691594326241135</v>
      </c>
      <c r="M28" s="1">
        <f t="shared" si="1"/>
        <v>0.27366551773049647</v>
      </c>
      <c r="N28" t="str">
        <f t="shared" si="3"/>
        <v>2023West Valley Cit</v>
      </c>
    </row>
    <row r="29" spans="1:14" x14ac:dyDescent="0.45">
      <c r="A29" s="1">
        <v>23</v>
      </c>
      <c r="C29">
        <v>2024</v>
      </c>
      <c r="D29" t="s">
        <v>24</v>
      </c>
      <c r="E29" t="s">
        <v>22</v>
      </c>
      <c r="F29">
        <v>58.896908000000003</v>
      </c>
      <c r="G29">
        <v>9.9811879999999995</v>
      </c>
      <c r="H29">
        <v>29.255341999999999</v>
      </c>
      <c r="I29">
        <v>19.274155</v>
      </c>
      <c r="J29">
        <v>14</v>
      </c>
      <c r="K29" s="1">
        <f t="shared" si="2"/>
        <v>0.1694687945248331</v>
      </c>
      <c r="L29" s="1">
        <f t="shared" si="0"/>
        <v>0.49672118611048305</v>
      </c>
      <c r="M29" s="1">
        <f t="shared" si="1"/>
        <v>0.32725240856446997</v>
      </c>
      <c r="N29" t="str">
        <f t="shared" si="3"/>
        <v>2024Denver</v>
      </c>
    </row>
    <row r="30" spans="1:14" x14ac:dyDescent="0.45">
      <c r="A30" s="1">
        <v>24</v>
      </c>
      <c r="C30">
        <v>2024</v>
      </c>
      <c r="D30" t="s">
        <v>26</v>
      </c>
      <c r="E30" t="s">
        <v>23</v>
      </c>
      <c r="F30">
        <v>54.778407999999999</v>
      </c>
      <c r="G30">
        <v>-8.0995050000000006</v>
      </c>
      <c r="H30">
        <v>11.572224</v>
      </c>
      <c r="I30">
        <v>19.671728000000002</v>
      </c>
      <c r="J30">
        <v>16</v>
      </c>
      <c r="K30" s="1">
        <f t="shared" si="2"/>
        <v>-0.14785944491121394</v>
      </c>
      <c r="L30" s="1">
        <f t="shared" si="0"/>
        <v>0.21125520843906234</v>
      </c>
      <c r="M30" s="1">
        <f t="shared" si="1"/>
        <v>0.35911463509490826</v>
      </c>
      <c r="N30" t="str">
        <f t="shared" si="3"/>
        <v>2024Sedalia</v>
      </c>
    </row>
    <row r="31" spans="1:14" x14ac:dyDescent="0.45">
      <c r="C31" s="2"/>
      <c r="D31" s="2"/>
      <c r="E31"/>
      <c r="F31"/>
      <c r="G31"/>
      <c r="H31"/>
      <c r="I31"/>
      <c r="J31"/>
      <c r="N31"/>
    </row>
    <row r="32" spans="1:14" x14ac:dyDescent="0.45">
      <c r="C32" s="2"/>
      <c r="D32" s="2"/>
      <c r="E32"/>
      <c r="F32"/>
      <c r="G32"/>
      <c r="H32"/>
      <c r="I32"/>
      <c r="J32"/>
      <c r="N32"/>
    </row>
    <row r="33" spans="3:14" x14ac:dyDescent="0.45">
      <c r="C33" s="2"/>
      <c r="D33" s="2"/>
      <c r="E33"/>
      <c r="F33"/>
      <c r="G33"/>
      <c r="H33"/>
      <c r="I33"/>
      <c r="J33"/>
      <c r="N33"/>
    </row>
    <row r="34" spans="3:14" x14ac:dyDescent="0.45">
      <c r="C34" s="3" t="s">
        <v>45</v>
      </c>
      <c r="D34" s="2"/>
      <c r="E34"/>
      <c r="F34"/>
      <c r="G34"/>
      <c r="H34"/>
      <c r="I34"/>
      <c r="J34"/>
      <c r="N34"/>
    </row>
    <row r="35" spans="3:14" x14ac:dyDescent="0.45">
      <c r="C35" s="4"/>
      <c r="D35" s="2"/>
      <c r="E35"/>
      <c r="F35"/>
      <c r="G35"/>
      <c r="H35"/>
      <c r="I35"/>
      <c r="J35"/>
      <c r="N35"/>
    </row>
    <row r="36" spans="3:14" x14ac:dyDescent="0.45">
      <c r="C36" s="2"/>
      <c r="D36" s="2"/>
      <c r="E36"/>
      <c r="F36"/>
      <c r="G36"/>
      <c r="H36"/>
      <c r="I36"/>
      <c r="J36"/>
      <c r="N36"/>
    </row>
    <row r="37" spans="3:14" x14ac:dyDescent="0.45">
      <c r="C37" s="2"/>
      <c r="D37" s="2"/>
      <c r="E37"/>
      <c r="F37"/>
      <c r="G37"/>
      <c r="H37"/>
      <c r="I37"/>
      <c r="J37"/>
      <c r="N37"/>
    </row>
    <row r="38" spans="3:14" x14ac:dyDescent="0.45">
      <c r="C38" s="2"/>
      <c r="D38" s="2"/>
      <c r="E38"/>
      <c r="F38"/>
      <c r="G38"/>
      <c r="H38"/>
      <c r="I38"/>
      <c r="J38"/>
      <c r="N38"/>
    </row>
    <row r="39" spans="3:14" x14ac:dyDescent="0.45">
      <c r="C39" s="2"/>
      <c r="D39" s="2"/>
      <c r="E39"/>
      <c r="F39"/>
      <c r="G39"/>
      <c r="H39"/>
      <c r="I39"/>
      <c r="J39"/>
      <c r="N39"/>
    </row>
  </sheetData>
  <mergeCells count="2">
    <mergeCell ref="G5:I5"/>
    <mergeCell ref="K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CCWM</vt:lpstr>
      <vt:lpstr>OPR</vt:lpstr>
      <vt:lpstr>DPR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Harrison, Keith P</dc:creator>
  <cp:lastModifiedBy>Harrison, Keith P</cp:lastModifiedBy>
  <dcterms:created xsi:type="dcterms:W3CDTF">2021-11-04T15:53:11Z</dcterms:created>
  <dcterms:modified xsi:type="dcterms:W3CDTF">2024-08-16T23:38:46Z</dcterms:modified>
</cp:coreProperties>
</file>