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P_Hong/Documents/PyPrjt/[lib]Financial_Model-CashFlow4/case1_220324/"/>
    </mc:Choice>
  </mc:AlternateContent>
  <xr:revisionPtr revIDLastSave="0" documentId="13_ncr:1_{B9931E01-40AE-0E49-BF9D-98C5024DEE2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ssumption" sheetId="1" r:id="rId1"/>
    <sheet name="valuation" sheetId="2" r:id="rId2"/>
    <sheet name="cashflow" sheetId="3" r:id="rId3"/>
    <sheet name="financing" sheetId="4" r:id="rId4"/>
    <sheet name="financial_bal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2" l="1"/>
  <c r="J41" i="2"/>
  <c r="I41" i="2"/>
  <c r="H41" i="2"/>
  <c r="G41" i="2"/>
  <c r="F41" i="2"/>
  <c r="E41" i="2"/>
  <c r="D41" i="2"/>
</calcChain>
</file>

<file path=xl/sharedStrings.xml><?xml version="1.0" encoding="utf-8"?>
<sst xmlns="http://schemas.openxmlformats.org/spreadsheetml/2006/main" count="303" uniqueCount="139">
  <si>
    <t>ASSUMPTION</t>
  </si>
  <si>
    <t>Written at: 2022.03.24 21:00:00</t>
  </si>
  <si>
    <t>output_v1.0_220324.xlsx</t>
  </si>
  <si>
    <t>Index</t>
  </si>
  <si>
    <t>prjt</t>
  </si>
  <si>
    <t>loan</t>
  </si>
  <si>
    <t>cstrn</t>
  </si>
  <si>
    <t>Equity</t>
  </si>
  <si>
    <t>title</t>
  </si>
  <si>
    <t>equity</t>
  </si>
  <si>
    <t>amt_ntnl</t>
  </si>
  <si>
    <t>amt_intl</t>
  </si>
  <si>
    <t>Loan</t>
  </si>
  <si>
    <t>tra</t>
  </si>
  <si>
    <t>trb</t>
  </si>
  <si>
    <t>rnk</t>
  </si>
  <si>
    <t>rate_fee</t>
  </si>
  <si>
    <t>rate_IR</t>
  </si>
  <si>
    <t>rate_fob</t>
  </si>
  <si>
    <t>allin</t>
  </si>
  <si>
    <t>Maturity</t>
  </si>
  <si>
    <t>ttl_ntnl</t>
  </si>
  <si>
    <t>rate_arng</t>
  </si>
  <si>
    <t>allin_ttl</t>
  </si>
  <si>
    <t>VALUATION</t>
  </si>
  <si>
    <t>Area(m2)</t>
  </si>
  <si>
    <t>exclsv</t>
  </si>
  <si>
    <t>nmlstrg</t>
  </si>
  <si>
    <t>cldstrg</t>
  </si>
  <si>
    <t>canopy</t>
  </si>
  <si>
    <t>berth</t>
  </si>
  <si>
    <t>office</t>
  </si>
  <si>
    <t>stair</t>
  </si>
  <si>
    <t>mchnrm</t>
  </si>
  <si>
    <t>sum</t>
  </si>
  <si>
    <t>common</t>
  </si>
  <si>
    <t>passage</t>
  </si>
  <si>
    <t>ramp</t>
  </si>
  <si>
    <t>ttl</t>
  </si>
  <si>
    <t>rent</t>
  </si>
  <si>
    <t>ttlfloor</t>
  </si>
  <si>
    <t>b1</t>
  </si>
  <si>
    <t>f1</t>
  </si>
  <si>
    <t>f2</t>
  </si>
  <si>
    <t>f3</t>
  </si>
  <si>
    <t>f4</t>
  </si>
  <si>
    <t>nonfloor</t>
  </si>
  <si>
    <t>Area(py)</t>
  </si>
  <si>
    <t>Rent</t>
  </si>
  <si>
    <t>rntunt</t>
  </si>
  <si>
    <t>mngunt</t>
  </si>
  <si>
    <t>area</t>
  </si>
  <si>
    <t>rntamt</t>
  </si>
  <si>
    <t>mngamt</t>
  </si>
  <si>
    <t>dpstamt</t>
  </si>
  <si>
    <t>ttlamt</t>
  </si>
  <si>
    <t>rntamty</t>
  </si>
  <si>
    <t>mngamty</t>
  </si>
  <si>
    <t>ttlamty</t>
  </si>
  <si>
    <t>Valuation</t>
  </si>
  <si>
    <t>mngcst</t>
  </si>
  <si>
    <t>NOI</t>
  </si>
  <si>
    <t>cap</t>
  </si>
  <si>
    <t>valuation</t>
  </si>
  <si>
    <t>CASH FLOW</t>
  </si>
  <si>
    <t>운영_기초</t>
  </si>
  <si>
    <t>기초잔액</t>
  </si>
  <si>
    <t>CashIn</t>
  </si>
  <si>
    <t>Loan_tra</t>
  </si>
  <si>
    <t>Loan_trb</t>
  </si>
  <si>
    <t>Sales_sales</t>
  </si>
  <si>
    <t>상환_loan</t>
  </si>
  <si>
    <t>운영_유입</t>
  </si>
  <si>
    <t>현금유입</t>
  </si>
  <si>
    <t>조달비용</t>
  </si>
  <si>
    <t>Loan_arngfee</t>
  </si>
  <si>
    <t>금융비용</t>
  </si>
  <si>
    <t>Fee_tra</t>
  </si>
  <si>
    <t>Fee_trb</t>
  </si>
  <si>
    <t>IR_tra</t>
  </si>
  <si>
    <t>IR_trb</t>
  </si>
  <si>
    <t>Fob_tra</t>
  </si>
  <si>
    <t>lnd</t>
  </si>
  <si>
    <t>토지매입비</t>
  </si>
  <si>
    <t>취등록세</t>
  </si>
  <si>
    <t>법무사</t>
  </si>
  <si>
    <t>중개수수료</t>
  </si>
  <si>
    <t>도급공사비</t>
  </si>
  <si>
    <t>adcstrn</t>
  </si>
  <si>
    <t>철거비</t>
  </si>
  <si>
    <t>철거감리비</t>
  </si>
  <si>
    <t>인입비</t>
  </si>
  <si>
    <t>설계비</t>
  </si>
  <si>
    <t>감리비</t>
  </si>
  <si>
    <t>consent</t>
  </si>
  <si>
    <t>인허가비용</t>
  </si>
  <si>
    <t>대체산림자원조성비</t>
  </si>
  <si>
    <t>농지전용부담금</t>
  </si>
  <si>
    <t>상하수도원인자부담금</t>
  </si>
  <si>
    <t>slscst</t>
  </si>
  <si>
    <t>임대대행수수료</t>
  </si>
  <si>
    <t>광고홍보비</t>
  </si>
  <si>
    <t>oprtgcst</t>
  </si>
  <si>
    <t>시행사운영비</t>
  </si>
  <si>
    <t>관리신탁수수료</t>
  </si>
  <si>
    <t>대리금융기관수수료</t>
  </si>
  <si>
    <t>법무/약정/사평/감평</t>
  </si>
  <si>
    <t>재산세/종부세</t>
  </si>
  <si>
    <t>PM수수료</t>
  </si>
  <si>
    <t>보존등기비</t>
  </si>
  <si>
    <t>예비비</t>
  </si>
  <si>
    <t>상환_equity</t>
  </si>
  <si>
    <t>운영_유출</t>
  </si>
  <si>
    <t>현금유출</t>
  </si>
  <si>
    <t>운영_기말</t>
  </si>
  <si>
    <t>기말잔액</t>
  </si>
  <si>
    <t>Notional_tra</t>
  </si>
  <si>
    <t>scd_out</t>
  </si>
  <si>
    <t>scd_in</t>
  </si>
  <si>
    <t>amt_out</t>
  </si>
  <si>
    <t>amt_in</t>
  </si>
  <si>
    <t>bal_end</t>
  </si>
  <si>
    <t>Notional_trb</t>
  </si>
  <si>
    <t>Fob_trb</t>
  </si>
  <si>
    <t>Equity_equity</t>
  </si>
  <si>
    <t>Notional_equity</t>
  </si>
  <si>
    <t>Financial Balance Table</t>
  </si>
  <si>
    <t>Written at:2022.03.24 21:00:00</t>
  </si>
  <si>
    <t>Sales</t>
  </si>
  <si>
    <t>sales</t>
  </si>
  <si>
    <t>Total amt</t>
  </si>
  <si>
    <t>Costs</t>
  </si>
  <si>
    <t>subtotal</t>
  </si>
  <si>
    <t>fee</t>
  </si>
  <si>
    <t>IR</t>
  </si>
  <si>
    <t>fob</t>
  </si>
  <si>
    <t>arngfee</t>
  </si>
  <si>
    <t>주관수수료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</si>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</sst>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%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/>
  </sheetViews>
  <sheetFormatPr baseColWidth="10" defaultColWidth="8.83203125" defaultRowHeight="17"/>
  <cols>
    <col min="1" max="11" width="12.6640625" customWidth="1"/>
  </cols>
  <sheetData>
    <row r="1" spans="1:4">
      <c r="A1" s="1" t="s">
        <v>0</v>
      </c>
    </row>
    <row r="2" spans="1:4">
      <c r="A2" t="s">
        <v>1</v>
      </c>
    </row>
    <row r="3" spans="1:4">
      <c r="A3" t="s">
        <v>2</v>
      </c>
    </row>
    <row r="6" spans="1:4">
      <c r="A6" s="1" t="s">
        <v>3</v>
      </c>
    </row>
    <row r="7" spans="1:4">
      <c r="A7" s="1" t="s">
        <v>4</v>
      </c>
      <c r="B7" s="2">
        <v>31</v>
      </c>
      <c r="C7" s="3">
        <v>44592</v>
      </c>
      <c r="D7" s="3">
        <v>45504</v>
      </c>
    </row>
    <row r="8" spans="1:4">
      <c r="A8" s="1" t="s">
        <v>5</v>
      </c>
      <c r="B8" s="2">
        <v>26</v>
      </c>
      <c r="C8" s="3">
        <v>44651</v>
      </c>
      <c r="D8" s="3">
        <v>45412</v>
      </c>
    </row>
    <row r="9" spans="1:4">
      <c r="A9" s="1" t="s">
        <v>6</v>
      </c>
      <c r="B9" s="2">
        <v>24</v>
      </c>
      <c r="C9" s="3">
        <v>44681</v>
      </c>
      <c r="D9" s="3">
        <v>45382</v>
      </c>
    </row>
    <row r="11" spans="1:4">
      <c r="A11" s="1" t="s">
        <v>7</v>
      </c>
    </row>
    <row r="12" spans="1:4">
      <c r="A12" s="1" t="s">
        <v>8</v>
      </c>
      <c r="B12" s="2" t="s">
        <v>9</v>
      </c>
    </row>
    <row r="13" spans="1:4">
      <c r="A13" s="1" t="s">
        <v>10</v>
      </c>
      <c r="B13" s="2">
        <v>1500</v>
      </c>
    </row>
    <row r="14" spans="1:4">
      <c r="A14" s="1" t="s">
        <v>11</v>
      </c>
      <c r="B14" s="2">
        <v>1500</v>
      </c>
    </row>
    <row r="16" spans="1:4">
      <c r="A16" s="1" t="s">
        <v>12</v>
      </c>
    </row>
    <row r="17" spans="1:3">
      <c r="A17" s="1" t="s">
        <v>8</v>
      </c>
      <c r="B17" s="2" t="s">
        <v>13</v>
      </c>
      <c r="C17" s="2" t="s">
        <v>14</v>
      </c>
    </row>
    <row r="18" spans="1:3">
      <c r="A18" s="1" t="s">
        <v>15</v>
      </c>
      <c r="B18" s="2">
        <v>0</v>
      </c>
      <c r="C18" s="2">
        <v>1</v>
      </c>
    </row>
    <row r="19" spans="1:3">
      <c r="A19" s="1" t="s">
        <v>10</v>
      </c>
      <c r="B19" s="2">
        <v>60000</v>
      </c>
      <c r="C19" s="2">
        <v>34700</v>
      </c>
    </row>
    <row r="20" spans="1:3">
      <c r="A20" s="1" t="s">
        <v>11</v>
      </c>
      <c r="B20" s="2">
        <v>0</v>
      </c>
      <c r="C20" s="2">
        <v>34700</v>
      </c>
    </row>
    <row r="21" spans="1:3">
      <c r="A21" s="1" t="s">
        <v>16</v>
      </c>
      <c r="B21" s="4">
        <v>0.02</v>
      </c>
      <c r="C21" s="4">
        <v>0.02</v>
      </c>
    </row>
    <row r="22" spans="1:3">
      <c r="A22" s="1" t="s">
        <v>17</v>
      </c>
      <c r="B22" s="4">
        <v>4.3999999999999997E-2</v>
      </c>
      <c r="C22" s="4">
        <v>0.08</v>
      </c>
    </row>
    <row r="23" spans="1:3">
      <c r="A23" s="1" t="s">
        <v>18</v>
      </c>
      <c r="B23" s="4">
        <v>2E-3</v>
      </c>
      <c r="C23" s="4">
        <v>0</v>
      </c>
    </row>
    <row r="24" spans="1:3">
      <c r="A24" s="1" t="s">
        <v>19</v>
      </c>
      <c r="B24" s="4">
        <v>5.3230769230769227E-2</v>
      </c>
      <c r="C24" s="4">
        <v>8.9230769230769238E-2</v>
      </c>
    </row>
    <row r="26" spans="1:3">
      <c r="A26" s="1" t="s">
        <v>20</v>
      </c>
      <c r="B26" s="2">
        <v>26</v>
      </c>
    </row>
    <row r="27" spans="1:3">
      <c r="A27" s="1" t="s">
        <v>21</v>
      </c>
      <c r="B27" s="2">
        <v>94700</v>
      </c>
    </row>
    <row r="28" spans="1:3">
      <c r="A28" s="1" t="s">
        <v>22</v>
      </c>
      <c r="B28" s="4">
        <v>0.02</v>
      </c>
    </row>
    <row r="29" spans="1:3">
      <c r="A29" s="1" t="s">
        <v>23</v>
      </c>
      <c r="B29" s="4">
        <v>6.6421899114612937E-2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topLeftCell="A22" workbookViewId="0">
      <selection activeCell="A41" sqref="A41"/>
    </sheetView>
  </sheetViews>
  <sheetFormatPr baseColWidth="10" defaultColWidth="8.83203125" defaultRowHeight="17"/>
  <cols>
    <col min="1" max="11" width="12.6640625" customWidth="1"/>
  </cols>
  <sheetData>
    <row r="1" spans="1:15">
      <c r="A1" s="1" t="s">
        <v>24</v>
      </c>
    </row>
    <row r="2" spans="1:15">
      <c r="A2" t="s">
        <v>1</v>
      </c>
    </row>
    <row r="3" spans="1:15">
      <c r="A3" t="s">
        <v>2</v>
      </c>
    </row>
    <row r="6" spans="1:15">
      <c r="A6" s="1" t="s">
        <v>25</v>
      </c>
    </row>
    <row r="7" spans="1:15"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35</v>
      </c>
      <c r="L7" t="s">
        <v>35</v>
      </c>
      <c r="M7" t="s">
        <v>35</v>
      </c>
      <c r="N7" t="s">
        <v>38</v>
      </c>
      <c r="O7" t="s">
        <v>39</v>
      </c>
    </row>
    <row r="8" spans="1:15"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36</v>
      </c>
      <c r="L8" t="s">
        <v>37</v>
      </c>
      <c r="M8" t="s">
        <v>34</v>
      </c>
      <c r="N8" t="s">
        <v>34</v>
      </c>
      <c r="O8" t="s">
        <v>34</v>
      </c>
    </row>
    <row r="9" spans="1:15">
      <c r="A9" t="s">
        <v>40</v>
      </c>
      <c r="B9" t="s">
        <v>41</v>
      </c>
      <c r="C9" s="2">
        <v>0</v>
      </c>
      <c r="D9" s="2">
        <v>8481.27</v>
      </c>
      <c r="E9" s="2">
        <v>0</v>
      </c>
      <c r="F9" s="2">
        <v>1610.59</v>
      </c>
      <c r="G9" s="2">
        <v>685.55</v>
      </c>
      <c r="H9" s="2">
        <v>197.61</v>
      </c>
      <c r="I9" s="2">
        <v>1731.67</v>
      </c>
      <c r="J9" s="2">
        <v>12706.69</v>
      </c>
      <c r="K9" s="2">
        <v>2302.9899999999998</v>
      </c>
      <c r="L9" s="2">
        <v>0</v>
      </c>
      <c r="M9" s="2">
        <v>2302.9899999999998</v>
      </c>
      <c r="N9" s="2">
        <v>15009.68</v>
      </c>
      <c r="O9" s="2">
        <v>11366.09069568399</v>
      </c>
    </row>
    <row r="10" spans="1:15">
      <c r="A10" t="s">
        <v>40</v>
      </c>
      <c r="B10" t="s">
        <v>42</v>
      </c>
      <c r="C10" s="2">
        <v>0</v>
      </c>
      <c r="D10" s="2">
        <v>9526.66</v>
      </c>
      <c r="E10" s="2">
        <v>0</v>
      </c>
      <c r="F10" s="2">
        <v>0</v>
      </c>
      <c r="G10" s="2">
        <v>289.05</v>
      </c>
      <c r="H10" s="2">
        <v>219.51</v>
      </c>
      <c r="I10" s="2">
        <v>0</v>
      </c>
      <c r="J10" s="2">
        <v>10035.219999999999</v>
      </c>
      <c r="K10" s="2">
        <v>0</v>
      </c>
      <c r="L10" s="2">
        <v>0</v>
      </c>
      <c r="M10" s="2">
        <v>0</v>
      </c>
      <c r="N10" s="2">
        <v>10035.219999999999</v>
      </c>
      <c r="O10" s="2">
        <v>10392.802989984701</v>
      </c>
    </row>
    <row r="11" spans="1:15">
      <c r="A11" t="s">
        <v>40</v>
      </c>
      <c r="B11" t="s">
        <v>43</v>
      </c>
      <c r="C11" s="2">
        <v>8665.99</v>
      </c>
      <c r="D11" s="2">
        <v>0</v>
      </c>
      <c r="E11" s="2">
        <v>0</v>
      </c>
      <c r="F11" s="2">
        <v>1576.62</v>
      </c>
      <c r="G11" s="2">
        <v>243.8</v>
      </c>
      <c r="H11" s="2">
        <v>241</v>
      </c>
      <c r="I11" s="2">
        <v>0</v>
      </c>
      <c r="J11" s="2">
        <v>10727.41</v>
      </c>
      <c r="K11" s="2">
        <v>2213.7399999999998</v>
      </c>
      <c r="L11" s="2">
        <v>0</v>
      </c>
      <c r="M11" s="2">
        <v>2213.7399999999998</v>
      </c>
      <c r="N11" s="2">
        <v>12941.15</v>
      </c>
      <c r="O11" s="2">
        <v>11109.657658007671</v>
      </c>
    </row>
    <row r="12" spans="1:15">
      <c r="A12" t="s">
        <v>40</v>
      </c>
      <c r="B12" t="s">
        <v>44</v>
      </c>
      <c r="C12" s="2">
        <v>8920.76</v>
      </c>
      <c r="D12" s="2">
        <v>0</v>
      </c>
      <c r="E12" s="2">
        <v>0</v>
      </c>
      <c r="F12" s="2">
        <v>1289.95</v>
      </c>
      <c r="G12" s="2">
        <v>75.77</v>
      </c>
      <c r="H12" s="2">
        <v>219.51</v>
      </c>
      <c r="I12" s="2">
        <v>0</v>
      </c>
      <c r="J12" s="2">
        <v>10505.99</v>
      </c>
      <c r="K12" s="2">
        <v>0</v>
      </c>
      <c r="L12" s="2">
        <v>0</v>
      </c>
      <c r="M12" s="2">
        <v>0</v>
      </c>
      <c r="N12" s="2">
        <v>10505.99</v>
      </c>
      <c r="O12" s="2">
        <v>10880.34784337059</v>
      </c>
    </row>
    <row r="13" spans="1:15">
      <c r="A13" t="s">
        <v>40</v>
      </c>
      <c r="B13" t="s">
        <v>45</v>
      </c>
      <c r="C13" s="2">
        <v>4621.3</v>
      </c>
      <c r="D13" s="2">
        <v>0</v>
      </c>
      <c r="E13" s="2">
        <v>672.06</v>
      </c>
      <c r="F13" s="2">
        <v>0</v>
      </c>
      <c r="G13" s="2">
        <v>64.52</v>
      </c>
      <c r="H13" s="2">
        <v>125.16</v>
      </c>
      <c r="I13" s="2">
        <v>0</v>
      </c>
      <c r="J13" s="2">
        <v>5483.0400000000009</v>
      </c>
      <c r="K13" s="2">
        <v>0</v>
      </c>
      <c r="L13" s="2">
        <v>0</v>
      </c>
      <c r="M13" s="2">
        <v>0</v>
      </c>
      <c r="N13" s="2">
        <v>5483.0400000000009</v>
      </c>
      <c r="O13" s="2">
        <v>5678.4160692247606</v>
      </c>
    </row>
    <row r="14" spans="1:15">
      <c r="A14" t="s">
        <v>40</v>
      </c>
      <c r="B14" t="s">
        <v>34</v>
      </c>
      <c r="C14" s="2">
        <v>22208.05</v>
      </c>
      <c r="D14" s="2">
        <v>18007.93</v>
      </c>
      <c r="E14" s="2">
        <v>672.06</v>
      </c>
      <c r="F14" s="2">
        <v>4477.16</v>
      </c>
      <c r="G14" s="2">
        <v>1358.69</v>
      </c>
      <c r="H14" s="2">
        <v>1002.79</v>
      </c>
      <c r="I14" s="2">
        <v>1731.67</v>
      </c>
      <c r="J14" s="2">
        <v>49458.35</v>
      </c>
      <c r="K14" s="2">
        <v>4516.7299999999996</v>
      </c>
      <c r="L14" s="2">
        <v>0</v>
      </c>
      <c r="M14" s="2">
        <v>4516.7299999999996</v>
      </c>
      <c r="N14" s="2">
        <v>53975.080000000009</v>
      </c>
      <c r="O14" s="2">
        <v>49427.315256271708</v>
      </c>
    </row>
    <row r="15" spans="1:15">
      <c r="A15" t="s">
        <v>46</v>
      </c>
      <c r="B15" t="s">
        <v>42</v>
      </c>
      <c r="C15" s="2">
        <v>0</v>
      </c>
      <c r="D15" s="2">
        <v>0</v>
      </c>
      <c r="E15" s="2">
        <v>0</v>
      </c>
      <c r="F15" s="2">
        <v>870.96</v>
      </c>
      <c r="G15" s="2">
        <v>0</v>
      </c>
      <c r="H15" s="2">
        <v>0</v>
      </c>
      <c r="I15" s="2">
        <v>0</v>
      </c>
      <c r="J15" s="2">
        <v>870.96</v>
      </c>
      <c r="K15" s="2">
        <v>1737.88</v>
      </c>
      <c r="L15" s="2">
        <v>0</v>
      </c>
      <c r="M15" s="2">
        <v>1737.88</v>
      </c>
      <c r="N15" s="2">
        <v>2608.84</v>
      </c>
      <c r="O15" s="2">
        <v>901.99474372829627</v>
      </c>
    </row>
    <row r="16" spans="1:15">
      <c r="A16" t="s">
        <v>46</v>
      </c>
      <c r="B16" t="s">
        <v>44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1849.31</v>
      </c>
      <c r="L16" s="2">
        <v>0</v>
      </c>
      <c r="M16" s="2">
        <v>1849.31</v>
      </c>
      <c r="N16" s="2">
        <v>1849.31</v>
      </c>
      <c r="O16" s="2">
        <v>0</v>
      </c>
    </row>
    <row r="17" spans="1:15">
      <c r="A17" t="s">
        <v>46</v>
      </c>
      <c r="B17" t="s">
        <v>34</v>
      </c>
      <c r="C17" s="2">
        <v>0</v>
      </c>
      <c r="D17" s="2">
        <v>0</v>
      </c>
      <c r="E17" s="2">
        <v>0</v>
      </c>
      <c r="F17" s="2">
        <v>870.96</v>
      </c>
      <c r="G17" s="2">
        <v>0</v>
      </c>
      <c r="H17" s="2">
        <v>0</v>
      </c>
      <c r="I17" s="2">
        <v>0</v>
      </c>
      <c r="J17" s="2">
        <v>870.96</v>
      </c>
      <c r="K17" s="2">
        <v>3587.19</v>
      </c>
      <c r="L17" s="2">
        <v>0</v>
      </c>
      <c r="M17" s="2">
        <v>3587.19</v>
      </c>
      <c r="N17" s="2">
        <v>4458.1499999999996</v>
      </c>
      <c r="O17" s="2">
        <v>901.99474372829627</v>
      </c>
    </row>
    <row r="18" spans="1:15">
      <c r="A18" t="s">
        <v>38</v>
      </c>
      <c r="B18" t="s">
        <v>34</v>
      </c>
      <c r="C18" s="2">
        <v>22208.05</v>
      </c>
      <c r="D18" s="2">
        <v>18007.93</v>
      </c>
      <c r="E18" s="2">
        <v>672.06</v>
      </c>
      <c r="F18" s="2">
        <v>5348.12</v>
      </c>
      <c r="G18" s="2">
        <v>1358.69</v>
      </c>
      <c r="H18" s="2">
        <v>1002.79</v>
      </c>
      <c r="I18" s="2">
        <v>1731.67</v>
      </c>
      <c r="J18" s="2">
        <v>50329.31</v>
      </c>
      <c r="K18" s="2">
        <v>8103.92</v>
      </c>
      <c r="L18" s="2">
        <v>0</v>
      </c>
      <c r="M18" s="2">
        <v>8103.92</v>
      </c>
      <c r="N18" s="2">
        <v>58433.23</v>
      </c>
      <c r="O18" s="2">
        <v>50329.31</v>
      </c>
    </row>
    <row r="20" spans="1:15">
      <c r="A20" s="1" t="s">
        <v>47</v>
      </c>
    </row>
    <row r="21" spans="1:15"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35</v>
      </c>
      <c r="L21" t="s">
        <v>35</v>
      </c>
      <c r="M21" t="s">
        <v>35</v>
      </c>
      <c r="N21" t="s">
        <v>38</v>
      </c>
      <c r="O21" t="s">
        <v>39</v>
      </c>
    </row>
    <row r="22" spans="1:15"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 t="s">
        <v>36</v>
      </c>
      <c r="L22" t="s">
        <v>37</v>
      </c>
      <c r="M22" t="s">
        <v>34</v>
      </c>
      <c r="N22" t="s">
        <v>34</v>
      </c>
      <c r="O22" t="s">
        <v>34</v>
      </c>
    </row>
    <row r="23" spans="1:15">
      <c r="A23" t="s">
        <v>40</v>
      </c>
      <c r="B23" t="s">
        <v>41</v>
      </c>
      <c r="C23" s="2">
        <v>0</v>
      </c>
      <c r="D23" s="2">
        <v>2565.58</v>
      </c>
      <c r="E23" s="2">
        <v>0</v>
      </c>
      <c r="F23" s="2">
        <v>487.2</v>
      </c>
      <c r="G23" s="2">
        <v>207.38</v>
      </c>
      <c r="H23" s="2">
        <v>59.78</v>
      </c>
      <c r="I23" s="2">
        <v>523.83000000000004</v>
      </c>
      <c r="J23" s="2">
        <v>3843.77</v>
      </c>
      <c r="K23" s="2">
        <v>696.65</v>
      </c>
      <c r="L23" s="2">
        <v>0</v>
      </c>
      <c r="M23" s="2">
        <v>696.65</v>
      </c>
      <c r="N23" s="2">
        <v>4540.4199999999992</v>
      </c>
      <c r="O23" s="2">
        <v>3438.238768514324</v>
      </c>
    </row>
    <row r="24" spans="1:15">
      <c r="A24" t="s">
        <v>40</v>
      </c>
      <c r="B24" t="s">
        <v>42</v>
      </c>
      <c r="C24" s="2">
        <v>0</v>
      </c>
      <c r="D24" s="2">
        <v>2881.81</v>
      </c>
      <c r="E24" s="2">
        <v>0</v>
      </c>
      <c r="F24" s="2">
        <v>0</v>
      </c>
      <c r="G24" s="2">
        <v>87.44</v>
      </c>
      <c r="H24" s="2">
        <v>66.400000000000006</v>
      </c>
      <c r="I24" s="2">
        <v>0</v>
      </c>
      <c r="J24" s="2">
        <v>3035.65</v>
      </c>
      <c r="K24" s="2">
        <v>0</v>
      </c>
      <c r="L24" s="2">
        <v>0</v>
      </c>
      <c r="M24" s="2">
        <v>0</v>
      </c>
      <c r="N24" s="2">
        <v>3035.65</v>
      </c>
      <c r="O24" s="2">
        <v>3143.8187189047112</v>
      </c>
    </row>
    <row r="25" spans="1:15">
      <c r="A25" t="s">
        <v>40</v>
      </c>
      <c r="B25" t="s">
        <v>43</v>
      </c>
      <c r="C25" s="2">
        <v>2621.46</v>
      </c>
      <c r="D25" s="2">
        <v>0</v>
      </c>
      <c r="E25" s="2">
        <v>0</v>
      </c>
      <c r="F25" s="2">
        <v>476.93</v>
      </c>
      <c r="G25" s="2">
        <v>73.75</v>
      </c>
      <c r="H25" s="2">
        <v>72.900000000000006</v>
      </c>
      <c r="I25" s="2">
        <v>0</v>
      </c>
      <c r="J25" s="2">
        <v>3245.04</v>
      </c>
      <c r="K25" s="2">
        <v>669.66</v>
      </c>
      <c r="L25" s="2">
        <v>0</v>
      </c>
      <c r="M25" s="2">
        <v>669.66</v>
      </c>
      <c r="N25" s="2">
        <v>3914.7</v>
      </c>
      <c r="O25" s="2">
        <v>3360.6698715578359</v>
      </c>
    </row>
    <row r="26" spans="1:15">
      <c r="A26" t="s">
        <v>40</v>
      </c>
      <c r="B26" t="s">
        <v>44</v>
      </c>
      <c r="C26" s="2">
        <v>2698.53</v>
      </c>
      <c r="D26" s="2">
        <v>0</v>
      </c>
      <c r="E26" s="2">
        <v>0</v>
      </c>
      <c r="F26" s="2">
        <v>390.21</v>
      </c>
      <c r="G26" s="2">
        <v>22.92</v>
      </c>
      <c r="H26" s="2">
        <v>66.400000000000006</v>
      </c>
      <c r="I26" s="2">
        <v>0</v>
      </c>
      <c r="J26" s="2">
        <v>3178.06</v>
      </c>
      <c r="K26" s="2">
        <v>0</v>
      </c>
      <c r="L26" s="2">
        <v>0</v>
      </c>
      <c r="M26" s="2">
        <v>0</v>
      </c>
      <c r="N26" s="2">
        <v>3178.06</v>
      </c>
      <c r="O26" s="2">
        <v>3291.3031864023551</v>
      </c>
    </row>
    <row r="27" spans="1:15">
      <c r="A27" t="s">
        <v>40</v>
      </c>
      <c r="B27" t="s">
        <v>45</v>
      </c>
      <c r="C27" s="2">
        <v>1397.94</v>
      </c>
      <c r="D27" s="2">
        <v>0</v>
      </c>
      <c r="E27" s="2">
        <v>203.3</v>
      </c>
      <c r="F27" s="2">
        <v>0</v>
      </c>
      <c r="G27" s="2">
        <v>19.52</v>
      </c>
      <c r="H27" s="2">
        <v>37.86</v>
      </c>
      <c r="I27" s="2">
        <v>0</v>
      </c>
      <c r="J27" s="2">
        <v>1658.62</v>
      </c>
      <c r="K27" s="2">
        <v>0</v>
      </c>
      <c r="L27" s="2">
        <v>0</v>
      </c>
      <c r="M27" s="2">
        <v>0</v>
      </c>
      <c r="N27" s="2">
        <v>1658.62</v>
      </c>
      <c r="O27" s="2">
        <v>1717.7212799728991</v>
      </c>
    </row>
    <row r="28" spans="1:15">
      <c r="A28" t="s">
        <v>40</v>
      </c>
      <c r="B28" t="s">
        <v>34</v>
      </c>
      <c r="C28" s="2">
        <v>6717.93</v>
      </c>
      <c r="D28" s="2">
        <v>5447.3899999999994</v>
      </c>
      <c r="E28" s="2">
        <v>203.3</v>
      </c>
      <c r="F28" s="2">
        <v>1354.34</v>
      </c>
      <c r="G28" s="2">
        <v>411.01</v>
      </c>
      <c r="H28" s="2">
        <v>303.33999999999997</v>
      </c>
      <c r="I28" s="2">
        <v>523.83000000000004</v>
      </c>
      <c r="J28" s="2">
        <v>14961.14</v>
      </c>
      <c r="K28" s="2">
        <v>1366.31</v>
      </c>
      <c r="L28" s="2">
        <v>0</v>
      </c>
      <c r="M28" s="2">
        <v>1366.31</v>
      </c>
      <c r="N28" s="2">
        <v>16327.45</v>
      </c>
      <c r="O28" s="2">
        <v>14951.751825352119</v>
      </c>
    </row>
    <row r="29" spans="1:15">
      <c r="A29" t="s">
        <v>46</v>
      </c>
      <c r="B29" t="s">
        <v>42</v>
      </c>
      <c r="C29" s="2">
        <v>0</v>
      </c>
      <c r="D29" s="2">
        <v>0</v>
      </c>
      <c r="E29" s="2">
        <v>0</v>
      </c>
      <c r="F29" s="2">
        <v>263.47000000000003</v>
      </c>
      <c r="G29" s="2">
        <v>0</v>
      </c>
      <c r="H29" s="2">
        <v>0</v>
      </c>
      <c r="I29" s="2">
        <v>0</v>
      </c>
      <c r="J29" s="2">
        <v>263.47000000000003</v>
      </c>
      <c r="K29" s="2">
        <v>525.71</v>
      </c>
      <c r="L29" s="2">
        <v>0</v>
      </c>
      <c r="M29" s="2">
        <v>525.71</v>
      </c>
      <c r="N29" s="2">
        <v>789.18000000000006</v>
      </c>
      <c r="O29" s="2">
        <v>272.85817464787579</v>
      </c>
    </row>
    <row r="30" spans="1:15">
      <c r="A30" t="s">
        <v>46</v>
      </c>
      <c r="B30" t="s">
        <v>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559.41999999999996</v>
      </c>
      <c r="L30" s="2">
        <v>0</v>
      </c>
      <c r="M30" s="2">
        <v>559.41999999999996</v>
      </c>
      <c r="N30" s="2">
        <v>559.41999999999996</v>
      </c>
      <c r="O30" s="2">
        <v>0</v>
      </c>
    </row>
    <row r="31" spans="1:15">
      <c r="A31" t="s">
        <v>46</v>
      </c>
      <c r="B31" t="s">
        <v>34</v>
      </c>
      <c r="C31" s="2">
        <v>0</v>
      </c>
      <c r="D31" s="2">
        <v>0</v>
      </c>
      <c r="E31" s="2">
        <v>0</v>
      </c>
      <c r="F31" s="2">
        <v>263.47000000000003</v>
      </c>
      <c r="G31" s="2">
        <v>0</v>
      </c>
      <c r="H31" s="2">
        <v>0</v>
      </c>
      <c r="I31" s="2">
        <v>0</v>
      </c>
      <c r="J31" s="2">
        <v>263.47000000000003</v>
      </c>
      <c r="K31" s="2">
        <v>1085.1300000000001</v>
      </c>
      <c r="L31" s="2">
        <v>0</v>
      </c>
      <c r="M31" s="2">
        <v>1085.1300000000001</v>
      </c>
      <c r="N31" s="2">
        <v>1348.6</v>
      </c>
      <c r="O31" s="2">
        <v>272.85817464787579</v>
      </c>
    </row>
    <row r="32" spans="1:15">
      <c r="A32" t="s">
        <v>38</v>
      </c>
      <c r="B32" t="s">
        <v>34</v>
      </c>
      <c r="C32" s="2">
        <v>6717.93</v>
      </c>
      <c r="D32" s="2">
        <v>5447.3899999999994</v>
      </c>
      <c r="E32" s="2">
        <v>203.3</v>
      </c>
      <c r="F32" s="2">
        <v>1617.81</v>
      </c>
      <c r="G32" s="2">
        <v>411.01</v>
      </c>
      <c r="H32" s="2">
        <v>303.33999999999997</v>
      </c>
      <c r="I32" s="2">
        <v>523.83000000000004</v>
      </c>
      <c r="J32" s="2">
        <v>15224.61</v>
      </c>
      <c r="K32" s="2">
        <v>2451.44</v>
      </c>
      <c r="L32" s="2">
        <v>0</v>
      </c>
      <c r="M32" s="2">
        <v>2451.44</v>
      </c>
      <c r="N32" s="2">
        <v>17676.05</v>
      </c>
      <c r="O32" s="2">
        <v>15224.61</v>
      </c>
    </row>
    <row r="34" spans="1:11">
      <c r="A34" s="1" t="s">
        <v>48</v>
      </c>
    </row>
    <row r="35" spans="1:11">
      <c r="B35" t="s">
        <v>49</v>
      </c>
      <c r="C35" t="s">
        <v>50</v>
      </c>
      <c r="D35" t="s">
        <v>51</v>
      </c>
      <c r="E35" t="s">
        <v>52</v>
      </c>
      <c r="F35" t="s">
        <v>53</v>
      </c>
      <c r="G35" t="s">
        <v>54</v>
      </c>
      <c r="H35" t="s">
        <v>55</v>
      </c>
      <c r="I35" t="s">
        <v>56</v>
      </c>
      <c r="J35" t="s">
        <v>57</v>
      </c>
      <c r="K35" t="s">
        <v>58</v>
      </c>
    </row>
    <row r="36" spans="1:11">
      <c r="A36" t="s">
        <v>41</v>
      </c>
      <c r="B36" s="2">
        <v>28000</v>
      </c>
      <c r="C36" s="2">
        <v>2000</v>
      </c>
      <c r="D36" s="2">
        <v>3438.238768514324</v>
      </c>
      <c r="E36" s="2">
        <v>96.270685518401066</v>
      </c>
      <c r="F36" s="2">
        <v>6.8764775370286477</v>
      </c>
      <c r="G36" s="2">
        <v>577.62411311040637</v>
      </c>
      <c r="H36" s="2">
        <v>103.1471630554297</v>
      </c>
      <c r="I36" s="2">
        <v>1155.248226220813</v>
      </c>
      <c r="J36" s="2">
        <v>82.517730444343769</v>
      </c>
      <c r="K36" s="2">
        <v>1237.7659566651571</v>
      </c>
    </row>
    <row r="37" spans="1:11">
      <c r="A37" t="s">
        <v>42</v>
      </c>
      <c r="B37" s="2">
        <v>28000</v>
      </c>
      <c r="C37" s="2">
        <v>2000</v>
      </c>
      <c r="D37" s="2">
        <v>3416.676893552587</v>
      </c>
      <c r="E37" s="2">
        <v>95.66695301947243</v>
      </c>
      <c r="F37" s="2">
        <v>6.8333537871051737</v>
      </c>
      <c r="G37" s="2">
        <v>574.00171811683458</v>
      </c>
      <c r="H37" s="2">
        <v>102.5003068065776</v>
      </c>
      <c r="I37" s="2">
        <v>1148.0034362336689</v>
      </c>
      <c r="J37" s="2">
        <v>82.000245445262081</v>
      </c>
      <c r="K37" s="2">
        <v>1230.0036816789309</v>
      </c>
    </row>
    <row r="38" spans="1:11">
      <c r="A38" t="s">
        <v>43</v>
      </c>
      <c r="B38" s="2">
        <v>28000</v>
      </c>
      <c r="C38" s="2">
        <v>2000</v>
      </c>
      <c r="D38" s="2">
        <v>3360.6698715578359</v>
      </c>
      <c r="E38" s="2">
        <v>94.098756403619404</v>
      </c>
      <c r="F38" s="2">
        <v>6.7213397431156716</v>
      </c>
      <c r="G38" s="2">
        <v>564.59253842171643</v>
      </c>
      <c r="H38" s="2">
        <v>100.8200961467351</v>
      </c>
      <c r="I38" s="2">
        <v>1129.1850768434331</v>
      </c>
      <c r="J38" s="2">
        <v>80.656076917388063</v>
      </c>
      <c r="K38" s="2">
        <v>1209.841153760821</v>
      </c>
    </row>
    <row r="39" spans="1:11">
      <c r="A39" t="s">
        <v>44</v>
      </c>
      <c r="B39" s="2">
        <v>28000</v>
      </c>
      <c r="C39" s="2">
        <v>2000</v>
      </c>
      <c r="D39" s="2">
        <v>3291.3031864023551</v>
      </c>
      <c r="E39" s="2">
        <v>92.156489219265922</v>
      </c>
      <c r="F39" s="2">
        <v>6.5826063728047099</v>
      </c>
      <c r="G39" s="2">
        <v>552.93893531559547</v>
      </c>
      <c r="H39" s="2">
        <v>98.739095592070626</v>
      </c>
      <c r="I39" s="2">
        <v>1105.8778706311909</v>
      </c>
      <c r="J39" s="2">
        <v>78.991276473656512</v>
      </c>
      <c r="K39" s="2">
        <v>1184.869147104848</v>
      </c>
    </row>
    <row r="40" spans="1:11">
      <c r="A40" t="s">
        <v>45</v>
      </c>
      <c r="B40" s="2">
        <v>28000</v>
      </c>
      <c r="C40" s="2">
        <v>2000</v>
      </c>
      <c r="D40" s="2">
        <v>1717.7212799728991</v>
      </c>
      <c r="E40" s="2">
        <v>48.096195839241183</v>
      </c>
      <c r="F40" s="2">
        <v>3.4354425599457978</v>
      </c>
      <c r="G40" s="2">
        <v>288.57717503544711</v>
      </c>
      <c r="H40" s="2">
        <v>51.531638399186981</v>
      </c>
      <c r="I40" s="2">
        <v>577.15435007089422</v>
      </c>
      <c r="J40" s="2">
        <v>41.225310719349579</v>
      </c>
      <c r="K40" s="2">
        <v>618.37966079024375</v>
      </c>
    </row>
    <row r="41" spans="1:11">
      <c r="D41" s="2">
        <f>SUM(D36:D40)</f>
        <v>15224.61</v>
      </c>
      <c r="E41" s="2">
        <f>SUM(E36:E40)</f>
        <v>426.28908000000001</v>
      </c>
      <c r="F41" s="2">
        <f>SUM(F36:F40)</f>
        <v>30.449220000000004</v>
      </c>
      <c r="G41" s="2">
        <f>SUM(G36:G40)</f>
        <v>2557.7344800000001</v>
      </c>
      <c r="H41" s="2">
        <f>SUM(H36:H40)</f>
        <v>456.73830000000004</v>
      </c>
      <c r="I41" s="2">
        <f>SUM(I36:I40)</f>
        <v>5115.4689600000002</v>
      </c>
      <c r="J41" s="2">
        <f>SUM(J36:J40)</f>
        <v>365.39064000000002</v>
      </c>
      <c r="K41" s="2">
        <f>SUM(K36:K40)</f>
        <v>5480.8596000000007</v>
      </c>
    </row>
    <row r="43" spans="1:11">
      <c r="A43" s="1" t="s">
        <v>59</v>
      </c>
    </row>
    <row r="44" spans="1:11">
      <c r="A44" s="1" t="s">
        <v>52</v>
      </c>
      <c r="B44" s="2">
        <v>5480.8596000000007</v>
      </c>
    </row>
    <row r="45" spans="1:11">
      <c r="A45" s="1" t="s">
        <v>54</v>
      </c>
      <c r="B45" s="2">
        <v>2557.7344800000001</v>
      </c>
    </row>
    <row r="46" spans="1:11">
      <c r="A46" s="1" t="s">
        <v>60</v>
      </c>
      <c r="B46" s="2">
        <v>725</v>
      </c>
    </row>
    <row r="47" spans="1:11">
      <c r="A47" s="1" t="s">
        <v>61</v>
      </c>
      <c r="B47" s="2">
        <v>4755.8596000000007</v>
      </c>
    </row>
    <row r="48" spans="1:11">
      <c r="A48" s="1" t="s">
        <v>62</v>
      </c>
      <c r="B48" s="4">
        <v>4.4999999999999998E-2</v>
      </c>
    </row>
    <row r="49" spans="1:2">
      <c r="A49" s="1" t="s">
        <v>63</v>
      </c>
      <c r="B49" s="2">
        <v>108243.50336888889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8"/>
  <sheetViews>
    <sheetView workbookViewId="0"/>
  </sheetViews>
  <sheetFormatPr baseColWidth="10" defaultColWidth="8.83203125" defaultRowHeight="17"/>
  <cols>
    <col min="1" max="1" width="12.6640625" customWidth="1"/>
  </cols>
  <sheetData>
    <row r="1" spans="1:42">
      <c r="A1" s="1" t="s">
        <v>64</v>
      </c>
    </row>
    <row r="2" spans="1:42">
      <c r="A2" t="s">
        <v>1</v>
      </c>
    </row>
    <row r="3" spans="1:42">
      <c r="A3" t="s">
        <v>2</v>
      </c>
    </row>
    <row r="6" spans="1:42">
      <c r="B6" s="1" t="s">
        <v>65</v>
      </c>
      <c r="C6" s="1" t="s">
        <v>67</v>
      </c>
      <c r="G6" s="1" t="s">
        <v>71</v>
      </c>
      <c r="I6" s="1" t="s">
        <v>72</v>
      </c>
      <c r="J6" s="1" t="s">
        <v>74</v>
      </c>
      <c r="K6" s="1" t="s">
        <v>76</v>
      </c>
      <c r="P6" s="1" t="s">
        <v>82</v>
      </c>
      <c r="T6" s="1" t="s">
        <v>6</v>
      </c>
      <c r="U6" s="1" t="s">
        <v>88</v>
      </c>
      <c r="Z6" s="1" t="s">
        <v>94</v>
      </c>
      <c r="AD6" s="1" t="s">
        <v>99</v>
      </c>
      <c r="AF6" s="1" t="s">
        <v>102</v>
      </c>
      <c r="AN6" s="1" t="s">
        <v>111</v>
      </c>
      <c r="AO6" s="1" t="s">
        <v>112</v>
      </c>
      <c r="AP6" s="1" t="s">
        <v>114</v>
      </c>
    </row>
    <row r="7" spans="1:42">
      <c r="B7" s="1" t="s">
        <v>66</v>
      </c>
      <c r="C7" s="1" t="s">
        <v>7</v>
      </c>
      <c r="D7" s="1" t="s">
        <v>68</v>
      </c>
      <c r="E7" s="1" t="s">
        <v>69</v>
      </c>
      <c r="F7" s="1" t="s">
        <v>70</v>
      </c>
      <c r="G7" s="1" t="s">
        <v>68</v>
      </c>
      <c r="H7" s="1" t="s">
        <v>69</v>
      </c>
      <c r="I7" s="1" t="s">
        <v>73</v>
      </c>
      <c r="J7" s="1" t="s">
        <v>75</v>
      </c>
      <c r="K7" s="1" t="s">
        <v>77</v>
      </c>
      <c r="L7" s="1" t="s">
        <v>78</v>
      </c>
      <c r="M7" s="1" t="s">
        <v>79</v>
      </c>
      <c r="N7" s="1" t="s">
        <v>80</v>
      </c>
      <c r="O7" s="1" t="s">
        <v>81</v>
      </c>
      <c r="P7" s="1" t="s">
        <v>83</v>
      </c>
      <c r="Q7" s="1" t="s">
        <v>84</v>
      </c>
      <c r="R7" s="1" t="s">
        <v>85</v>
      </c>
      <c r="S7" s="1" t="s">
        <v>86</v>
      </c>
      <c r="T7" s="1" t="s">
        <v>87</v>
      </c>
      <c r="U7" s="1" t="s">
        <v>89</v>
      </c>
      <c r="V7" s="1" t="s">
        <v>90</v>
      </c>
      <c r="W7" s="1" t="s">
        <v>91</v>
      </c>
      <c r="X7" s="1" t="s">
        <v>92</v>
      </c>
      <c r="Y7" s="1" t="s">
        <v>93</v>
      </c>
      <c r="Z7" s="1" t="s">
        <v>95</v>
      </c>
      <c r="AA7" s="1" t="s">
        <v>96</v>
      </c>
      <c r="AB7" s="1" t="s">
        <v>97</v>
      </c>
      <c r="AC7" s="1" t="s">
        <v>98</v>
      </c>
      <c r="AD7" s="1" t="s">
        <v>100</v>
      </c>
      <c r="AE7" s="1" t="s">
        <v>101</v>
      </c>
      <c r="AF7" s="1" t="s">
        <v>103</v>
      </c>
      <c r="AG7" s="1" t="s">
        <v>104</v>
      </c>
      <c r="AH7" s="1" t="s">
        <v>105</v>
      </c>
      <c r="AI7" s="1" t="s">
        <v>106</v>
      </c>
      <c r="AJ7" s="1" t="s">
        <v>107</v>
      </c>
      <c r="AK7" s="1" t="s">
        <v>108</v>
      </c>
      <c r="AL7" s="1" t="s">
        <v>109</v>
      </c>
      <c r="AM7" s="1" t="s">
        <v>110</v>
      </c>
      <c r="AN7" s="1" t="s">
        <v>7</v>
      </c>
      <c r="AO7" s="1" t="s">
        <v>113</v>
      </c>
      <c r="AP7" s="1" t="s">
        <v>115</v>
      </c>
    </row>
    <row r="8" spans="1:42">
      <c r="A8" s="3">
        <v>44592</v>
      </c>
      <c r="B8" s="2">
        <v>0</v>
      </c>
      <c r="C8" s="2">
        <v>1500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1500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1500</v>
      </c>
    </row>
    <row r="9" spans="1:42">
      <c r="A9" s="3">
        <v>44620</v>
      </c>
      <c r="B9" s="2">
        <v>1500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1500</v>
      </c>
    </row>
    <row r="10" spans="1:42">
      <c r="A10" s="3">
        <v>44651</v>
      </c>
      <c r="B10" s="2">
        <v>1500</v>
      </c>
      <c r="C10" s="2">
        <v>0</v>
      </c>
      <c r="D10" s="2">
        <v>0</v>
      </c>
      <c r="E10" s="2">
        <v>34700</v>
      </c>
      <c r="F10" s="2">
        <v>0</v>
      </c>
      <c r="G10" s="2">
        <v>0</v>
      </c>
      <c r="H10" s="2">
        <v>0</v>
      </c>
      <c r="I10" s="2">
        <v>34700</v>
      </c>
      <c r="J10" s="2">
        <v>1894</v>
      </c>
      <c r="K10" s="2">
        <v>1200</v>
      </c>
      <c r="L10" s="2">
        <v>694</v>
      </c>
      <c r="M10" s="2">
        <v>0</v>
      </c>
      <c r="N10" s="2">
        <v>0</v>
      </c>
      <c r="O10" s="2">
        <v>10</v>
      </c>
      <c r="P10" s="2">
        <v>14704</v>
      </c>
      <c r="Q10" s="2">
        <v>726</v>
      </c>
      <c r="R10" s="2">
        <v>12</v>
      </c>
      <c r="S10" s="2">
        <v>100</v>
      </c>
      <c r="T10" s="2">
        <v>0</v>
      </c>
      <c r="U10" s="2">
        <v>1215</v>
      </c>
      <c r="V10" s="2">
        <v>60</v>
      </c>
      <c r="W10" s="2">
        <v>980</v>
      </c>
      <c r="X10" s="2">
        <v>1152</v>
      </c>
      <c r="Y10" s="2">
        <v>0</v>
      </c>
      <c r="Z10" s="2">
        <v>528</v>
      </c>
      <c r="AA10" s="2">
        <v>48</v>
      </c>
      <c r="AB10" s="2">
        <v>28</v>
      </c>
      <c r="AC10" s="2">
        <v>163</v>
      </c>
      <c r="AD10" s="2">
        <v>0</v>
      </c>
      <c r="AE10" s="2">
        <v>500</v>
      </c>
      <c r="AF10" s="2">
        <v>30</v>
      </c>
      <c r="AG10" s="2">
        <v>1050</v>
      </c>
      <c r="AH10" s="2">
        <v>60</v>
      </c>
      <c r="AI10" s="2">
        <v>190</v>
      </c>
      <c r="AJ10" s="2">
        <v>75</v>
      </c>
      <c r="AK10" s="2">
        <v>200</v>
      </c>
      <c r="AL10" s="2">
        <v>0</v>
      </c>
      <c r="AM10" s="2">
        <v>573</v>
      </c>
      <c r="AN10" s="2">
        <v>0</v>
      </c>
      <c r="AO10" s="2">
        <v>26192</v>
      </c>
      <c r="AP10" s="2">
        <v>10008</v>
      </c>
    </row>
    <row r="11" spans="1:42">
      <c r="A11" s="3">
        <v>44681</v>
      </c>
      <c r="B11" s="2">
        <v>10008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231.33333333333329</v>
      </c>
      <c r="O11" s="2">
        <v>10</v>
      </c>
      <c r="P11" s="2">
        <v>0</v>
      </c>
      <c r="Q11" s="2">
        <v>0</v>
      </c>
      <c r="R11" s="2">
        <v>0</v>
      </c>
      <c r="S11" s="2">
        <v>0</v>
      </c>
      <c r="T11" s="2">
        <v>357.17849999999999</v>
      </c>
      <c r="U11" s="2">
        <v>0</v>
      </c>
      <c r="V11" s="2">
        <v>0</v>
      </c>
      <c r="W11" s="2">
        <v>0</v>
      </c>
      <c r="X11" s="2">
        <v>0</v>
      </c>
      <c r="Y11" s="2">
        <v>82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710.51183333333336</v>
      </c>
      <c r="AP11" s="2">
        <v>9297.4881666666661</v>
      </c>
    </row>
    <row r="12" spans="1:42">
      <c r="A12" s="3">
        <v>44712</v>
      </c>
      <c r="B12" s="2">
        <v>9297.4881666666661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231.33333333333329</v>
      </c>
      <c r="O12" s="2">
        <v>10</v>
      </c>
      <c r="P12" s="2">
        <v>0</v>
      </c>
      <c r="Q12" s="2">
        <v>0</v>
      </c>
      <c r="R12" s="2">
        <v>0</v>
      </c>
      <c r="S12" s="2">
        <v>0</v>
      </c>
      <c r="T12" s="2">
        <v>1241.6205</v>
      </c>
      <c r="U12" s="2">
        <v>0</v>
      </c>
      <c r="V12" s="2">
        <v>0</v>
      </c>
      <c r="W12" s="2">
        <v>0</v>
      </c>
      <c r="X12" s="2">
        <v>0</v>
      </c>
      <c r="Y12" s="2">
        <v>82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1594.953833333333</v>
      </c>
      <c r="AP12" s="2">
        <v>7702.5343333333331</v>
      </c>
    </row>
    <row r="13" spans="1:42">
      <c r="A13" s="3">
        <v>44742</v>
      </c>
      <c r="B13" s="2">
        <v>7702.5343333333331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231.33333333333329</v>
      </c>
      <c r="O13" s="2">
        <v>10</v>
      </c>
      <c r="P13" s="2">
        <v>0</v>
      </c>
      <c r="Q13" s="2">
        <v>0</v>
      </c>
      <c r="R13" s="2">
        <v>0</v>
      </c>
      <c r="S13" s="2">
        <v>0</v>
      </c>
      <c r="T13" s="2">
        <v>1451.3920000000001</v>
      </c>
      <c r="U13" s="2">
        <v>0</v>
      </c>
      <c r="V13" s="2">
        <v>0</v>
      </c>
      <c r="W13" s="2">
        <v>0</v>
      </c>
      <c r="X13" s="2">
        <v>0</v>
      </c>
      <c r="Y13" s="2">
        <v>82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30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1804.7253333333331</v>
      </c>
      <c r="AP13" s="2">
        <v>5897.8089999999993</v>
      </c>
    </row>
    <row r="14" spans="1:42">
      <c r="A14" s="3">
        <v>44773</v>
      </c>
      <c r="B14" s="2">
        <v>5897.8089999999993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231.33333333333329</v>
      </c>
      <c r="O14" s="2">
        <v>10</v>
      </c>
      <c r="P14" s="2">
        <v>0</v>
      </c>
      <c r="Q14" s="2">
        <v>0</v>
      </c>
      <c r="R14" s="2">
        <v>0</v>
      </c>
      <c r="S14" s="2">
        <v>0</v>
      </c>
      <c r="T14" s="2">
        <v>1825.579</v>
      </c>
      <c r="U14" s="2">
        <v>0</v>
      </c>
      <c r="V14" s="2">
        <v>0</v>
      </c>
      <c r="W14" s="2">
        <v>0</v>
      </c>
      <c r="X14" s="2">
        <v>0</v>
      </c>
      <c r="Y14" s="2">
        <v>82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30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2178.9123333333332</v>
      </c>
      <c r="AP14" s="2">
        <v>3718.8966666666661</v>
      </c>
    </row>
    <row r="15" spans="1:42">
      <c r="A15" s="3">
        <v>44804</v>
      </c>
      <c r="B15" s="2">
        <v>3718.8966666666661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231.33333333333329</v>
      </c>
      <c r="O15" s="2">
        <v>10</v>
      </c>
      <c r="P15" s="2">
        <v>0</v>
      </c>
      <c r="Q15" s="2">
        <v>0</v>
      </c>
      <c r="R15" s="2">
        <v>0</v>
      </c>
      <c r="S15" s="2">
        <v>0</v>
      </c>
      <c r="T15" s="2">
        <v>2114.7235000000001</v>
      </c>
      <c r="U15" s="2">
        <v>0</v>
      </c>
      <c r="V15" s="2">
        <v>0</v>
      </c>
      <c r="W15" s="2">
        <v>0</v>
      </c>
      <c r="X15" s="2">
        <v>0</v>
      </c>
      <c r="Y15" s="2">
        <v>82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2468.056833333334</v>
      </c>
      <c r="AP15" s="2">
        <v>1250.839833333333</v>
      </c>
    </row>
    <row r="16" spans="1:42">
      <c r="A16" s="3">
        <v>44834</v>
      </c>
      <c r="B16" s="2">
        <v>1250.839833333333</v>
      </c>
      <c r="C16" s="2">
        <v>0</v>
      </c>
      <c r="D16" s="2">
        <v>1500</v>
      </c>
      <c r="E16" s="2">
        <v>0</v>
      </c>
      <c r="F16" s="2">
        <v>0</v>
      </c>
      <c r="G16" s="2">
        <v>0</v>
      </c>
      <c r="H16" s="2">
        <v>0</v>
      </c>
      <c r="I16" s="2">
        <v>1500</v>
      </c>
      <c r="J16" s="2">
        <v>0</v>
      </c>
      <c r="K16" s="2">
        <v>0</v>
      </c>
      <c r="L16" s="2">
        <v>0</v>
      </c>
      <c r="M16" s="2">
        <v>0</v>
      </c>
      <c r="N16" s="2">
        <v>231.33333333333329</v>
      </c>
      <c r="O16" s="2">
        <v>10</v>
      </c>
      <c r="P16" s="2">
        <v>0</v>
      </c>
      <c r="Q16" s="2">
        <v>0</v>
      </c>
      <c r="R16" s="2">
        <v>0</v>
      </c>
      <c r="S16" s="2">
        <v>0</v>
      </c>
      <c r="T16" s="2">
        <v>2313.1559999999999</v>
      </c>
      <c r="U16" s="2">
        <v>0</v>
      </c>
      <c r="V16" s="2">
        <v>0</v>
      </c>
      <c r="W16" s="2">
        <v>0</v>
      </c>
      <c r="X16" s="2">
        <v>0</v>
      </c>
      <c r="Y16" s="2">
        <v>82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2666.489333333333</v>
      </c>
      <c r="AP16" s="2">
        <v>84.350499999999101</v>
      </c>
    </row>
    <row r="17" spans="1:42">
      <c r="A17" s="3">
        <v>44865</v>
      </c>
      <c r="B17" s="2">
        <v>84.350499999999101</v>
      </c>
      <c r="C17" s="2">
        <v>0</v>
      </c>
      <c r="D17" s="2">
        <v>2700</v>
      </c>
      <c r="E17" s="2">
        <v>0</v>
      </c>
      <c r="F17" s="2">
        <v>0</v>
      </c>
      <c r="G17" s="2">
        <v>0</v>
      </c>
      <c r="H17" s="2">
        <v>0</v>
      </c>
      <c r="I17" s="2">
        <v>2700</v>
      </c>
      <c r="J17" s="2">
        <v>0</v>
      </c>
      <c r="K17" s="2">
        <v>0</v>
      </c>
      <c r="L17" s="2">
        <v>0</v>
      </c>
      <c r="M17" s="2">
        <v>5.5</v>
      </c>
      <c r="N17" s="2">
        <v>231.33333333333329</v>
      </c>
      <c r="O17" s="2">
        <v>9.75</v>
      </c>
      <c r="P17" s="2">
        <v>0</v>
      </c>
      <c r="Q17" s="2">
        <v>0</v>
      </c>
      <c r="R17" s="2">
        <v>0</v>
      </c>
      <c r="S17" s="2">
        <v>0</v>
      </c>
      <c r="T17" s="2">
        <v>2415.2069999999999</v>
      </c>
      <c r="U17" s="2">
        <v>0</v>
      </c>
      <c r="V17" s="2">
        <v>0</v>
      </c>
      <c r="W17" s="2">
        <v>0</v>
      </c>
      <c r="X17" s="2">
        <v>0</v>
      </c>
      <c r="Y17" s="2">
        <v>82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30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2773.7903333333329</v>
      </c>
      <c r="AP17" s="2">
        <v>10.56016666666574</v>
      </c>
    </row>
    <row r="18" spans="1:42">
      <c r="A18" s="3">
        <v>44895</v>
      </c>
      <c r="B18" s="2">
        <v>10.56016666666574</v>
      </c>
      <c r="C18" s="2">
        <v>0</v>
      </c>
      <c r="D18" s="2">
        <v>2900</v>
      </c>
      <c r="E18" s="2">
        <v>0</v>
      </c>
      <c r="F18" s="2">
        <v>0</v>
      </c>
      <c r="G18" s="2">
        <v>0</v>
      </c>
      <c r="H18" s="2">
        <v>0</v>
      </c>
      <c r="I18" s="2">
        <v>2900</v>
      </c>
      <c r="J18" s="2">
        <v>0</v>
      </c>
      <c r="K18" s="2">
        <v>0</v>
      </c>
      <c r="L18" s="2">
        <v>0</v>
      </c>
      <c r="M18" s="2">
        <v>15.4</v>
      </c>
      <c r="N18" s="2">
        <v>231.33333333333329</v>
      </c>
      <c r="O18" s="2">
        <v>9.2999999999999989</v>
      </c>
      <c r="P18" s="2">
        <v>0</v>
      </c>
      <c r="Q18" s="2">
        <v>0</v>
      </c>
      <c r="R18" s="2">
        <v>0</v>
      </c>
      <c r="S18" s="2">
        <v>0</v>
      </c>
      <c r="T18" s="2">
        <v>2454.8935000000001</v>
      </c>
      <c r="U18" s="2">
        <v>0</v>
      </c>
      <c r="V18" s="2">
        <v>0</v>
      </c>
      <c r="W18" s="2">
        <v>0</v>
      </c>
      <c r="X18" s="2">
        <v>0</v>
      </c>
      <c r="Y18" s="2">
        <v>82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30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2822.926833333333</v>
      </c>
      <c r="AP18" s="2">
        <v>87.633333333332303</v>
      </c>
    </row>
    <row r="19" spans="1:42">
      <c r="A19" s="3">
        <v>44926</v>
      </c>
      <c r="B19" s="2">
        <v>87.633333333332303</v>
      </c>
      <c r="C19" s="2">
        <v>0</v>
      </c>
      <c r="D19" s="2">
        <v>2800</v>
      </c>
      <c r="E19" s="2">
        <v>0</v>
      </c>
      <c r="F19" s="2">
        <v>0</v>
      </c>
      <c r="G19" s="2">
        <v>0</v>
      </c>
      <c r="H19" s="2">
        <v>0</v>
      </c>
      <c r="I19" s="2">
        <v>2800</v>
      </c>
      <c r="J19" s="2">
        <v>0</v>
      </c>
      <c r="K19" s="2">
        <v>0</v>
      </c>
      <c r="L19" s="2">
        <v>0</v>
      </c>
      <c r="M19" s="2">
        <v>26.033333333333331</v>
      </c>
      <c r="N19" s="2">
        <v>231.33333333333329</v>
      </c>
      <c r="O19" s="2">
        <v>8.8166666666666664</v>
      </c>
      <c r="P19" s="2">
        <v>0</v>
      </c>
      <c r="Q19" s="2">
        <v>0</v>
      </c>
      <c r="R19" s="2">
        <v>0</v>
      </c>
      <c r="S19" s="2">
        <v>0</v>
      </c>
      <c r="T19" s="2">
        <v>2505.9189999999999</v>
      </c>
      <c r="U19" s="2">
        <v>0</v>
      </c>
      <c r="V19" s="2">
        <v>0</v>
      </c>
      <c r="W19" s="2">
        <v>0</v>
      </c>
      <c r="X19" s="2">
        <v>0</v>
      </c>
      <c r="Y19" s="2">
        <v>82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2884.1023333333342</v>
      </c>
      <c r="AP19" s="2">
        <v>3.5309999999985848</v>
      </c>
    </row>
    <row r="20" spans="1:42">
      <c r="A20" s="3">
        <v>44957</v>
      </c>
      <c r="B20" s="2">
        <v>3.5309999999985848</v>
      </c>
      <c r="C20" s="2">
        <v>0</v>
      </c>
      <c r="D20" s="2">
        <v>3100</v>
      </c>
      <c r="E20" s="2">
        <v>0</v>
      </c>
      <c r="F20" s="2">
        <v>0</v>
      </c>
      <c r="G20" s="2">
        <v>0</v>
      </c>
      <c r="H20" s="2">
        <v>0</v>
      </c>
      <c r="I20" s="2">
        <v>3100</v>
      </c>
      <c r="J20" s="2">
        <v>0</v>
      </c>
      <c r="K20" s="2">
        <v>0</v>
      </c>
      <c r="L20" s="2">
        <v>0</v>
      </c>
      <c r="M20" s="2">
        <v>36.299999999999997</v>
      </c>
      <c r="N20" s="2">
        <v>231.33333333333329</v>
      </c>
      <c r="O20" s="2">
        <v>8.35</v>
      </c>
      <c r="P20" s="2">
        <v>0</v>
      </c>
      <c r="Q20" s="2">
        <v>0</v>
      </c>
      <c r="R20" s="2">
        <v>0</v>
      </c>
      <c r="S20" s="2">
        <v>0</v>
      </c>
      <c r="T20" s="2">
        <v>2619.3090000000002</v>
      </c>
      <c r="U20" s="2">
        <v>0</v>
      </c>
      <c r="V20" s="2">
        <v>0</v>
      </c>
      <c r="W20" s="2">
        <v>0</v>
      </c>
      <c r="X20" s="2">
        <v>0</v>
      </c>
      <c r="Y20" s="2">
        <v>82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30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3007.2923333333329</v>
      </c>
      <c r="AP20" s="2">
        <v>96.238666666665267</v>
      </c>
    </row>
    <row r="21" spans="1:42">
      <c r="A21" s="3">
        <v>44985</v>
      </c>
      <c r="B21" s="2">
        <v>96.238666666665267</v>
      </c>
      <c r="C21" s="2">
        <v>0</v>
      </c>
      <c r="D21" s="2">
        <v>3100</v>
      </c>
      <c r="E21" s="2">
        <v>0</v>
      </c>
      <c r="F21" s="2">
        <v>0</v>
      </c>
      <c r="G21" s="2">
        <v>0</v>
      </c>
      <c r="H21" s="2">
        <v>0</v>
      </c>
      <c r="I21" s="2">
        <v>3100</v>
      </c>
      <c r="J21" s="2">
        <v>0</v>
      </c>
      <c r="K21" s="2">
        <v>0</v>
      </c>
      <c r="L21" s="2">
        <v>0</v>
      </c>
      <c r="M21" s="2">
        <v>47.666666666666657</v>
      </c>
      <c r="N21" s="2">
        <v>231.33333333333329</v>
      </c>
      <c r="O21" s="2">
        <v>7.833333333333333</v>
      </c>
      <c r="P21" s="2">
        <v>0</v>
      </c>
      <c r="Q21" s="2">
        <v>0</v>
      </c>
      <c r="R21" s="2">
        <v>0</v>
      </c>
      <c r="S21" s="2">
        <v>0</v>
      </c>
      <c r="T21" s="2">
        <v>2789.3939999999998</v>
      </c>
      <c r="U21" s="2">
        <v>0</v>
      </c>
      <c r="V21" s="2">
        <v>0</v>
      </c>
      <c r="W21" s="2">
        <v>0</v>
      </c>
      <c r="X21" s="2">
        <v>0</v>
      </c>
      <c r="Y21" s="2">
        <v>82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3188.2273333333342</v>
      </c>
      <c r="AP21" s="2">
        <v>8.0113333333315495</v>
      </c>
    </row>
    <row r="22" spans="1:42">
      <c r="A22" s="3">
        <v>45016</v>
      </c>
      <c r="B22" s="2">
        <v>8.0113333333315495</v>
      </c>
      <c r="C22" s="2">
        <v>0</v>
      </c>
      <c r="D22" s="2">
        <v>3300</v>
      </c>
      <c r="E22" s="2">
        <v>0</v>
      </c>
      <c r="F22" s="2">
        <v>0</v>
      </c>
      <c r="G22" s="2">
        <v>0</v>
      </c>
      <c r="H22" s="2">
        <v>0</v>
      </c>
      <c r="I22" s="2">
        <v>3300</v>
      </c>
      <c r="J22" s="2">
        <v>0</v>
      </c>
      <c r="K22" s="2">
        <v>0</v>
      </c>
      <c r="L22" s="2">
        <v>0</v>
      </c>
      <c r="M22" s="2">
        <v>59.033333333333331</v>
      </c>
      <c r="N22" s="2">
        <v>231.33333333333329</v>
      </c>
      <c r="O22" s="2">
        <v>7.3166666666666664</v>
      </c>
      <c r="P22" s="2">
        <v>0</v>
      </c>
      <c r="Q22" s="2">
        <v>0</v>
      </c>
      <c r="R22" s="2">
        <v>0</v>
      </c>
      <c r="S22" s="2">
        <v>0</v>
      </c>
      <c r="T22" s="2">
        <v>2891.4450000000002</v>
      </c>
      <c r="U22" s="2">
        <v>0</v>
      </c>
      <c r="V22" s="2">
        <v>0</v>
      </c>
      <c r="W22" s="2">
        <v>0</v>
      </c>
      <c r="X22" s="2">
        <v>0</v>
      </c>
      <c r="Y22" s="2">
        <v>82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30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3301.1283333333331</v>
      </c>
      <c r="AP22" s="2">
        <v>6.8829999999984466</v>
      </c>
    </row>
    <row r="23" spans="1:42">
      <c r="A23" s="3">
        <v>45046</v>
      </c>
      <c r="B23" s="2">
        <v>6.8829999999984466</v>
      </c>
      <c r="C23" s="2">
        <v>0</v>
      </c>
      <c r="D23" s="2">
        <v>3400</v>
      </c>
      <c r="E23" s="2">
        <v>0</v>
      </c>
      <c r="F23" s="2">
        <v>0</v>
      </c>
      <c r="G23" s="2">
        <v>0</v>
      </c>
      <c r="H23" s="2">
        <v>0</v>
      </c>
      <c r="I23" s="2">
        <v>3400</v>
      </c>
      <c r="J23" s="2">
        <v>0</v>
      </c>
      <c r="K23" s="2">
        <v>0</v>
      </c>
      <c r="L23" s="2">
        <v>0</v>
      </c>
      <c r="M23" s="2">
        <v>71.133333333333326</v>
      </c>
      <c r="N23" s="2">
        <v>231.33333333333329</v>
      </c>
      <c r="O23" s="2">
        <v>6.7666666666666666</v>
      </c>
      <c r="P23" s="2">
        <v>0</v>
      </c>
      <c r="Q23" s="2">
        <v>0</v>
      </c>
      <c r="R23" s="2">
        <v>0</v>
      </c>
      <c r="S23" s="2">
        <v>0</v>
      </c>
      <c r="T23" s="2">
        <v>2925.462</v>
      </c>
      <c r="U23" s="2">
        <v>0</v>
      </c>
      <c r="V23" s="2">
        <v>0</v>
      </c>
      <c r="W23" s="2">
        <v>0</v>
      </c>
      <c r="X23" s="2">
        <v>0</v>
      </c>
      <c r="Y23" s="2">
        <v>82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30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3346.695333333334</v>
      </c>
      <c r="AP23" s="2">
        <v>60.187666666664882</v>
      </c>
    </row>
    <row r="24" spans="1:42">
      <c r="A24" s="3">
        <v>45077</v>
      </c>
      <c r="B24" s="2">
        <v>60.187666666664882</v>
      </c>
      <c r="C24" s="2">
        <v>0</v>
      </c>
      <c r="D24" s="2">
        <v>3400</v>
      </c>
      <c r="E24" s="2">
        <v>0</v>
      </c>
      <c r="F24" s="2">
        <v>0</v>
      </c>
      <c r="G24" s="2">
        <v>0</v>
      </c>
      <c r="H24" s="2">
        <v>0</v>
      </c>
      <c r="I24" s="2">
        <v>3400</v>
      </c>
      <c r="J24" s="2">
        <v>0</v>
      </c>
      <c r="K24" s="2">
        <v>0</v>
      </c>
      <c r="L24" s="2">
        <v>0</v>
      </c>
      <c r="M24" s="2">
        <v>83.6</v>
      </c>
      <c r="N24" s="2">
        <v>231.33333333333329</v>
      </c>
      <c r="O24" s="2">
        <v>6.2</v>
      </c>
      <c r="P24" s="2">
        <v>0</v>
      </c>
      <c r="Q24" s="2">
        <v>0</v>
      </c>
      <c r="R24" s="2">
        <v>0</v>
      </c>
      <c r="S24" s="2">
        <v>0</v>
      </c>
      <c r="T24" s="2">
        <v>2931.1315</v>
      </c>
      <c r="U24" s="2">
        <v>0</v>
      </c>
      <c r="V24" s="2">
        <v>0</v>
      </c>
      <c r="W24" s="2">
        <v>0</v>
      </c>
      <c r="X24" s="2">
        <v>0</v>
      </c>
      <c r="Y24" s="2">
        <v>82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30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3364.2648333333332</v>
      </c>
      <c r="AP24" s="2">
        <v>95.92283333333171</v>
      </c>
    </row>
    <row r="25" spans="1:42">
      <c r="A25" s="3">
        <v>45107</v>
      </c>
      <c r="B25" s="2">
        <v>95.92283333333171</v>
      </c>
      <c r="C25" s="2">
        <v>0</v>
      </c>
      <c r="D25" s="2">
        <v>3300</v>
      </c>
      <c r="E25" s="2">
        <v>0</v>
      </c>
      <c r="F25" s="2">
        <v>0</v>
      </c>
      <c r="G25" s="2">
        <v>0</v>
      </c>
      <c r="H25" s="2">
        <v>0</v>
      </c>
      <c r="I25" s="2">
        <v>3300</v>
      </c>
      <c r="J25" s="2">
        <v>0</v>
      </c>
      <c r="K25" s="2">
        <v>0</v>
      </c>
      <c r="L25" s="2">
        <v>0</v>
      </c>
      <c r="M25" s="2">
        <v>96.066666666666663</v>
      </c>
      <c r="N25" s="2">
        <v>231.33333333333329</v>
      </c>
      <c r="O25" s="2">
        <v>5.6333333333333329</v>
      </c>
      <c r="P25" s="2">
        <v>0</v>
      </c>
      <c r="Q25" s="2">
        <v>0</v>
      </c>
      <c r="R25" s="2">
        <v>0</v>
      </c>
      <c r="S25" s="2">
        <v>0</v>
      </c>
      <c r="T25" s="2">
        <v>2931.1315</v>
      </c>
      <c r="U25" s="2">
        <v>0</v>
      </c>
      <c r="V25" s="2">
        <v>0</v>
      </c>
      <c r="W25" s="2">
        <v>0</v>
      </c>
      <c r="X25" s="2">
        <v>0</v>
      </c>
      <c r="Y25" s="2">
        <v>82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3376.1648333333328</v>
      </c>
      <c r="AP25" s="2">
        <v>19.75799999999845</v>
      </c>
    </row>
    <row r="26" spans="1:42">
      <c r="A26" s="3">
        <v>45138</v>
      </c>
      <c r="B26" s="2">
        <v>19.75799999999845</v>
      </c>
      <c r="C26" s="2">
        <v>0</v>
      </c>
      <c r="D26" s="2">
        <v>3400</v>
      </c>
      <c r="E26" s="2">
        <v>0</v>
      </c>
      <c r="F26" s="2">
        <v>0</v>
      </c>
      <c r="G26" s="2">
        <v>0</v>
      </c>
      <c r="H26" s="2">
        <v>0</v>
      </c>
      <c r="I26" s="2">
        <v>3400</v>
      </c>
      <c r="J26" s="2">
        <v>0</v>
      </c>
      <c r="K26" s="2">
        <v>0</v>
      </c>
      <c r="L26" s="2">
        <v>0</v>
      </c>
      <c r="M26" s="2">
        <v>108.1666666666667</v>
      </c>
      <c r="N26" s="2">
        <v>231.33333333333329</v>
      </c>
      <c r="O26" s="2">
        <v>5.083333333333333</v>
      </c>
      <c r="P26" s="2">
        <v>0</v>
      </c>
      <c r="Q26" s="2">
        <v>0</v>
      </c>
      <c r="R26" s="2">
        <v>0</v>
      </c>
      <c r="S26" s="2">
        <v>0</v>
      </c>
      <c r="T26" s="2">
        <v>2953.8094999999998</v>
      </c>
      <c r="U26" s="2">
        <v>0</v>
      </c>
      <c r="V26" s="2">
        <v>0</v>
      </c>
      <c r="W26" s="2">
        <v>0</v>
      </c>
      <c r="X26" s="2">
        <v>0</v>
      </c>
      <c r="Y26" s="2">
        <v>82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30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3410.3928333333329</v>
      </c>
      <c r="AP26" s="2">
        <v>9.3651666666651181</v>
      </c>
    </row>
    <row r="27" spans="1:42">
      <c r="A27" s="3">
        <v>45169</v>
      </c>
      <c r="B27" s="2">
        <v>9.3651666666651181</v>
      </c>
      <c r="C27" s="2">
        <v>0</v>
      </c>
      <c r="D27" s="2">
        <v>3500</v>
      </c>
      <c r="E27" s="2">
        <v>0</v>
      </c>
      <c r="F27" s="2">
        <v>0</v>
      </c>
      <c r="G27" s="2">
        <v>0</v>
      </c>
      <c r="H27" s="2">
        <v>0</v>
      </c>
      <c r="I27" s="2">
        <v>3500</v>
      </c>
      <c r="J27" s="2">
        <v>0</v>
      </c>
      <c r="K27" s="2">
        <v>0</v>
      </c>
      <c r="L27" s="2">
        <v>0</v>
      </c>
      <c r="M27" s="2">
        <v>120.6333333333333</v>
      </c>
      <c r="N27" s="2">
        <v>231.33333333333329</v>
      </c>
      <c r="O27" s="2">
        <v>4.5166666666666666</v>
      </c>
      <c r="P27" s="2">
        <v>0</v>
      </c>
      <c r="Q27" s="2">
        <v>0</v>
      </c>
      <c r="R27" s="2">
        <v>0</v>
      </c>
      <c r="S27" s="2">
        <v>0</v>
      </c>
      <c r="T27" s="2">
        <v>2965.1484999999998</v>
      </c>
      <c r="U27" s="2">
        <v>0</v>
      </c>
      <c r="V27" s="2">
        <v>0</v>
      </c>
      <c r="W27" s="2">
        <v>0</v>
      </c>
      <c r="X27" s="2">
        <v>0</v>
      </c>
      <c r="Y27" s="2">
        <v>82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30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3433.6318333333329</v>
      </c>
      <c r="AP27" s="2">
        <v>75.733333333331757</v>
      </c>
    </row>
    <row r="28" spans="1:42">
      <c r="A28" s="3">
        <v>45199</v>
      </c>
      <c r="B28" s="2">
        <v>75.733333333331757</v>
      </c>
      <c r="C28" s="2">
        <v>0</v>
      </c>
      <c r="D28" s="2">
        <v>3600</v>
      </c>
      <c r="E28" s="2">
        <v>0</v>
      </c>
      <c r="F28" s="2">
        <v>0</v>
      </c>
      <c r="G28" s="2">
        <v>0</v>
      </c>
      <c r="H28" s="2">
        <v>0</v>
      </c>
      <c r="I28" s="2">
        <v>3600</v>
      </c>
      <c r="J28" s="2">
        <v>0</v>
      </c>
      <c r="K28" s="2">
        <v>0</v>
      </c>
      <c r="L28" s="2">
        <v>0</v>
      </c>
      <c r="M28" s="2">
        <v>133.4666666666667</v>
      </c>
      <c r="N28" s="2">
        <v>231.33333333333329</v>
      </c>
      <c r="O28" s="2">
        <v>3.9333333333333331</v>
      </c>
      <c r="P28" s="2">
        <v>0</v>
      </c>
      <c r="Q28" s="2">
        <v>0</v>
      </c>
      <c r="R28" s="2">
        <v>0</v>
      </c>
      <c r="S28" s="2">
        <v>0</v>
      </c>
      <c r="T28" s="2">
        <v>3095.547</v>
      </c>
      <c r="U28" s="2">
        <v>0</v>
      </c>
      <c r="V28" s="2">
        <v>0</v>
      </c>
      <c r="W28" s="2">
        <v>0</v>
      </c>
      <c r="X28" s="2">
        <v>0</v>
      </c>
      <c r="Y28" s="2">
        <v>82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30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3576.2803333333341</v>
      </c>
      <c r="AP28" s="2">
        <v>99.452999999998156</v>
      </c>
    </row>
    <row r="29" spans="1:42">
      <c r="A29" s="3">
        <v>45230</v>
      </c>
      <c r="B29" s="2">
        <v>99.452999999998156</v>
      </c>
      <c r="C29" s="2">
        <v>0</v>
      </c>
      <c r="D29" s="2">
        <v>3400</v>
      </c>
      <c r="E29" s="2">
        <v>0</v>
      </c>
      <c r="F29" s="2">
        <v>0</v>
      </c>
      <c r="G29" s="2">
        <v>0</v>
      </c>
      <c r="H29" s="2">
        <v>0</v>
      </c>
      <c r="I29" s="2">
        <v>3400</v>
      </c>
      <c r="J29" s="2">
        <v>0</v>
      </c>
      <c r="K29" s="2">
        <v>0</v>
      </c>
      <c r="L29" s="2">
        <v>0</v>
      </c>
      <c r="M29" s="2">
        <v>146.66666666666671</v>
      </c>
      <c r="N29" s="2">
        <v>231.33333333333329</v>
      </c>
      <c r="O29" s="2">
        <v>3.333333333333333</v>
      </c>
      <c r="P29" s="2">
        <v>0</v>
      </c>
      <c r="Q29" s="2">
        <v>0</v>
      </c>
      <c r="R29" s="2">
        <v>0</v>
      </c>
      <c r="S29" s="2">
        <v>0</v>
      </c>
      <c r="T29" s="2">
        <v>3004.835</v>
      </c>
      <c r="U29" s="2">
        <v>0</v>
      </c>
      <c r="V29" s="2">
        <v>0</v>
      </c>
      <c r="W29" s="2">
        <v>0</v>
      </c>
      <c r="X29" s="2">
        <v>0</v>
      </c>
      <c r="Y29" s="2">
        <v>82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30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3498.168333333334</v>
      </c>
      <c r="AP29" s="2">
        <v>1.284666666664634</v>
      </c>
    </row>
    <row r="30" spans="1:42">
      <c r="A30" s="3">
        <v>45260</v>
      </c>
      <c r="B30" s="2">
        <v>1.284666666664634</v>
      </c>
      <c r="C30" s="2">
        <v>0</v>
      </c>
      <c r="D30" s="2">
        <v>3000</v>
      </c>
      <c r="E30" s="2">
        <v>0</v>
      </c>
      <c r="F30" s="2">
        <v>0</v>
      </c>
      <c r="G30" s="2">
        <v>0</v>
      </c>
      <c r="H30" s="2">
        <v>0</v>
      </c>
      <c r="I30" s="2">
        <v>3000</v>
      </c>
      <c r="J30" s="2">
        <v>0</v>
      </c>
      <c r="K30" s="2">
        <v>0</v>
      </c>
      <c r="L30" s="2">
        <v>0</v>
      </c>
      <c r="M30" s="2">
        <v>159.1333333333333</v>
      </c>
      <c r="N30" s="2">
        <v>231.33333333333329</v>
      </c>
      <c r="O30" s="2">
        <v>2.7666666666666671</v>
      </c>
      <c r="P30" s="2">
        <v>0</v>
      </c>
      <c r="Q30" s="2">
        <v>0</v>
      </c>
      <c r="R30" s="2">
        <v>0</v>
      </c>
      <c r="S30" s="2">
        <v>0</v>
      </c>
      <c r="T30" s="2">
        <v>2437.8850000000002</v>
      </c>
      <c r="U30" s="2">
        <v>0</v>
      </c>
      <c r="V30" s="2">
        <v>0</v>
      </c>
      <c r="W30" s="2">
        <v>0</v>
      </c>
      <c r="X30" s="2">
        <v>0</v>
      </c>
      <c r="Y30" s="2">
        <v>82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2943.1183333333329</v>
      </c>
      <c r="AP30" s="2">
        <v>58.166333333331288</v>
      </c>
    </row>
    <row r="31" spans="1:42">
      <c r="A31" s="3">
        <v>45291</v>
      </c>
      <c r="B31" s="2">
        <v>58.166333333331288</v>
      </c>
      <c r="C31" s="2">
        <v>0</v>
      </c>
      <c r="D31" s="2">
        <v>2600</v>
      </c>
      <c r="E31" s="2">
        <v>0</v>
      </c>
      <c r="F31" s="2">
        <v>0</v>
      </c>
      <c r="G31" s="2">
        <v>0</v>
      </c>
      <c r="H31" s="2">
        <v>0</v>
      </c>
      <c r="I31" s="2">
        <v>2600</v>
      </c>
      <c r="J31" s="2">
        <v>0</v>
      </c>
      <c r="K31" s="2">
        <v>0</v>
      </c>
      <c r="L31" s="2">
        <v>0</v>
      </c>
      <c r="M31" s="2">
        <v>170.1333333333333</v>
      </c>
      <c r="N31" s="2">
        <v>231.33333333333329</v>
      </c>
      <c r="O31" s="2">
        <v>2.2666666666666671</v>
      </c>
      <c r="P31" s="2">
        <v>0</v>
      </c>
      <c r="Q31" s="2">
        <v>0</v>
      </c>
      <c r="R31" s="2">
        <v>0</v>
      </c>
      <c r="S31" s="2">
        <v>0</v>
      </c>
      <c r="T31" s="2">
        <v>2126.0625</v>
      </c>
      <c r="U31" s="2">
        <v>0</v>
      </c>
      <c r="V31" s="2">
        <v>0</v>
      </c>
      <c r="W31" s="2">
        <v>0</v>
      </c>
      <c r="X31" s="2">
        <v>0</v>
      </c>
      <c r="Y31" s="2">
        <v>82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2641.795833333334</v>
      </c>
      <c r="AP31" s="2">
        <v>16.370499999997719</v>
      </c>
    </row>
    <row r="32" spans="1:42">
      <c r="A32" s="3">
        <v>45322</v>
      </c>
      <c r="B32" s="2">
        <v>16.370499999997719</v>
      </c>
      <c r="C32" s="2">
        <v>0</v>
      </c>
      <c r="D32" s="2">
        <v>2700</v>
      </c>
      <c r="E32" s="2">
        <v>0</v>
      </c>
      <c r="F32" s="2">
        <v>0</v>
      </c>
      <c r="G32" s="2">
        <v>0</v>
      </c>
      <c r="H32" s="2">
        <v>0</v>
      </c>
      <c r="I32" s="2">
        <v>2700</v>
      </c>
      <c r="J32" s="2">
        <v>0</v>
      </c>
      <c r="K32" s="2">
        <v>0</v>
      </c>
      <c r="L32" s="2">
        <v>0</v>
      </c>
      <c r="M32" s="2">
        <v>179.66666666666671</v>
      </c>
      <c r="N32" s="2">
        <v>231.33333333333329</v>
      </c>
      <c r="O32" s="2">
        <v>1.833333333333333</v>
      </c>
      <c r="P32" s="2">
        <v>0</v>
      </c>
      <c r="Q32" s="2">
        <v>0</v>
      </c>
      <c r="R32" s="2">
        <v>0</v>
      </c>
      <c r="S32" s="2">
        <v>0</v>
      </c>
      <c r="T32" s="2">
        <v>2126.0625</v>
      </c>
      <c r="U32" s="2">
        <v>0</v>
      </c>
      <c r="V32" s="2">
        <v>0</v>
      </c>
      <c r="W32" s="2">
        <v>0</v>
      </c>
      <c r="X32" s="2">
        <v>0</v>
      </c>
      <c r="Y32" s="2">
        <v>82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30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2650.895833333333</v>
      </c>
      <c r="AP32" s="2">
        <v>65.474666666664234</v>
      </c>
    </row>
    <row r="33" spans="1:42">
      <c r="A33" s="3">
        <v>45351</v>
      </c>
      <c r="B33" s="2">
        <v>65.474666666664234</v>
      </c>
      <c r="C33" s="2">
        <v>0</v>
      </c>
      <c r="D33" s="2">
        <v>2600</v>
      </c>
      <c r="E33" s="2">
        <v>0</v>
      </c>
      <c r="F33" s="2">
        <v>0</v>
      </c>
      <c r="G33" s="2">
        <v>0</v>
      </c>
      <c r="H33" s="2">
        <v>0</v>
      </c>
      <c r="I33" s="2">
        <v>2600</v>
      </c>
      <c r="J33" s="2">
        <v>0</v>
      </c>
      <c r="K33" s="2">
        <v>0</v>
      </c>
      <c r="L33" s="2">
        <v>0</v>
      </c>
      <c r="M33" s="2">
        <v>189.56666666666669</v>
      </c>
      <c r="N33" s="2">
        <v>231.33333333333329</v>
      </c>
      <c r="O33" s="2">
        <v>1.3833333333333331</v>
      </c>
      <c r="P33" s="2">
        <v>0</v>
      </c>
      <c r="Q33" s="2">
        <v>0</v>
      </c>
      <c r="R33" s="2">
        <v>0</v>
      </c>
      <c r="S33" s="2">
        <v>0</v>
      </c>
      <c r="T33" s="2">
        <v>2114.7235000000001</v>
      </c>
      <c r="U33" s="2">
        <v>0</v>
      </c>
      <c r="V33" s="2">
        <v>0</v>
      </c>
      <c r="W33" s="2">
        <v>0</v>
      </c>
      <c r="X33" s="2">
        <v>0</v>
      </c>
      <c r="Y33" s="2">
        <v>82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2649.0068333333329</v>
      </c>
      <c r="AP33" s="2">
        <v>16.467833333330869</v>
      </c>
    </row>
    <row r="34" spans="1:42">
      <c r="A34" s="3">
        <v>45382</v>
      </c>
      <c r="B34" s="2">
        <v>16.467833333330869</v>
      </c>
      <c r="C34" s="2">
        <v>0</v>
      </c>
      <c r="D34" s="2">
        <v>5700</v>
      </c>
      <c r="E34" s="2">
        <v>0</v>
      </c>
      <c r="F34" s="2">
        <v>108243.50336888889</v>
      </c>
      <c r="G34" s="2">
        <v>60000</v>
      </c>
      <c r="H34" s="2">
        <v>34700</v>
      </c>
      <c r="I34" s="2">
        <v>19243.503368888909</v>
      </c>
      <c r="J34" s="2">
        <v>0</v>
      </c>
      <c r="K34" s="2">
        <v>0</v>
      </c>
      <c r="L34" s="2">
        <v>0</v>
      </c>
      <c r="M34" s="2">
        <v>199.1</v>
      </c>
      <c r="N34" s="2">
        <v>231.33333333333329</v>
      </c>
      <c r="O34" s="2">
        <v>0.95</v>
      </c>
      <c r="P34" s="2">
        <v>0</v>
      </c>
      <c r="Q34" s="2">
        <v>0</v>
      </c>
      <c r="R34" s="2">
        <v>0</v>
      </c>
      <c r="S34" s="2">
        <v>0</v>
      </c>
      <c r="T34" s="2">
        <v>12108.3845</v>
      </c>
      <c r="U34" s="2">
        <v>0</v>
      </c>
      <c r="V34" s="2">
        <v>0</v>
      </c>
      <c r="W34" s="2">
        <v>0</v>
      </c>
      <c r="X34" s="2">
        <v>0</v>
      </c>
      <c r="Y34" s="2">
        <v>82</v>
      </c>
      <c r="Z34" s="2">
        <v>0</v>
      </c>
      <c r="AA34" s="2">
        <v>0</v>
      </c>
      <c r="AB34" s="2">
        <v>0</v>
      </c>
      <c r="AC34" s="2">
        <v>0</v>
      </c>
      <c r="AD34" s="2">
        <v>1036</v>
      </c>
      <c r="AE34" s="2">
        <v>0</v>
      </c>
      <c r="AF34" s="2">
        <v>30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2456</v>
      </c>
      <c r="AM34" s="2">
        <v>0</v>
      </c>
      <c r="AN34" s="2">
        <v>0</v>
      </c>
      <c r="AO34" s="2">
        <v>16143.767833333341</v>
      </c>
      <c r="AP34" s="2">
        <v>3116.203368888906</v>
      </c>
    </row>
    <row r="35" spans="1:42">
      <c r="A35" s="3">
        <v>45412</v>
      </c>
      <c r="B35" s="2">
        <v>3116.203368888906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30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30</v>
      </c>
      <c r="AP35" s="2">
        <v>3086.203368888906</v>
      </c>
    </row>
    <row r="36" spans="1:42">
      <c r="A36" s="3">
        <v>45443</v>
      </c>
      <c r="B36" s="2">
        <v>3086.203368888906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3086.203368888906</v>
      </c>
    </row>
    <row r="37" spans="1:42">
      <c r="A37" s="3">
        <v>45473</v>
      </c>
      <c r="B37" s="2">
        <v>3086.203368888906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3086.203368888906</v>
      </c>
    </row>
    <row r="38" spans="1:42">
      <c r="A38" s="3">
        <v>45504</v>
      </c>
      <c r="B38" s="2">
        <v>3086.203368888906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3086.203368888906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9"/>
  <sheetViews>
    <sheetView workbookViewId="0"/>
  </sheetViews>
  <sheetFormatPr baseColWidth="10" defaultColWidth="8.83203125" defaultRowHeight="17"/>
  <cols>
    <col min="1" max="1" width="12.6640625" customWidth="1"/>
  </cols>
  <sheetData>
    <row r="1" spans="1:28">
      <c r="A1" s="1" t="s">
        <v>0</v>
      </c>
    </row>
    <row r="2" spans="1:28">
      <c r="A2" t="s">
        <v>1</v>
      </c>
    </row>
    <row r="3" spans="1:28">
      <c r="A3" t="s">
        <v>2</v>
      </c>
    </row>
    <row r="6" spans="1:28">
      <c r="B6" s="1" t="s">
        <v>68</v>
      </c>
      <c r="M6" s="1" t="s">
        <v>69</v>
      </c>
      <c r="X6" s="1" t="s">
        <v>124</v>
      </c>
    </row>
    <row r="7" spans="1:28">
      <c r="B7" s="1" t="s">
        <v>116</v>
      </c>
      <c r="G7" s="1" t="s">
        <v>79</v>
      </c>
      <c r="I7" s="1" t="s">
        <v>77</v>
      </c>
      <c r="K7" s="1" t="s">
        <v>81</v>
      </c>
      <c r="M7" s="1" t="s">
        <v>122</v>
      </c>
      <c r="R7" s="1" t="s">
        <v>80</v>
      </c>
      <c r="T7" s="1" t="s">
        <v>78</v>
      </c>
      <c r="V7" s="1" t="s">
        <v>123</v>
      </c>
      <c r="X7" s="1" t="s">
        <v>125</v>
      </c>
    </row>
    <row r="8" spans="1:28">
      <c r="B8" s="1" t="s">
        <v>117</v>
      </c>
      <c r="C8" s="1" t="s">
        <v>118</v>
      </c>
      <c r="D8" s="1" t="s">
        <v>119</v>
      </c>
      <c r="E8" s="1" t="s">
        <v>120</v>
      </c>
      <c r="F8" s="1" t="s">
        <v>121</v>
      </c>
      <c r="G8" s="1" t="s">
        <v>120</v>
      </c>
      <c r="H8" s="1" t="s">
        <v>121</v>
      </c>
      <c r="I8" s="1" t="s">
        <v>120</v>
      </c>
      <c r="J8" s="1" t="s">
        <v>121</v>
      </c>
      <c r="K8" s="1" t="s">
        <v>120</v>
      </c>
      <c r="L8" s="1" t="s">
        <v>121</v>
      </c>
      <c r="M8" s="1" t="s">
        <v>117</v>
      </c>
      <c r="N8" s="1" t="s">
        <v>118</v>
      </c>
      <c r="O8" s="1" t="s">
        <v>119</v>
      </c>
      <c r="P8" s="1" t="s">
        <v>120</v>
      </c>
      <c r="Q8" s="1" t="s">
        <v>121</v>
      </c>
      <c r="R8" s="1" t="s">
        <v>120</v>
      </c>
      <c r="S8" s="1" t="s">
        <v>121</v>
      </c>
      <c r="T8" s="1" t="s">
        <v>120</v>
      </c>
      <c r="U8" s="1" t="s">
        <v>121</v>
      </c>
      <c r="V8" s="1" t="s">
        <v>120</v>
      </c>
      <c r="W8" s="1" t="s">
        <v>121</v>
      </c>
      <c r="X8" s="1" t="s">
        <v>117</v>
      </c>
      <c r="Y8" s="1" t="s">
        <v>118</v>
      </c>
      <c r="Z8" s="1" t="s">
        <v>119</v>
      </c>
      <c r="AA8" s="1" t="s">
        <v>120</v>
      </c>
      <c r="AB8" s="1" t="s">
        <v>121</v>
      </c>
    </row>
    <row r="9" spans="1:28">
      <c r="A9" s="3">
        <v>44592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1500</v>
      </c>
      <c r="Y9" s="2">
        <v>0</v>
      </c>
      <c r="Z9" s="2">
        <v>1500</v>
      </c>
      <c r="AA9" s="2">
        <v>0</v>
      </c>
      <c r="AB9" s="2">
        <v>-1500</v>
      </c>
    </row>
    <row r="10" spans="1:28">
      <c r="A10" s="3">
        <v>44620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-1500</v>
      </c>
    </row>
    <row r="11" spans="1:28">
      <c r="A11" s="3">
        <v>44651</v>
      </c>
      <c r="B11" s="2">
        <v>60000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1200</v>
      </c>
      <c r="J11" s="2">
        <v>1200</v>
      </c>
      <c r="K11" s="2">
        <v>10</v>
      </c>
      <c r="L11" s="2">
        <v>10</v>
      </c>
      <c r="M11" s="2">
        <v>34700</v>
      </c>
      <c r="N11" s="2">
        <v>0</v>
      </c>
      <c r="O11" s="2">
        <v>34700</v>
      </c>
      <c r="P11" s="2">
        <v>0</v>
      </c>
      <c r="Q11" s="2">
        <v>-34700</v>
      </c>
      <c r="R11" s="2">
        <v>0</v>
      </c>
      <c r="S11" s="2">
        <v>0</v>
      </c>
      <c r="T11" s="2">
        <v>694</v>
      </c>
      <c r="U11" s="2">
        <v>694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-1500</v>
      </c>
    </row>
    <row r="12" spans="1:28">
      <c r="A12" s="3">
        <v>44681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1200</v>
      </c>
      <c r="K12" s="2">
        <v>10</v>
      </c>
      <c r="L12" s="2">
        <v>20</v>
      </c>
      <c r="M12" s="2">
        <v>0</v>
      </c>
      <c r="N12" s="2">
        <v>0</v>
      </c>
      <c r="O12" s="2">
        <v>0</v>
      </c>
      <c r="P12" s="2">
        <v>0</v>
      </c>
      <c r="Q12" s="2">
        <v>-34700</v>
      </c>
      <c r="R12" s="2">
        <v>231.33333333333329</v>
      </c>
      <c r="S12" s="2">
        <v>231.33333333333329</v>
      </c>
      <c r="T12" s="2">
        <v>0</v>
      </c>
      <c r="U12" s="2">
        <v>694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-1500</v>
      </c>
    </row>
    <row r="13" spans="1:28">
      <c r="A13" s="3">
        <v>44712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1200</v>
      </c>
      <c r="K13" s="2">
        <v>10</v>
      </c>
      <c r="L13" s="2">
        <v>30</v>
      </c>
      <c r="M13" s="2">
        <v>0</v>
      </c>
      <c r="N13" s="2">
        <v>0</v>
      </c>
      <c r="O13" s="2">
        <v>0</v>
      </c>
      <c r="P13" s="2">
        <v>0</v>
      </c>
      <c r="Q13" s="2">
        <v>-34700</v>
      </c>
      <c r="R13" s="2">
        <v>231.33333333333329</v>
      </c>
      <c r="S13" s="2">
        <v>462.66666666666669</v>
      </c>
      <c r="T13" s="2">
        <v>0</v>
      </c>
      <c r="U13" s="2">
        <v>694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-1500</v>
      </c>
    </row>
    <row r="14" spans="1:28">
      <c r="A14" s="3">
        <v>44742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1200</v>
      </c>
      <c r="K14" s="2">
        <v>10</v>
      </c>
      <c r="L14" s="2">
        <v>40</v>
      </c>
      <c r="M14" s="2">
        <v>0</v>
      </c>
      <c r="N14" s="2">
        <v>0</v>
      </c>
      <c r="O14" s="2">
        <v>0</v>
      </c>
      <c r="P14" s="2">
        <v>0</v>
      </c>
      <c r="Q14" s="2">
        <v>-34700</v>
      </c>
      <c r="R14" s="2">
        <v>231.33333333333329</v>
      </c>
      <c r="S14" s="2">
        <v>694</v>
      </c>
      <c r="T14" s="2">
        <v>0</v>
      </c>
      <c r="U14" s="2">
        <v>694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-1500</v>
      </c>
    </row>
    <row r="15" spans="1:28">
      <c r="A15" s="3">
        <v>44773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1200</v>
      </c>
      <c r="K15" s="2">
        <v>10</v>
      </c>
      <c r="L15" s="2">
        <v>50</v>
      </c>
      <c r="M15" s="2">
        <v>0</v>
      </c>
      <c r="N15" s="2">
        <v>0</v>
      </c>
      <c r="O15" s="2">
        <v>0</v>
      </c>
      <c r="P15" s="2">
        <v>0</v>
      </c>
      <c r="Q15" s="2">
        <v>-34700</v>
      </c>
      <c r="R15" s="2">
        <v>231.33333333333329</v>
      </c>
      <c r="S15" s="2">
        <v>925.33333333333337</v>
      </c>
      <c r="T15" s="2">
        <v>0</v>
      </c>
      <c r="U15" s="2">
        <v>694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-1500</v>
      </c>
    </row>
    <row r="16" spans="1:28">
      <c r="A16" s="3">
        <v>44804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1200</v>
      </c>
      <c r="K16" s="2">
        <v>10</v>
      </c>
      <c r="L16" s="2">
        <v>60</v>
      </c>
      <c r="M16" s="2">
        <v>0</v>
      </c>
      <c r="N16" s="2">
        <v>0</v>
      </c>
      <c r="O16" s="2">
        <v>0</v>
      </c>
      <c r="P16" s="2">
        <v>0</v>
      </c>
      <c r="Q16" s="2">
        <v>-34700</v>
      </c>
      <c r="R16" s="2">
        <v>231.33333333333329</v>
      </c>
      <c r="S16" s="2">
        <v>1156.666666666667</v>
      </c>
      <c r="T16" s="2">
        <v>0</v>
      </c>
      <c r="U16" s="2">
        <v>694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-1500</v>
      </c>
    </row>
    <row r="17" spans="1:28">
      <c r="A17" s="3">
        <v>44834</v>
      </c>
      <c r="B17" s="2">
        <v>0</v>
      </c>
      <c r="C17" s="2">
        <v>0</v>
      </c>
      <c r="D17" s="2">
        <v>1500</v>
      </c>
      <c r="E17" s="2">
        <v>0</v>
      </c>
      <c r="F17" s="2">
        <v>-1500</v>
      </c>
      <c r="G17" s="2">
        <v>0</v>
      </c>
      <c r="H17" s="2">
        <v>0</v>
      </c>
      <c r="I17" s="2">
        <v>0</v>
      </c>
      <c r="J17" s="2">
        <v>1200</v>
      </c>
      <c r="K17" s="2">
        <v>10</v>
      </c>
      <c r="L17" s="2">
        <v>70</v>
      </c>
      <c r="M17" s="2">
        <v>0</v>
      </c>
      <c r="N17" s="2">
        <v>0</v>
      </c>
      <c r="O17" s="2">
        <v>0</v>
      </c>
      <c r="P17" s="2">
        <v>0</v>
      </c>
      <c r="Q17" s="2">
        <v>-34700</v>
      </c>
      <c r="R17" s="2">
        <v>231.33333333333329</v>
      </c>
      <c r="S17" s="2">
        <v>1388</v>
      </c>
      <c r="T17" s="2">
        <v>0</v>
      </c>
      <c r="U17" s="2">
        <v>694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-1500</v>
      </c>
    </row>
    <row r="18" spans="1:28">
      <c r="A18" s="3">
        <v>44865</v>
      </c>
      <c r="B18" s="2">
        <v>0</v>
      </c>
      <c r="C18" s="2">
        <v>0</v>
      </c>
      <c r="D18" s="2">
        <v>2700</v>
      </c>
      <c r="E18" s="2">
        <v>0</v>
      </c>
      <c r="F18" s="2">
        <v>-4200</v>
      </c>
      <c r="G18" s="2">
        <v>5.5</v>
      </c>
      <c r="H18" s="2">
        <v>5.5</v>
      </c>
      <c r="I18" s="2">
        <v>0</v>
      </c>
      <c r="J18" s="2">
        <v>1200</v>
      </c>
      <c r="K18" s="2">
        <v>9.75</v>
      </c>
      <c r="L18" s="2">
        <v>79.75</v>
      </c>
      <c r="M18" s="2">
        <v>0</v>
      </c>
      <c r="N18" s="2">
        <v>0</v>
      </c>
      <c r="O18" s="2">
        <v>0</v>
      </c>
      <c r="P18" s="2">
        <v>0</v>
      </c>
      <c r="Q18" s="2">
        <v>-34700</v>
      </c>
      <c r="R18" s="2">
        <v>231.33333333333329</v>
      </c>
      <c r="S18" s="2">
        <v>1619.333333333333</v>
      </c>
      <c r="T18" s="2">
        <v>0</v>
      </c>
      <c r="U18" s="2">
        <v>694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-1500</v>
      </c>
    </row>
    <row r="19" spans="1:28">
      <c r="A19" s="3">
        <v>44895</v>
      </c>
      <c r="B19" s="2">
        <v>0</v>
      </c>
      <c r="C19" s="2">
        <v>0</v>
      </c>
      <c r="D19" s="2">
        <v>2900</v>
      </c>
      <c r="E19" s="2">
        <v>0</v>
      </c>
      <c r="F19" s="2">
        <v>-7100</v>
      </c>
      <c r="G19" s="2">
        <v>15.4</v>
      </c>
      <c r="H19" s="2">
        <v>20.9</v>
      </c>
      <c r="I19" s="2">
        <v>0</v>
      </c>
      <c r="J19" s="2">
        <v>1200</v>
      </c>
      <c r="K19" s="2">
        <v>9.2999999999999989</v>
      </c>
      <c r="L19" s="2">
        <v>89.05</v>
      </c>
      <c r="M19" s="2">
        <v>0</v>
      </c>
      <c r="N19" s="2">
        <v>0</v>
      </c>
      <c r="O19" s="2">
        <v>0</v>
      </c>
      <c r="P19" s="2">
        <v>0</v>
      </c>
      <c r="Q19" s="2">
        <v>-34700</v>
      </c>
      <c r="R19" s="2">
        <v>231.33333333333329</v>
      </c>
      <c r="S19" s="2">
        <v>1850.666666666667</v>
      </c>
      <c r="T19" s="2">
        <v>0</v>
      </c>
      <c r="U19" s="2">
        <v>694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-1500</v>
      </c>
    </row>
    <row r="20" spans="1:28">
      <c r="A20" s="3">
        <v>44926</v>
      </c>
      <c r="B20" s="2">
        <v>0</v>
      </c>
      <c r="C20" s="2">
        <v>0</v>
      </c>
      <c r="D20" s="2">
        <v>2800</v>
      </c>
      <c r="E20" s="2">
        <v>0</v>
      </c>
      <c r="F20" s="2">
        <v>-9900</v>
      </c>
      <c r="G20" s="2">
        <v>26.033333333333331</v>
      </c>
      <c r="H20" s="2">
        <v>46.93333333333333</v>
      </c>
      <c r="I20" s="2">
        <v>0</v>
      </c>
      <c r="J20" s="2">
        <v>1200</v>
      </c>
      <c r="K20" s="2">
        <v>8.8166666666666664</v>
      </c>
      <c r="L20" s="2">
        <v>97.86666666666666</v>
      </c>
      <c r="M20" s="2">
        <v>0</v>
      </c>
      <c r="N20" s="2">
        <v>0</v>
      </c>
      <c r="O20" s="2">
        <v>0</v>
      </c>
      <c r="P20" s="2">
        <v>0</v>
      </c>
      <c r="Q20" s="2">
        <v>-34700</v>
      </c>
      <c r="R20" s="2">
        <v>231.33333333333329</v>
      </c>
      <c r="S20" s="2">
        <v>2082</v>
      </c>
      <c r="T20" s="2">
        <v>0</v>
      </c>
      <c r="U20" s="2">
        <v>694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-1500</v>
      </c>
    </row>
    <row r="21" spans="1:28">
      <c r="A21" s="3">
        <v>44957</v>
      </c>
      <c r="B21" s="2">
        <v>0</v>
      </c>
      <c r="C21" s="2">
        <v>0</v>
      </c>
      <c r="D21" s="2">
        <v>3100</v>
      </c>
      <c r="E21" s="2">
        <v>0</v>
      </c>
      <c r="F21" s="2">
        <v>-13000</v>
      </c>
      <c r="G21" s="2">
        <v>36.299999999999997</v>
      </c>
      <c r="H21" s="2">
        <v>83.23333333333332</v>
      </c>
      <c r="I21" s="2">
        <v>0</v>
      </c>
      <c r="J21" s="2">
        <v>1200</v>
      </c>
      <c r="K21" s="2">
        <v>8.35</v>
      </c>
      <c r="L21" s="2">
        <v>106.2166666666667</v>
      </c>
      <c r="M21" s="2">
        <v>0</v>
      </c>
      <c r="N21" s="2">
        <v>0</v>
      </c>
      <c r="O21" s="2">
        <v>0</v>
      </c>
      <c r="P21" s="2">
        <v>0</v>
      </c>
      <c r="Q21" s="2">
        <v>-34700</v>
      </c>
      <c r="R21" s="2">
        <v>231.33333333333329</v>
      </c>
      <c r="S21" s="2">
        <v>2313.333333333333</v>
      </c>
      <c r="T21" s="2">
        <v>0</v>
      </c>
      <c r="U21" s="2">
        <v>694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-1500</v>
      </c>
    </row>
    <row r="22" spans="1:28">
      <c r="A22" s="3">
        <v>44985</v>
      </c>
      <c r="B22" s="2">
        <v>0</v>
      </c>
      <c r="C22" s="2">
        <v>0</v>
      </c>
      <c r="D22" s="2">
        <v>3100</v>
      </c>
      <c r="E22" s="2">
        <v>0</v>
      </c>
      <c r="F22" s="2">
        <v>-16100</v>
      </c>
      <c r="G22" s="2">
        <v>47.666666666666657</v>
      </c>
      <c r="H22" s="2">
        <v>130.9</v>
      </c>
      <c r="I22" s="2">
        <v>0</v>
      </c>
      <c r="J22" s="2">
        <v>1200</v>
      </c>
      <c r="K22" s="2">
        <v>7.833333333333333</v>
      </c>
      <c r="L22" s="2">
        <v>114.05</v>
      </c>
      <c r="M22" s="2">
        <v>0</v>
      </c>
      <c r="N22" s="2">
        <v>0</v>
      </c>
      <c r="O22" s="2">
        <v>0</v>
      </c>
      <c r="P22" s="2">
        <v>0</v>
      </c>
      <c r="Q22" s="2">
        <v>-34700</v>
      </c>
      <c r="R22" s="2">
        <v>231.33333333333329</v>
      </c>
      <c r="S22" s="2">
        <v>2544.666666666667</v>
      </c>
      <c r="T22" s="2">
        <v>0</v>
      </c>
      <c r="U22" s="2">
        <v>694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-1500</v>
      </c>
    </row>
    <row r="23" spans="1:28">
      <c r="A23" s="3">
        <v>45016</v>
      </c>
      <c r="B23" s="2">
        <v>0</v>
      </c>
      <c r="C23" s="2">
        <v>0</v>
      </c>
      <c r="D23" s="2">
        <v>3300</v>
      </c>
      <c r="E23" s="2">
        <v>0</v>
      </c>
      <c r="F23" s="2">
        <v>-19400</v>
      </c>
      <c r="G23" s="2">
        <v>59.033333333333331</v>
      </c>
      <c r="H23" s="2">
        <v>189.93333333333331</v>
      </c>
      <c r="I23" s="2">
        <v>0</v>
      </c>
      <c r="J23" s="2">
        <v>1200</v>
      </c>
      <c r="K23" s="2">
        <v>7.3166666666666664</v>
      </c>
      <c r="L23" s="2">
        <v>121.3666666666666</v>
      </c>
      <c r="M23" s="2">
        <v>0</v>
      </c>
      <c r="N23" s="2">
        <v>0</v>
      </c>
      <c r="O23" s="2">
        <v>0</v>
      </c>
      <c r="P23" s="2">
        <v>0</v>
      </c>
      <c r="Q23" s="2">
        <v>-34700</v>
      </c>
      <c r="R23" s="2">
        <v>231.33333333333329</v>
      </c>
      <c r="S23" s="2">
        <v>2776</v>
      </c>
      <c r="T23" s="2">
        <v>0</v>
      </c>
      <c r="U23" s="2">
        <v>694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-1500</v>
      </c>
    </row>
    <row r="24" spans="1:28">
      <c r="A24" s="3">
        <v>45046</v>
      </c>
      <c r="B24" s="2">
        <v>0</v>
      </c>
      <c r="C24" s="2">
        <v>0</v>
      </c>
      <c r="D24" s="2">
        <v>3400</v>
      </c>
      <c r="E24" s="2">
        <v>0</v>
      </c>
      <c r="F24" s="2">
        <v>-22800</v>
      </c>
      <c r="G24" s="2">
        <v>71.133333333333326</v>
      </c>
      <c r="H24" s="2">
        <v>261.06666666666661</v>
      </c>
      <c r="I24" s="2">
        <v>0</v>
      </c>
      <c r="J24" s="2">
        <v>1200</v>
      </c>
      <c r="K24" s="2">
        <v>6.7666666666666666</v>
      </c>
      <c r="L24" s="2">
        <v>128.1333333333333</v>
      </c>
      <c r="M24" s="2">
        <v>0</v>
      </c>
      <c r="N24" s="2">
        <v>0</v>
      </c>
      <c r="O24" s="2">
        <v>0</v>
      </c>
      <c r="P24" s="2">
        <v>0</v>
      </c>
      <c r="Q24" s="2">
        <v>-34700</v>
      </c>
      <c r="R24" s="2">
        <v>231.33333333333329</v>
      </c>
      <c r="S24" s="2">
        <v>3007.3333333333339</v>
      </c>
      <c r="T24" s="2">
        <v>0</v>
      </c>
      <c r="U24" s="2">
        <v>694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-1500</v>
      </c>
    </row>
    <row r="25" spans="1:28">
      <c r="A25" s="3">
        <v>45077</v>
      </c>
      <c r="B25" s="2">
        <v>0</v>
      </c>
      <c r="C25" s="2">
        <v>0</v>
      </c>
      <c r="D25" s="2">
        <v>3400</v>
      </c>
      <c r="E25" s="2">
        <v>0</v>
      </c>
      <c r="F25" s="2">
        <v>-26200</v>
      </c>
      <c r="G25" s="2">
        <v>83.6</v>
      </c>
      <c r="H25" s="2">
        <v>344.66666666666657</v>
      </c>
      <c r="I25" s="2">
        <v>0</v>
      </c>
      <c r="J25" s="2">
        <v>1200</v>
      </c>
      <c r="K25" s="2">
        <v>6.2</v>
      </c>
      <c r="L25" s="2">
        <v>134.33333333333329</v>
      </c>
      <c r="M25" s="2">
        <v>0</v>
      </c>
      <c r="N25" s="2">
        <v>0</v>
      </c>
      <c r="O25" s="2">
        <v>0</v>
      </c>
      <c r="P25" s="2">
        <v>0</v>
      </c>
      <c r="Q25" s="2">
        <v>-34700</v>
      </c>
      <c r="R25" s="2">
        <v>231.33333333333329</v>
      </c>
      <c r="S25" s="2">
        <v>3238.666666666667</v>
      </c>
      <c r="T25" s="2">
        <v>0</v>
      </c>
      <c r="U25" s="2">
        <v>694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-1500</v>
      </c>
    </row>
    <row r="26" spans="1:28">
      <c r="A26" s="3">
        <v>45107</v>
      </c>
      <c r="B26" s="2">
        <v>0</v>
      </c>
      <c r="C26" s="2">
        <v>0</v>
      </c>
      <c r="D26" s="2">
        <v>3300</v>
      </c>
      <c r="E26" s="2">
        <v>0</v>
      </c>
      <c r="F26" s="2">
        <v>-29500</v>
      </c>
      <c r="G26" s="2">
        <v>96.066666666666663</v>
      </c>
      <c r="H26" s="2">
        <v>440.73333333333329</v>
      </c>
      <c r="I26" s="2">
        <v>0</v>
      </c>
      <c r="J26" s="2">
        <v>1200</v>
      </c>
      <c r="K26" s="2">
        <v>5.6333333333333329</v>
      </c>
      <c r="L26" s="2">
        <v>139.96666666666661</v>
      </c>
      <c r="M26" s="2">
        <v>0</v>
      </c>
      <c r="N26" s="2">
        <v>0</v>
      </c>
      <c r="O26" s="2">
        <v>0</v>
      </c>
      <c r="P26" s="2">
        <v>0</v>
      </c>
      <c r="Q26" s="2">
        <v>-34700</v>
      </c>
      <c r="R26" s="2">
        <v>231.33333333333329</v>
      </c>
      <c r="S26" s="2">
        <v>3470.0000000000009</v>
      </c>
      <c r="T26" s="2">
        <v>0</v>
      </c>
      <c r="U26" s="2">
        <v>694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-1500</v>
      </c>
    </row>
    <row r="27" spans="1:28">
      <c r="A27" s="3">
        <v>45138</v>
      </c>
      <c r="B27" s="2">
        <v>0</v>
      </c>
      <c r="C27" s="2">
        <v>0</v>
      </c>
      <c r="D27" s="2">
        <v>3400</v>
      </c>
      <c r="E27" s="2">
        <v>0</v>
      </c>
      <c r="F27" s="2">
        <v>-32900</v>
      </c>
      <c r="G27" s="2">
        <v>108.1666666666667</v>
      </c>
      <c r="H27" s="2">
        <v>548.9</v>
      </c>
      <c r="I27" s="2">
        <v>0</v>
      </c>
      <c r="J27" s="2">
        <v>1200</v>
      </c>
      <c r="K27" s="2">
        <v>5.083333333333333</v>
      </c>
      <c r="L27" s="2">
        <v>145.05000000000001</v>
      </c>
      <c r="M27" s="2">
        <v>0</v>
      </c>
      <c r="N27" s="2">
        <v>0</v>
      </c>
      <c r="O27" s="2">
        <v>0</v>
      </c>
      <c r="P27" s="2">
        <v>0</v>
      </c>
      <c r="Q27" s="2">
        <v>-34700</v>
      </c>
      <c r="R27" s="2">
        <v>231.33333333333329</v>
      </c>
      <c r="S27" s="2">
        <v>3701.3333333333339</v>
      </c>
      <c r="T27" s="2">
        <v>0</v>
      </c>
      <c r="U27" s="2">
        <v>694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-1500</v>
      </c>
    </row>
    <row r="28" spans="1:28">
      <c r="A28" s="3">
        <v>45169</v>
      </c>
      <c r="B28" s="2">
        <v>0</v>
      </c>
      <c r="C28" s="2">
        <v>0</v>
      </c>
      <c r="D28" s="2">
        <v>3500</v>
      </c>
      <c r="E28" s="2">
        <v>0</v>
      </c>
      <c r="F28" s="2">
        <v>-36400</v>
      </c>
      <c r="G28" s="2">
        <v>120.6333333333333</v>
      </c>
      <c r="H28" s="2">
        <v>669.5333333333333</v>
      </c>
      <c r="I28" s="2">
        <v>0</v>
      </c>
      <c r="J28" s="2">
        <v>1200</v>
      </c>
      <c r="K28" s="2">
        <v>4.5166666666666666</v>
      </c>
      <c r="L28" s="2">
        <v>149.56666666666669</v>
      </c>
      <c r="M28" s="2">
        <v>0</v>
      </c>
      <c r="N28" s="2">
        <v>0</v>
      </c>
      <c r="O28" s="2">
        <v>0</v>
      </c>
      <c r="P28" s="2">
        <v>0</v>
      </c>
      <c r="Q28" s="2">
        <v>-34700</v>
      </c>
      <c r="R28" s="2">
        <v>231.33333333333329</v>
      </c>
      <c r="S28" s="2">
        <v>3932.6666666666679</v>
      </c>
      <c r="T28" s="2">
        <v>0</v>
      </c>
      <c r="U28" s="2">
        <v>694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-1500</v>
      </c>
    </row>
    <row r="29" spans="1:28">
      <c r="A29" s="3">
        <v>45199</v>
      </c>
      <c r="B29" s="2">
        <v>0</v>
      </c>
      <c r="C29" s="2">
        <v>0</v>
      </c>
      <c r="D29" s="2">
        <v>3600</v>
      </c>
      <c r="E29" s="2">
        <v>0</v>
      </c>
      <c r="F29" s="2">
        <v>-40000</v>
      </c>
      <c r="G29" s="2">
        <v>133.4666666666667</v>
      </c>
      <c r="H29" s="2">
        <v>803</v>
      </c>
      <c r="I29" s="2">
        <v>0</v>
      </c>
      <c r="J29" s="2">
        <v>1200</v>
      </c>
      <c r="K29" s="2">
        <v>3.9333333333333331</v>
      </c>
      <c r="L29" s="2">
        <v>153.5</v>
      </c>
      <c r="M29" s="2">
        <v>0</v>
      </c>
      <c r="N29" s="2">
        <v>0</v>
      </c>
      <c r="O29" s="2">
        <v>0</v>
      </c>
      <c r="P29" s="2">
        <v>0</v>
      </c>
      <c r="Q29" s="2">
        <v>-34700</v>
      </c>
      <c r="R29" s="2">
        <v>231.33333333333329</v>
      </c>
      <c r="S29" s="2">
        <v>4164.0000000000009</v>
      </c>
      <c r="T29" s="2">
        <v>0</v>
      </c>
      <c r="U29" s="2">
        <v>694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-1500</v>
      </c>
    </row>
    <row r="30" spans="1:28">
      <c r="A30" s="3">
        <v>45230</v>
      </c>
      <c r="B30" s="2">
        <v>0</v>
      </c>
      <c r="C30" s="2">
        <v>0</v>
      </c>
      <c r="D30" s="2">
        <v>3400</v>
      </c>
      <c r="E30" s="2">
        <v>0</v>
      </c>
      <c r="F30" s="2">
        <v>-43400</v>
      </c>
      <c r="G30" s="2">
        <v>146.66666666666671</v>
      </c>
      <c r="H30" s="2">
        <v>949.66666666666663</v>
      </c>
      <c r="I30" s="2">
        <v>0</v>
      </c>
      <c r="J30" s="2">
        <v>1200</v>
      </c>
      <c r="K30" s="2">
        <v>3.333333333333333</v>
      </c>
      <c r="L30" s="2">
        <v>156.83333333333329</v>
      </c>
      <c r="M30" s="2">
        <v>0</v>
      </c>
      <c r="N30" s="2">
        <v>0</v>
      </c>
      <c r="O30" s="2">
        <v>0</v>
      </c>
      <c r="P30" s="2">
        <v>0</v>
      </c>
      <c r="Q30" s="2">
        <v>-34700</v>
      </c>
      <c r="R30" s="2">
        <v>231.33333333333329</v>
      </c>
      <c r="S30" s="2">
        <v>4395.3333333333339</v>
      </c>
      <c r="T30" s="2">
        <v>0</v>
      </c>
      <c r="U30" s="2">
        <v>694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-1500</v>
      </c>
    </row>
    <row r="31" spans="1:28">
      <c r="A31" s="3">
        <v>45260</v>
      </c>
      <c r="B31" s="2">
        <v>0</v>
      </c>
      <c r="C31" s="2">
        <v>0</v>
      </c>
      <c r="D31" s="2">
        <v>3000</v>
      </c>
      <c r="E31" s="2">
        <v>0</v>
      </c>
      <c r="F31" s="2">
        <v>-46400</v>
      </c>
      <c r="G31" s="2">
        <v>159.1333333333333</v>
      </c>
      <c r="H31" s="2">
        <v>1108.8</v>
      </c>
      <c r="I31" s="2">
        <v>0</v>
      </c>
      <c r="J31" s="2">
        <v>1200</v>
      </c>
      <c r="K31" s="2">
        <v>2.7666666666666671</v>
      </c>
      <c r="L31" s="2">
        <v>159.6</v>
      </c>
      <c r="M31" s="2">
        <v>0</v>
      </c>
      <c r="N31" s="2">
        <v>0</v>
      </c>
      <c r="O31" s="2">
        <v>0</v>
      </c>
      <c r="P31" s="2">
        <v>0</v>
      </c>
      <c r="Q31" s="2">
        <v>-34700</v>
      </c>
      <c r="R31" s="2">
        <v>231.33333333333329</v>
      </c>
      <c r="S31" s="2">
        <v>4626.666666666667</v>
      </c>
      <c r="T31" s="2">
        <v>0</v>
      </c>
      <c r="U31" s="2">
        <v>694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-1500</v>
      </c>
    </row>
    <row r="32" spans="1:28">
      <c r="A32" s="3">
        <v>45291</v>
      </c>
      <c r="B32" s="2">
        <v>0</v>
      </c>
      <c r="C32" s="2">
        <v>0</v>
      </c>
      <c r="D32" s="2">
        <v>2600</v>
      </c>
      <c r="E32" s="2">
        <v>0</v>
      </c>
      <c r="F32" s="2">
        <v>-49000</v>
      </c>
      <c r="G32" s="2">
        <v>170.1333333333333</v>
      </c>
      <c r="H32" s="2">
        <v>1278.9333333333329</v>
      </c>
      <c r="I32" s="2">
        <v>0</v>
      </c>
      <c r="J32" s="2">
        <v>1200</v>
      </c>
      <c r="K32" s="2">
        <v>2.2666666666666671</v>
      </c>
      <c r="L32" s="2">
        <v>161.8666666666667</v>
      </c>
      <c r="M32" s="2">
        <v>0</v>
      </c>
      <c r="N32" s="2">
        <v>0</v>
      </c>
      <c r="O32" s="2">
        <v>0</v>
      </c>
      <c r="P32" s="2">
        <v>0</v>
      </c>
      <c r="Q32" s="2">
        <v>-34700</v>
      </c>
      <c r="R32" s="2">
        <v>231.33333333333329</v>
      </c>
      <c r="S32" s="2">
        <v>4858</v>
      </c>
      <c r="T32" s="2">
        <v>0</v>
      </c>
      <c r="U32" s="2">
        <v>694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-1500</v>
      </c>
    </row>
    <row r="33" spans="1:28">
      <c r="A33" s="3">
        <v>45322</v>
      </c>
      <c r="B33" s="2">
        <v>0</v>
      </c>
      <c r="C33" s="2">
        <v>0</v>
      </c>
      <c r="D33" s="2">
        <v>2700</v>
      </c>
      <c r="E33" s="2">
        <v>0</v>
      </c>
      <c r="F33" s="2">
        <v>-51700</v>
      </c>
      <c r="G33" s="2">
        <v>179.66666666666671</v>
      </c>
      <c r="H33" s="2">
        <v>1458.6</v>
      </c>
      <c r="I33" s="2">
        <v>0</v>
      </c>
      <c r="J33" s="2">
        <v>1200</v>
      </c>
      <c r="K33" s="2">
        <v>1.833333333333333</v>
      </c>
      <c r="L33" s="2">
        <v>163.69999999999999</v>
      </c>
      <c r="M33" s="2">
        <v>0</v>
      </c>
      <c r="N33" s="2">
        <v>0</v>
      </c>
      <c r="O33" s="2">
        <v>0</v>
      </c>
      <c r="P33" s="2">
        <v>0</v>
      </c>
      <c r="Q33" s="2">
        <v>-34700</v>
      </c>
      <c r="R33" s="2">
        <v>231.33333333333329</v>
      </c>
      <c r="S33" s="2">
        <v>5089.333333333333</v>
      </c>
      <c r="T33" s="2">
        <v>0</v>
      </c>
      <c r="U33" s="2">
        <v>694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-1500</v>
      </c>
    </row>
    <row r="34" spans="1:28">
      <c r="A34" s="3">
        <v>45351</v>
      </c>
      <c r="B34" s="2">
        <v>0</v>
      </c>
      <c r="C34" s="2">
        <v>0</v>
      </c>
      <c r="D34" s="2">
        <v>2600</v>
      </c>
      <c r="E34" s="2">
        <v>0</v>
      </c>
      <c r="F34" s="2">
        <v>-54300</v>
      </c>
      <c r="G34" s="2">
        <v>189.56666666666669</v>
      </c>
      <c r="H34" s="2">
        <v>1648.166666666667</v>
      </c>
      <c r="I34" s="2">
        <v>0</v>
      </c>
      <c r="J34" s="2">
        <v>1200</v>
      </c>
      <c r="K34" s="2">
        <v>1.3833333333333331</v>
      </c>
      <c r="L34" s="2">
        <v>165.0833333333334</v>
      </c>
      <c r="M34" s="2">
        <v>0</v>
      </c>
      <c r="N34" s="2">
        <v>0</v>
      </c>
      <c r="O34" s="2">
        <v>0</v>
      </c>
      <c r="P34" s="2">
        <v>0</v>
      </c>
      <c r="Q34" s="2">
        <v>-34700</v>
      </c>
      <c r="R34" s="2">
        <v>231.33333333333329</v>
      </c>
      <c r="S34" s="2">
        <v>5320.6666666666661</v>
      </c>
      <c r="T34" s="2">
        <v>0</v>
      </c>
      <c r="U34" s="2">
        <v>694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-1500</v>
      </c>
    </row>
    <row r="35" spans="1:28">
      <c r="A35" s="3">
        <v>45382</v>
      </c>
      <c r="B35" s="2">
        <v>0</v>
      </c>
      <c r="C35" s="2">
        <v>0</v>
      </c>
      <c r="D35" s="2">
        <v>5700</v>
      </c>
      <c r="E35" s="2">
        <v>60000</v>
      </c>
      <c r="F35" s="2">
        <v>0</v>
      </c>
      <c r="G35" s="2">
        <v>199.1</v>
      </c>
      <c r="H35" s="2">
        <v>1847.2666666666671</v>
      </c>
      <c r="I35" s="2">
        <v>0</v>
      </c>
      <c r="J35" s="2">
        <v>1200</v>
      </c>
      <c r="K35" s="2">
        <v>0.95</v>
      </c>
      <c r="L35" s="2">
        <v>166.03333333333339</v>
      </c>
      <c r="M35" s="2">
        <v>0</v>
      </c>
      <c r="N35" s="2">
        <v>0</v>
      </c>
      <c r="O35" s="2">
        <v>0</v>
      </c>
      <c r="P35" s="2">
        <v>34700</v>
      </c>
      <c r="Q35" s="2">
        <v>0</v>
      </c>
      <c r="R35" s="2">
        <v>231.33333333333329</v>
      </c>
      <c r="S35" s="2">
        <v>5551.9999999999991</v>
      </c>
      <c r="T35" s="2">
        <v>0</v>
      </c>
      <c r="U35" s="2">
        <v>694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-1500</v>
      </c>
    </row>
    <row r="36" spans="1:28">
      <c r="A36" s="3">
        <v>45412</v>
      </c>
      <c r="B36" s="2">
        <v>0</v>
      </c>
      <c r="C36" s="2">
        <v>60000</v>
      </c>
      <c r="D36" s="2">
        <v>0</v>
      </c>
      <c r="E36" s="2">
        <v>0</v>
      </c>
      <c r="F36" s="2">
        <v>0</v>
      </c>
      <c r="G36" s="2">
        <v>0</v>
      </c>
      <c r="H36" s="2">
        <v>1847.2666666666671</v>
      </c>
      <c r="I36" s="2">
        <v>0</v>
      </c>
      <c r="J36" s="2">
        <v>1200</v>
      </c>
      <c r="K36" s="2">
        <v>0</v>
      </c>
      <c r="L36" s="2">
        <v>166.03333333333339</v>
      </c>
      <c r="M36" s="2">
        <v>0</v>
      </c>
      <c r="N36" s="2">
        <v>34700</v>
      </c>
      <c r="O36" s="2">
        <v>0</v>
      </c>
      <c r="P36" s="2">
        <v>0</v>
      </c>
      <c r="Q36" s="2">
        <v>0</v>
      </c>
      <c r="R36" s="2">
        <v>0</v>
      </c>
      <c r="S36" s="2">
        <v>5551.9999999999991</v>
      </c>
      <c r="T36" s="2">
        <v>0</v>
      </c>
      <c r="U36" s="2">
        <v>694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-1500</v>
      </c>
    </row>
    <row r="37" spans="1:28">
      <c r="A37" s="3">
        <v>45443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1847.2666666666671</v>
      </c>
      <c r="I37" s="2">
        <v>0</v>
      </c>
      <c r="J37" s="2">
        <v>1200</v>
      </c>
      <c r="K37" s="2">
        <v>0</v>
      </c>
      <c r="L37" s="2">
        <v>166.03333333333339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5551.9999999999991</v>
      </c>
      <c r="T37" s="2">
        <v>0</v>
      </c>
      <c r="U37" s="2">
        <v>694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-1500</v>
      </c>
    </row>
    <row r="38" spans="1:28">
      <c r="A38" s="3">
        <v>45473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1847.2666666666671</v>
      </c>
      <c r="I38" s="2">
        <v>0</v>
      </c>
      <c r="J38" s="2">
        <v>1200</v>
      </c>
      <c r="K38" s="2">
        <v>0</v>
      </c>
      <c r="L38" s="2">
        <v>166.03333333333339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5551.9999999999991</v>
      </c>
      <c r="T38" s="2">
        <v>0</v>
      </c>
      <c r="U38" s="2">
        <v>694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-1500</v>
      </c>
    </row>
    <row r="39" spans="1:28">
      <c r="A39" s="3">
        <v>45504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1847.2666666666671</v>
      </c>
      <c r="I39" s="2">
        <v>0</v>
      </c>
      <c r="J39" s="2">
        <v>1200</v>
      </c>
      <c r="K39" s="2">
        <v>0</v>
      </c>
      <c r="L39" s="2">
        <v>166.03333333333339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5551.9999999999991</v>
      </c>
      <c r="T39" s="2">
        <v>0</v>
      </c>
      <c r="U39" s="2">
        <v>694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-1500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"/>
  <sheetViews>
    <sheetView workbookViewId="0"/>
  </sheetViews>
  <sheetFormatPr baseColWidth="10" defaultColWidth="8.83203125" defaultRowHeight="17"/>
  <cols>
    <col min="1" max="1" width="12.6640625" customWidth="1"/>
    <col min="2" max="2" width="18.6640625" customWidth="1"/>
  </cols>
  <sheetData>
    <row r="1" spans="1:3">
      <c r="A1" s="1" t="s">
        <v>126</v>
      </c>
    </row>
    <row r="2" spans="1:3">
      <c r="A2" t="s">
        <v>127</v>
      </c>
    </row>
    <row r="3" spans="1:3">
      <c r="A3" t="s">
        <v>2</v>
      </c>
    </row>
    <row r="6" spans="1:3">
      <c r="A6" s="1" t="s">
        <v>128</v>
      </c>
    </row>
    <row r="7" spans="1:3">
      <c r="A7" s="1" t="s">
        <v>129</v>
      </c>
      <c r="B7" s="5"/>
      <c r="C7" s="2">
        <v>108243.50336888889</v>
      </c>
    </row>
    <row r="8" spans="1:3">
      <c r="A8" s="1" t="s">
        <v>130</v>
      </c>
      <c r="B8" s="5"/>
      <c r="C8" s="2">
        <v>108243.50336888889</v>
      </c>
    </row>
    <row r="11" spans="1:3">
      <c r="A11" s="1" t="s">
        <v>131</v>
      </c>
    </row>
    <row r="12" spans="1:3">
      <c r="A12" s="1" t="s">
        <v>82</v>
      </c>
      <c r="B12" s="5" t="s">
        <v>83</v>
      </c>
      <c r="C12" s="2">
        <v>14704</v>
      </c>
    </row>
    <row r="13" spans="1:3">
      <c r="B13" s="5" t="s">
        <v>84</v>
      </c>
      <c r="C13" s="2">
        <v>726</v>
      </c>
    </row>
    <row r="14" spans="1:3">
      <c r="B14" s="5" t="s">
        <v>85</v>
      </c>
      <c r="C14" s="2">
        <v>12</v>
      </c>
    </row>
    <row r="15" spans="1:3">
      <c r="B15" s="5" t="s">
        <v>86</v>
      </c>
      <c r="C15" s="2">
        <v>100</v>
      </c>
    </row>
    <row r="16" spans="1:3">
      <c r="B16" s="1" t="s">
        <v>132</v>
      </c>
      <c r="C16" s="2">
        <v>15542</v>
      </c>
    </row>
    <row r="17" spans="1:3">
      <c r="A17" s="1" t="s">
        <v>6</v>
      </c>
      <c r="B17" s="5" t="s">
        <v>87</v>
      </c>
      <c r="C17" s="2">
        <v>66700</v>
      </c>
    </row>
    <row r="18" spans="1:3">
      <c r="B18" s="1" t="s">
        <v>132</v>
      </c>
      <c r="C18" s="2">
        <v>66700</v>
      </c>
    </row>
    <row r="19" spans="1:3">
      <c r="A19" s="1" t="s">
        <v>88</v>
      </c>
      <c r="B19" s="5" t="s">
        <v>89</v>
      </c>
      <c r="C19" s="2">
        <v>1215</v>
      </c>
    </row>
    <row r="20" spans="1:3">
      <c r="B20" s="5" t="s">
        <v>90</v>
      </c>
      <c r="C20" s="2">
        <v>60</v>
      </c>
    </row>
    <row r="21" spans="1:3">
      <c r="B21" s="5" t="s">
        <v>91</v>
      </c>
      <c r="C21" s="2">
        <v>980</v>
      </c>
    </row>
    <row r="22" spans="1:3">
      <c r="B22" s="5" t="s">
        <v>92</v>
      </c>
      <c r="C22" s="2">
        <v>1152</v>
      </c>
    </row>
    <row r="23" spans="1:3">
      <c r="B23" s="5" t="s">
        <v>93</v>
      </c>
      <c r="C23" s="2">
        <v>1968</v>
      </c>
    </row>
    <row r="24" spans="1:3">
      <c r="B24" s="1" t="s">
        <v>132</v>
      </c>
      <c r="C24" s="2">
        <v>5375</v>
      </c>
    </row>
    <row r="25" spans="1:3">
      <c r="A25" s="1" t="s">
        <v>94</v>
      </c>
      <c r="B25" s="5" t="s">
        <v>95</v>
      </c>
      <c r="C25" s="2">
        <v>528</v>
      </c>
    </row>
    <row r="26" spans="1:3">
      <c r="B26" s="5" t="s">
        <v>96</v>
      </c>
      <c r="C26" s="2">
        <v>48</v>
      </c>
    </row>
    <row r="27" spans="1:3">
      <c r="B27" s="5" t="s">
        <v>97</v>
      </c>
      <c r="C27" s="2">
        <v>28</v>
      </c>
    </row>
    <row r="28" spans="1:3">
      <c r="B28" s="5" t="s">
        <v>98</v>
      </c>
      <c r="C28" s="2">
        <v>163</v>
      </c>
    </row>
    <row r="29" spans="1:3">
      <c r="B29" s="1" t="s">
        <v>132</v>
      </c>
      <c r="C29" s="2">
        <v>767</v>
      </c>
    </row>
    <row r="30" spans="1:3">
      <c r="A30" s="1" t="s">
        <v>99</v>
      </c>
      <c r="B30" s="5" t="s">
        <v>100</v>
      </c>
      <c r="C30" s="2">
        <v>1036</v>
      </c>
    </row>
    <row r="31" spans="1:3">
      <c r="B31" s="5" t="s">
        <v>101</v>
      </c>
      <c r="C31" s="2">
        <v>500</v>
      </c>
    </row>
    <row r="32" spans="1:3">
      <c r="B32" s="1" t="s">
        <v>132</v>
      </c>
      <c r="C32" s="2">
        <v>1536</v>
      </c>
    </row>
    <row r="33" spans="1:3">
      <c r="A33" s="1" t="s">
        <v>102</v>
      </c>
      <c r="B33" s="5" t="s">
        <v>103</v>
      </c>
      <c r="C33" s="2">
        <v>780</v>
      </c>
    </row>
    <row r="34" spans="1:3">
      <c r="B34" s="5" t="s">
        <v>104</v>
      </c>
      <c r="C34" s="2">
        <v>1050</v>
      </c>
    </row>
    <row r="35" spans="1:3">
      <c r="B35" s="5" t="s">
        <v>105</v>
      </c>
      <c r="C35" s="2">
        <v>60</v>
      </c>
    </row>
    <row r="36" spans="1:3">
      <c r="B36" s="5" t="s">
        <v>106</v>
      </c>
      <c r="C36" s="2">
        <v>190</v>
      </c>
    </row>
    <row r="37" spans="1:3">
      <c r="B37" s="5" t="s">
        <v>107</v>
      </c>
      <c r="C37" s="2">
        <v>75</v>
      </c>
    </row>
    <row r="38" spans="1:3">
      <c r="B38" s="5" t="s">
        <v>108</v>
      </c>
      <c r="C38" s="2">
        <v>200</v>
      </c>
    </row>
    <row r="39" spans="1:3">
      <c r="B39" s="5" t="s">
        <v>109</v>
      </c>
      <c r="C39" s="2">
        <v>2456</v>
      </c>
    </row>
    <row r="40" spans="1:3">
      <c r="B40" s="5" t="s">
        <v>110</v>
      </c>
      <c r="C40" s="2">
        <v>573</v>
      </c>
    </row>
    <row r="41" spans="1:3">
      <c r="B41" s="1" t="s">
        <v>132</v>
      </c>
      <c r="C41" s="2">
        <v>5384</v>
      </c>
    </row>
    <row r="42" spans="1:3">
      <c r="A42" s="1" t="s">
        <v>13</v>
      </c>
      <c r="B42" s="5" t="s">
        <v>133</v>
      </c>
      <c r="C42" s="2">
        <v>1200</v>
      </c>
    </row>
    <row r="43" spans="1:3">
      <c r="B43" s="5" t="s">
        <v>134</v>
      </c>
      <c r="C43" s="2">
        <v>1847.2666666666671</v>
      </c>
    </row>
    <row r="44" spans="1:3">
      <c r="B44" s="5" t="s">
        <v>135</v>
      </c>
      <c r="C44" s="2">
        <v>166.03333333333339</v>
      </c>
    </row>
    <row r="45" spans="1:3">
      <c r="B45" s="1" t="s">
        <v>132</v>
      </c>
      <c r="C45" s="2">
        <v>3213.3</v>
      </c>
    </row>
    <row r="46" spans="1:3">
      <c r="A46" s="1" t="s">
        <v>14</v>
      </c>
      <c r="B46" s="5" t="s">
        <v>133</v>
      </c>
      <c r="C46" s="2">
        <v>694</v>
      </c>
    </row>
    <row r="47" spans="1:3">
      <c r="B47" s="5" t="s">
        <v>134</v>
      </c>
      <c r="C47" s="2">
        <v>5551.9999999999991</v>
      </c>
    </row>
    <row r="48" spans="1:3">
      <c r="B48" s="1" t="s">
        <v>132</v>
      </c>
      <c r="C48" s="2">
        <v>6245.9999999999991</v>
      </c>
    </row>
    <row r="49" spans="1:3">
      <c r="A49" s="1" t="s">
        <v>136</v>
      </c>
      <c r="B49" s="5" t="s">
        <v>137</v>
      </c>
      <c r="C49" s="2">
        <v>1894</v>
      </c>
    </row>
    <row r="50" spans="1:3">
      <c r="A50" s="1" t="s">
        <v>138</v>
      </c>
      <c r="B50" s="5"/>
      <c r="C50" s="2">
        <v>106657.3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assumption</vt:lpstr>
      <vt:lpstr>valuation</vt:lpstr>
      <vt:lpstr>cashflow</vt:lpstr>
      <vt:lpstr>financing</vt:lpstr>
      <vt:lpstr>financial_balance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KBSec</cp:lastModifiedBy>
  <dcterms:created xsi:type="dcterms:W3CDTF">2022-03-24T12:00:00Z</dcterms:created>
  <dcterms:modified xsi:type="dcterms:W3CDTF">2022-03-24T12:02:24Z</dcterms:modified>
</cp:coreProperties>
</file>