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doctorado-19\thesis_draft\all_together\"/>
    </mc:Choice>
  </mc:AlternateContent>
  <xr:revisionPtr revIDLastSave="0" documentId="8_{90B7958A-3167-405D-9D41-36E746416480}" xr6:coauthVersionLast="45" xr6:coauthVersionMax="45" xr10:uidLastSave="{00000000-0000-0000-0000-000000000000}"/>
  <bookViews>
    <workbookView xWindow="-24120" yWindow="-1770" windowWidth="24240" windowHeight="13740" xr2:uid="{00000000-000D-0000-FFFF-FFFF00000000}"/>
  </bookViews>
  <sheets>
    <sheet name="S1 Table. Cross-validation stat" sheetId="1" r:id="rId1"/>
    <sheet name="S2 Table. PLS AE scores" sheetId="2" r:id="rId2"/>
    <sheet name="S3 Table. Real AEs and DILI cor" sheetId="3" r:id="rId3"/>
    <sheet name="S4 Table. Predicted AEs correla" sheetId="4" r:id="rId4"/>
    <sheet name="S5 Table. QSAR DILI models perf" sheetId="5" r:id="rId5"/>
    <sheet name="S6 Table. Inconsitence on DILI " sheetId="6" r:id="rId6"/>
    <sheet name="S7 Table. Machine-learning set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50" i="7" l="1"/>
  <c r="U150" i="7"/>
  <c r="S150" i="7"/>
  <c r="Q150" i="7"/>
  <c r="O150" i="7"/>
  <c r="M150" i="7"/>
  <c r="K150" i="7"/>
  <c r="I150" i="7"/>
  <c r="G150" i="7"/>
  <c r="E150" i="7"/>
  <c r="C150" i="7"/>
  <c r="L42" i="5"/>
  <c r="J42" i="5"/>
  <c r="I42" i="5"/>
  <c r="L41" i="5"/>
  <c r="J41" i="5"/>
  <c r="I41" i="5"/>
  <c r="E41" i="5"/>
  <c r="D41" i="5"/>
  <c r="C41" i="5"/>
  <c r="L40" i="5"/>
  <c r="J40" i="5"/>
  <c r="I40" i="5"/>
  <c r="E40" i="5"/>
  <c r="D40" i="5"/>
  <c r="C40" i="5"/>
  <c r="L39" i="5"/>
  <c r="J39" i="5"/>
  <c r="I39" i="5"/>
  <c r="E39" i="5"/>
  <c r="D39" i="5"/>
  <c r="C39" i="5"/>
  <c r="L38" i="5"/>
  <c r="J38" i="5"/>
  <c r="I38" i="5"/>
  <c r="E38" i="5"/>
  <c r="D38" i="5"/>
  <c r="C38" i="5"/>
</calcChain>
</file>

<file path=xl/sharedStrings.xml><?xml version="1.0" encoding="utf-8"?>
<sst xmlns="http://schemas.openxmlformats.org/spreadsheetml/2006/main" count="1456" uniqueCount="219">
  <si>
    <t>DILIrank_most</t>
  </si>
  <si>
    <t>Machine Learning Method</t>
  </si>
  <si>
    <t>DILI</t>
  </si>
  <si>
    <t>Cholecystitis</t>
  </si>
  <si>
    <t>Ascites</t>
  </si>
  <si>
    <t>Cholelithiasis</t>
  </si>
  <si>
    <t>Cholestasis</t>
  </si>
  <si>
    <t>Foetor hepaticus</t>
  </si>
  <si>
    <t>Hepatic failure</t>
  </si>
  <si>
    <t>Hepatic function abnormal</t>
  </si>
  <si>
    <t>Hepatic necrosis</t>
  </si>
  <si>
    <t>Hepatitis</t>
  </si>
  <si>
    <t>Hepatitis cholestatic</t>
  </si>
  <si>
    <t>Hepatobiliary disease</t>
  </si>
  <si>
    <t>Hepatocellular injury</t>
  </si>
  <si>
    <t>Hepatomegaly</t>
  </si>
  <si>
    <t>Cross-Validation method</t>
  </si>
  <si>
    <t>molecules</t>
  </si>
  <si>
    <t>Hepatotoxicity</t>
  </si>
  <si>
    <t>Hyperbilirubinaemia</t>
  </si>
  <si>
    <t>Jaundice</t>
  </si>
  <si>
    <t>Jaundice cholestatic</t>
  </si>
  <si>
    <t>Liver disorder</t>
  </si>
  <si>
    <t>Liver injury</t>
  </si>
  <si>
    <t>Endpoint</t>
  </si>
  <si>
    <t>TP</t>
  </si>
  <si>
    <t>TN</t>
  </si>
  <si>
    <t>FP</t>
  </si>
  <si>
    <t>FN</t>
  </si>
  <si>
    <t>Sensitivity</t>
  </si>
  <si>
    <t>Real AEs</t>
  </si>
  <si>
    <t>Specificity</t>
  </si>
  <si>
    <t>MCC</t>
  </si>
  <si>
    <t>Conformal_coverage</t>
  </si>
  <si>
    <t>Conformal_accuracy</t>
  </si>
  <si>
    <t>conf_significance</t>
  </si>
  <si>
    <t>Random Forest Conformal</t>
  </si>
  <si>
    <t>Dataset</t>
  </si>
  <si>
    <t>Most-DILIrank</t>
  </si>
  <si>
    <t xml:space="preserve"> 5 kfold</t>
  </si>
  <si>
    <t>Less-DILIrank</t>
  </si>
  <si>
    <t>Pfizer</t>
  </si>
  <si>
    <t>Jaundice_cholestatic</t>
  </si>
  <si>
    <t>Mulliner</t>
  </si>
  <si>
    <t>Hepatic_failure</t>
  </si>
  <si>
    <t>Hepatobiliary_disease</t>
  </si>
  <si>
    <t>Hepatic_function_abnormal</t>
  </si>
  <si>
    <t>Liver_injury</t>
  </si>
  <si>
    <t>Hepatic_necrosis</t>
  </si>
  <si>
    <t>Hepatocellular_injury</t>
  </si>
  <si>
    <t>Liver_disorder</t>
  </si>
  <si>
    <t>Hepatitis_cholestatic</t>
  </si>
  <si>
    <t>Foetor_hepaticus</t>
  </si>
  <si>
    <t xml:space="preserve">Random Forest </t>
  </si>
  <si>
    <t>5 kfold</t>
  </si>
  <si>
    <t>Predicted AEs</t>
  </si>
  <si>
    <t>Obrien</t>
  </si>
  <si>
    <t>DILIrank_less</t>
  </si>
  <si>
    <t>QSAR-models (Compounds not in SIDER)</t>
  </si>
  <si>
    <t>QSAR-models (Compounds in SIDER)</t>
  </si>
  <si>
    <t>LTKB</t>
  </si>
  <si>
    <t>OBrien</t>
  </si>
  <si>
    <t>Internal validation</t>
  </si>
  <si>
    <t>Coverage</t>
  </si>
  <si>
    <t>Accuracy</t>
  </si>
  <si>
    <t>Conformal</t>
  </si>
  <si>
    <t>yes</t>
  </si>
  <si>
    <t>Significance</t>
  </si>
  <si>
    <t>-</t>
  </si>
  <si>
    <t>Average</t>
  </si>
  <si>
    <t>NAME</t>
  </si>
  <si>
    <t>parent_nonstd_inkey</t>
  </si>
  <si>
    <t>Metamodels (expert models)</t>
  </si>
  <si>
    <t>mulliner_DILI_obs</t>
  </si>
  <si>
    <t>ambenonium chloride;ambenonium</t>
  </si>
  <si>
    <t>OMHBPUNFVFNHJK-NFKPHCRNNA-P</t>
  </si>
  <si>
    <t>benzphetamine hydrochloride;benzphetamine</t>
  </si>
  <si>
    <t>YXKTVDFXDRQTKV-PDQXVAICNA-O</t>
  </si>
  <si>
    <t>benztropine mesylate;benzatropine;benztropine</t>
  </si>
  <si>
    <t>GIJXKZJWITVLHI-IOICMCIRNA-O</t>
  </si>
  <si>
    <t>biperiden hydrochloride;biperiden</t>
  </si>
  <si>
    <t>YSXKPIUOCJLQIE-HUOYKTAYNA-O</t>
  </si>
  <si>
    <t>brompheniramine maleate;dexbrompheniramine maleate;dexbrompheniramine;brompheniramine</t>
  </si>
  <si>
    <t>ZDIGNSYAACHWNL-PLGAEGMRNA-O</t>
  </si>
  <si>
    <t>clemastine fumarate;clemastine</t>
  </si>
  <si>
    <t>YNNUSGIPVFPVBX-ZKDOLGNQNA-O</t>
  </si>
  <si>
    <t>diatrizoate sodium;diatrizoate</t>
  </si>
  <si>
    <t>ID</t>
  </si>
  <si>
    <t>YVPYQUNUQOZFHG-IKNXXBHONA-M</t>
  </si>
  <si>
    <t>UPF_Metamodel_DILI_MostDiliRank-0001</t>
  </si>
  <si>
    <t>doxylamine succinate;doxylamine</t>
  </si>
  <si>
    <t>UPF_QSAR_DILI_Pfizer-0001</t>
  </si>
  <si>
    <t>HCFDWZZGGLSKEP-VEVDKXQZNA-O</t>
  </si>
  <si>
    <t>UPF_QSAR_DILI_Mulliner-0001</t>
  </si>
  <si>
    <t>Version</t>
  </si>
  <si>
    <t>fesoterodine fumarate;fesoterodine</t>
  </si>
  <si>
    <t>DCCSDBARQIPTGU-VHPPEHDGNA-O</t>
  </si>
  <si>
    <t>gadopentetate dimeglumine;gadopentetic acid;diethylenetriaminepentaacetic acid;pentetate calcium trisodium</t>
  </si>
  <si>
    <t>QPCDCPDFJACHGM-ZVFGUILPNA-K</t>
  </si>
  <si>
    <t>Contact</t>
  </si>
  <si>
    <t>josecarlos.gomez@upf.edu</t>
  </si>
  <si>
    <t>gadoversetamide</t>
  </si>
  <si>
    <t>AXFGWXLCWCNPHP-ZRTINPSCNA-L</t>
  </si>
  <si>
    <t>Institution</t>
  </si>
  <si>
    <t>glycopyrrolate</t>
  </si>
  <si>
    <t>Universitat Pompeu Fabra</t>
  </si>
  <si>
    <t>ANGKOCUUWGHLCE-MJGOQNOKNA-N</t>
  </si>
  <si>
    <t>Date</t>
  </si>
  <si>
    <t>isosorbide dinitrate</t>
  </si>
  <si>
    <t>MOYKHGMNXAOIAT-JGWLITMVNA-N</t>
  </si>
  <si>
    <t>methylnaltrexone bromide;methylnaltrexone</t>
  </si>
  <si>
    <t>JVLBPIPGETUEET-GYWFECIMNA-O</t>
  </si>
  <si>
    <t>nitroglycerin</t>
  </si>
  <si>
    <t>SNIOPGDIGTZGOP-UHFFFAOYNA-N</t>
  </si>
  <si>
    <t>pancuronium bromide;pancuronium</t>
  </si>
  <si>
    <t>GVEAYVLWDAFXET-XGHATYIMNA-N</t>
  </si>
  <si>
    <t>Generic drug induced liver injury</t>
  </si>
  <si>
    <t>pentazocine hydrochloride;pentazocine lactate;pentazocine</t>
  </si>
  <si>
    <t>VOKSWYLNZZRQPF-YXKFMGCHNA-O</t>
  </si>
  <si>
    <t>Endpoint_units</t>
  </si>
  <si>
    <t>No applicacle</t>
  </si>
  <si>
    <t>rocuronium bromide;rocuronium</t>
  </si>
  <si>
    <t>YXRDKMPIGHSVRX-WYQXIMNRNA-O</t>
  </si>
  <si>
    <t>Dependent_variable</t>
  </si>
  <si>
    <t>sodium oxybate;gamma-hydroxybutyrate</t>
  </si>
  <si>
    <t>SJZRECIVHVDYJC-ZMFMDUOKNA-M</t>
  </si>
  <si>
    <t>Species</t>
  </si>
  <si>
    <t>Human</t>
  </si>
  <si>
    <t>Limits_applicability</t>
  </si>
  <si>
    <t>Chemical space</t>
  </si>
  <si>
    <t>Experimental_protocol</t>
  </si>
  <si>
    <t>No applicable</t>
  </si>
  <si>
    <t>Data_info</t>
  </si>
  <si>
    <t>format</t>
  </si>
  <si>
    <t>TSV</t>
  </si>
  <si>
    <t>raw_data_url</t>
  </si>
  <si>
    <t>training_set_size</t>
  </si>
  <si>
    <t>test_set_size</t>
  </si>
  <si>
    <t>training_set_url</t>
  </si>
  <si>
    <t>test_set_url</t>
  </si>
  <si>
    <t>pre-procesing</t>
  </si>
  <si>
    <t>Standardiser</t>
  </si>
  <si>
    <t>Imbalance method</t>
  </si>
  <si>
    <t>Simple subsampling</t>
  </si>
  <si>
    <t>Model_availability</t>
  </si>
  <si>
    <t>location</t>
  </si>
  <si>
    <t>Attached FLAME model</t>
  </si>
  <si>
    <t>license</t>
  </si>
  <si>
    <t>GNU3</t>
  </si>
  <si>
    <t>description</t>
  </si>
  <si>
    <t>Algorithm</t>
  </si>
  <si>
    <t>type</t>
  </si>
  <si>
    <t>Binary classifier</t>
  </si>
  <si>
    <t>algorithm</t>
  </si>
  <si>
    <t>Random Forest Classifier</t>
  </si>
  <si>
    <t>descriptors</t>
  </si>
  <si>
    <t>Software</t>
  </si>
  <si>
    <t>model</t>
  </si>
  <si>
    <t>Scikit-learn</t>
  </si>
  <si>
    <t>applicability_domain</t>
  </si>
  <si>
    <t>Conformal prediction</t>
  </si>
  <si>
    <t>Descriptors</t>
  </si>
  <si>
    <t>DILI  predicted Adverse efects</t>
  </si>
  <si>
    <t>initial_number</t>
  </si>
  <si>
    <t>selection_method</t>
  </si>
  <si>
    <t>Kbest</t>
  </si>
  <si>
    <t>No variable selection method</t>
  </si>
  <si>
    <t>selection</t>
  </si>
  <si>
    <t>final_number</t>
  </si>
  <si>
    <t>descriptors/samples ratio</t>
  </si>
  <si>
    <t>&lt;0.01</t>
  </si>
  <si>
    <t>Algoritm_settings</t>
  </si>
  <si>
    <t>bootstrap : True</t>
  </si>
  <si>
    <t>class_weight : None</t>
  </si>
  <si>
    <t>class_weight : balanced</t>
  </si>
  <si>
    <t>criterion : gini</t>
  </si>
  <si>
    <t>max_depth : None</t>
  </si>
  <si>
    <t>max_features : sqrt</t>
  </si>
  <si>
    <t>max_leaf_nodes : None</t>
  </si>
  <si>
    <t>min_impurity_decrease : 0.0</t>
  </si>
  <si>
    <t>min_impurity_split : None</t>
  </si>
  <si>
    <t>min_samples_leaf : 1</t>
  </si>
  <si>
    <t>min_samples_split : 2</t>
  </si>
  <si>
    <t>min_weight_fraction_leaf : 0.0</t>
  </si>
  <si>
    <t>n_estimators : 50</t>
  </si>
  <si>
    <t>n_estimators : 100</t>
  </si>
  <si>
    <t>n_jobs : None</t>
  </si>
  <si>
    <t>oob_score : True</t>
  </si>
  <si>
    <t>random_state : 46</t>
  </si>
  <si>
    <t>verbose : 0</t>
  </si>
  <si>
    <t>warm_start : False</t>
  </si>
  <si>
    <t>Applicability domain</t>
  </si>
  <si>
    <t>Aggregated conformal classifier.</t>
  </si>
  <si>
    <t>Applicability domain settings:</t>
  </si>
  <si>
    <t>significance: 0.10
n_models: 10
Error function model: Random Forest</t>
  </si>
  <si>
    <t>QSAR MODELS</t>
  </si>
  <si>
    <t>UPF_QSAR_DILI_MostDiliRank-0001</t>
  </si>
  <si>
    <t>SDF</t>
  </si>
  <si>
    <t>RDKit molecular descriptors</t>
  </si>
  <si>
    <t>RDkit</t>
  </si>
  <si>
    <t>RDkit molecular descriptors</t>
  </si>
  <si>
    <t>max_features : log2</t>
  </si>
  <si>
    <t>significance: 0.15
n_models: 10
Error function model: Random Forest</t>
  </si>
  <si>
    <t>QSAR  Adverse effects MODELS in the liver</t>
  </si>
  <si>
    <t>UPF_QSAR_AEs_Jaundice_cholestatic-0001</t>
  </si>
  <si>
    <t>UPF_QSAR_AEs_Hyperbilirubinaemia-0001</t>
  </si>
  <si>
    <t>UPF_QSAR_AEs_Hepatic_failure-0001</t>
  </si>
  <si>
    <t>UPF_QSAR_AEs_Cholelithiasis-0001</t>
  </si>
  <si>
    <t>UPF_QSAR_AEs_Cholestasis-0001</t>
  </si>
  <si>
    <t>UPF_QSAR_AEs_Hepatitis-0001</t>
  </si>
  <si>
    <t>UPF_QSAR_AEs_Jaundice-0001</t>
  </si>
  <si>
    <t>UPF_QSAR_AEs_Hepatobiliary_disease-0001</t>
  </si>
  <si>
    <t>UPF_QSAR_AEs_Hepatomegaly-0001</t>
  </si>
  <si>
    <t>UPF_QSAR_AEs_Hepatotoxicity-0001</t>
  </si>
  <si>
    <t>UPF_QSAR_AEs_Hepatic_function_abnormal-0001</t>
  </si>
  <si>
    <t>kevin.pinto@upf.edu</t>
  </si>
  <si>
    <t>Standardiser, 3D coordinates plus protonation 7.4 pH</t>
  </si>
  <si>
    <t>significance: 0.20
n_models: 10
Error function model: Random Forest</t>
  </si>
  <si>
    <t>mostDILIrank_DILI_obs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</si>
</sst>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color rgb="FF000000"/>
      <name val="Arial"/>
    </font>
    <font>
      <b/>
      <sz val="14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/>
    <xf numFmtId="0" fontId="2" fillId="4" borderId="0" xfId="0" applyFont="1" applyFill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2" fillId="0" borderId="0" xfId="0" applyNumberFormat="1" applyFont="1"/>
    <xf numFmtId="0" fontId="2" fillId="0" borderId="0" xfId="0" applyFont="1" applyAlignment="1"/>
    <xf numFmtId="14" fontId="2" fillId="0" borderId="0" xfId="0" applyNumberFormat="1" applyFont="1" applyAlignment="1"/>
    <xf numFmtId="2" fontId="2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9"/>
  <sheetViews>
    <sheetView tabSelected="1" workbookViewId="0"/>
  </sheetViews>
  <sheetFormatPr baseColWidth="10" defaultColWidth="14.42578125" defaultRowHeight="15.75" customHeight="1" x14ac:dyDescent="0.2"/>
  <cols>
    <col min="1" max="1" width="24.140625" customWidth="1"/>
    <col min="2" max="2" width="23" customWidth="1"/>
    <col min="3" max="3" width="15" customWidth="1"/>
    <col min="4" max="4" width="23.5703125" customWidth="1"/>
    <col min="5" max="6" width="4.140625" customWidth="1"/>
    <col min="7" max="8" width="3.5703125" customWidth="1"/>
    <col min="9" max="10" width="10.42578125" customWidth="1"/>
    <col min="11" max="11" width="5.28515625" customWidth="1"/>
    <col min="12" max="12" width="19.42578125" customWidth="1"/>
    <col min="13" max="13" width="19.28515625" customWidth="1"/>
    <col min="14" max="14" width="16.7109375" customWidth="1"/>
  </cols>
  <sheetData>
    <row r="1" spans="1:14" ht="15.75" customHeight="1" x14ac:dyDescent="0.2">
      <c r="A1" s="4" t="s">
        <v>1</v>
      </c>
      <c r="B1" s="4" t="s">
        <v>16</v>
      </c>
      <c r="C1" s="6" t="s">
        <v>17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31</v>
      </c>
      <c r="K1" s="4" t="s">
        <v>32</v>
      </c>
      <c r="L1" s="4" t="s">
        <v>33</v>
      </c>
      <c r="M1" s="4" t="s">
        <v>34</v>
      </c>
      <c r="N1" s="1" t="s">
        <v>35</v>
      </c>
    </row>
    <row r="2" spans="1:14" ht="15.75" customHeight="1" x14ac:dyDescent="0.2">
      <c r="A2" s="25" t="s">
        <v>36</v>
      </c>
      <c r="B2" s="25" t="s">
        <v>39</v>
      </c>
      <c r="C2" s="25">
        <v>937</v>
      </c>
      <c r="D2" s="10" t="s">
        <v>42</v>
      </c>
      <c r="E2" s="12">
        <v>48</v>
      </c>
      <c r="F2" s="12">
        <v>42</v>
      </c>
      <c r="G2" s="12">
        <v>15</v>
      </c>
      <c r="H2" s="12">
        <v>11</v>
      </c>
      <c r="I2" s="12">
        <v>0.81</v>
      </c>
      <c r="J2" s="12">
        <v>0.74</v>
      </c>
      <c r="K2" s="12">
        <v>0.55000000000000004</v>
      </c>
      <c r="L2" s="12">
        <v>0.54</v>
      </c>
      <c r="M2" s="12">
        <v>0.78</v>
      </c>
      <c r="N2" s="25">
        <v>0.2</v>
      </c>
    </row>
    <row r="3" spans="1:14" ht="15.75" customHeight="1" x14ac:dyDescent="0.2">
      <c r="A3" s="26"/>
      <c r="B3" s="26"/>
      <c r="C3" s="26"/>
      <c r="D3" s="10" t="s">
        <v>19</v>
      </c>
      <c r="E3" s="12">
        <v>50</v>
      </c>
      <c r="F3" s="12">
        <v>49</v>
      </c>
      <c r="G3" s="12">
        <v>10</v>
      </c>
      <c r="H3" s="12">
        <v>20</v>
      </c>
      <c r="I3" s="12">
        <v>0.71</v>
      </c>
      <c r="J3" s="12">
        <v>0.83</v>
      </c>
      <c r="K3" s="12">
        <v>0.54</v>
      </c>
      <c r="L3" s="12">
        <v>0.6</v>
      </c>
      <c r="M3" s="12">
        <v>0.77</v>
      </c>
      <c r="N3" s="26"/>
    </row>
    <row r="4" spans="1:14" ht="15.75" customHeight="1" x14ac:dyDescent="0.2">
      <c r="A4" s="26"/>
      <c r="B4" s="26"/>
      <c r="C4" s="26"/>
      <c r="D4" s="10" t="s">
        <v>44</v>
      </c>
      <c r="E4" s="12">
        <v>94</v>
      </c>
      <c r="F4" s="12">
        <v>83</v>
      </c>
      <c r="G4" s="12">
        <v>27</v>
      </c>
      <c r="H4" s="12">
        <v>27</v>
      </c>
      <c r="I4" s="12">
        <v>0.78</v>
      </c>
      <c r="J4" s="12">
        <v>0.75</v>
      </c>
      <c r="K4" s="12">
        <v>0.53</v>
      </c>
      <c r="L4" s="12">
        <v>0.63</v>
      </c>
      <c r="M4" s="12">
        <v>0.77</v>
      </c>
      <c r="N4" s="26"/>
    </row>
    <row r="5" spans="1:14" ht="15.75" customHeight="1" x14ac:dyDescent="0.2">
      <c r="A5" s="26"/>
      <c r="B5" s="26"/>
      <c r="C5" s="26"/>
      <c r="D5" s="10" t="s">
        <v>5</v>
      </c>
      <c r="E5" s="12">
        <v>20</v>
      </c>
      <c r="F5" s="12">
        <v>20</v>
      </c>
      <c r="G5" s="12">
        <v>6</v>
      </c>
      <c r="H5" s="12">
        <v>7</v>
      </c>
      <c r="I5" s="12">
        <v>0.74</v>
      </c>
      <c r="J5" s="12">
        <v>0.77</v>
      </c>
      <c r="K5" s="12">
        <v>0.51</v>
      </c>
      <c r="L5" s="12">
        <v>0.41</v>
      </c>
      <c r="M5" s="12">
        <v>0.75</v>
      </c>
      <c r="N5" s="26"/>
    </row>
    <row r="6" spans="1:14" ht="15.75" customHeight="1" x14ac:dyDescent="0.2">
      <c r="A6" s="26"/>
      <c r="B6" s="26"/>
      <c r="C6" s="26"/>
      <c r="D6" s="10" t="s">
        <v>6</v>
      </c>
      <c r="E6" s="12">
        <v>40</v>
      </c>
      <c r="F6" s="12">
        <v>34</v>
      </c>
      <c r="G6" s="12">
        <v>14</v>
      </c>
      <c r="H6" s="12">
        <v>14</v>
      </c>
      <c r="I6" s="12">
        <v>0.74</v>
      </c>
      <c r="J6" s="12">
        <v>0.71</v>
      </c>
      <c r="K6" s="12">
        <v>0.45</v>
      </c>
      <c r="L6" s="12">
        <v>0.55000000000000004</v>
      </c>
      <c r="M6" s="12">
        <v>0.73</v>
      </c>
      <c r="N6" s="26"/>
    </row>
    <row r="7" spans="1:14" ht="15.75" customHeight="1" x14ac:dyDescent="0.2">
      <c r="A7" s="26"/>
      <c r="B7" s="26"/>
      <c r="C7" s="26"/>
      <c r="D7" s="10" t="s">
        <v>11</v>
      </c>
      <c r="E7" s="12">
        <v>135</v>
      </c>
      <c r="F7" s="12">
        <v>116</v>
      </c>
      <c r="G7" s="12">
        <v>50</v>
      </c>
      <c r="H7" s="12">
        <v>48</v>
      </c>
      <c r="I7" s="12">
        <v>0.74</v>
      </c>
      <c r="J7" s="12">
        <v>0.7</v>
      </c>
      <c r="K7" s="12">
        <v>0.44</v>
      </c>
      <c r="L7" s="12">
        <v>0.55000000000000004</v>
      </c>
      <c r="M7" s="12">
        <v>0.72</v>
      </c>
      <c r="N7" s="26"/>
    </row>
    <row r="8" spans="1:14" ht="15.75" customHeight="1" x14ac:dyDescent="0.2">
      <c r="A8" s="26"/>
      <c r="B8" s="26"/>
      <c r="C8" s="26"/>
      <c r="D8" s="10" t="s">
        <v>20</v>
      </c>
      <c r="E8" s="12">
        <v>116</v>
      </c>
      <c r="F8" s="12">
        <v>102</v>
      </c>
      <c r="G8" s="12">
        <v>52</v>
      </c>
      <c r="H8" s="12">
        <v>36</v>
      </c>
      <c r="I8" s="12">
        <v>0.76</v>
      </c>
      <c r="J8" s="12">
        <v>0.66</v>
      </c>
      <c r="K8" s="12">
        <v>0.43</v>
      </c>
      <c r="L8" s="12">
        <v>0.55000000000000004</v>
      </c>
      <c r="M8" s="12">
        <v>0.71</v>
      </c>
      <c r="N8" s="26"/>
    </row>
    <row r="9" spans="1:14" ht="15.75" customHeight="1" x14ac:dyDescent="0.2">
      <c r="A9" s="26"/>
      <c r="B9" s="26"/>
      <c r="C9" s="26"/>
      <c r="D9" s="10" t="s">
        <v>45</v>
      </c>
      <c r="E9" s="12">
        <v>103</v>
      </c>
      <c r="F9" s="12">
        <v>74</v>
      </c>
      <c r="G9" s="12">
        <v>39</v>
      </c>
      <c r="H9" s="12">
        <v>34</v>
      </c>
      <c r="I9" s="12">
        <v>0.75</v>
      </c>
      <c r="J9" s="12">
        <v>0.65</v>
      </c>
      <c r="K9" s="12">
        <v>0.41</v>
      </c>
      <c r="L9" s="12">
        <v>0.48</v>
      </c>
      <c r="M9" s="12">
        <v>0.71</v>
      </c>
      <c r="N9" s="26"/>
    </row>
    <row r="10" spans="1:14" ht="15.75" customHeight="1" x14ac:dyDescent="0.2">
      <c r="A10" s="26"/>
      <c r="B10" s="26"/>
      <c r="C10" s="26"/>
      <c r="D10" s="10" t="s">
        <v>15</v>
      </c>
      <c r="E10" s="12">
        <v>27</v>
      </c>
      <c r="F10" s="12">
        <v>22</v>
      </c>
      <c r="G10" s="12">
        <v>11</v>
      </c>
      <c r="H10" s="12">
        <v>12</v>
      </c>
      <c r="I10" s="12">
        <v>0.69</v>
      </c>
      <c r="J10" s="12">
        <v>0.67</v>
      </c>
      <c r="K10" s="12">
        <v>0.36</v>
      </c>
      <c r="L10" s="12">
        <v>0.44</v>
      </c>
      <c r="M10" s="12">
        <v>0.68</v>
      </c>
      <c r="N10" s="26"/>
    </row>
    <row r="11" spans="1:14" ht="15.75" customHeight="1" x14ac:dyDescent="0.2">
      <c r="A11" s="26"/>
      <c r="B11" s="26"/>
      <c r="C11" s="26"/>
      <c r="D11" s="10" t="s">
        <v>18</v>
      </c>
      <c r="E11" s="12">
        <v>37</v>
      </c>
      <c r="F11" s="12">
        <v>36</v>
      </c>
      <c r="G11" s="12">
        <v>17</v>
      </c>
      <c r="H11" s="12">
        <v>19</v>
      </c>
      <c r="I11" s="12">
        <v>0.66</v>
      </c>
      <c r="J11" s="12">
        <v>0.68</v>
      </c>
      <c r="K11" s="12">
        <v>0.34</v>
      </c>
      <c r="L11" s="12">
        <v>0.61</v>
      </c>
      <c r="M11" s="12">
        <v>0.67</v>
      </c>
      <c r="N11" s="26"/>
    </row>
    <row r="12" spans="1:14" ht="15.75" customHeight="1" x14ac:dyDescent="0.2">
      <c r="A12" s="26"/>
      <c r="B12" s="26"/>
      <c r="C12" s="26"/>
      <c r="D12" s="10" t="s">
        <v>46</v>
      </c>
      <c r="E12" s="12">
        <v>54</v>
      </c>
      <c r="F12" s="12">
        <v>41</v>
      </c>
      <c r="G12" s="12">
        <v>24</v>
      </c>
      <c r="H12" s="12">
        <v>26</v>
      </c>
      <c r="I12" s="12">
        <v>0.68</v>
      </c>
      <c r="J12" s="12">
        <v>0.63</v>
      </c>
      <c r="K12" s="12">
        <v>0.31</v>
      </c>
      <c r="L12" s="12">
        <v>0.46</v>
      </c>
      <c r="M12" s="12">
        <v>0.66</v>
      </c>
      <c r="N12" s="26"/>
    </row>
    <row r="13" spans="1:14" ht="15.75" customHeight="1" x14ac:dyDescent="0.2">
      <c r="A13" s="26"/>
      <c r="B13" s="26"/>
      <c r="C13" s="26"/>
      <c r="D13" s="11" t="s">
        <v>4</v>
      </c>
      <c r="E13" s="9">
        <v>20</v>
      </c>
      <c r="F13" s="9">
        <v>16</v>
      </c>
      <c r="G13" s="9">
        <v>10</v>
      </c>
      <c r="H13" s="9">
        <v>11</v>
      </c>
      <c r="I13" s="9">
        <v>0.65</v>
      </c>
      <c r="J13" s="9">
        <v>0.62</v>
      </c>
      <c r="K13" s="9">
        <v>0.26</v>
      </c>
      <c r="L13" s="9">
        <v>0.65</v>
      </c>
      <c r="M13" s="9">
        <v>0.63</v>
      </c>
      <c r="N13" s="26"/>
    </row>
    <row r="14" spans="1:14" ht="15.75" customHeight="1" x14ac:dyDescent="0.2">
      <c r="A14" s="26"/>
      <c r="B14" s="26"/>
      <c r="C14" s="26"/>
      <c r="D14" s="11" t="s">
        <v>47</v>
      </c>
      <c r="E14" s="9">
        <v>26</v>
      </c>
      <c r="F14" s="9">
        <v>15</v>
      </c>
      <c r="G14" s="9">
        <v>13</v>
      </c>
      <c r="H14" s="9">
        <v>11</v>
      </c>
      <c r="I14" s="9">
        <v>0.7</v>
      </c>
      <c r="J14" s="9">
        <v>0.54</v>
      </c>
      <c r="K14" s="9">
        <v>0.24</v>
      </c>
      <c r="L14" s="9">
        <v>0.32</v>
      </c>
      <c r="M14" s="9">
        <v>0.63</v>
      </c>
      <c r="N14" s="26"/>
    </row>
    <row r="15" spans="1:14" ht="15.75" customHeight="1" x14ac:dyDescent="0.2">
      <c r="A15" s="26"/>
      <c r="B15" s="26"/>
      <c r="C15" s="26"/>
      <c r="D15" s="11" t="s">
        <v>48</v>
      </c>
      <c r="E15" s="9">
        <v>27</v>
      </c>
      <c r="F15" s="9">
        <v>13</v>
      </c>
      <c r="G15" s="9">
        <v>11</v>
      </c>
      <c r="H15" s="9">
        <v>12</v>
      </c>
      <c r="I15" s="9">
        <v>0.69</v>
      </c>
      <c r="J15" s="9">
        <v>0.54</v>
      </c>
      <c r="K15" s="9">
        <v>0.23</v>
      </c>
      <c r="L15" s="9">
        <v>0.44</v>
      </c>
      <c r="M15" s="9">
        <v>0.63</v>
      </c>
      <c r="N15" s="26"/>
    </row>
    <row r="16" spans="1:14" ht="15.75" customHeight="1" x14ac:dyDescent="0.2">
      <c r="A16" s="26"/>
      <c r="B16" s="26"/>
      <c r="C16" s="26"/>
      <c r="D16" s="11" t="s">
        <v>49</v>
      </c>
      <c r="E16" s="9">
        <v>32</v>
      </c>
      <c r="F16" s="9">
        <v>21</v>
      </c>
      <c r="G16" s="9">
        <v>19</v>
      </c>
      <c r="H16" s="9">
        <v>20</v>
      </c>
      <c r="I16" s="9">
        <v>0.62</v>
      </c>
      <c r="J16" s="9">
        <v>0.53</v>
      </c>
      <c r="K16" s="9">
        <v>0.14000000000000001</v>
      </c>
      <c r="L16" s="9">
        <v>0.37</v>
      </c>
      <c r="M16" s="9">
        <v>0.57999999999999996</v>
      </c>
      <c r="N16" s="26"/>
    </row>
    <row r="17" spans="1:14" ht="15.75" customHeight="1" x14ac:dyDescent="0.2">
      <c r="A17" s="26"/>
      <c r="B17" s="26"/>
      <c r="C17" s="26"/>
      <c r="D17" s="11" t="s">
        <v>50</v>
      </c>
      <c r="E17" s="9">
        <v>11</v>
      </c>
      <c r="F17" s="9">
        <v>8</v>
      </c>
      <c r="G17" s="9">
        <v>9</v>
      </c>
      <c r="H17" s="9">
        <v>10</v>
      </c>
      <c r="I17" s="9">
        <v>0.52</v>
      </c>
      <c r="J17" s="9">
        <v>0.47</v>
      </c>
      <c r="K17" s="9">
        <v>-0.01</v>
      </c>
      <c r="L17" s="9">
        <v>0.25</v>
      </c>
      <c r="M17" s="9">
        <v>0.5</v>
      </c>
      <c r="N17" s="26"/>
    </row>
    <row r="18" spans="1:14" ht="15.75" customHeight="1" x14ac:dyDescent="0.2">
      <c r="A18" s="26"/>
      <c r="B18" s="26"/>
      <c r="C18" s="26"/>
      <c r="D18" s="11" t="s">
        <v>3</v>
      </c>
      <c r="E18" s="9">
        <v>8</v>
      </c>
      <c r="F18" s="9">
        <v>15</v>
      </c>
      <c r="G18" s="9">
        <v>8</v>
      </c>
      <c r="H18" s="9">
        <v>16</v>
      </c>
      <c r="I18" s="9">
        <v>0.33</v>
      </c>
      <c r="J18" s="9">
        <v>0.65</v>
      </c>
      <c r="K18" s="9">
        <v>-0.02</v>
      </c>
      <c r="L18" s="9">
        <v>0.39</v>
      </c>
      <c r="M18" s="9">
        <v>0.49</v>
      </c>
      <c r="N18" s="26"/>
    </row>
    <row r="19" spans="1:14" ht="15.75" customHeight="1" x14ac:dyDescent="0.2">
      <c r="A19" s="26"/>
      <c r="B19" s="26"/>
      <c r="C19" s="26"/>
      <c r="D19" s="11" t="s">
        <v>51</v>
      </c>
      <c r="E19" s="9">
        <v>11</v>
      </c>
      <c r="F19" s="9">
        <v>2</v>
      </c>
      <c r="G19" s="9">
        <v>4</v>
      </c>
      <c r="H19" s="9">
        <v>6</v>
      </c>
      <c r="I19" s="9">
        <v>0.65</v>
      </c>
      <c r="J19" s="9">
        <v>0.33</v>
      </c>
      <c r="K19" s="9">
        <v>-0.02</v>
      </c>
      <c r="L19" s="9">
        <v>0.24</v>
      </c>
      <c r="M19" s="9">
        <v>0.56999999999999995</v>
      </c>
      <c r="N19" s="26"/>
    </row>
    <row r="20" spans="1:14" ht="15.75" customHeight="1" x14ac:dyDescent="0.2">
      <c r="A20" s="26"/>
      <c r="B20" s="26"/>
      <c r="C20" s="26"/>
      <c r="D20" s="11" t="s">
        <v>52</v>
      </c>
      <c r="E20" s="9">
        <v>7</v>
      </c>
      <c r="F20" s="9">
        <v>5</v>
      </c>
      <c r="G20" s="9">
        <v>12</v>
      </c>
      <c r="H20" s="9">
        <v>9</v>
      </c>
      <c r="I20" s="9">
        <v>0.44</v>
      </c>
      <c r="J20" s="9">
        <v>0.28999999999999998</v>
      </c>
      <c r="K20" s="9">
        <v>-0.27</v>
      </c>
      <c r="L20" s="9">
        <v>0.28000000000000003</v>
      </c>
      <c r="M20" s="9">
        <v>0.36</v>
      </c>
      <c r="N20" s="26"/>
    </row>
    <row r="21" spans="1:14" ht="15.75" customHeight="1" x14ac:dyDescent="0.2">
      <c r="A21" s="25" t="s">
        <v>53</v>
      </c>
      <c r="B21" s="25" t="s">
        <v>54</v>
      </c>
      <c r="C21" s="25">
        <v>937</v>
      </c>
      <c r="D21" s="11" t="s">
        <v>44</v>
      </c>
      <c r="E21" s="9">
        <v>88</v>
      </c>
      <c r="F21" s="9">
        <v>92</v>
      </c>
      <c r="G21" s="9">
        <v>90</v>
      </c>
      <c r="H21" s="9">
        <v>94</v>
      </c>
      <c r="I21" s="9">
        <v>0.48</v>
      </c>
      <c r="J21" s="9">
        <v>0.51</v>
      </c>
      <c r="K21" s="9">
        <v>-0.01</v>
      </c>
      <c r="L21" s="13"/>
      <c r="M21" s="14"/>
      <c r="N21" s="14"/>
    </row>
    <row r="22" spans="1:14" ht="15.75" customHeight="1" x14ac:dyDescent="0.2">
      <c r="A22" s="26"/>
      <c r="B22" s="26"/>
      <c r="C22" s="26"/>
      <c r="D22" s="11" t="s">
        <v>19</v>
      </c>
      <c r="E22" s="9">
        <v>50</v>
      </c>
      <c r="F22" s="9">
        <v>51</v>
      </c>
      <c r="G22" s="9">
        <v>56</v>
      </c>
      <c r="H22" s="9">
        <v>57</v>
      </c>
      <c r="I22" s="9">
        <v>0.47</v>
      </c>
      <c r="J22" s="9">
        <v>0.48</v>
      </c>
      <c r="K22" s="9">
        <v>-0.06</v>
      </c>
      <c r="L22" s="14"/>
      <c r="M22" s="14"/>
      <c r="N22" s="14"/>
    </row>
    <row r="23" spans="1:14" ht="12.75" x14ac:dyDescent="0.2">
      <c r="A23" s="26"/>
      <c r="B23" s="26"/>
      <c r="C23" s="26"/>
      <c r="D23" s="11" t="s">
        <v>6</v>
      </c>
      <c r="E23" s="9">
        <v>46</v>
      </c>
      <c r="F23" s="9">
        <v>40</v>
      </c>
      <c r="G23" s="9">
        <v>53</v>
      </c>
      <c r="H23" s="9">
        <v>47</v>
      </c>
      <c r="I23" s="9">
        <v>0.49</v>
      </c>
      <c r="J23" s="9">
        <v>0.43</v>
      </c>
      <c r="K23" s="9">
        <v>-0.08</v>
      </c>
      <c r="L23" s="14"/>
      <c r="M23" s="14"/>
      <c r="N23" s="14"/>
    </row>
    <row r="24" spans="1:14" ht="12.75" x14ac:dyDescent="0.2">
      <c r="A24" s="26"/>
      <c r="B24" s="26"/>
      <c r="C24" s="26"/>
      <c r="D24" s="11" t="s">
        <v>42</v>
      </c>
      <c r="E24" s="9">
        <v>46</v>
      </c>
      <c r="F24" s="9">
        <v>52</v>
      </c>
      <c r="G24" s="9">
        <v>56</v>
      </c>
      <c r="H24" s="9">
        <v>62</v>
      </c>
      <c r="I24" s="9">
        <v>0.43</v>
      </c>
      <c r="J24" s="9">
        <v>0.48</v>
      </c>
      <c r="K24" s="9">
        <v>-0.09</v>
      </c>
      <c r="L24" s="14"/>
      <c r="M24" s="14"/>
      <c r="N24" s="14"/>
    </row>
    <row r="25" spans="1:14" ht="12.75" x14ac:dyDescent="0.2">
      <c r="A25" s="26"/>
      <c r="B25" s="26"/>
      <c r="C25" s="26"/>
      <c r="D25" s="11" t="s">
        <v>11</v>
      </c>
      <c r="E25" s="9">
        <v>131</v>
      </c>
      <c r="F25" s="9">
        <v>148</v>
      </c>
      <c r="G25" s="9">
        <v>168</v>
      </c>
      <c r="H25" s="9">
        <v>185</v>
      </c>
      <c r="I25" s="9">
        <v>0.41</v>
      </c>
      <c r="J25" s="9">
        <v>0.47</v>
      </c>
      <c r="K25" s="9">
        <v>-0.12</v>
      </c>
      <c r="L25" s="14"/>
      <c r="M25" s="14"/>
      <c r="N25" s="14"/>
    </row>
    <row r="26" spans="1:14" ht="12.75" x14ac:dyDescent="0.2">
      <c r="A26" s="26"/>
      <c r="B26" s="26"/>
      <c r="C26" s="26"/>
      <c r="D26" s="11" t="s">
        <v>4</v>
      </c>
      <c r="E26" s="9">
        <v>16</v>
      </c>
      <c r="F26" s="9">
        <v>22</v>
      </c>
      <c r="G26" s="9">
        <v>22</v>
      </c>
      <c r="H26" s="9">
        <v>28</v>
      </c>
      <c r="I26" s="9">
        <v>0.36</v>
      </c>
      <c r="J26" s="9">
        <v>0.5</v>
      </c>
      <c r="K26" s="9">
        <v>-0.14000000000000001</v>
      </c>
      <c r="L26" s="14"/>
      <c r="M26" s="14"/>
      <c r="N26" s="14"/>
    </row>
    <row r="27" spans="1:14" ht="12.75" x14ac:dyDescent="0.2">
      <c r="A27" s="26"/>
      <c r="B27" s="26"/>
      <c r="C27" s="26"/>
      <c r="D27" s="11" t="s">
        <v>48</v>
      </c>
      <c r="E27" s="9">
        <v>31</v>
      </c>
      <c r="F27" s="9">
        <v>28</v>
      </c>
      <c r="G27" s="9">
        <v>43</v>
      </c>
      <c r="H27" s="9">
        <v>40</v>
      </c>
      <c r="I27" s="9">
        <v>0.44</v>
      </c>
      <c r="J27" s="9">
        <v>0.39</v>
      </c>
      <c r="K27" s="9">
        <v>-0.17</v>
      </c>
      <c r="L27" s="14"/>
      <c r="M27" s="14"/>
      <c r="N27" s="14"/>
    </row>
    <row r="28" spans="1:14" ht="12.75" x14ac:dyDescent="0.2">
      <c r="A28" s="26"/>
      <c r="B28" s="26"/>
      <c r="C28" s="26"/>
      <c r="D28" s="11" t="s">
        <v>20</v>
      </c>
      <c r="E28" s="9">
        <v>106</v>
      </c>
      <c r="F28" s="9">
        <v>126</v>
      </c>
      <c r="G28" s="9">
        <v>154</v>
      </c>
      <c r="H28" s="9">
        <v>174</v>
      </c>
      <c r="I28" s="9">
        <v>0.38</v>
      </c>
      <c r="J28" s="9">
        <v>0.45</v>
      </c>
      <c r="K28" s="9">
        <v>-0.17</v>
      </c>
      <c r="L28" s="14"/>
      <c r="M28" s="14"/>
      <c r="N28" s="14"/>
    </row>
    <row r="29" spans="1:14" ht="12.75" x14ac:dyDescent="0.2">
      <c r="A29" s="26"/>
      <c r="B29" s="26"/>
      <c r="C29" s="26"/>
      <c r="D29" s="11" t="s">
        <v>5</v>
      </c>
      <c r="E29" s="9">
        <v>27</v>
      </c>
      <c r="F29" s="9">
        <v>25</v>
      </c>
      <c r="G29" s="9">
        <v>40</v>
      </c>
      <c r="H29" s="9">
        <v>38</v>
      </c>
      <c r="I29" s="9">
        <v>0.42</v>
      </c>
      <c r="J29" s="9">
        <v>0.38</v>
      </c>
      <c r="K29" s="9">
        <v>-0.2</v>
      </c>
      <c r="L29" s="14"/>
      <c r="M29" s="14"/>
      <c r="N29" s="14"/>
    </row>
    <row r="30" spans="1:14" ht="12.75" x14ac:dyDescent="0.2">
      <c r="A30" s="26"/>
      <c r="B30" s="26"/>
      <c r="C30" s="26"/>
      <c r="D30" s="11" t="s">
        <v>18</v>
      </c>
      <c r="E30" s="9">
        <v>33</v>
      </c>
      <c r="F30" s="9">
        <v>38</v>
      </c>
      <c r="G30" s="9">
        <v>52</v>
      </c>
      <c r="H30" s="9">
        <v>57</v>
      </c>
      <c r="I30" s="9">
        <v>0.37</v>
      </c>
      <c r="J30" s="9">
        <v>0.42</v>
      </c>
      <c r="K30" s="9">
        <v>-0.21</v>
      </c>
      <c r="L30" s="14"/>
      <c r="M30" s="14"/>
      <c r="N30" s="14"/>
    </row>
    <row r="31" spans="1:14" ht="12.75" x14ac:dyDescent="0.2">
      <c r="A31" s="26"/>
      <c r="B31" s="26"/>
      <c r="C31" s="26"/>
      <c r="D31" s="11" t="s">
        <v>46</v>
      </c>
      <c r="E31" s="9">
        <v>62</v>
      </c>
      <c r="F31" s="9">
        <v>61</v>
      </c>
      <c r="G31" s="9">
        <v>98</v>
      </c>
      <c r="H31" s="9">
        <v>97</v>
      </c>
      <c r="I31" s="9">
        <v>0.39</v>
      </c>
      <c r="J31" s="9">
        <v>0.38</v>
      </c>
      <c r="K31" s="9">
        <v>-0.23</v>
      </c>
      <c r="L31" s="14"/>
      <c r="M31" s="14"/>
      <c r="N31" s="14"/>
    </row>
    <row r="32" spans="1:14" ht="12.75" x14ac:dyDescent="0.2">
      <c r="A32" s="26"/>
      <c r="B32" s="26"/>
      <c r="C32" s="26"/>
      <c r="D32" s="11" t="s">
        <v>15</v>
      </c>
      <c r="E32" s="9">
        <v>33</v>
      </c>
      <c r="F32" s="9">
        <v>29</v>
      </c>
      <c r="G32" s="9">
        <v>52</v>
      </c>
      <c r="H32" s="9">
        <v>48</v>
      </c>
      <c r="I32" s="9">
        <v>0.41</v>
      </c>
      <c r="J32" s="9">
        <v>0.36</v>
      </c>
      <c r="K32" s="9">
        <v>-0.23</v>
      </c>
      <c r="L32" s="14"/>
      <c r="M32" s="14"/>
      <c r="N32" s="14"/>
    </row>
    <row r="33" spans="1:14" ht="12.75" x14ac:dyDescent="0.2">
      <c r="A33" s="26"/>
      <c r="B33" s="26"/>
      <c r="C33" s="26"/>
      <c r="D33" s="11" t="s">
        <v>45</v>
      </c>
      <c r="E33" s="9">
        <v>90</v>
      </c>
      <c r="F33" s="9">
        <v>101</v>
      </c>
      <c r="G33" s="9">
        <v>158</v>
      </c>
      <c r="H33" s="9">
        <v>169</v>
      </c>
      <c r="I33" s="9">
        <v>0.35</v>
      </c>
      <c r="J33" s="9">
        <v>0.39</v>
      </c>
      <c r="K33" s="9">
        <v>-0.26</v>
      </c>
      <c r="L33" s="14"/>
      <c r="M33" s="14"/>
      <c r="N33" s="14"/>
    </row>
    <row r="34" spans="1:14" ht="12.75" x14ac:dyDescent="0.2">
      <c r="A34" s="26"/>
      <c r="B34" s="26"/>
      <c r="C34" s="26"/>
      <c r="D34" s="11" t="s">
        <v>47</v>
      </c>
      <c r="E34" s="9">
        <v>43</v>
      </c>
      <c r="F34" s="9">
        <v>26</v>
      </c>
      <c r="G34" s="9">
        <v>77</v>
      </c>
      <c r="H34" s="9">
        <v>60</v>
      </c>
      <c r="I34" s="9">
        <v>0.42</v>
      </c>
      <c r="J34" s="9">
        <v>0.25</v>
      </c>
      <c r="K34" s="9">
        <v>-0.33</v>
      </c>
      <c r="L34" s="14"/>
      <c r="M34" s="14"/>
      <c r="N34" s="14"/>
    </row>
    <row r="35" spans="1:14" ht="12.75" x14ac:dyDescent="0.2">
      <c r="A35" s="26"/>
      <c r="B35" s="26"/>
      <c r="C35" s="26"/>
      <c r="D35" s="11" t="s">
        <v>3</v>
      </c>
      <c r="E35" s="9">
        <v>17</v>
      </c>
      <c r="F35" s="9">
        <v>21</v>
      </c>
      <c r="G35" s="9">
        <v>40</v>
      </c>
      <c r="H35" s="9">
        <v>44</v>
      </c>
      <c r="I35" s="9">
        <v>0.28000000000000003</v>
      </c>
      <c r="J35" s="9">
        <v>0.34</v>
      </c>
      <c r="K35" s="9">
        <v>-0.38</v>
      </c>
      <c r="L35" s="14"/>
      <c r="M35" s="14"/>
      <c r="N35" s="14"/>
    </row>
    <row r="36" spans="1:14" ht="12.75" x14ac:dyDescent="0.2">
      <c r="A36" s="26"/>
      <c r="B36" s="26"/>
      <c r="C36" s="26"/>
      <c r="D36" s="11" t="s">
        <v>49</v>
      </c>
      <c r="E36" s="9">
        <v>42</v>
      </c>
      <c r="F36" s="9">
        <v>36</v>
      </c>
      <c r="G36" s="9">
        <v>90</v>
      </c>
      <c r="H36" s="9">
        <v>84</v>
      </c>
      <c r="I36" s="9">
        <v>0.33</v>
      </c>
      <c r="J36" s="9">
        <v>0.28999999999999998</v>
      </c>
      <c r="K36" s="9">
        <v>-0.38</v>
      </c>
      <c r="L36" s="14"/>
      <c r="M36" s="14"/>
      <c r="N36" s="14"/>
    </row>
    <row r="37" spans="1:14" ht="12.75" x14ac:dyDescent="0.2">
      <c r="A37" s="26"/>
      <c r="B37" s="26"/>
      <c r="C37" s="26"/>
      <c r="D37" s="11" t="s">
        <v>51</v>
      </c>
      <c r="E37" s="9">
        <v>8</v>
      </c>
      <c r="F37" s="9">
        <v>14</v>
      </c>
      <c r="G37" s="9">
        <v>33</v>
      </c>
      <c r="H37" s="9">
        <v>39</v>
      </c>
      <c r="I37" s="9">
        <v>0.17</v>
      </c>
      <c r="J37" s="9">
        <v>0.3</v>
      </c>
      <c r="K37" s="9">
        <v>-0.54</v>
      </c>
      <c r="L37" s="14"/>
      <c r="M37" s="14"/>
      <c r="N37" s="14"/>
    </row>
    <row r="38" spans="1:14" ht="12.75" x14ac:dyDescent="0.2">
      <c r="A38" s="26"/>
      <c r="B38" s="26"/>
      <c r="C38" s="26"/>
      <c r="D38" s="11" t="s">
        <v>50</v>
      </c>
      <c r="E38" s="9">
        <v>14</v>
      </c>
      <c r="F38" s="9">
        <v>19</v>
      </c>
      <c r="G38" s="9">
        <v>56</v>
      </c>
      <c r="H38" s="9">
        <v>61</v>
      </c>
      <c r="I38" s="9">
        <v>0.19</v>
      </c>
      <c r="J38" s="9">
        <v>0.25</v>
      </c>
      <c r="K38" s="9">
        <v>-0.56000000000000005</v>
      </c>
      <c r="L38" s="14"/>
      <c r="M38" s="14"/>
      <c r="N38" s="14"/>
    </row>
    <row r="39" spans="1:14" ht="12.75" x14ac:dyDescent="0.2">
      <c r="A39" s="26"/>
      <c r="B39" s="26"/>
      <c r="C39" s="26"/>
      <c r="D39" s="11" t="s">
        <v>52</v>
      </c>
      <c r="E39" s="9">
        <v>7</v>
      </c>
      <c r="F39" s="9">
        <v>19</v>
      </c>
      <c r="G39" s="9">
        <v>40</v>
      </c>
      <c r="H39" s="9">
        <v>52</v>
      </c>
      <c r="I39" s="9">
        <v>0.12</v>
      </c>
      <c r="J39" s="9">
        <v>0.32</v>
      </c>
      <c r="K39" s="9">
        <v>-0.56999999999999995</v>
      </c>
      <c r="L39" s="14"/>
      <c r="M39" s="14"/>
      <c r="N39" s="14"/>
    </row>
  </sheetData>
  <mergeCells count="7">
    <mergeCell ref="C2:C20"/>
    <mergeCell ref="C21:C39"/>
    <mergeCell ref="N2:N20"/>
    <mergeCell ref="A21:A39"/>
    <mergeCell ref="B21:B39"/>
    <mergeCell ref="B2:B20"/>
    <mergeCell ref="A2:A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60"/>
  <sheetViews>
    <sheetView topLeftCell="A2" zoomScaleNormal="100" workbookViewId="0">
      <selection activeCell="L12" sqref="L12"/>
    </sheetView>
  </sheetViews>
  <sheetFormatPr baseColWidth="10" defaultColWidth="14.42578125" defaultRowHeight="15.75" customHeight="1" x14ac:dyDescent="0.2"/>
  <cols>
    <col min="1" max="1" width="20.5703125" customWidth="1"/>
    <col min="2" max="2" width="18.28515625" customWidth="1"/>
    <col min="3" max="3" width="26.140625" bestFit="1" customWidth="1"/>
    <col min="4" max="4" width="8.5703125" customWidth="1"/>
    <col min="5" max="5" width="26.140625" bestFit="1" customWidth="1"/>
    <col min="6" max="6" width="6.7109375" customWidth="1"/>
    <col min="7" max="7" width="26.140625" bestFit="1" customWidth="1"/>
    <col min="8" max="8" width="7.5703125" customWidth="1"/>
    <col min="9" max="9" width="26.140625" bestFit="1" customWidth="1"/>
    <col min="10" max="10" width="8.28515625" customWidth="1"/>
    <col min="13" max="13" width="27.28515625" customWidth="1"/>
  </cols>
  <sheetData>
    <row r="1" spans="1:25" x14ac:dyDescent="0.25">
      <c r="A1" s="5"/>
      <c r="B1" s="5"/>
      <c r="D1" s="6"/>
      <c r="E1" s="6"/>
      <c r="F1" s="6"/>
      <c r="G1" s="6"/>
    </row>
    <row r="2" spans="1:25" ht="15.75" customHeight="1" x14ac:dyDescent="0.2">
      <c r="B2" s="38"/>
      <c r="C2" s="32" t="s">
        <v>37</v>
      </c>
      <c r="D2" s="33"/>
      <c r="E2" s="33"/>
      <c r="F2" s="33"/>
      <c r="G2" s="33"/>
      <c r="H2" s="33"/>
      <c r="I2" s="33"/>
      <c r="J2" s="33"/>
    </row>
    <row r="3" spans="1:25" ht="15.75" customHeight="1" x14ac:dyDescent="0.2">
      <c r="B3" s="39"/>
      <c r="C3" s="32" t="s">
        <v>38</v>
      </c>
      <c r="D3" s="33"/>
      <c r="E3" s="32" t="s">
        <v>40</v>
      </c>
      <c r="F3" s="33"/>
      <c r="G3" s="32" t="s">
        <v>41</v>
      </c>
      <c r="H3" s="33"/>
      <c r="I3" s="32" t="s">
        <v>43</v>
      </c>
      <c r="J3" s="33"/>
    </row>
    <row r="4" spans="1:25" ht="15.75" customHeight="1" x14ac:dyDescent="0.2">
      <c r="B4" s="35" t="s">
        <v>30</v>
      </c>
      <c r="C4" s="34" t="s">
        <v>11</v>
      </c>
      <c r="D4" s="36">
        <v>35.078794225283197</v>
      </c>
      <c r="E4" s="34" t="s">
        <v>11</v>
      </c>
      <c r="F4" s="36">
        <v>26.012674936421</v>
      </c>
      <c r="G4" s="34" t="s">
        <v>6</v>
      </c>
      <c r="H4" s="36">
        <v>66.851676969253106</v>
      </c>
      <c r="I4" s="34" t="s">
        <v>11</v>
      </c>
      <c r="J4" s="36">
        <v>148.36992535004401</v>
      </c>
      <c r="U4" s="8"/>
    </row>
    <row r="5" spans="1:25" ht="15.75" customHeight="1" x14ac:dyDescent="0.2">
      <c r="B5" s="35"/>
      <c r="C5" s="34" t="s">
        <v>20</v>
      </c>
      <c r="D5" s="36">
        <v>20.489395529963701</v>
      </c>
      <c r="E5" s="34" t="s">
        <v>20</v>
      </c>
      <c r="F5" s="36">
        <v>24.6712032021174</v>
      </c>
      <c r="G5" s="34" t="s">
        <v>11</v>
      </c>
      <c r="H5" s="36">
        <v>65.637648297862199</v>
      </c>
      <c r="I5" s="34" t="s">
        <v>20</v>
      </c>
      <c r="J5" s="36">
        <v>126.717762853905</v>
      </c>
    </row>
    <row r="6" spans="1:25" ht="15.75" customHeight="1" x14ac:dyDescent="0.2">
      <c r="B6" s="35"/>
      <c r="C6" s="34" t="s">
        <v>18</v>
      </c>
      <c r="D6" s="36">
        <v>18.7565387024584</v>
      </c>
      <c r="E6" s="34" t="s">
        <v>21</v>
      </c>
      <c r="F6" s="36">
        <v>17.761856088302</v>
      </c>
      <c r="G6" s="34" t="s">
        <v>20</v>
      </c>
      <c r="H6" s="36">
        <v>62.521108284209198</v>
      </c>
      <c r="I6" s="34" t="s">
        <v>13</v>
      </c>
      <c r="J6" s="36">
        <v>90.321209198602801</v>
      </c>
      <c r="K6" s="7"/>
      <c r="U6" s="28"/>
      <c r="V6" s="26"/>
      <c r="W6" s="26"/>
      <c r="X6" s="26"/>
    </row>
    <row r="7" spans="1:25" ht="15.75" customHeight="1" x14ac:dyDescent="0.2">
      <c r="B7" s="35"/>
      <c r="C7" s="34" t="s">
        <v>8</v>
      </c>
      <c r="D7" s="36">
        <v>17.469296853808501</v>
      </c>
      <c r="E7" s="34" t="s">
        <v>9</v>
      </c>
      <c r="F7" s="36">
        <v>13.8558219034141</v>
      </c>
      <c r="G7" s="34" t="s">
        <v>13</v>
      </c>
      <c r="H7" s="36">
        <v>41.875295284804601</v>
      </c>
      <c r="I7" s="34" t="s">
        <v>8</v>
      </c>
      <c r="J7" s="36">
        <v>75.052376775714507</v>
      </c>
      <c r="K7" s="7"/>
    </row>
    <row r="8" spans="1:25" ht="15.75" customHeight="1" x14ac:dyDescent="0.2">
      <c r="B8" s="35"/>
      <c r="C8" s="34" t="s">
        <v>10</v>
      </c>
      <c r="D8" s="36">
        <v>13.463117827068601</v>
      </c>
      <c r="E8" s="34" t="s">
        <v>15</v>
      </c>
      <c r="F8" s="36">
        <v>11.4392996533236</v>
      </c>
      <c r="G8" s="34" t="s">
        <v>8</v>
      </c>
      <c r="H8" s="36">
        <v>40.512901441824503</v>
      </c>
      <c r="I8" s="34" t="s">
        <v>22</v>
      </c>
      <c r="J8" s="36">
        <v>49.664414038867001</v>
      </c>
      <c r="K8" s="7"/>
    </row>
    <row r="9" spans="1:25" ht="15.75" customHeight="1" x14ac:dyDescent="0.2">
      <c r="B9" s="35"/>
      <c r="C9" s="34" t="s">
        <v>21</v>
      </c>
      <c r="D9" s="36">
        <v>10.2278570430413</v>
      </c>
      <c r="E9" s="34" t="s">
        <v>13</v>
      </c>
      <c r="F9" s="36">
        <v>10.0661452329566</v>
      </c>
      <c r="G9" s="34" t="s">
        <v>22</v>
      </c>
      <c r="H9" s="36">
        <v>35.283087160338503</v>
      </c>
      <c r="I9" s="34" t="s">
        <v>6</v>
      </c>
      <c r="J9" s="36">
        <v>48.961312615457601</v>
      </c>
      <c r="K9" s="7"/>
    </row>
    <row r="10" spans="1:25" ht="15.75" customHeight="1" x14ac:dyDescent="0.2">
      <c r="B10" s="35"/>
      <c r="C10" s="34" t="s">
        <v>9</v>
      </c>
      <c r="D10" s="36">
        <v>8.3600832183439202</v>
      </c>
      <c r="E10" s="34" t="s">
        <v>6</v>
      </c>
      <c r="F10" s="36">
        <v>9.3547180551448896</v>
      </c>
      <c r="G10" s="34" t="s">
        <v>21</v>
      </c>
      <c r="H10" s="36">
        <v>34.370761944890504</v>
      </c>
      <c r="I10" s="34" t="s">
        <v>23</v>
      </c>
      <c r="J10" s="36">
        <v>47.556524680445598</v>
      </c>
      <c r="K10" s="7"/>
    </row>
    <row r="11" spans="1:25" ht="15.75" customHeight="1" x14ac:dyDescent="0.2">
      <c r="B11" s="35"/>
      <c r="C11" s="34" t="s">
        <v>13</v>
      </c>
      <c r="D11" s="36">
        <v>8.1378276832157699</v>
      </c>
      <c r="E11" s="34" t="s">
        <v>8</v>
      </c>
      <c r="F11" s="36">
        <v>7.3837776797440204</v>
      </c>
      <c r="G11" s="34" t="s">
        <v>4</v>
      </c>
      <c r="H11" s="36">
        <v>27.728055176670001</v>
      </c>
      <c r="I11" s="34" t="s">
        <v>4</v>
      </c>
      <c r="J11" s="36">
        <v>47.379436331439003</v>
      </c>
      <c r="K11" s="7"/>
    </row>
    <row r="12" spans="1:25" ht="15.75" customHeight="1" x14ac:dyDescent="0.2">
      <c r="B12" s="35"/>
      <c r="C12" s="34" t="s">
        <v>4</v>
      </c>
      <c r="D12" s="36">
        <v>6.5019102637329897</v>
      </c>
      <c r="E12" s="34" t="s">
        <v>18</v>
      </c>
      <c r="F12" s="36">
        <v>4.9207403446197402</v>
      </c>
      <c r="G12" s="34" t="s">
        <v>23</v>
      </c>
      <c r="H12" s="36">
        <v>12.642535786430599</v>
      </c>
      <c r="I12" s="34" t="s">
        <v>21</v>
      </c>
      <c r="J12" s="36">
        <v>42.195140658135799</v>
      </c>
      <c r="K12" s="7"/>
      <c r="N12" s="11"/>
    </row>
    <row r="13" spans="1:25" ht="15.75" customHeight="1" x14ac:dyDescent="0.2">
      <c r="B13" s="35"/>
      <c r="C13" s="34" t="s">
        <v>23</v>
      </c>
      <c r="D13" s="36">
        <v>4.0997997940578896</v>
      </c>
      <c r="E13" s="34" t="s">
        <v>23</v>
      </c>
      <c r="F13" s="36">
        <v>4.1702538568727903</v>
      </c>
      <c r="G13" s="34" t="s">
        <v>7</v>
      </c>
      <c r="H13" s="36">
        <v>11.159769295492501</v>
      </c>
      <c r="I13" s="34" t="s">
        <v>15</v>
      </c>
      <c r="J13" s="36">
        <v>29.9764582891952</v>
      </c>
      <c r="K13" s="7"/>
      <c r="N13" s="11"/>
      <c r="S13" s="11"/>
      <c r="Y13" s="11"/>
    </row>
    <row r="14" spans="1:25" ht="15.75" customHeight="1" x14ac:dyDescent="0.2">
      <c r="B14" s="35"/>
      <c r="C14" s="34" t="s">
        <v>14</v>
      </c>
      <c r="D14" s="36">
        <v>3.8141989308531801</v>
      </c>
      <c r="E14" s="34" t="s">
        <v>19</v>
      </c>
      <c r="F14" s="36">
        <v>3.5033533416985101</v>
      </c>
      <c r="G14" s="34" t="s">
        <v>12</v>
      </c>
      <c r="H14" s="36">
        <v>5.0803877725607904</v>
      </c>
      <c r="I14" s="34" t="s">
        <v>5</v>
      </c>
      <c r="J14" s="36">
        <v>29.111408053113301</v>
      </c>
      <c r="K14" s="7"/>
      <c r="N14" s="11"/>
      <c r="S14" s="11"/>
    </row>
    <row r="15" spans="1:25" ht="15.75" customHeight="1" x14ac:dyDescent="0.2">
      <c r="B15" s="35"/>
      <c r="C15" s="34" t="s">
        <v>6</v>
      </c>
      <c r="D15" s="36">
        <v>3.1662000296631998</v>
      </c>
      <c r="E15" s="34" t="s">
        <v>4</v>
      </c>
      <c r="F15" s="36">
        <v>3.2989784424943398</v>
      </c>
      <c r="G15" s="34" t="s">
        <v>19</v>
      </c>
      <c r="H15" s="36">
        <v>-1</v>
      </c>
      <c r="I15" s="34" t="s">
        <v>7</v>
      </c>
      <c r="J15" s="36">
        <v>27.146877880115699</v>
      </c>
      <c r="K15" s="7"/>
      <c r="N15" s="11"/>
      <c r="S15" s="11"/>
    </row>
    <row r="16" spans="1:25" ht="15.75" customHeight="1" x14ac:dyDescent="0.2">
      <c r="B16" s="35"/>
      <c r="C16" s="34" t="s">
        <v>19</v>
      </c>
      <c r="D16" s="36">
        <v>2.39000212145256</v>
      </c>
      <c r="E16" s="34" t="s">
        <v>22</v>
      </c>
      <c r="F16" s="36">
        <v>0.75595065230608205</v>
      </c>
      <c r="G16" s="34" t="s">
        <v>15</v>
      </c>
      <c r="H16" s="36">
        <v>-4.3781232474715299</v>
      </c>
      <c r="I16" s="34" t="s">
        <v>9</v>
      </c>
      <c r="J16" s="36">
        <v>18.589931384002501</v>
      </c>
      <c r="K16" s="7"/>
      <c r="N16" s="11"/>
      <c r="S16" s="11"/>
    </row>
    <row r="17" spans="2:19" ht="15.75" customHeight="1" x14ac:dyDescent="0.2">
      <c r="B17" s="35"/>
      <c r="C17" s="34" t="s">
        <v>3</v>
      </c>
      <c r="D17" s="36">
        <v>1.7095104805041199</v>
      </c>
      <c r="E17" s="34" t="s">
        <v>12</v>
      </c>
      <c r="F17" s="36">
        <v>-0.24559703649880901</v>
      </c>
      <c r="G17" s="34" t="s">
        <v>5</v>
      </c>
      <c r="H17" s="36">
        <v>-9.0326657464407205</v>
      </c>
      <c r="I17" s="34" t="s">
        <v>19</v>
      </c>
      <c r="J17" s="36">
        <v>17.149851401214601</v>
      </c>
      <c r="K17" s="7"/>
      <c r="N17" s="11"/>
      <c r="S17" s="11"/>
    </row>
    <row r="18" spans="2:19" ht="15.75" customHeight="1" x14ac:dyDescent="0.2">
      <c r="B18" s="35"/>
      <c r="C18" s="34" t="s">
        <v>12</v>
      </c>
      <c r="D18" s="36">
        <v>1</v>
      </c>
      <c r="E18" s="34" t="s">
        <v>10</v>
      </c>
      <c r="F18" s="36">
        <v>-0.75962931404416001</v>
      </c>
      <c r="G18" s="34" t="s">
        <v>3</v>
      </c>
      <c r="H18" s="36">
        <v>-9.3981907291971698</v>
      </c>
      <c r="I18" s="34" t="s">
        <v>18</v>
      </c>
      <c r="J18" s="36">
        <v>11.6493583551549</v>
      </c>
      <c r="K18" s="7"/>
      <c r="N18" s="11"/>
      <c r="S18" s="11"/>
    </row>
    <row r="19" spans="2:19" ht="15.75" customHeight="1" x14ac:dyDescent="0.2">
      <c r="B19" s="35"/>
      <c r="C19" s="34" t="s">
        <v>22</v>
      </c>
      <c r="D19" s="36">
        <v>-2.1384984551658301</v>
      </c>
      <c r="E19" s="34" t="s">
        <v>14</v>
      </c>
      <c r="F19" s="36">
        <v>-1.0356680875853299</v>
      </c>
      <c r="G19" s="34" t="s">
        <v>9</v>
      </c>
      <c r="H19" s="36">
        <v>-12.827366844187599</v>
      </c>
      <c r="I19" s="34" t="s">
        <v>12</v>
      </c>
      <c r="J19" s="36">
        <v>1</v>
      </c>
      <c r="K19" s="7"/>
      <c r="N19" s="11"/>
      <c r="S19" s="11"/>
    </row>
    <row r="20" spans="2:19" ht="15.75" customHeight="1" x14ac:dyDescent="0.2">
      <c r="B20" s="35"/>
      <c r="C20" s="34" t="s">
        <v>5</v>
      </c>
      <c r="D20" s="36">
        <v>-4.8947772405320702</v>
      </c>
      <c r="E20" s="34" t="s">
        <v>7</v>
      </c>
      <c r="F20" s="36">
        <v>-1.1190286127923801</v>
      </c>
      <c r="G20" s="34" t="s">
        <v>10</v>
      </c>
      <c r="H20" s="36">
        <v>-20.941802531281301</v>
      </c>
      <c r="I20" s="34" t="s">
        <v>10</v>
      </c>
      <c r="J20" s="36">
        <v>-7.2636225661725096</v>
      </c>
      <c r="K20" s="7"/>
      <c r="N20" s="11"/>
      <c r="S20" s="11"/>
    </row>
    <row r="21" spans="2:19" ht="15.75" customHeight="1" x14ac:dyDescent="0.2">
      <c r="B21" s="35"/>
      <c r="C21" s="34" t="s">
        <v>7</v>
      </c>
      <c r="D21" s="36">
        <v>-5.9263070177277903</v>
      </c>
      <c r="E21" s="34" t="s">
        <v>3</v>
      </c>
      <c r="F21" s="36">
        <v>-1.24686829118659</v>
      </c>
      <c r="G21" s="34" t="s">
        <v>18</v>
      </c>
      <c r="H21" s="36">
        <v>-21.821086999280801</v>
      </c>
      <c r="I21" s="34" t="s">
        <v>3</v>
      </c>
      <c r="J21" s="36">
        <v>-38.973117680169501</v>
      </c>
      <c r="K21" s="7"/>
      <c r="N21" s="11"/>
      <c r="S21" s="11"/>
    </row>
    <row r="22" spans="2:19" ht="15.75" customHeight="1" x14ac:dyDescent="0.2">
      <c r="B22" s="35"/>
      <c r="C22" s="34" t="s">
        <v>15</v>
      </c>
      <c r="D22" s="36">
        <v>-9.0073069307127902</v>
      </c>
      <c r="E22" s="34" t="s">
        <v>5</v>
      </c>
      <c r="F22" s="36">
        <v>-3.9212334237090798</v>
      </c>
      <c r="G22" s="34" t="s">
        <v>14</v>
      </c>
      <c r="H22" s="36">
        <v>-31.2495912642013</v>
      </c>
      <c r="I22" s="34" t="s">
        <v>14</v>
      </c>
      <c r="J22" s="36">
        <v>-39.4499962978092</v>
      </c>
      <c r="K22" s="7"/>
      <c r="N22" s="11"/>
      <c r="S22" s="11"/>
    </row>
    <row r="23" spans="2:19" ht="12.75" x14ac:dyDescent="0.2">
      <c r="B23" s="35" t="s">
        <v>55</v>
      </c>
      <c r="C23" s="34" t="s">
        <v>42</v>
      </c>
      <c r="D23" s="37">
        <v>0.1</v>
      </c>
      <c r="E23" s="34" t="s">
        <v>11</v>
      </c>
      <c r="F23" s="37">
        <v>0.16</v>
      </c>
      <c r="G23" s="34" t="s">
        <v>20</v>
      </c>
      <c r="H23" s="37">
        <v>0.06</v>
      </c>
      <c r="I23" s="34" t="s">
        <v>20</v>
      </c>
      <c r="J23" s="37">
        <v>7.0000000000000007E-2</v>
      </c>
      <c r="N23" s="15"/>
    </row>
    <row r="24" spans="2:19" ht="12.75" x14ac:dyDescent="0.2">
      <c r="B24" s="35"/>
      <c r="C24" s="34" t="s">
        <v>11</v>
      </c>
      <c r="D24" s="37">
        <v>0.09</v>
      </c>
      <c r="E24" s="34" t="s">
        <v>20</v>
      </c>
      <c r="F24" s="37">
        <v>7.0000000000000007E-2</v>
      </c>
      <c r="G24" s="34" t="s">
        <v>11</v>
      </c>
      <c r="H24" s="37">
        <v>0.05</v>
      </c>
      <c r="I24" s="34" t="s">
        <v>42</v>
      </c>
      <c r="J24" s="37">
        <v>0.05</v>
      </c>
    </row>
    <row r="25" spans="2:19" ht="12.75" x14ac:dyDescent="0.2">
      <c r="B25" s="35"/>
      <c r="C25" s="34" t="s">
        <v>44</v>
      </c>
      <c r="D25" s="37">
        <v>0.08</v>
      </c>
      <c r="E25" s="34" t="s">
        <v>45</v>
      </c>
      <c r="F25" s="37">
        <v>0.06</v>
      </c>
      <c r="G25" s="34" t="s">
        <v>45</v>
      </c>
      <c r="H25" s="37">
        <v>0.04</v>
      </c>
      <c r="I25" s="34" t="s">
        <v>6</v>
      </c>
      <c r="J25" s="37">
        <v>0.03</v>
      </c>
      <c r="L25" s="27"/>
      <c r="M25" s="26"/>
      <c r="N25" s="26"/>
      <c r="O25" s="26"/>
      <c r="P25" s="26"/>
    </row>
    <row r="26" spans="2:19" ht="12.75" x14ac:dyDescent="0.2">
      <c r="B26" s="35"/>
      <c r="C26" s="34" t="s">
        <v>6</v>
      </c>
      <c r="D26" s="37">
        <v>0.06</v>
      </c>
      <c r="E26" s="34" t="s">
        <v>42</v>
      </c>
      <c r="F26" s="37">
        <v>0.05</v>
      </c>
      <c r="G26" s="34" t="s">
        <v>6</v>
      </c>
      <c r="H26" s="37">
        <v>0</v>
      </c>
      <c r="I26" s="34" t="s">
        <v>15</v>
      </c>
      <c r="J26" s="37">
        <v>0.01</v>
      </c>
      <c r="K26" s="11"/>
      <c r="L26" s="1"/>
      <c r="M26" s="1"/>
      <c r="N26" s="8"/>
      <c r="O26" s="8"/>
    </row>
    <row r="27" spans="2:19" ht="12.75" x14ac:dyDescent="0.2">
      <c r="B27" s="35"/>
      <c r="C27" s="34" t="s">
        <v>45</v>
      </c>
      <c r="D27" s="37">
        <v>0.05</v>
      </c>
      <c r="E27" s="34" t="s">
        <v>46</v>
      </c>
      <c r="F27" s="37">
        <v>-7.0000000000000007E-2</v>
      </c>
      <c r="G27" s="34" t="s">
        <v>46</v>
      </c>
      <c r="H27" s="37">
        <v>-0.01</v>
      </c>
      <c r="I27" s="34" t="s">
        <v>44</v>
      </c>
      <c r="J27" s="37">
        <v>0.01</v>
      </c>
      <c r="K27" s="11"/>
      <c r="L27" s="11"/>
      <c r="M27" s="11"/>
      <c r="N27" s="11"/>
      <c r="O27" s="11"/>
    </row>
    <row r="28" spans="2:19" ht="12.75" x14ac:dyDescent="0.2">
      <c r="B28" s="35"/>
      <c r="C28" s="34" t="s">
        <v>18</v>
      </c>
      <c r="D28" s="37">
        <v>0.03</v>
      </c>
      <c r="E28" s="34" t="s">
        <v>18</v>
      </c>
      <c r="F28" s="37">
        <v>-0.08</v>
      </c>
      <c r="G28" s="34" t="s">
        <v>15</v>
      </c>
      <c r="H28" s="37">
        <v>-0.02</v>
      </c>
      <c r="I28" s="34" t="s">
        <v>18</v>
      </c>
      <c r="J28" s="37">
        <v>0.01</v>
      </c>
      <c r="K28" s="11"/>
      <c r="L28" s="11"/>
      <c r="M28" s="11"/>
      <c r="N28" s="11"/>
      <c r="O28" s="11"/>
    </row>
    <row r="29" spans="2:19" ht="12.75" x14ac:dyDescent="0.2">
      <c r="B29" s="35"/>
      <c r="C29" s="34" t="s">
        <v>46</v>
      </c>
      <c r="D29" s="37">
        <v>0</v>
      </c>
      <c r="E29" s="34" t="s">
        <v>6</v>
      </c>
      <c r="F29" s="37">
        <v>-0.08</v>
      </c>
      <c r="G29" s="34" t="s">
        <v>42</v>
      </c>
      <c r="H29" s="37">
        <v>-0.03</v>
      </c>
      <c r="I29" s="34" t="s">
        <v>11</v>
      </c>
      <c r="J29" s="37">
        <v>0</v>
      </c>
      <c r="K29" s="11"/>
      <c r="L29" s="11"/>
      <c r="M29" s="11"/>
      <c r="N29" s="11"/>
      <c r="O29" s="11"/>
    </row>
    <row r="30" spans="2:19" ht="12.75" x14ac:dyDescent="0.2">
      <c r="B30" s="35"/>
      <c r="C30" s="34" t="s">
        <v>15</v>
      </c>
      <c r="D30" s="37">
        <v>-0.03</v>
      </c>
      <c r="E30" s="34" t="s">
        <v>44</v>
      </c>
      <c r="F30" s="37">
        <v>-0.1</v>
      </c>
      <c r="G30" s="34" t="s">
        <v>18</v>
      </c>
      <c r="H30" s="37">
        <v>-0.03</v>
      </c>
      <c r="I30" s="34" t="s">
        <v>46</v>
      </c>
      <c r="J30" s="37">
        <v>0</v>
      </c>
      <c r="K30" s="11"/>
      <c r="L30" s="11"/>
      <c r="M30" s="11"/>
      <c r="N30" s="11"/>
      <c r="O30" s="11"/>
    </row>
    <row r="31" spans="2:19" ht="12.75" x14ac:dyDescent="0.2">
      <c r="B31" s="35"/>
      <c r="C31" s="34" t="s">
        <v>20</v>
      </c>
      <c r="D31" s="37">
        <v>-0.04</v>
      </c>
      <c r="E31" s="34" t="s">
        <v>19</v>
      </c>
      <c r="F31" s="37">
        <v>-0.12</v>
      </c>
      <c r="G31" s="34" t="s">
        <v>44</v>
      </c>
      <c r="H31" s="37">
        <v>-0.03</v>
      </c>
      <c r="I31" s="34" t="s">
        <v>45</v>
      </c>
      <c r="J31" s="37">
        <v>0</v>
      </c>
      <c r="K31" s="11"/>
      <c r="L31" s="11"/>
      <c r="M31" s="11"/>
      <c r="N31" s="11"/>
      <c r="O31" s="11"/>
    </row>
    <row r="32" spans="2:19" ht="12.75" x14ac:dyDescent="0.2">
      <c r="B32" s="35"/>
      <c r="C32" s="34" t="s">
        <v>5</v>
      </c>
      <c r="D32" s="37">
        <v>-0.04</v>
      </c>
      <c r="E32" s="34" t="s">
        <v>15</v>
      </c>
      <c r="F32" s="37">
        <v>-0.13</v>
      </c>
      <c r="G32" s="34" t="s">
        <v>5</v>
      </c>
      <c r="H32" s="37">
        <v>-0.05</v>
      </c>
      <c r="I32" s="34" t="s">
        <v>19</v>
      </c>
      <c r="J32" s="37">
        <v>-0.03</v>
      </c>
      <c r="K32" s="11"/>
    </row>
    <row r="33" spans="2:11" ht="12.75" x14ac:dyDescent="0.2">
      <c r="B33" s="35"/>
      <c r="C33" s="34" t="s">
        <v>19</v>
      </c>
      <c r="D33" s="37">
        <v>-0.14000000000000001</v>
      </c>
      <c r="E33" s="34" t="s">
        <v>5</v>
      </c>
      <c r="F33" s="37">
        <v>-0.16</v>
      </c>
      <c r="G33" s="34" t="s">
        <v>19</v>
      </c>
      <c r="H33" s="37">
        <v>-0.05</v>
      </c>
      <c r="I33" s="34" t="s">
        <v>5</v>
      </c>
      <c r="J33" s="37">
        <v>-0.03</v>
      </c>
      <c r="K33" s="11"/>
    </row>
    <row r="34" spans="2:11" ht="12.75" x14ac:dyDescent="0.2">
      <c r="K34" s="11"/>
    </row>
    <row r="35" spans="2:11" ht="12.75" x14ac:dyDescent="0.2">
      <c r="K35" s="11"/>
    </row>
    <row r="36" spans="2:11" ht="12.75" x14ac:dyDescent="0.2">
      <c r="K36" s="11"/>
    </row>
    <row r="38" spans="2:11" ht="12.75" x14ac:dyDescent="0.2">
      <c r="D38" s="1"/>
    </row>
    <row r="39" spans="2:11" ht="12.75" x14ac:dyDescent="0.2">
      <c r="D39" s="1"/>
    </row>
    <row r="40" spans="2:11" ht="12.75" x14ac:dyDescent="0.2">
      <c r="D40" s="1"/>
    </row>
    <row r="41" spans="2:11" ht="12.75" x14ac:dyDescent="0.2">
      <c r="D41" s="1"/>
    </row>
    <row r="42" spans="2:11" ht="12.75" x14ac:dyDescent="0.2">
      <c r="B42" s="11"/>
      <c r="C42" s="7"/>
      <c r="D42" s="1"/>
    </row>
    <row r="43" spans="2:11" ht="12.75" x14ac:dyDescent="0.2">
      <c r="B43" s="11"/>
      <c r="C43" s="7"/>
      <c r="D43" s="1"/>
    </row>
    <row r="44" spans="2:11" ht="12.75" x14ac:dyDescent="0.2">
      <c r="B44" s="11"/>
      <c r="C44" s="7"/>
      <c r="D44" s="1"/>
    </row>
    <row r="45" spans="2:11" ht="12.75" x14ac:dyDescent="0.2">
      <c r="B45" s="11"/>
      <c r="C45" s="7"/>
      <c r="D45" s="1"/>
    </row>
    <row r="46" spans="2:11" ht="12.75" x14ac:dyDescent="0.2">
      <c r="B46" s="11"/>
      <c r="C46" s="7"/>
      <c r="D46" s="1"/>
    </row>
    <row r="47" spans="2:11" ht="12.75" x14ac:dyDescent="0.2">
      <c r="B47" s="11"/>
      <c r="C47" s="7"/>
    </row>
    <row r="48" spans="2:11" ht="12.75" x14ac:dyDescent="0.2">
      <c r="B48" s="11"/>
      <c r="C48" s="7"/>
    </row>
    <row r="49" spans="2:3" ht="12.75" x14ac:dyDescent="0.2">
      <c r="B49" s="11"/>
      <c r="C49" s="7"/>
    </row>
    <row r="50" spans="2:3" ht="12.75" x14ac:dyDescent="0.2">
      <c r="B50" s="11"/>
      <c r="C50" s="7"/>
    </row>
    <row r="51" spans="2:3" ht="12.75" x14ac:dyDescent="0.2">
      <c r="B51" s="11"/>
      <c r="C51" s="7"/>
    </row>
    <row r="52" spans="2:3" ht="12.75" x14ac:dyDescent="0.2">
      <c r="B52" s="11"/>
      <c r="C52" s="7"/>
    </row>
    <row r="53" spans="2:3" ht="12.75" x14ac:dyDescent="0.2">
      <c r="B53" s="11"/>
      <c r="C53" s="7"/>
    </row>
    <row r="54" spans="2:3" ht="12.75" x14ac:dyDescent="0.2">
      <c r="B54" s="11"/>
      <c r="C54" s="7"/>
    </row>
    <row r="55" spans="2:3" ht="12.75" x14ac:dyDescent="0.2">
      <c r="B55" s="11"/>
      <c r="C55" s="7"/>
    </row>
    <row r="56" spans="2:3" ht="12.75" x14ac:dyDescent="0.2">
      <c r="B56" s="11"/>
      <c r="C56" s="7"/>
    </row>
    <row r="57" spans="2:3" ht="12.75" x14ac:dyDescent="0.2">
      <c r="B57" s="11"/>
      <c r="C57" s="7"/>
    </row>
    <row r="58" spans="2:3" ht="12.75" x14ac:dyDescent="0.2">
      <c r="B58" s="11"/>
      <c r="C58" s="7"/>
    </row>
    <row r="59" spans="2:3" ht="12.75" x14ac:dyDescent="0.2">
      <c r="B59" s="11"/>
      <c r="C59" s="7"/>
    </row>
    <row r="60" spans="2:3" ht="12.75" x14ac:dyDescent="0.2">
      <c r="B60" s="11"/>
      <c r="C60" s="7"/>
    </row>
  </sheetData>
  <mergeCells count="9">
    <mergeCell ref="B4:B22"/>
    <mergeCell ref="B23:B33"/>
    <mergeCell ref="L25:P25"/>
    <mergeCell ref="E3:F3"/>
    <mergeCell ref="C3:D3"/>
    <mergeCell ref="U6:X6"/>
    <mergeCell ref="G3:H3"/>
    <mergeCell ref="C2:J2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4"/>
  <sheetViews>
    <sheetView workbookViewId="0">
      <selection activeCell="F85" sqref="F85"/>
    </sheetView>
  </sheetViews>
  <sheetFormatPr baseColWidth="10" defaultColWidth="14.42578125" defaultRowHeight="15.75" customHeight="1" x14ac:dyDescent="0.2"/>
  <sheetData>
    <row r="1" spans="1:28" ht="15.75" customHeight="1" x14ac:dyDescent="0.2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X1" s="3"/>
      <c r="Y1" s="3"/>
      <c r="Z1" s="3"/>
      <c r="AA1" s="3"/>
      <c r="AB1" s="3"/>
    </row>
    <row r="2" spans="1:28" ht="15.75" customHeight="1" x14ac:dyDescent="0.2">
      <c r="A2" s="2"/>
      <c r="B2" s="2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X2" s="3"/>
      <c r="Y2" s="3"/>
      <c r="Z2" s="3"/>
      <c r="AA2" s="3"/>
      <c r="AB2" s="3"/>
    </row>
    <row r="3" spans="1:28" ht="15.75" customHeight="1" x14ac:dyDescent="0.2">
      <c r="A3" s="1"/>
      <c r="B3" s="1" t="s">
        <v>2</v>
      </c>
      <c r="C3" s="7">
        <v>1</v>
      </c>
      <c r="D3" s="7">
        <v>0.20332846321152701</v>
      </c>
      <c r="E3" s="7">
        <v>0.28845962494581601</v>
      </c>
      <c r="F3" s="7">
        <v>0.18496881679673399</v>
      </c>
      <c r="G3" s="7">
        <v>0.34250502500122698</v>
      </c>
      <c r="H3" s="7">
        <v>0.39611246560002</v>
      </c>
      <c r="I3" s="7">
        <v>0.66882085672327396</v>
      </c>
      <c r="J3" s="7">
        <v>0.50093746557795604</v>
      </c>
      <c r="K3" s="7">
        <v>0.48001911084267002</v>
      </c>
      <c r="L3" s="7">
        <v>0.76755917698293197</v>
      </c>
      <c r="M3" s="7">
        <v>0.20853501201178001</v>
      </c>
      <c r="N3" s="7">
        <v>0.58131893835655202</v>
      </c>
      <c r="O3" s="7">
        <v>0.51712161205024398</v>
      </c>
      <c r="P3" s="7">
        <v>0.20223145042308199</v>
      </c>
      <c r="Q3" s="7">
        <v>0.54011246601260599</v>
      </c>
      <c r="R3" s="7">
        <v>0.34050257050870197</v>
      </c>
      <c r="S3" s="7">
        <v>0.64659748337126899</v>
      </c>
      <c r="T3" s="7">
        <v>0.388620048113406</v>
      </c>
      <c r="U3" s="7">
        <v>0.40719550077182498</v>
      </c>
      <c r="V3" s="7">
        <v>0.46394386337132099</v>
      </c>
    </row>
    <row r="4" spans="1:28" ht="15.75" customHeight="1" x14ac:dyDescent="0.2">
      <c r="A4" s="1"/>
      <c r="B4" s="1" t="s">
        <v>11</v>
      </c>
      <c r="C4" s="7">
        <v>0.76755917698293197</v>
      </c>
      <c r="D4" s="7">
        <v>0.19493117775301499</v>
      </c>
      <c r="E4" s="7">
        <v>0.285715136255415</v>
      </c>
      <c r="F4" s="7">
        <v>0.239530347702089</v>
      </c>
      <c r="G4" s="7">
        <v>0.29148501302791702</v>
      </c>
      <c r="H4" s="7">
        <v>0.45252656966099802</v>
      </c>
      <c r="I4" s="7">
        <v>0.64222676253060296</v>
      </c>
      <c r="J4" s="7">
        <v>0.47510469429263902</v>
      </c>
      <c r="K4" s="7">
        <v>0.41895377616063101</v>
      </c>
      <c r="L4" s="7">
        <v>1</v>
      </c>
      <c r="M4" s="7">
        <v>0.25840415186514998</v>
      </c>
      <c r="N4" s="7">
        <v>0.55487162116204902</v>
      </c>
      <c r="O4" s="7">
        <v>0.42971687310041201</v>
      </c>
      <c r="P4" s="7">
        <v>0.29291205404473403</v>
      </c>
      <c r="Q4" s="7">
        <v>0.47422131286131602</v>
      </c>
      <c r="R4" s="7">
        <v>0.29553139243799598</v>
      </c>
      <c r="S4" s="7">
        <v>0.60499647166757897</v>
      </c>
      <c r="T4" s="7">
        <v>0.23349559807890299</v>
      </c>
      <c r="U4" s="7">
        <v>0.47317603554564303</v>
      </c>
      <c r="V4" s="7">
        <v>0.37103550585369699</v>
      </c>
    </row>
    <row r="5" spans="1:28" ht="15.75" customHeight="1" x14ac:dyDescent="0.2">
      <c r="A5" s="1"/>
      <c r="B5" s="1" t="s">
        <v>8</v>
      </c>
      <c r="C5" s="7">
        <v>0.66882085672327396</v>
      </c>
      <c r="D5" s="7">
        <v>0.27469268010515102</v>
      </c>
      <c r="E5" s="7">
        <v>0.241986733457624</v>
      </c>
      <c r="F5" s="7">
        <v>0.29315172110501297</v>
      </c>
      <c r="G5" s="7">
        <v>0.40775109779075702</v>
      </c>
      <c r="H5" s="7">
        <v>0.40818134733356898</v>
      </c>
      <c r="I5" s="7">
        <v>1</v>
      </c>
      <c r="J5" s="7">
        <v>0.50257709527250505</v>
      </c>
      <c r="K5" s="7">
        <v>0.48365873987935798</v>
      </c>
      <c r="L5" s="7">
        <v>0.64222676253060296</v>
      </c>
      <c r="M5" s="7">
        <v>0.23875776091241099</v>
      </c>
      <c r="N5" s="7">
        <v>0.66336630179054701</v>
      </c>
      <c r="O5" s="7">
        <v>0.46656475456920599</v>
      </c>
      <c r="P5" s="7">
        <v>0.28904044502131299</v>
      </c>
      <c r="Q5" s="7">
        <v>0.49673469042839702</v>
      </c>
      <c r="R5" s="7">
        <v>0.36708288204969403</v>
      </c>
      <c r="S5" s="7">
        <v>0.58534678313409405</v>
      </c>
      <c r="T5" s="7">
        <v>0.31971599172440202</v>
      </c>
      <c r="U5" s="7">
        <v>0.40243283407006503</v>
      </c>
      <c r="V5" s="7">
        <v>0.45524404837479698</v>
      </c>
    </row>
    <row r="6" spans="1:28" ht="15.75" customHeight="1" x14ac:dyDescent="0.2">
      <c r="A6" s="1"/>
      <c r="B6" s="1" t="s">
        <v>20</v>
      </c>
      <c r="C6" s="7">
        <v>0.64659748337126899</v>
      </c>
      <c r="D6" s="7">
        <v>0.23942856949035399</v>
      </c>
      <c r="E6" s="7">
        <v>0.17430696709506999</v>
      </c>
      <c r="F6" s="7">
        <v>0.20018241876231099</v>
      </c>
      <c r="G6" s="7">
        <v>0.35124927024757902</v>
      </c>
      <c r="H6" s="7">
        <v>0.37966276485746703</v>
      </c>
      <c r="I6" s="7">
        <v>0.58534678313409405</v>
      </c>
      <c r="J6" s="7">
        <v>0.53418582647586099</v>
      </c>
      <c r="K6" s="7">
        <v>0.45789754841756097</v>
      </c>
      <c r="L6" s="7">
        <v>0.60499647166757897</v>
      </c>
      <c r="M6" s="7">
        <v>0.305724946759038</v>
      </c>
      <c r="N6" s="7">
        <v>0.51279156919741997</v>
      </c>
      <c r="O6" s="7">
        <v>0.42342610677268699</v>
      </c>
      <c r="P6" s="7">
        <v>0.23777515440473601</v>
      </c>
      <c r="Q6" s="7">
        <v>0.35888703912175601</v>
      </c>
      <c r="R6" s="7">
        <v>0.31785892256752002</v>
      </c>
      <c r="S6" s="7">
        <v>1</v>
      </c>
      <c r="T6" s="7">
        <v>0.341364205960759</v>
      </c>
      <c r="U6" s="7">
        <v>0.33119376816554702</v>
      </c>
      <c r="V6" s="7">
        <v>0.45065257400324299</v>
      </c>
    </row>
    <row r="7" spans="1:28" ht="15.75" customHeight="1" x14ac:dyDescent="0.2">
      <c r="A7" s="1"/>
      <c r="B7" s="1" t="s">
        <v>13</v>
      </c>
      <c r="C7" s="7">
        <v>0.58131893835655202</v>
      </c>
      <c r="D7" s="7">
        <v>0.26412311950658302</v>
      </c>
      <c r="E7" s="7">
        <v>0.23197776064846601</v>
      </c>
      <c r="F7" s="7">
        <v>0.34097423810497202</v>
      </c>
      <c r="G7" s="7">
        <v>0.34119742372537398</v>
      </c>
      <c r="H7" s="7">
        <v>0.39313634181935497</v>
      </c>
      <c r="I7" s="7">
        <v>0.66336630179054701</v>
      </c>
      <c r="J7" s="7">
        <v>0.50033350919202901</v>
      </c>
      <c r="K7" s="7">
        <v>0.40298991590627598</v>
      </c>
      <c r="L7" s="7">
        <v>0.55487162116204902</v>
      </c>
      <c r="M7" s="7">
        <v>0.26346168985391299</v>
      </c>
      <c r="N7" s="7">
        <v>1</v>
      </c>
      <c r="O7" s="7">
        <v>0.48513109666318399</v>
      </c>
      <c r="P7" s="7">
        <v>0.299367637571478</v>
      </c>
      <c r="Q7" s="7">
        <v>0.51436282490465901</v>
      </c>
      <c r="R7" s="7">
        <v>0.41899954183433602</v>
      </c>
      <c r="S7" s="7">
        <v>0.51279156919741997</v>
      </c>
      <c r="T7" s="7">
        <v>0.331086420239872</v>
      </c>
      <c r="U7" s="7">
        <v>0.408568428054354</v>
      </c>
      <c r="V7" s="7">
        <v>0.43728767456412398</v>
      </c>
    </row>
    <row r="8" spans="1:28" ht="15.75" customHeight="1" x14ac:dyDescent="0.2">
      <c r="A8" s="1"/>
      <c r="B8" s="1" t="s">
        <v>18</v>
      </c>
      <c r="C8" s="7">
        <v>0.54011246601260599</v>
      </c>
      <c r="D8" s="7">
        <v>9.8577732760880998E-2</v>
      </c>
      <c r="E8" s="7">
        <v>0.36561796362469601</v>
      </c>
      <c r="F8" s="7">
        <v>0.180435423657136</v>
      </c>
      <c r="G8" s="7">
        <v>0.25446140024234398</v>
      </c>
      <c r="H8" s="7">
        <v>0.24917009745104499</v>
      </c>
      <c r="I8" s="7">
        <v>0.49673469042839702</v>
      </c>
      <c r="J8" s="7">
        <v>0.37525674607923398</v>
      </c>
      <c r="K8" s="7">
        <v>0.26778021408680602</v>
      </c>
      <c r="L8" s="7">
        <v>0.47422131286131602</v>
      </c>
      <c r="M8" s="7">
        <v>0.19867310956538001</v>
      </c>
      <c r="N8" s="7">
        <v>0.51436282490465901</v>
      </c>
      <c r="O8" s="7">
        <v>0.36169833431017401</v>
      </c>
      <c r="P8" s="7">
        <v>0.121114822875866</v>
      </c>
      <c r="Q8" s="7">
        <v>1</v>
      </c>
      <c r="R8" s="7">
        <v>0.33767838068315897</v>
      </c>
      <c r="S8" s="7">
        <v>0.35888703912175601</v>
      </c>
      <c r="T8" s="7">
        <v>0.110780071580125</v>
      </c>
      <c r="U8" s="7">
        <v>0.27706848585949501</v>
      </c>
      <c r="V8" s="7">
        <v>0.29692572757869501</v>
      </c>
    </row>
    <row r="9" spans="1:28" ht="15.75" customHeight="1" x14ac:dyDescent="0.2">
      <c r="A9" s="1"/>
      <c r="B9" s="1" t="s">
        <v>14</v>
      </c>
      <c r="C9" s="7">
        <v>0.51712161205024398</v>
      </c>
      <c r="D9" s="7">
        <v>6.2657976855266001E-2</v>
      </c>
      <c r="E9" s="7">
        <v>0.178005616066096</v>
      </c>
      <c r="F9" s="7">
        <v>0.112890837578745</v>
      </c>
      <c r="G9" s="7">
        <v>0.44577384829045702</v>
      </c>
      <c r="H9" s="7">
        <v>0.719622917128935</v>
      </c>
      <c r="I9" s="7">
        <v>0.46656475456920599</v>
      </c>
      <c r="J9" s="7">
        <v>0.42523491465195101</v>
      </c>
      <c r="K9" s="7">
        <v>0.322744416744905</v>
      </c>
      <c r="L9" s="7">
        <v>0.42971687310041201</v>
      </c>
      <c r="M9" s="7">
        <v>7.8927884336140994E-2</v>
      </c>
      <c r="N9" s="7">
        <v>0.48513109666318399</v>
      </c>
      <c r="O9" s="7">
        <v>1</v>
      </c>
      <c r="P9" s="7">
        <v>0.26587895726410898</v>
      </c>
      <c r="Q9" s="7">
        <v>0.36169833431017401</v>
      </c>
      <c r="R9" s="7">
        <v>0.31624175093587398</v>
      </c>
      <c r="S9" s="7">
        <v>0.42342610677268699</v>
      </c>
      <c r="T9" s="7">
        <v>0.29161337961649803</v>
      </c>
      <c r="U9" s="7">
        <v>0.62560529695459599</v>
      </c>
      <c r="V9" s="7">
        <v>0.78670181786274296</v>
      </c>
    </row>
    <row r="10" spans="1:28" ht="15.75" customHeight="1" x14ac:dyDescent="0.2">
      <c r="A10" s="1"/>
      <c r="B10" s="1" t="s">
        <v>9</v>
      </c>
      <c r="C10" s="7">
        <v>0.50093746557795604</v>
      </c>
      <c r="D10" s="7">
        <v>0.20005289712003699</v>
      </c>
      <c r="E10" s="7">
        <v>0.16301778800129599</v>
      </c>
      <c r="F10" s="7">
        <v>0.133637947659211</v>
      </c>
      <c r="G10" s="7">
        <v>0.20844303429709801</v>
      </c>
      <c r="H10" s="7">
        <v>0.34485943546713299</v>
      </c>
      <c r="I10" s="7">
        <v>0.50257709527250505</v>
      </c>
      <c r="J10" s="7">
        <v>1</v>
      </c>
      <c r="K10" s="7">
        <v>0.368979161259466</v>
      </c>
      <c r="L10" s="7">
        <v>0.47510469429263902</v>
      </c>
      <c r="M10" s="7">
        <v>0.147101696929128</v>
      </c>
      <c r="N10" s="7">
        <v>0.50033350919202901</v>
      </c>
      <c r="O10" s="7">
        <v>0.42523491465195101</v>
      </c>
      <c r="P10" s="7">
        <v>0.216855398402309</v>
      </c>
      <c r="Q10" s="7">
        <v>0.37525674607923398</v>
      </c>
      <c r="R10" s="7">
        <v>0.26597441863795401</v>
      </c>
      <c r="S10" s="7">
        <v>0.53418582647586099</v>
      </c>
      <c r="T10" s="7">
        <v>0.26951628505589897</v>
      </c>
      <c r="U10" s="7">
        <v>0.30945908051042997</v>
      </c>
      <c r="V10" s="7">
        <v>0.41653651168229799</v>
      </c>
    </row>
    <row r="11" spans="1:28" ht="15.75" customHeight="1" x14ac:dyDescent="0.2">
      <c r="A11" s="1"/>
      <c r="B11" s="1" t="s">
        <v>10</v>
      </c>
      <c r="C11" s="7">
        <v>0.48001911084267002</v>
      </c>
      <c r="D11" s="7">
        <v>9.0624667828953995E-2</v>
      </c>
      <c r="E11" s="7">
        <v>0.17567616089837301</v>
      </c>
      <c r="F11" s="7">
        <v>0.109001180152971</v>
      </c>
      <c r="G11" s="7">
        <v>0.17518614803266</v>
      </c>
      <c r="H11" s="7">
        <v>0.277484313567604</v>
      </c>
      <c r="I11" s="7">
        <v>0.48365873987935798</v>
      </c>
      <c r="J11" s="7">
        <v>0.368979161259466</v>
      </c>
      <c r="K11" s="7">
        <v>1</v>
      </c>
      <c r="L11" s="7">
        <v>0.41895377616063101</v>
      </c>
      <c r="M11" s="7">
        <v>0.28849043943793301</v>
      </c>
      <c r="N11" s="7">
        <v>0.40298991590627598</v>
      </c>
      <c r="O11" s="7">
        <v>0.322744416744905</v>
      </c>
      <c r="P11" s="7">
        <v>7.4363164735886E-2</v>
      </c>
      <c r="Q11" s="7">
        <v>0.26778021408680602</v>
      </c>
      <c r="R11" s="7">
        <v>8.6198668431149997E-2</v>
      </c>
      <c r="S11" s="7">
        <v>0.45789754841756097</v>
      </c>
      <c r="T11" s="7">
        <v>0.41673513010420399</v>
      </c>
      <c r="U11" s="7">
        <v>0.257132709951782</v>
      </c>
      <c r="V11" s="7">
        <v>0.29092737655206202</v>
      </c>
    </row>
    <row r="12" spans="1:28" ht="15.75" customHeight="1" x14ac:dyDescent="0.2">
      <c r="A12" s="1"/>
      <c r="B12" s="1" t="s">
        <v>23</v>
      </c>
      <c r="C12" s="7">
        <v>0.46394386337132099</v>
      </c>
      <c r="D12" s="7">
        <v>8.2265950363823004E-2</v>
      </c>
      <c r="E12" s="7">
        <v>-2.35045572468E-4</v>
      </c>
      <c r="F12" s="7">
        <v>9.9557536820916004E-2</v>
      </c>
      <c r="G12" s="7">
        <v>0.46386009851689802</v>
      </c>
      <c r="H12" s="7">
        <v>0.38642682683625501</v>
      </c>
      <c r="I12" s="7">
        <v>0.45524404837479698</v>
      </c>
      <c r="J12" s="7">
        <v>0.41653651168229799</v>
      </c>
      <c r="K12" s="7">
        <v>0.29092737655206202</v>
      </c>
      <c r="L12" s="7">
        <v>0.37103550585369699</v>
      </c>
      <c r="M12" s="7">
        <v>9.8707856996953003E-2</v>
      </c>
      <c r="N12" s="7">
        <v>0.43728767456412398</v>
      </c>
      <c r="O12" s="7">
        <v>0.78670181786274296</v>
      </c>
      <c r="P12" s="7">
        <v>0.215708460992967</v>
      </c>
      <c r="Q12" s="7">
        <v>0.29692572757869501</v>
      </c>
      <c r="R12" s="7">
        <v>0.27603998096559601</v>
      </c>
      <c r="S12" s="7">
        <v>0.45065257400324299</v>
      </c>
      <c r="T12" s="7">
        <v>0.36488198276345302</v>
      </c>
      <c r="U12" s="7">
        <v>0.32577553762978201</v>
      </c>
      <c r="V12" s="7">
        <v>1</v>
      </c>
    </row>
    <row r="13" spans="1:28" ht="15.75" customHeight="1" x14ac:dyDescent="0.2">
      <c r="A13" s="1"/>
      <c r="B13" s="1" t="s">
        <v>22</v>
      </c>
      <c r="C13" s="7">
        <v>0.40719550077182498</v>
      </c>
      <c r="D13" s="7">
        <v>1.6161498378887001E-2</v>
      </c>
      <c r="E13" s="7">
        <v>0.24126808294194699</v>
      </c>
      <c r="F13" s="7">
        <v>0.12663014414111701</v>
      </c>
      <c r="G13" s="7">
        <v>0.16195832662073401</v>
      </c>
      <c r="H13" s="7">
        <v>0.887718129960686</v>
      </c>
      <c r="I13" s="7">
        <v>0.40243283407006503</v>
      </c>
      <c r="J13" s="7">
        <v>0.30945908051042997</v>
      </c>
      <c r="K13" s="7">
        <v>0.257132709951782</v>
      </c>
      <c r="L13" s="7">
        <v>0.47317603554564303</v>
      </c>
      <c r="M13" s="7">
        <v>7.5056247706291004E-2</v>
      </c>
      <c r="N13" s="7">
        <v>0.408568428054354</v>
      </c>
      <c r="O13" s="7">
        <v>0.62560529695459599</v>
      </c>
      <c r="P13" s="7">
        <v>0.32499667669340199</v>
      </c>
      <c r="Q13" s="7">
        <v>0.27706848585949501</v>
      </c>
      <c r="R13" s="7">
        <v>0.35761722565148502</v>
      </c>
      <c r="S13" s="7">
        <v>0.33119376816554702</v>
      </c>
      <c r="T13" s="7">
        <v>0.24705889874745701</v>
      </c>
      <c r="U13" s="7">
        <v>1</v>
      </c>
      <c r="V13" s="7">
        <v>0.32577553762978201</v>
      </c>
    </row>
    <row r="14" spans="1:28" ht="15.75" customHeight="1" x14ac:dyDescent="0.2">
      <c r="A14" s="1"/>
      <c r="B14" s="1" t="s">
        <v>7</v>
      </c>
      <c r="C14" s="7">
        <v>0.39611246560002</v>
      </c>
      <c r="D14" s="7">
        <v>3.3640901656628003E-2</v>
      </c>
      <c r="E14" s="7">
        <v>0.28170721429268097</v>
      </c>
      <c r="F14" s="7">
        <v>0.15687498951415599</v>
      </c>
      <c r="G14" s="7">
        <v>0.19853731696049201</v>
      </c>
      <c r="H14" s="7">
        <v>1</v>
      </c>
      <c r="I14" s="7">
        <v>0.40818134733356898</v>
      </c>
      <c r="J14" s="7">
        <v>0.34485943546713299</v>
      </c>
      <c r="K14" s="7">
        <v>0.277484313567604</v>
      </c>
      <c r="L14" s="7">
        <v>0.45252656966099802</v>
      </c>
      <c r="M14" s="7">
        <v>4.4594963005733998E-2</v>
      </c>
      <c r="N14" s="7">
        <v>0.39313634181935497</v>
      </c>
      <c r="O14" s="7">
        <v>0.719622917128935</v>
      </c>
      <c r="P14" s="7">
        <v>0.34422203280936697</v>
      </c>
      <c r="Q14" s="7">
        <v>0.24917009745104499</v>
      </c>
      <c r="R14" s="7">
        <v>0.31458509212435298</v>
      </c>
      <c r="S14" s="7">
        <v>0.37966276485746703</v>
      </c>
      <c r="T14" s="7">
        <v>0.25539117014978702</v>
      </c>
      <c r="U14" s="7">
        <v>0.887718129960686</v>
      </c>
      <c r="V14" s="7">
        <v>0.38642682683625501</v>
      </c>
    </row>
    <row r="15" spans="1:28" ht="15.75" customHeight="1" x14ac:dyDescent="0.2">
      <c r="A15" s="1"/>
      <c r="B15" s="1" t="s">
        <v>21</v>
      </c>
      <c r="C15" s="7">
        <v>0.388620048113406</v>
      </c>
      <c r="D15" s="7">
        <v>8.6894582910643003E-2</v>
      </c>
      <c r="E15" s="7">
        <v>3.6481362081493003E-2</v>
      </c>
      <c r="F15" s="7">
        <v>2.2507269035781E-2</v>
      </c>
      <c r="G15" s="7">
        <v>0.28641743263754199</v>
      </c>
      <c r="H15" s="7">
        <v>0.25539117014978702</v>
      </c>
      <c r="I15" s="7">
        <v>0.31971599172440202</v>
      </c>
      <c r="J15" s="7">
        <v>0.26951628505589897</v>
      </c>
      <c r="K15" s="7">
        <v>0.41673513010420399</v>
      </c>
      <c r="L15" s="7">
        <v>0.23349559807890299</v>
      </c>
      <c r="M15" s="7">
        <v>0.154924915302317</v>
      </c>
      <c r="N15" s="7">
        <v>0.331086420239872</v>
      </c>
      <c r="O15" s="7">
        <v>0.29161337961649803</v>
      </c>
      <c r="P15" s="7">
        <v>0.24187388273677099</v>
      </c>
      <c r="Q15" s="7">
        <v>0.110780071580125</v>
      </c>
      <c r="R15" s="7">
        <v>0.21787098151776599</v>
      </c>
      <c r="S15" s="7">
        <v>0.341364205960759</v>
      </c>
      <c r="T15" s="7">
        <v>1</v>
      </c>
      <c r="U15" s="7">
        <v>0.24705889874745701</v>
      </c>
      <c r="V15" s="7">
        <v>0.36488198276345302</v>
      </c>
    </row>
    <row r="16" spans="1:28" ht="15.75" customHeight="1" x14ac:dyDescent="0.2">
      <c r="A16" s="1"/>
      <c r="B16" s="1" t="s">
        <v>6</v>
      </c>
      <c r="C16" s="7">
        <v>0.34250502500122698</v>
      </c>
      <c r="D16" s="7">
        <v>4.5692586612988001E-2</v>
      </c>
      <c r="E16" s="7">
        <v>4.5692586612988001E-2</v>
      </c>
      <c r="F16" s="7">
        <v>0.12956600477017199</v>
      </c>
      <c r="G16" s="7">
        <v>1</v>
      </c>
      <c r="H16" s="7">
        <v>0.19853731696049201</v>
      </c>
      <c r="I16" s="7">
        <v>0.40775109779075702</v>
      </c>
      <c r="J16" s="7">
        <v>0.20844303429709801</v>
      </c>
      <c r="K16" s="7">
        <v>0.17518614803266</v>
      </c>
      <c r="L16" s="7">
        <v>0.29148501302791702</v>
      </c>
      <c r="M16" s="7">
        <v>5.6765555326904998E-2</v>
      </c>
      <c r="N16" s="7">
        <v>0.34119742372537398</v>
      </c>
      <c r="O16" s="7">
        <v>0.44577384829045702</v>
      </c>
      <c r="P16" s="7">
        <v>0.14802784443169101</v>
      </c>
      <c r="Q16" s="7">
        <v>0.25446140024234398</v>
      </c>
      <c r="R16" s="7">
        <v>0.129658706617366</v>
      </c>
      <c r="S16" s="7">
        <v>0.35124927024757902</v>
      </c>
      <c r="T16" s="7">
        <v>0.28641743263754199</v>
      </c>
      <c r="U16" s="7">
        <v>0.16195832662073401</v>
      </c>
      <c r="V16" s="7">
        <v>0.46386009851689802</v>
      </c>
    </row>
    <row r="17" spans="1:23" ht="15.75" customHeight="1" x14ac:dyDescent="0.2">
      <c r="A17" s="1"/>
      <c r="B17" s="1" t="s">
        <v>19</v>
      </c>
      <c r="C17" s="7">
        <v>0.34050257050870197</v>
      </c>
      <c r="D17" s="7">
        <v>6.4030509996085005E-2</v>
      </c>
      <c r="E17" s="7">
        <v>0.155205800091928</v>
      </c>
      <c r="F17" s="7">
        <v>8.8475093971044E-2</v>
      </c>
      <c r="G17" s="7">
        <v>0.129658706617366</v>
      </c>
      <c r="H17" s="7">
        <v>0.31458509212435298</v>
      </c>
      <c r="I17" s="7">
        <v>0.36708288204969403</v>
      </c>
      <c r="J17" s="7">
        <v>0.26597441863795401</v>
      </c>
      <c r="K17" s="7">
        <v>8.6198668431149997E-2</v>
      </c>
      <c r="L17" s="7">
        <v>0.29553139243799598</v>
      </c>
      <c r="M17" s="7">
        <v>2.9348055329262001E-2</v>
      </c>
      <c r="N17" s="7">
        <v>0.41899954183433602</v>
      </c>
      <c r="O17" s="7">
        <v>0.31624175093587398</v>
      </c>
      <c r="P17" s="7">
        <v>0.29853446856994797</v>
      </c>
      <c r="Q17" s="7">
        <v>0.33767838068315897</v>
      </c>
      <c r="R17" s="7">
        <v>1</v>
      </c>
      <c r="S17" s="7">
        <v>0.31785892256752002</v>
      </c>
      <c r="T17" s="7">
        <v>0.21787098151776599</v>
      </c>
      <c r="U17" s="7">
        <v>0.35761722565148502</v>
      </c>
      <c r="V17" s="7">
        <v>0.27603998096559601</v>
      </c>
    </row>
    <row r="18" spans="1:23" ht="15.75" customHeight="1" x14ac:dyDescent="0.2">
      <c r="A18" s="1"/>
      <c r="B18" s="1" t="s">
        <v>4</v>
      </c>
      <c r="C18" s="7">
        <v>0.28845962494581601</v>
      </c>
      <c r="D18" s="7">
        <v>0.34514925373134497</v>
      </c>
      <c r="E18" s="7">
        <v>1</v>
      </c>
      <c r="F18" s="7">
        <v>0.30990354877286702</v>
      </c>
      <c r="G18" s="7">
        <v>4.5692586612988001E-2</v>
      </c>
      <c r="H18" s="7">
        <v>0.28170721429268097</v>
      </c>
      <c r="I18" s="7">
        <v>0.241986733457624</v>
      </c>
      <c r="J18" s="7">
        <v>0.16301778800129599</v>
      </c>
      <c r="K18" s="7">
        <v>0.17567616089837301</v>
      </c>
      <c r="L18" s="7">
        <v>0.285715136255415</v>
      </c>
      <c r="M18" s="7">
        <v>9.5053154336293993E-2</v>
      </c>
      <c r="N18" s="7">
        <v>0.23197776064846601</v>
      </c>
      <c r="O18" s="7">
        <v>0.178005616066096</v>
      </c>
      <c r="P18" s="7">
        <v>0.12452243872792799</v>
      </c>
      <c r="Q18" s="7">
        <v>0.36561796362469601</v>
      </c>
      <c r="R18" s="7">
        <v>0.155205800091928</v>
      </c>
      <c r="S18" s="7">
        <v>0.17430696709506999</v>
      </c>
      <c r="T18" s="7">
        <v>3.6481362081493003E-2</v>
      </c>
      <c r="U18" s="7">
        <v>0.24126808294194699</v>
      </c>
      <c r="V18" s="7">
        <v>-2.35045572468E-4</v>
      </c>
    </row>
    <row r="19" spans="1:23" ht="15.75" customHeight="1" x14ac:dyDescent="0.2">
      <c r="A19" s="1"/>
      <c r="B19" s="1" t="s">
        <v>12</v>
      </c>
      <c r="C19" s="7">
        <v>0.20853501201178001</v>
      </c>
      <c r="D19" s="7">
        <v>2.5254708369683999E-2</v>
      </c>
      <c r="E19" s="7">
        <v>9.5053154336293993E-2</v>
      </c>
      <c r="F19" s="7">
        <v>1.5580956501212001E-2</v>
      </c>
      <c r="G19" s="7">
        <v>5.6765555326904998E-2</v>
      </c>
      <c r="H19" s="7">
        <v>4.4594963005733998E-2</v>
      </c>
      <c r="I19" s="7">
        <v>0.23875776091241099</v>
      </c>
      <c r="J19" s="7">
        <v>0.147101696929128</v>
      </c>
      <c r="K19" s="7">
        <v>0.28849043943793301</v>
      </c>
      <c r="L19" s="7">
        <v>0.25840415186514998</v>
      </c>
      <c r="M19" s="7">
        <v>1</v>
      </c>
      <c r="N19" s="7">
        <v>0.26346168985391299</v>
      </c>
      <c r="O19" s="7">
        <v>7.8927884336140994E-2</v>
      </c>
      <c r="P19" s="7">
        <v>0.14178716856801399</v>
      </c>
      <c r="Q19" s="7">
        <v>0.19867310956538001</v>
      </c>
      <c r="R19" s="7">
        <v>2.9348055329262001E-2</v>
      </c>
      <c r="S19" s="7">
        <v>0.305724946759038</v>
      </c>
      <c r="T19" s="7">
        <v>0.154924915302317</v>
      </c>
      <c r="U19" s="7">
        <v>7.5056247706291004E-2</v>
      </c>
      <c r="V19" s="7">
        <v>9.8707856996953003E-2</v>
      </c>
    </row>
    <row r="20" spans="1:23" ht="15.75" customHeight="1" x14ac:dyDescent="0.2">
      <c r="A20" s="1"/>
      <c r="B20" s="1" t="s">
        <v>3</v>
      </c>
      <c r="C20" s="7">
        <v>0.20332846321152701</v>
      </c>
      <c r="D20" s="7">
        <v>1</v>
      </c>
      <c r="E20" s="7">
        <v>0.34514925373134497</v>
      </c>
      <c r="F20" s="7">
        <v>0.67208827336535104</v>
      </c>
      <c r="G20" s="7">
        <v>4.5692586612988001E-2</v>
      </c>
      <c r="H20" s="7">
        <v>3.3640901656628003E-2</v>
      </c>
      <c r="I20" s="7">
        <v>0.27469268010515102</v>
      </c>
      <c r="J20" s="7">
        <v>0.20005289712003699</v>
      </c>
      <c r="K20" s="7">
        <v>9.0624667828953995E-2</v>
      </c>
      <c r="L20" s="7">
        <v>0.19493117775301499</v>
      </c>
      <c r="M20" s="7">
        <v>2.5254708369683999E-2</v>
      </c>
      <c r="N20" s="7">
        <v>0.26412311950658302</v>
      </c>
      <c r="O20" s="7">
        <v>6.2657976855266001E-2</v>
      </c>
      <c r="P20" s="7">
        <v>7.6386562083101003E-2</v>
      </c>
      <c r="Q20" s="7">
        <v>9.8577732760880998E-2</v>
      </c>
      <c r="R20" s="7">
        <v>6.4030509996085005E-2</v>
      </c>
      <c r="S20" s="7">
        <v>0.23942856949035399</v>
      </c>
      <c r="T20" s="7">
        <v>8.6894582910643003E-2</v>
      </c>
      <c r="U20" s="7">
        <v>1.6161498378887001E-2</v>
      </c>
      <c r="V20" s="7">
        <v>8.2265950363823004E-2</v>
      </c>
    </row>
    <row r="21" spans="1:23" ht="15.75" customHeight="1" x14ac:dyDescent="0.2">
      <c r="A21" s="1"/>
      <c r="B21" s="1" t="s">
        <v>15</v>
      </c>
      <c r="C21" s="7">
        <v>0.20223145042308199</v>
      </c>
      <c r="D21" s="7">
        <v>7.6386562083101003E-2</v>
      </c>
      <c r="E21" s="7">
        <v>0.12452243872792799</v>
      </c>
      <c r="F21" s="7">
        <v>0.103028156818556</v>
      </c>
      <c r="G21" s="7">
        <v>0.14802784443169101</v>
      </c>
      <c r="H21" s="7">
        <v>0.34422203280936697</v>
      </c>
      <c r="I21" s="7">
        <v>0.28904044502131299</v>
      </c>
      <c r="J21" s="7">
        <v>0.216855398402309</v>
      </c>
      <c r="K21" s="7">
        <v>7.4363164735886E-2</v>
      </c>
      <c r="L21" s="7">
        <v>0.29291205404473403</v>
      </c>
      <c r="M21" s="7">
        <v>0.14178716856801399</v>
      </c>
      <c r="N21" s="7">
        <v>0.299367637571478</v>
      </c>
      <c r="O21" s="7">
        <v>0.26587895726410898</v>
      </c>
      <c r="P21" s="7">
        <v>1</v>
      </c>
      <c r="Q21" s="7">
        <v>0.121114822875866</v>
      </c>
      <c r="R21" s="7">
        <v>0.29853446856994797</v>
      </c>
      <c r="S21" s="7">
        <v>0.23777515440473601</v>
      </c>
      <c r="T21" s="7">
        <v>0.24187388273677099</v>
      </c>
      <c r="U21" s="7">
        <v>0.32499667669340199</v>
      </c>
      <c r="V21" s="7">
        <v>0.215708460992967</v>
      </c>
    </row>
    <row r="22" spans="1:23" ht="15.75" customHeight="1" x14ac:dyDescent="0.2">
      <c r="A22" s="1"/>
      <c r="B22" s="1" t="s">
        <v>5</v>
      </c>
      <c r="C22" s="7">
        <v>0.18496881679673399</v>
      </c>
      <c r="D22" s="7">
        <v>0.67208827336535104</v>
      </c>
      <c r="E22" s="7">
        <v>0.30990354877286702</v>
      </c>
      <c r="F22" s="7">
        <v>1</v>
      </c>
      <c r="G22" s="7">
        <v>0.12956600477017199</v>
      </c>
      <c r="H22" s="7">
        <v>0.15687498951415599</v>
      </c>
      <c r="I22" s="7">
        <v>0.29315172110501297</v>
      </c>
      <c r="J22" s="7">
        <v>0.133637947659211</v>
      </c>
      <c r="K22" s="7">
        <v>0.109001180152971</v>
      </c>
      <c r="L22" s="7">
        <v>0.239530347702089</v>
      </c>
      <c r="M22" s="7">
        <v>1.5580956501212001E-2</v>
      </c>
      <c r="N22" s="7">
        <v>0.34097423810497202</v>
      </c>
      <c r="O22" s="7">
        <v>0.112890837578745</v>
      </c>
      <c r="P22" s="7">
        <v>0.103028156818556</v>
      </c>
      <c r="Q22" s="7">
        <v>0.180435423657136</v>
      </c>
      <c r="R22" s="7">
        <v>8.8475093971044E-2</v>
      </c>
      <c r="S22" s="7">
        <v>0.20018241876231099</v>
      </c>
      <c r="T22" s="7">
        <v>2.2507269035781E-2</v>
      </c>
      <c r="U22" s="7">
        <v>0.12663014414111701</v>
      </c>
      <c r="V22" s="7">
        <v>9.9557536820916004E-2</v>
      </c>
    </row>
    <row r="25" spans="1:23" ht="12.75" x14ac:dyDescent="0.2">
      <c r="A25" s="8" t="s">
        <v>57</v>
      </c>
    </row>
    <row r="26" spans="1:23" ht="12.75" x14ac:dyDescent="0.2">
      <c r="B26" s="16"/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18</v>
      </c>
      <c r="R26" s="1" t="s">
        <v>19</v>
      </c>
      <c r="S26" s="1" t="s">
        <v>20</v>
      </c>
      <c r="T26" s="1" t="s">
        <v>21</v>
      </c>
      <c r="U26" s="1" t="s">
        <v>22</v>
      </c>
      <c r="V26" s="1" t="s">
        <v>23</v>
      </c>
      <c r="W26" s="1"/>
    </row>
    <row r="27" spans="1:23" ht="12.75" x14ac:dyDescent="0.2">
      <c r="B27" s="1" t="s">
        <v>2</v>
      </c>
      <c r="C27" s="7">
        <v>1</v>
      </c>
      <c r="D27" s="7">
        <v>0.20254800021898101</v>
      </c>
      <c r="E27" s="7">
        <v>0.187335059346701</v>
      </c>
      <c r="F27" s="7">
        <v>0.18973234432313901</v>
      </c>
      <c r="G27" s="7">
        <v>0.30166950609416898</v>
      </c>
      <c r="H27" s="7">
        <v>0.22603735013236001</v>
      </c>
      <c r="I27" s="7">
        <v>0.39365905993536898</v>
      </c>
      <c r="J27" s="7">
        <v>0.35756028477989898</v>
      </c>
      <c r="K27" s="7">
        <v>0.25658504283843397</v>
      </c>
      <c r="L27" s="7">
        <v>0.57331490721348399</v>
      </c>
      <c r="M27" s="7">
        <v>0.20972643050790199</v>
      </c>
      <c r="N27" s="7">
        <v>0.40521480520745801</v>
      </c>
      <c r="O27" s="7">
        <v>0.288822139335142</v>
      </c>
      <c r="P27" s="7">
        <v>0.13104753227186899</v>
      </c>
      <c r="Q27" s="7">
        <v>0.20042615765984201</v>
      </c>
      <c r="R27" s="7">
        <v>0.246539386923182</v>
      </c>
      <c r="S27" s="7">
        <v>0.541647159273967</v>
      </c>
      <c r="T27" s="7">
        <v>0.330359168257636</v>
      </c>
      <c r="U27" s="7">
        <v>0.226245390617036</v>
      </c>
      <c r="V27" s="7">
        <v>0.234185612213657</v>
      </c>
      <c r="W27" s="7"/>
    </row>
    <row r="28" spans="1:23" ht="12.75" x14ac:dyDescent="0.2">
      <c r="B28" s="1" t="s">
        <v>11</v>
      </c>
      <c r="C28" s="7">
        <v>0.57331490721348399</v>
      </c>
      <c r="D28" s="7">
        <v>0.338142807261407</v>
      </c>
      <c r="E28" s="7">
        <v>0.17598992641361899</v>
      </c>
      <c r="F28" s="7">
        <v>0.31767820369793498</v>
      </c>
      <c r="G28" s="7">
        <v>0.34625176776021099</v>
      </c>
      <c r="H28" s="7">
        <v>0.258670531844445</v>
      </c>
      <c r="I28" s="7">
        <v>0.54571443277936704</v>
      </c>
      <c r="J28" s="7">
        <v>0.38409577528648797</v>
      </c>
      <c r="K28" s="7">
        <v>0.33560203370205699</v>
      </c>
      <c r="L28" s="7">
        <v>1</v>
      </c>
      <c r="M28" s="7">
        <v>0.34112861797669097</v>
      </c>
      <c r="N28" s="7">
        <v>0.56557657073473699</v>
      </c>
      <c r="O28" s="7">
        <v>0.31890748408305802</v>
      </c>
      <c r="P28" s="7">
        <v>3.3289003790701002E-2</v>
      </c>
      <c r="Q28" s="7">
        <v>0.20471385013840401</v>
      </c>
      <c r="R28" s="7">
        <v>0.29835032710776399</v>
      </c>
      <c r="S28" s="7">
        <v>0.66068943179102102</v>
      </c>
      <c r="T28" s="7">
        <v>0.312232984754166</v>
      </c>
      <c r="U28" s="7">
        <v>0.25488354167866301</v>
      </c>
      <c r="V28" s="7">
        <v>0.27037112550929099</v>
      </c>
      <c r="W28" s="7"/>
    </row>
    <row r="29" spans="1:23" ht="12.75" x14ac:dyDescent="0.2">
      <c r="B29" s="1" t="s">
        <v>20</v>
      </c>
      <c r="C29" s="7">
        <v>0.541647159273967</v>
      </c>
      <c r="D29" s="7">
        <v>0.25687384492469101</v>
      </c>
      <c r="E29" s="7">
        <v>0.18947625583764199</v>
      </c>
      <c r="F29" s="7">
        <v>0.27372752353863</v>
      </c>
      <c r="G29" s="7">
        <v>0.35595122252615102</v>
      </c>
      <c r="H29" s="7">
        <v>0.220748803613776</v>
      </c>
      <c r="I29" s="7">
        <v>0.477873265237031</v>
      </c>
      <c r="J29" s="7">
        <v>0.36760219080811002</v>
      </c>
      <c r="K29" s="7">
        <v>0.32301018352333499</v>
      </c>
      <c r="L29" s="7">
        <v>0.66068943179102102</v>
      </c>
      <c r="M29" s="7">
        <v>0.308785639753269</v>
      </c>
      <c r="N29" s="7">
        <v>0.42111919154589</v>
      </c>
      <c r="O29" s="7">
        <v>0.34201035616549003</v>
      </c>
      <c r="P29" s="7">
        <v>7.9749664527711997E-2</v>
      </c>
      <c r="Q29" s="7">
        <v>0.22040132996687001</v>
      </c>
      <c r="R29" s="7">
        <v>0.264662295689295</v>
      </c>
      <c r="S29" s="7">
        <v>1</v>
      </c>
      <c r="T29" s="7">
        <v>0.32262982694237102</v>
      </c>
      <c r="U29" s="7">
        <v>0.19132217461665699</v>
      </c>
      <c r="V29" s="7">
        <v>0.289806488164361</v>
      </c>
      <c r="W29" s="7"/>
    </row>
    <row r="30" spans="1:23" ht="12.75" x14ac:dyDescent="0.2">
      <c r="B30" s="1" t="s">
        <v>13</v>
      </c>
      <c r="C30" s="7">
        <v>0.40521480520745801</v>
      </c>
      <c r="D30" s="7">
        <v>0.32834567836050099</v>
      </c>
      <c r="E30" s="7">
        <v>0.159804611887334</v>
      </c>
      <c r="F30" s="7">
        <v>0.36476268679437801</v>
      </c>
      <c r="G30" s="7">
        <v>0.247044410302901</v>
      </c>
      <c r="H30" s="7">
        <v>0.28802170162854801</v>
      </c>
      <c r="I30" s="7">
        <v>0.43956775454639402</v>
      </c>
      <c r="J30" s="7">
        <v>0.34146614835245798</v>
      </c>
      <c r="K30" s="7">
        <v>0.294157649563978</v>
      </c>
      <c r="L30" s="7">
        <v>0.56557657073473699</v>
      </c>
      <c r="M30" s="7">
        <v>0.30916555097030202</v>
      </c>
      <c r="N30" s="7">
        <v>1</v>
      </c>
      <c r="O30" s="7">
        <v>0.35117719238610701</v>
      </c>
      <c r="P30" s="7">
        <v>2.5384129957024E-2</v>
      </c>
      <c r="Q30" s="7">
        <v>0.18588687452736899</v>
      </c>
      <c r="R30" s="7">
        <v>0.38766191927483901</v>
      </c>
      <c r="S30" s="7">
        <v>0.42111919154589</v>
      </c>
      <c r="T30" s="7">
        <v>0.13448469823741399</v>
      </c>
      <c r="U30" s="7">
        <v>0.24146170828928501</v>
      </c>
      <c r="V30" s="7">
        <v>0.27897444809191602</v>
      </c>
      <c r="W30" s="7"/>
    </row>
    <row r="31" spans="1:23" ht="12.75" x14ac:dyDescent="0.2">
      <c r="B31" s="1" t="s">
        <v>8</v>
      </c>
      <c r="C31" s="7">
        <v>0.39365905993536898</v>
      </c>
      <c r="D31" s="7">
        <v>0.22735183970475301</v>
      </c>
      <c r="E31" s="7">
        <v>0.13232094225414501</v>
      </c>
      <c r="F31" s="7">
        <v>0.27872655954991499</v>
      </c>
      <c r="G31" s="7">
        <v>0.295182942607503</v>
      </c>
      <c r="H31" s="7">
        <v>0.33658211479470401</v>
      </c>
      <c r="I31" s="7">
        <v>1</v>
      </c>
      <c r="J31" s="7">
        <v>0.34054794295649499</v>
      </c>
      <c r="K31" s="7">
        <v>0.487215528855938</v>
      </c>
      <c r="L31" s="7">
        <v>0.54571443277936704</v>
      </c>
      <c r="M31" s="7">
        <v>0.34345293656000098</v>
      </c>
      <c r="N31" s="7">
        <v>0.43956775454639402</v>
      </c>
      <c r="O31" s="7">
        <v>0.32816390921017202</v>
      </c>
      <c r="P31" s="7">
        <v>2.0314334382109001E-2</v>
      </c>
      <c r="Q31" s="7">
        <v>0.243687776880288</v>
      </c>
      <c r="R31" s="7">
        <v>0.25075131143244</v>
      </c>
      <c r="S31" s="7">
        <v>0.477873265237031</v>
      </c>
      <c r="T31" s="7">
        <v>0.22200239106400299</v>
      </c>
      <c r="U31" s="7">
        <v>0.331443365513996</v>
      </c>
      <c r="V31" s="7">
        <v>0.18362848931393999</v>
      </c>
      <c r="W31" s="7"/>
    </row>
    <row r="32" spans="1:23" ht="12.75" x14ac:dyDescent="0.2">
      <c r="B32" s="1" t="s">
        <v>9</v>
      </c>
      <c r="C32" s="7">
        <v>0.35756028477989898</v>
      </c>
      <c r="D32" s="7">
        <v>9.6885083599279997E-2</v>
      </c>
      <c r="E32" s="7">
        <v>0.114463126076939</v>
      </c>
      <c r="F32" s="7">
        <v>0.176008155070843</v>
      </c>
      <c r="G32" s="7">
        <v>0.31095989577764799</v>
      </c>
      <c r="H32" s="7">
        <v>0.26184006075139699</v>
      </c>
      <c r="I32" s="7">
        <v>0.34054794295649499</v>
      </c>
      <c r="J32" s="7">
        <v>1</v>
      </c>
      <c r="K32" s="7">
        <v>0.286611917548595</v>
      </c>
      <c r="L32" s="7">
        <v>0.38409577528648797</v>
      </c>
      <c r="M32" s="7">
        <v>0.21150523899248</v>
      </c>
      <c r="N32" s="7">
        <v>0.34146614835245798</v>
      </c>
      <c r="O32" s="7">
        <v>0.209829803090468</v>
      </c>
      <c r="P32" s="7">
        <v>-8.7859574112190003E-3</v>
      </c>
      <c r="Q32" s="7">
        <v>9.4913921923766006E-2</v>
      </c>
      <c r="R32" s="7">
        <v>0.129520711067969</v>
      </c>
      <c r="S32" s="7">
        <v>0.36760219080811002</v>
      </c>
      <c r="T32" s="7">
        <v>0.123026946089787</v>
      </c>
      <c r="U32" s="7">
        <v>0.286611917548595</v>
      </c>
      <c r="V32" s="7">
        <v>5.9367830083420003E-2</v>
      </c>
      <c r="W32" s="7"/>
    </row>
    <row r="33" spans="2:23" ht="12.75" x14ac:dyDescent="0.2">
      <c r="B33" s="1" t="s">
        <v>21</v>
      </c>
      <c r="C33" s="7">
        <v>0.330359168257636</v>
      </c>
      <c r="D33" s="7">
        <v>6.4002206833350006E-2</v>
      </c>
      <c r="E33" s="7">
        <v>4.5556227131666002E-2</v>
      </c>
      <c r="F33" s="7">
        <v>5.0115520187588997E-2</v>
      </c>
      <c r="G33" s="7">
        <v>0.224440101788251</v>
      </c>
      <c r="H33" s="7">
        <v>8.8281056163013003E-2</v>
      </c>
      <c r="I33" s="7">
        <v>0.22200239106400299</v>
      </c>
      <c r="J33" s="7">
        <v>0.123026946089787</v>
      </c>
      <c r="K33" s="7">
        <v>0.28906701000586499</v>
      </c>
      <c r="L33" s="7">
        <v>0.312232984754166</v>
      </c>
      <c r="M33" s="7">
        <v>9.6013494242671998E-2</v>
      </c>
      <c r="N33" s="7">
        <v>0.13448469823741399</v>
      </c>
      <c r="O33" s="7">
        <v>0.26377010913204502</v>
      </c>
      <c r="P33" s="7">
        <v>-3.2854841521799999E-3</v>
      </c>
      <c r="Q33" s="7">
        <v>7.0833551632338995E-2</v>
      </c>
      <c r="R33" s="7">
        <v>8.9861067365422001E-2</v>
      </c>
      <c r="S33" s="7">
        <v>0.32262982694237102</v>
      </c>
      <c r="T33" s="7">
        <v>1</v>
      </c>
      <c r="U33" s="7">
        <v>0.103307738544665</v>
      </c>
      <c r="V33" s="7">
        <v>0.23156358243858799</v>
      </c>
      <c r="W33" s="7"/>
    </row>
    <row r="34" spans="2:23" ht="12.75" x14ac:dyDescent="0.2">
      <c r="B34" s="1" t="s">
        <v>6</v>
      </c>
      <c r="C34" s="7">
        <v>0.30166950609416898</v>
      </c>
      <c r="D34" s="7">
        <v>0.100078652620676</v>
      </c>
      <c r="E34" s="7">
        <v>0.117713799703908</v>
      </c>
      <c r="F34" s="7">
        <v>0.10856621584897</v>
      </c>
      <c r="G34" s="7">
        <v>1</v>
      </c>
      <c r="H34" s="7">
        <v>0.15356572708189101</v>
      </c>
      <c r="I34" s="7">
        <v>0.295182942607503</v>
      </c>
      <c r="J34" s="7">
        <v>0.31095989577764799</v>
      </c>
      <c r="K34" s="7">
        <v>0.212905005214023</v>
      </c>
      <c r="L34" s="7">
        <v>0.34625176776021099</v>
      </c>
      <c r="M34" s="7">
        <v>0.133718875976434</v>
      </c>
      <c r="N34" s="7">
        <v>0.247044410302901</v>
      </c>
      <c r="O34" s="7">
        <v>0.22388911536893699</v>
      </c>
      <c r="P34" s="7">
        <v>6.3696019732860003E-3</v>
      </c>
      <c r="Q34" s="7">
        <v>0.16472208752074399</v>
      </c>
      <c r="R34" s="7">
        <v>0.12501432898170001</v>
      </c>
      <c r="S34" s="7">
        <v>0.35595122252615102</v>
      </c>
      <c r="T34" s="7">
        <v>0.224440101788251</v>
      </c>
      <c r="U34" s="7">
        <v>0.16467285164756501</v>
      </c>
      <c r="V34" s="7">
        <v>0.1556789695435</v>
      </c>
      <c r="W34" s="7"/>
    </row>
    <row r="35" spans="2:23" ht="12.75" x14ac:dyDescent="0.2">
      <c r="B35" s="1" t="s">
        <v>14</v>
      </c>
      <c r="C35" s="7">
        <v>0.288822139335142</v>
      </c>
      <c r="D35" s="7">
        <v>0.17424937002150501</v>
      </c>
      <c r="E35" s="7">
        <v>0.14957474711161001</v>
      </c>
      <c r="F35" s="7">
        <v>0.132122592696236</v>
      </c>
      <c r="G35" s="7">
        <v>0.22388911536893699</v>
      </c>
      <c r="H35" s="7">
        <v>0.71868115717234204</v>
      </c>
      <c r="I35" s="7">
        <v>0.32816390921017202</v>
      </c>
      <c r="J35" s="7">
        <v>0.209829803090468</v>
      </c>
      <c r="K35" s="7">
        <v>0.30936931234693599</v>
      </c>
      <c r="L35" s="7">
        <v>0.31890748408305802</v>
      </c>
      <c r="M35" s="7">
        <v>0.159104687596063</v>
      </c>
      <c r="N35" s="7">
        <v>0.35117719238610701</v>
      </c>
      <c r="O35" s="7">
        <v>1</v>
      </c>
      <c r="P35" s="7">
        <v>2.9163677606258001E-2</v>
      </c>
      <c r="Q35" s="7">
        <v>0.109130463507344</v>
      </c>
      <c r="R35" s="7">
        <v>0.22796005353763901</v>
      </c>
      <c r="S35" s="7">
        <v>0.34201035616549003</v>
      </c>
      <c r="T35" s="7">
        <v>0.26377010913204502</v>
      </c>
      <c r="U35" s="7">
        <v>0.62287831052892295</v>
      </c>
      <c r="V35" s="7">
        <v>0.55613737594699997</v>
      </c>
      <c r="W35" s="7"/>
    </row>
    <row r="36" spans="2:23" ht="12.75" x14ac:dyDescent="0.2">
      <c r="B36" s="1" t="s">
        <v>10</v>
      </c>
      <c r="C36" s="7">
        <v>0.25658504283843397</v>
      </c>
      <c r="D36" s="7">
        <v>0.12463808392575899</v>
      </c>
      <c r="E36" s="7">
        <v>0.24104186145429499</v>
      </c>
      <c r="F36" s="7">
        <v>0.19375935263191299</v>
      </c>
      <c r="G36" s="7">
        <v>0.212905005214023</v>
      </c>
      <c r="H36" s="7">
        <v>0.30899674523624598</v>
      </c>
      <c r="I36" s="7">
        <v>0.487215528855938</v>
      </c>
      <c r="J36" s="7">
        <v>0.286611917548595</v>
      </c>
      <c r="K36" s="7">
        <v>1</v>
      </c>
      <c r="L36" s="7">
        <v>0.33560203370205699</v>
      </c>
      <c r="M36" s="7">
        <v>0.13252369550171</v>
      </c>
      <c r="N36" s="7">
        <v>0.294157649563978</v>
      </c>
      <c r="O36" s="7">
        <v>0.30936931234693599</v>
      </c>
      <c r="P36" s="7">
        <v>-3.3952191961322001E-2</v>
      </c>
      <c r="Q36" s="7">
        <v>0.25850276993962201</v>
      </c>
      <c r="R36" s="7">
        <v>0.16784856270627099</v>
      </c>
      <c r="S36" s="7">
        <v>0.32301018352333499</v>
      </c>
      <c r="T36" s="7">
        <v>0.28906701000586499</v>
      </c>
      <c r="U36" s="7">
        <v>0.25963396612480999</v>
      </c>
      <c r="V36" s="7">
        <v>8.2500400576224001E-2</v>
      </c>
      <c r="W36" s="7"/>
    </row>
    <row r="37" spans="2:23" ht="12.75" x14ac:dyDescent="0.2">
      <c r="B37" s="1" t="s">
        <v>19</v>
      </c>
      <c r="C37" s="7">
        <v>0.246539386923182</v>
      </c>
      <c r="D37" s="7">
        <v>0.27714355925475398</v>
      </c>
      <c r="E37" s="7">
        <v>0.28060515105040201</v>
      </c>
      <c r="F37" s="7">
        <v>0.30131524937114101</v>
      </c>
      <c r="G37" s="7">
        <v>0.12501432898170001</v>
      </c>
      <c r="H37" s="7">
        <v>0.12930419058892401</v>
      </c>
      <c r="I37" s="7">
        <v>0.25075131143244</v>
      </c>
      <c r="J37" s="7">
        <v>0.129520711067969</v>
      </c>
      <c r="K37" s="7">
        <v>0.16784856270627099</v>
      </c>
      <c r="L37" s="7">
        <v>0.29835032710776399</v>
      </c>
      <c r="M37" s="7">
        <v>0.23890147417158999</v>
      </c>
      <c r="N37" s="7">
        <v>0.38766191927483901</v>
      </c>
      <c r="O37" s="7">
        <v>0.22796005353763901</v>
      </c>
      <c r="P37" s="7">
        <v>0.123285402139534</v>
      </c>
      <c r="Q37" s="7">
        <v>0.13959965773202901</v>
      </c>
      <c r="R37" s="7">
        <v>1</v>
      </c>
      <c r="S37" s="7">
        <v>0.264662295689295</v>
      </c>
      <c r="T37" s="7">
        <v>8.9861067365422001E-2</v>
      </c>
      <c r="U37" s="7">
        <v>0.119226342460048</v>
      </c>
      <c r="V37" s="7">
        <v>0.18258083067132799</v>
      </c>
      <c r="W37" s="7"/>
    </row>
    <row r="38" spans="2:23" ht="12.75" x14ac:dyDescent="0.2">
      <c r="B38" s="1" t="s">
        <v>23</v>
      </c>
      <c r="C38" s="7">
        <v>0.234185612213657</v>
      </c>
      <c r="D38" s="7">
        <v>0.146162793311676</v>
      </c>
      <c r="E38" s="7">
        <v>0.12212470099754701</v>
      </c>
      <c r="F38" s="7">
        <v>0.13058568329717901</v>
      </c>
      <c r="G38" s="7">
        <v>0.1556789695435</v>
      </c>
      <c r="H38" s="7">
        <v>1.8771159036331E-2</v>
      </c>
      <c r="I38" s="7">
        <v>0.18362848931393999</v>
      </c>
      <c r="J38" s="7">
        <v>5.9367830083420003E-2</v>
      </c>
      <c r="K38" s="7">
        <v>8.2500400576224001E-2</v>
      </c>
      <c r="L38" s="7">
        <v>0.27037112550929099</v>
      </c>
      <c r="M38" s="7">
        <v>0.33042846052411601</v>
      </c>
      <c r="N38" s="7">
        <v>0.27897444809191602</v>
      </c>
      <c r="O38" s="7">
        <v>0.55613737594699997</v>
      </c>
      <c r="P38" s="7">
        <v>4.1192887102403E-2</v>
      </c>
      <c r="Q38" s="7">
        <v>0.15274337222665099</v>
      </c>
      <c r="R38" s="7">
        <v>0.18258083067132799</v>
      </c>
      <c r="S38" s="7">
        <v>0.289806488164361</v>
      </c>
      <c r="T38" s="7">
        <v>0.23156358243858799</v>
      </c>
      <c r="U38" s="7">
        <v>-9.4381346554199997E-4</v>
      </c>
      <c r="V38" s="7">
        <v>1</v>
      </c>
      <c r="W38" s="7"/>
    </row>
    <row r="39" spans="2:23" ht="12.75" x14ac:dyDescent="0.2">
      <c r="B39" s="1" t="s">
        <v>22</v>
      </c>
      <c r="C39" s="7">
        <v>0.226245390617036</v>
      </c>
      <c r="D39" s="7">
        <v>3.7059290031221999E-2</v>
      </c>
      <c r="E39" s="7">
        <v>5.2939100412859E-2</v>
      </c>
      <c r="F39" s="7">
        <v>-9.4381346554300004E-4</v>
      </c>
      <c r="G39" s="7">
        <v>0.16467285164756501</v>
      </c>
      <c r="H39" s="7">
        <v>0.88094515421420005</v>
      </c>
      <c r="I39" s="7">
        <v>0.331443365513996</v>
      </c>
      <c r="J39" s="7">
        <v>0.286611917548595</v>
      </c>
      <c r="K39" s="7">
        <v>0.25963396612480999</v>
      </c>
      <c r="L39" s="7">
        <v>0.25488354167866301</v>
      </c>
      <c r="M39" s="7">
        <v>4.2599038915221002E-2</v>
      </c>
      <c r="N39" s="7">
        <v>0.24146170828928501</v>
      </c>
      <c r="O39" s="7">
        <v>0.62287831052892295</v>
      </c>
      <c r="P39" s="7">
        <v>-7.0375587767929999E-3</v>
      </c>
      <c r="Q39" s="7">
        <v>2.8758924481371999E-2</v>
      </c>
      <c r="R39" s="7">
        <v>0.119226342460048</v>
      </c>
      <c r="S39" s="7">
        <v>0.19132217461665699</v>
      </c>
      <c r="T39" s="7">
        <v>0.103307738544665</v>
      </c>
      <c r="U39" s="7">
        <v>1</v>
      </c>
      <c r="V39" s="7">
        <v>-9.4381346554199997E-4</v>
      </c>
      <c r="W39" s="7"/>
    </row>
    <row r="40" spans="2:23" ht="12.75" x14ac:dyDescent="0.2">
      <c r="B40" s="1" t="s">
        <v>7</v>
      </c>
      <c r="C40" s="7">
        <v>0.22603735013236001</v>
      </c>
      <c r="D40" s="7">
        <v>6.0079064760358999E-2</v>
      </c>
      <c r="E40" s="7">
        <v>7.3149758510569998E-2</v>
      </c>
      <c r="F40" s="7">
        <v>1.8771159036330001E-2</v>
      </c>
      <c r="G40" s="7">
        <v>0.15356572708189101</v>
      </c>
      <c r="H40" s="7">
        <v>1</v>
      </c>
      <c r="I40" s="7">
        <v>0.33658211479470401</v>
      </c>
      <c r="J40" s="7">
        <v>0.26184006075139699</v>
      </c>
      <c r="K40" s="7">
        <v>0.30899674523624598</v>
      </c>
      <c r="L40" s="7">
        <v>0.258670531844445</v>
      </c>
      <c r="M40" s="7">
        <v>6.5694062404942993E-2</v>
      </c>
      <c r="N40" s="7">
        <v>0.28802170162854801</v>
      </c>
      <c r="O40" s="7">
        <v>0.71868115717234204</v>
      </c>
      <c r="P40" s="7">
        <v>-4.7297583816277002E-2</v>
      </c>
      <c r="Q40" s="7">
        <v>4.8465518289933E-2</v>
      </c>
      <c r="R40" s="7">
        <v>0.12930419058892401</v>
      </c>
      <c r="S40" s="7">
        <v>0.220748803613776</v>
      </c>
      <c r="T40" s="7">
        <v>8.8281056163013003E-2</v>
      </c>
      <c r="U40" s="7">
        <v>0.88094515421420005</v>
      </c>
      <c r="V40" s="7">
        <v>1.8771159036331E-2</v>
      </c>
      <c r="W40" s="7"/>
    </row>
    <row r="41" spans="2:23" ht="12.75" x14ac:dyDescent="0.2">
      <c r="B41" s="1" t="s">
        <v>12</v>
      </c>
      <c r="C41" s="7">
        <v>0.20972643050790199</v>
      </c>
      <c r="D41" s="7">
        <v>0.20149290034307099</v>
      </c>
      <c r="E41" s="7">
        <v>2.2764825356152998E-2</v>
      </c>
      <c r="F41" s="7">
        <v>0.24259082766812901</v>
      </c>
      <c r="G41" s="7">
        <v>0.133718875976434</v>
      </c>
      <c r="H41" s="7">
        <v>6.5694062404942993E-2</v>
      </c>
      <c r="I41" s="7">
        <v>0.34345293656000098</v>
      </c>
      <c r="J41" s="7">
        <v>0.21150523899248</v>
      </c>
      <c r="K41" s="7">
        <v>0.13252369550171</v>
      </c>
      <c r="L41" s="7">
        <v>0.34112861797669097</v>
      </c>
      <c r="M41" s="7">
        <v>1</v>
      </c>
      <c r="N41" s="7">
        <v>0.30916555097030202</v>
      </c>
      <c r="O41" s="7">
        <v>0.159104687596063</v>
      </c>
      <c r="P41" s="7">
        <v>3.0650278211102999E-2</v>
      </c>
      <c r="Q41" s="7">
        <v>0.10709371172254201</v>
      </c>
      <c r="R41" s="7">
        <v>0.23890147417158999</v>
      </c>
      <c r="S41" s="7">
        <v>0.308785639753269</v>
      </c>
      <c r="T41" s="7">
        <v>9.6013494242671998E-2</v>
      </c>
      <c r="U41" s="7">
        <v>4.2599038915221002E-2</v>
      </c>
      <c r="V41" s="7">
        <v>0.33042846052411601</v>
      </c>
      <c r="W41" s="7"/>
    </row>
    <row r="42" spans="2:23" ht="12.75" x14ac:dyDescent="0.2">
      <c r="B42" s="1" t="s">
        <v>3</v>
      </c>
      <c r="C42" s="7">
        <v>0.20254800021898101</v>
      </c>
      <c r="D42" s="7">
        <v>1</v>
      </c>
      <c r="E42" s="7">
        <v>0.32748355232571003</v>
      </c>
      <c r="F42" s="7">
        <v>0.77350169824987403</v>
      </c>
      <c r="G42" s="7">
        <v>0.100078652620676</v>
      </c>
      <c r="H42" s="7">
        <v>6.0079064760358999E-2</v>
      </c>
      <c r="I42" s="7">
        <v>0.22735183970475301</v>
      </c>
      <c r="J42" s="7">
        <v>9.6885083599279997E-2</v>
      </c>
      <c r="K42" s="7">
        <v>0.12463808392575899</v>
      </c>
      <c r="L42" s="7">
        <v>0.338142807261407</v>
      </c>
      <c r="M42" s="7">
        <v>0.20149290034307099</v>
      </c>
      <c r="N42" s="7">
        <v>0.32834567836050099</v>
      </c>
      <c r="O42" s="7">
        <v>0.17424937002150501</v>
      </c>
      <c r="P42" s="7">
        <v>8.0299498019963E-2</v>
      </c>
      <c r="Q42" s="7">
        <v>0.13418629784591801</v>
      </c>
      <c r="R42" s="7">
        <v>0.27714355925475398</v>
      </c>
      <c r="S42" s="7">
        <v>0.25687384492469101</v>
      </c>
      <c r="T42" s="7">
        <v>6.4002206833350006E-2</v>
      </c>
      <c r="U42" s="7">
        <v>3.7059290031221999E-2</v>
      </c>
      <c r="V42" s="7">
        <v>0.146162793311676</v>
      </c>
      <c r="W42" s="7"/>
    </row>
    <row r="43" spans="2:23" ht="12.75" x14ac:dyDescent="0.2">
      <c r="B43" s="1" t="s">
        <v>18</v>
      </c>
      <c r="C43" s="7">
        <v>0.20042615765984201</v>
      </c>
      <c r="D43" s="7">
        <v>0.13418629784591801</v>
      </c>
      <c r="E43" s="7">
        <v>0.33935713931308897</v>
      </c>
      <c r="F43" s="7">
        <v>0.15274337222664899</v>
      </c>
      <c r="G43" s="7">
        <v>0.16472208752074399</v>
      </c>
      <c r="H43" s="7">
        <v>4.8465518289933E-2</v>
      </c>
      <c r="I43" s="7">
        <v>0.243687776880288</v>
      </c>
      <c r="J43" s="7">
        <v>9.4913921923766006E-2</v>
      </c>
      <c r="K43" s="7">
        <v>0.25850276993962201</v>
      </c>
      <c r="L43" s="7">
        <v>0.20471385013840401</v>
      </c>
      <c r="M43" s="7">
        <v>0.10709371172254201</v>
      </c>
      <c r="N43" s="7">
        <v>0.18588687452736899</v>
      </c>
      <c r="O43" s="7">
        <v>0.109130463507344</v>
      </c>
      <c r="P43" s="7">
        <v>-1.2507623984531001E-2</v>
      </c>
      <c r="Q43" s="7">
        <v>1</v>
      </c>
      <c r="R43" s="7">
        <v>0.13959965773202901</v>
      </c>
      <c r="S43" s="7">
        <v>0.22040132996687001</v>
      </c>
      <c r="T43" s="7">
        <v>7.0833551632338995E-2</v>
      </c>
      <c r="U43" s="7">
        <v>2.8758924481371999E-2</v>
      </c>
      <c r="V43" s="7">
        <v>0.15274337222665099</v>
      </c>
      <c r="W43" s="7"/>
    </row>
    <row r="44" spans="2:23" ht="12.75" x14ac:dyDescent="0.2">
      <c r="B44" s="1" t="s">
        <v>5</v>
      </c>
      <c r="C44" s="7">
        <v>0.18973234432313901</v>
      </c>
      <c r="D44" s="7">
        <v>0.77350169824987403</v>
      </c>
      <c r="E44" s="7">
        <v>0.23236699865479599</v>
      </c>
      <c r="F44" s="7">
        <v>1</v>
      </c>
      <c r="G44" s="7">
        <v>0.10856621584897</v>
      </c>
      <c r="H44" s="7">
        <v>1.8771159036330001E-2</v>
      </c>
      <c r="I44" s="7">
        <v>0.27872655954991499</v>
      </c>
      <c r="J44" s="7">
        <v>0.176008155070843</v>
      </c>
      <c r="K44" s="7">
        <v>0.19375935263191299</v>
      </c>
      <c r="L44" s="7">
        <v>0.31767820369793498</v>
      </c>
      <c r="M44" s="7">
        <v>0.24259082766812901</v>
      </c>
      <c r="N44" s="7">
        <v>0.36476268679437801</v>
      </c>
      <c r="O44" s="7">
        <v>0.132122592696236</v>
      </c>
      <c r="P44" s="7">
        <v>9.3772852550310995E-2</v>
      </c>
      <c r="Q44" s="7">
        <v>0.15274337222664899</v>
      </c>
      <c r="R44" s="7">
        <v>0.30131524937114101</v>
      </c>
      <c r="S44" s="7">
        <v>0.27372752353863</v>
      </c>
      <c r="T44" s="7">
        <v>5.0115520187588997E-2</v>
      </c>
      <c r="U44" s="7">
        <v>-9.4381346554300004E-4</v>
      </c>
      <c r="V44" s="7">
        <v>0.13058568329717901</v>
      </c>
      <c r="W44" s="7"/>
    </row>
    <row r="45" spans="2:23" ht="12.75" x14ac:dyDescent="0.2">
      <c r="B45" s="1" t="s">
        <v>4</v>
      </c>
      <c r="C45" s="7">
        <v>0.187335059346701</v>
      </c>
      <c r="D45" s="7">
        <v>0.32748355232571003</v>
      </c>
      <c r="E45" s="7">
        <v>1</v>
      </c>
      <c r="F45" s="7">
        <v>0.23236699865479599</v>
      </c>
      <c r="G45" s="7">
        <v>0.117713799703908</v>
      </c>
      <c r="H45" s="7">
        <v>7.3149758510569998E-2</v>
      </c>
      <c r="I45" s="7">
        <v>0.13232094225414501</v>
      </c>
      <c r="J45" s="7">
        <v>0.114463126076939</v>
      </c>
      <c r="K45" s="7">
        <v>0.24104186145429499</v>
      </c>
      <c r="L45" s="7">
        <v>0.17598992641361899</v>
      </c>
      <c r="M45" s="7">
        <v>2.2764825356152998E-2</v>
      </c>
      <c r="N45" s="7">
        <v>0.159804611887334</v>
      </c>
      <c r="O45" s="7">
        <v>0.14957474711161001</v>
      </c>
      <c r="P45" s="7">
        <v>0.149259519721652</v>
      </c>
      <c r="Q45" s="7">
        <v>0.33935713931308897</v>
      </c>
      <c r="R45" s="7">
        <v>0.28060515105040201</v>
      </c>
      <c r="S45" s="7">
        <v>0.18947625583764199</v>
      </c>
      <c r="T45" s="7">
        <v>4.5556227131666002E-2</v>
      </c>
      <c r="U45" s="7">
        <v>5.2939100412859E-2</v>
      </c>
      <c r="V45" s="7">
        <v>0.12212470099754701</v>
      </c>
      <c r="W45" s="7"/>
    </row>
    <row r="46" spans="2:23" ht="12.75" x14ac:dyDescent="0.2">
      <c r="B46" s="1" t="s">
        <v>15</v>
      </c>
      <c r="C46" s="7">
        <v>0.13104753227186899</v>
      </c>
      <c r="D46" s="7">
        <v>8.0299498019963E-2</v>
      </c>
      <c r="E46" s="7">
        <v>0.149259519721652</v>
      </c>
      <c r="F46" s="7">
        <v>9.3772852550310995E-2</v>
      </c>
      <c r="G46" s="7">
        <v>6.3696019732860003E-3</v>
      </c>
      <c r="H46" s="7">
        <v>-4.7297583816277002E-2</v>
      </c>
      <c r="I46" s="7">
        <v>2.0314334382109001E-2</v>
      </c>
      <c r="J46" s="7">
        <v>-8.7859574112190003E-3</v>
      </c>
      <c r="K46" s="7">
        <v>-3.3952191961322001E-2</v>
      </c>
      <c r="L46" s="7">
        <v>3.3289003790701002E-2</v>
      </c>
      <c r="M46" s="7">
        <v>3.0650278211102999E-2</v>
      </c>
      <c r="N46" s="7">
        <v>2.5384129957024E-2</v>
      </c>
      <c r="O46" s="7">
        <v>2.9163677606258001E-2</v>
      </c>
      <c r="P46" s="7">
        <v>1</v>
      </c>
      <c r="Q46" s="7">
        <v>-1.2507623984531001E-2</v>
      </c>
      <c r="R46" s="7">
        <v>0.123285402139534</v>
      </c>
      <c r="S46" s="7">
        <v>7.9749664527711997E-2</v>
      </c>
      <c r="T46" s="7">
        <v>-3.2854841521799999E-3</v>
      </c>
      <c r="U46" s="7">
        <v>-7.0375587767929999E-3</v>
      </c>
      <c r="V46" s="7">
        <v>4.1192887102403E-2</v>
      </c>
      <c r="W46" s="7"/>
    </row>
    <row r="49" spans="1:22" ht="12.75" x14ac:dyDescent="0.2">
      <c r="A49" s="8" t="s">
        <v>41</v>
      </c>
    </row>
    <row r="50" spans="1:22" ht="12.75" x14ac:dyDescent="0.2">
      <c r="B50" s="2"/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1" t="s">
        <v>11</v>
      </c>
      <c r="M50" s="1" t="s">
        <v>12</v>
      </c>
      <c r="N50" s="1" t="s">
        <v>13</v>
      </c>
      <c r="O50" s="1" t="s">
        <v>14</v>
      </c>
      <c r="P50" s="1" t="s">
        <v>15</v>
      </c>
      <c r="Q50" s="1" t="s">
        <v>18</v>
      </c>
      <c r="R50" s="1" t="s">
        <v>19</v>
      </c>
      <c r="S50" s="1" t="s">
        <v>20</v>
      </c>
      <c r="T50" s="1" t="s">
        <v>21</v>
      </c>
      <c r="U50" s="1" t="s">
        <v>22</v>
      </c>
      <c r="V50" s="1" t="s">
        <v>23</v>
      </c>
    </row>
    <row r="51" spans="1:22" ht="12.75" x14ac:dyDescent="0.2">
      <c r="B51" s="1" t="s">
        <v>2</v>
      </c>
      <c r="C51" s="7">
        <v>1</v>
      </c>
      <c r="D51" s="7">
        <v>4.8443275495706997E-2</v>
      </c>
      <c r="E51" s="7">
        <v>0.175312778008992</v>
      </c>
      <c r="F51" s="7">
        <v>9.6426301511620006E-3</v>
      </c>
      <c r="G51" s="7">
        <v>0.16625368697214801</v>
      </c>
      <c r="H51" s="7">
        <v>0.175312778008992</v>
      </c>
      <c r="I51" s="7">
        <v>0.31134435374151298</v>
      </c>
      <c r="J51" s="7">
        <v>0.21403739992036799</v>
      </c>
      <c r="K51" s="7">
        <v>0.24484507514415901</v>
      </c>
      <c r="L51" s="7">
        <v>0.38431206877298602</v>
      </c>
      <c r="M51" s="7">
        <v>5.6430327019354999E-2</v>
      </c>
      <c r="N51" s="7">
        <v>0.28602321143509601</v>
      </c>
      <c r="O51" s="7">
        <v>0.19860272283691999</v>
      </c>
      <c r="P51" s="7">
        <v>5.0654508975938997E-2</v>
      </c>
      <c r="Q51" s="7">
        <v>0.25894152957183098</v>
      </c>
      <c r="R51" s="7">
        <v>0.10381425298527799</v>
      </c>
      <c r="S51" s="7">
        <v>0.37514807068148698</v>
      </c>
      <c r="T51" s="7">
        <v>0.30412152265984799</v>
      </c>
      <c r="U51" s="7">
        <v>0.20225200623700701</v>
      </c>
      <c r="V51" s="7">
        <v>0.17950073274284201</v>
      </c>
    </row>
    <row r="52" spans="1:22" ht="12.75" x14ac:dyDescent="0.2">
      <c r="B52" s="1" t="s">
        <v>11</v>
      </c>
      <c r="C52" s="7">
        <v>0.38431206877298602</v>
      </c>
      <c r="D52" s="7">
        <v>0.12605192350678501</v>
      </c>
      <c r="E52" s="7">
        <v>0.106509164151615</v>
      </c>
      <c r="F52" s="7">
        <v>0.17688890901277399</v>
      </c>
      <c r="G52" s="7">
        <v>9.6216372426106006E-2</v>
      </c>
      <c r="H52" s="7">
        <v>0.29382906040663698</v>
      </c>
      <c r="I52" s="7">
        <v>0.37897452982250202</v>
      </c>
      <c r="J52" s="7">
        <v>0.33804828840992901</v>
      </c>
      <c r="K52" s="7">
        <v>0.22096437758360299</v>
      </c>
      <c r="L52" s="7">
        <v>1</v>
      </c>
      <c r="M52" s="7">
        <v>0.22615157710609701</v>
      </c>
      <c r="N52" s="7">
        <v>0.32622510036934899</v>
      </c>
      <c r="O52" s="7">
        <v>0.25365447254021001</v>
      </c>
      <c r="P52" s="7">
        <v>0.196561701064044</v>
      </c>
      <c r="Q52" s="7">
        <v>0.230696184855677</v>
      </c>
      <c r="R52" s="7">
        <v>0.230123061565501</v>
      </c>
      <c r="S52" s="7">
        <v>0.51672692213504601</v>
      </c>
      <c r="T52" s="7">
        <v>0.20767037584013301</v>
      </c>
      <c r="U52" s="7">
        <v>0.30592872320366099</v>
      </c>
      <c r="V52" s="7">
        <v>0.21891436913354401</v>
      </c>
    </row>
    <row r="53" spans="1:22" ht="12.75" x14ac:dyDescent="0.2">
      <c r="B53" s="1" t="s">
        <v>20</v>
      </c>
      <c r="C53" s="7">
        <v>0.37514807068148698</v>
      </c>
      <c r="D53" s="7">
        <v>0.201019097721468</v>
      </c>
      <c r="E53" s="7">
        <v>0.18055422592346701</v>
      </c>
      <c r="F53" s="7">
        <v>0.18083106552397701</v>
      </c>
      <c r="G53" s="7">
        <v>0.27952725988312299</v>
      </c>
      <c r="H53" s="7">
        <v>0.25823266623187402</v>
      </c>
      <c r="I53" s="7">
        <v>0.28688904738913801</v>
      </c>
      <c r="J53" s="7">
        <v>0.34991301320663498</v>
      </c>
      <c r="K53" s="7">
        <v>0.16968976773123001</v>
      </c>
      <c r="L53" s="7">
        <v>0.51672692213504601</v>
      </c>
      <c r="M53" s="7">
        <v>0.23416198234909699</v>
      </c>
      <c r="N53" s="7">
        <v>0.328564221259248</v>
      </c>
      <c r="O53" s="7">
        <v>0.27151905757240702</v>
      </c>
      <c r="P53" s="7">
        <v>0.19081816626482301</v>
      </c>
      <c r="Q53" s="7">
        <v>0.12181941511896401</v>
      </c>
      <c r="R53" s="7">
        <v>0.24795392991558199</v>
      </c>
      <c r="S53" s="7">
        <v>1</v>
      </c>
      <c r="T53" s="7">
        <v>0.27374436754033299</v>
      </c>
      <c r="U53" s="7">
        <v>0.21620606363820599</v>
      </c>
      <c r="V53" s="7">
        <v>0.28096165845649401</v>
      </c>
    </row>
    <row r="54" spans="1:22" ht="12.75" x14ac:dyDescent="0.2">
      <c r="B54" s="1" t="s">
        <v>8</v>
      </c>
      <c r="C54" s="7">
        <v>0.31134435374151298</v>
      </c>
      <c r="D54" s="7">
        <v>0.16551960346265601</v>
      </c>
      <c r="E54" s="7">
        <v>5.9484263139954002E-2</v>
      </c>
      <c r="F54" s="7">
        <v>8.0456967030879997E-2</v>
      </c>
      <c r="G54" s="7">
        <v>0.27307272557011703</v>
      </c>
      <c r="H54" s="7">
        <v>0.24055585659742601</v>
      </c>
      <c r="I54" s="7">
        <v>1</v>
      </c>
      <c r="J54" s="7">
        <v>0.36044788862243499</v>
      </c>
      <c r="K54" s="7">
        <v>0.22024265345070401</v>
      </c>
      <c r="L54" s="7">
        <v>0.37897452982250202</v>
      </c>
      <c r="M54" s="7">
        <v>0.23388339543935599</v>
      </c>
      <c r="N54" s="7">
        <v>0.41425599462375201</v>
      </c>
      <c r="O54" s="7">
        <v>0.25664636527943602</v>
      </c>
      <c r="P54" s="7">
        <v>0.19565872040221299</v>
      </c>
      <c r="Q54" s="7">
        <v>0.38897178477718802</v>
      </c>
      <c r="R54" s="7">
        <v>0.20524810988674499</v>
      </c>
      <c r="S54" s="7">
        <v>0.28688904738913801</v>
      </c>
      <c r="T54" s="7">
        <v>0.13011978011900299</v>
      </c>
      <c r="U54" s="7">
        <v>0.219152656178837</v>
      </c>
      <c r="V54" s="7">
        <v>0.25444303554839998</v>
      </c>
    </row>
    <row r="55" spans="1:22" ht="12.75" x14ac:dyDescent="0.2">
      <c r="B55" s="1" t="s">
        <v>21</v>
      </c>
      <c r="C55" s="7">
        <v>0.30412152265984799</v>
      </c>
      <c r="D55" s="7">
        <v>5.2092462250615999E-2</v>
      </c>
      <c r="E55" s="7">
        <v>-5.6682591558673001E-2</v>
      </c>
      <c r="F55" s="7">
        <v>-2.2115346627009001E-2</v>
      </c>
      <c r="G55" s="7">
        <v>0.147352290737362</v>
      </c>
      <c r="H55" s="7">
        <v>0.14068700782548399</v>
      </c>
      <c r="I55" s="7">
        <v>0.13011978011900299</v>
      </c>
      <c r="J55" s="7">
        <v>0.113440448373325</v>
      </c>
      <c r="K55" s="7">
        <v>0.34962499422297699</v>
      </c>
      <c r="L55" s="7">
        <v>0.20767037584013301</v>
      </c>
      <c r="M55" s="7">
        <v>0.105452034822096</v>
      </c>
      <c r="N55" s="7">
        <v>0.25112182518047499</v>
      </c>
      <c r="O55" s="7">
        <v>0.14429575055389099</v>
      </c>
      <c r="P55" s="7">
        <v>3.1718580497405002E-2</v>
      </c>
      <c r="Q55" s="7">
        <v>3.2812791253849997E-2</v>
      </c>
      <c r="R55" s="7">
        <v>2.0902513136839E-2</v>
      </c>
      <c r="S55" s="7">
        <v>0.27374436754033299</v>
      </c>
      <c r="T55" s="7">
        <v>1</v>
      </c>
      <c r="U55" s="7">
        <v>0.13886599177078901</v>
      </c>
      <c r="V55" s="7">
        <v>0.16494322420327501</v>
      </c>
    </row>
    <row r="56" spans="1:22" ht="12.75" x14ac:dyDescent="0.2">
      <c r="B56" s="1" t="s">
        <v>13</v>
      </c>
      <c r="C56" s="7">
        <v>0.28602321143509601</v>
      </c>
      <c r="D56" s="7">
        <v>0.23207400429459399</v>
      </c>
      <c r="E56" s="7">
        <v>0.12689861769860999</v>
      </c>
      <c r="F56" s="7">
        <v>0.22078928548643001</v>
      </c>
      <c r="G56" s="7">
        <v>0.14833277463296099</v>
      </c>
      <c r="H56" s="7">
        <v>0.25647442142461502</v>
      </c>
      <c r="I56" s="7">
        <v>0.41425599462375201</v>
      </c>
      <c r="J56" s="7">
        <v>0.35885332666178599</v>
      </c>
      <c r="K56" s="7">
        <v>0.244959663410247</v>
      </c>
      <c r="L56" s="7">
        <v>0.32622510036934899</v>
      </c>
      <c r="M56" s="7">
        <v>0.20501998751808201</v>
      </c>
      <c r="N56" s="7">
        <v>1</v>
      </c>
      <c r="O56" s="7">
        <v>0.32252051572670398</v>
      </c>
      <c r="P56" s="7">
        <v>0.227539975521554</v>
      </c>
      <c r="Q56" s="7">
        <v>0.28790568907596698</v>
      </c>
      <c r="R56" s="7">
        <v>0.24400821327737901</v>
      </c>
      <c r="S56" s="7">
        <v>0.328564221259248</v>
      </c>
      <c r="T56" s="7">
        <v>0.25112182518047499</v>
      </c>
      <c r="U56" s="7">
        <v>0.26657409674527099</v>
      </c>
      <c r="V56" s="7">
        <v>0.27011798424436301</v>
      </c>
    </row>
    <row r="57" spans="1:22" ht="12.75" x14ac:dyDescent="0.2">
      <c r="B57" s="1" t="s">
        <v>18</v>
      </c>
      <c r="C57" s="7">
        <v>0.25894152957183098</v>
      </c>
      <c r="D57" s="7">
        <v>-9.5487021167703995E-2</v>
      </c>
      <c r="E57" s="7">
        <v>0.15791726995532199</v>
      </c>
      <c r="F57" s="7">
        <v>-5.9302478588351998E-2</v>
      </c>
      <c r="G57" s="7">
        <v>0.20610214417178499</v>
      </c>
      <c r="H57" s="7">
        <v>0.20942128522376999</v>
      </c>
      <c r="I57" s="7">
        <v>0.38897178477718802</v>
      </c>
      <c r="J57" s="7">
        <v>0.14151451181657199</v>
      </c>
      <c r="K57" s="7">
        <v>9.6037245520868994E-2</v>
      </c>
      <c r="L57" s="7">
        <v>0.230696184855677</v>
      </c>
      <c r="M57" s="7">
        <v>0.12243065879205201</v>
      </c>
      <c r="N57" s="7">
        <v>0.28790568907596698</v>
      </c>
      <c r="O57" s="7">
        <v>0.29833269956759401</v>
      </c>
      <c r="P57" s="7">
        <v>0.16333340790119599</v>
      </c>
      <c r="Q57" s="7">
        <v>1</v>
      </c>
      <c r="R57" s="7">
        <v>0.11863657351788499</v>
      </c>
      <c r="S57" s="7">
        <v>0.12181941511896401</v>
      </c>
      <c r="T57" s="7">
        <v>3.2812791253849997E-2</v>
      </c>
      <c r="U57" s="7">
        <v>0.20315460936360899</v>
      </c>
      <c r="V57" s="7">
        <v>0.25729872428084299</v>
      </c>
    </row>
    <row r="58" spans="1:22" ht="12.75" x14ac:dyDescent="0.2">
      <c r="B58" s="1" t="s">
        <v>10</v>
      </c>
      <c r="C58" s="7">
        <v>0.24484507514415901</v>
      </c>
      <c r="D58" s="7">
        <v>-8.4282207542677998E-2</v>
      </c>
      <c r="E58" s="7">
        <v>8.1385532421213005E-2</v>
      </c>
      <c r="F58" s="7">
        <v>-9.4850996551506001E-2</v>
      </c>
      <c r="G58" s="7">
        <v>0.18706681425653501</v>
      </c>
      <c r="H58" s="7">
        <v>0.19425257451825201</v>
      </c>
      <c r="I58" s="7">
        <v>0.22024265345070401</v>
      </c>
      <c r="J58" s="7">
        <v>0.167453194367118</v>
      </c>
      <c r="K58" s="7">
        <v>1</v>
      </c>
      <c r="L58" s="7">
        <v>0.22096437758360299</v>
      </c>
      <c r="M58" s="7">
        <v>5.5436816131069003E-2</v>
      </c>
      <c r="N58" s="7">
        <v>0.244959663410247</v>
      </c>
      <c r="O58" s="7">
        <v>0.26041086728714602</v>
      </c>
      <c r="P58" s="7">
        <v>8.3782452054336001E-2</v>
      </c>
      <c r="Q58" s="7">
        <v>9.6037245520868994E-2</v>
      </c>
      <c r="R58" s="7">
        <v>0.112248329668046</v>
      </c>
      <c r="S58" s="7">
        <v>0.16968976773123001</v>
      </c>
      <c r="T58" s="7">
        <v>0.34962499422297699</v>
      </c>
      <c r="U58" s="7">
        <v>0.19729409487149999</v>
      </c>
      <c r="V58" s="7">
        <v>0.28237351653840198</v>
      </c>
    </row>
    <row r="59" spans="1:22" ht="12.75" x14ac:dyDescent="0.2">
      <c r="B59" s="1" t="s">
        <v>9</v>
      </c>
      <c r="C59" s="7">
        <v>0.21403739992036799</v>
      </c>
      <c r="D59" s="7">
        <v>2.9587974406733001E-2</v>
      </c>
      <c r="E59" s="7">
        <v>1.9372660639702E-2</v>
      </c>
      <c r="F59" s="7">
        <v>0.12999631431960701</v>
      </c>
      <c r="G59" s="7">
        <v>0.25530189166385098</v>
      </c>
      <c r="H59" s="7">
        <v>0.20322300867137899</v>
      </c>
      <c r="I59" s="7">
        <v>0.36044788862243499</v>
      </c>
      <c r="J59" s="7">
        <v>1</v>
      </c>
      <c r="K59" s="7">
        <v>0.167453194367118</v>
      </c>
      <c r="L59" s="7">
        <v>0.33804828840992901</v>
      </c>
      <c r="M59" s="7">
        <v>0.24298721204163301</v>
      </c>
      <c r="N59" s="7">
        <v>0.35885332666178599</v>
      </c>
      <c r="O59" s="7">
        <v>0.241046920007881</v>
      </c>
      <c r="P59" s="7">
        <v>0.13759970406781999</v>
      </c>
      <c r="Q59" s="7">
        <v>0.14151451181657199</v>
      </c>
      <c r="R59" s="7">
        <v>0.17797483291319799</v>
      </c>
      <c r="S59" s="7">
        <v>0.34991301320663498</v>
      </c>
      <c r="T59" s="7">
        <v>0.113440448373325</v>
      </c>
      <c r="U59" s="7">
        <v>0.187663935326531</v>
      </c>
      <c r="V59" s="7">
        <v>0.26687007105218802</v>
      </c>
    </row>
    <row r="60" spans="1:22" ht="12.75" x14ac:dyDescent="0.2">
      <c r="B60" s="1" t="s">
        <v>22</v>
      </c>
      <c r="C60" s="7">
        <v>0.20225200623700701</v>
      </c>
      <c r="D60" s="7">
        <v>-6.2785579439130004E-2</v>
      </c>
      <c r="E60" s="7">
        <v>0.22136831775784299</v>
      </c>
      <c r="F60" s="7">
        <v>6.3454321469929006E-2</v>
      </c>
      <c r="G60" s="7">
        <v>7.9240749831732002E-2</v>
      </c>
      <c r="H60" s="7">
        <v>0.86680365387108105</v>
      </c>
      <c r="I60" s="7">
        <v>0.219152656178837</v>
      </c>
      <c r="J60" s="7">
        <v>0.187663935326531</v>
      </c>
      <c r="K60" s="7">
        <v>0.19729409487149999</v>
      </c>
      <c r="L60" s="7">
        <v>0.30592872320366099</v>
      </c>
      <c r="M60" s="7">
        <v>5.7004078606110002E-2</v>
      </c>
      <c r="N60" s="7">
        <v>0.26657409674527099</v>
      </c>
      <c r="O60" s="7">
        <v>0.45911069195181198</v>
      </c>
      <c r="P60" s="7">
        <v>0.22545239467700301</v>
      </c>
      <c r="Q60" s="7">
        <v>0.20315460936360899</v>
      </c>
      <c r="R60" s="7">
        <v>0.25989182285189799</v>
      </c>
      <c r="S60" s="7">
        <v>0.21620606363820599</v>
      </c>
      <c r="T60" s="7">
        <v>0.13886599177078901</v>
      </c>
      <c r="U60" s="7">
        <v>1</v>
      </c>
      <c r="V60" s="7">
        <v>0.162796816233545</v>
      </c>
    </row>
    <row r="61" spans="1:22" ht="12.75" x14ac:dyDescent="0.2">
      <c r="B61" s="1" t="s">
        <v>14</v>
      </c>
      <c r="C61" s="7">
        <v>0.19860272283691999</v>
      </c>
      <c r="D61" s="7">
        <v>5.8371699912310997E-2</v>
      </c>
      <c r="E61" s="7">
        <v>9.8669298904280001E-2</v>
      </c>
      <c r="F61" s="7">
        <v>3.0364012267059998E-2</v>
      </c>
      <c r="G61" s="7">
        <v>0.35804090582383402</v>
      </c>
      <c r="H61" s="7">
        <v>0.55204848247711602</v>
      </c>
      <c r="I61" s="7">
        <v>0.25664636527943602</v>
      </c>
      <c r="J61" s="7">
        <v>0.241046920007881</v>
      </c>
      <c r="K61" s="7">
        <v>0.26041086728714602</v>
      </c>
      <c r="L61" s="7">
        <v>0.25365447254021001</v>
      </c>
      <c r="M61" s="7">
        <v>6.7995693540980007E-2</v>
      </c>
      <c r="N61" s="7">
        <v>0.32252051572670398</v>
      </c>
      <c r="O61" s="7">
        <v>1</v>
      </c>
      <c r="P61" s="7">
        <v>0.226678631188763</v>
      </c>
      <c r="Q61" s="7">
        <v>0.29833269956759401</v>
      </c>
      <c r="R61" s="7">
        <v>0.189727199299739</v>
      </c>
      <c r="S61" s="7">
        <v>0.27151905757240702</v>
      </c>
      <c r="T61" s="7">
        <v>0.14429575055389099</v>
      </c>
      <c r="U61" s="7">
        <v>0.45911069195181198</v>
      </c>
      <c r="V61" s="7">
        <v>0.82356871462362402</v>
      </c>
    </row>
    <row r="62" spans="1:22" ht="12.75" x14ac:dyDescent="0.2">
      <c r="B62" s="1" t="s">
        <v>23</v>
      </c>
      <c r="C62" s="7">
        <v>0.17950073274284201</v>
      </c>
      <c r="D62" s="7">
        <v>6.8430181287536002E-2</v>
      </c>
      <c r="E62" s="7">
        <v>6.2443808858140002E-3</v>
      </c>
      <c r="F62" s="7">
        <v>4.0468611558185E-2</v>
      </c>
      <c r="G62" s="7">
        <v>0.31589257293752199</v>
      </c>
      <c r="H62" s="7">
        <v>0.21467750838472399</v>
      </c>
      <c r="I62" s="7">
        <v>0.25444303554839998</v>
      </c>
      <c r="J62" s="7">
        <v>0.26687007105218802</v>
      </c>
      <c r="K62" s="7">
        <v>0.28237351653840198</v>
      </c>
      <c r="L62" s="7">
        <v>0.21891436913354401</v>
      </c>
      <c r="M62" s="7">
        <v>3.2432071009799002E-2</v>
      </c>
      <c r="N62" s="7">
        <v>0.27011798424436301</v>
      </c>
      <c r="O62" s="7">
        <v>0.82356871462362402</v>
      </c>
      <c r="P62" s="7">
        <v>0.16923738952063999</v>
      </c>
      <c r="Q62" s="7">
        <v>0.25729872428084299</v>
      </c>
      <c r="R62" s="7">
        <v>0.16538405195449499</v>
      </c>
      <c r="S62" s="7">
        <v>0.28096165845649401</v>
      </c>
      <c r="T62" s="7">
        <v>0.16494322420327501</v>
      </c>
      <c r="U62" s="7">
        <v>0.162796816233545</v>
      </c>
      <c r="V62" s="7">
        <v>1</v>
      </c>
    </row>
    <row r="63" spans="1:22" ht="12.75" x14ac:dyDescent="0.2">
      <c r="B63" s="1" t="s">
        <v>4</v>
      </c>
      <c r="C63" s="7">
        <v>0.175312778008992</v>
      </c>
      <c r="D63" s="7">
        <v>3.0002296099164001E-2</v>
      </c>
      <c r="E63" s="7">
        <v>1</v>
      </c>
      <c r="F63" s="7">
        <v>9.0771574215643996E-2</v>
      </c>
      <c r="G63" s="7">
        <v>1.2137888932678999E-2</v>
      </c>
      <c r="H63" s="7">
        <v>0.18710110849848999</v>
      </c>
      <c r="I63" s="7">
        <v>5.9484263139954002E-2</v>
      </c>
      <c r="J63" s="7">
        <v>1.9372660639702E-2</v>
      </c>
      <c r="K63" s="7">
        <v>8.1385532421213005E-2</v>
      </c>
      <c r="L63" s="7">
        <v>0.106509164151615</v>
      </c>
      <c r="M63" s="7">
        <v>0.15787964148382699</v>
      </c>
      <c r="N63" s="7">
        <v>0.12689861769860999</v>
      </c>
      <c r="O63" s="7">
        <v>9.8669298904280001E-2</v>
      </c>
      <c r="P63" s="7">
        <v>0.34065452295545201</v>
      </c>
      <c r="Q63" s="7">
        <v>0.15791726995532199</v>
      </c>
      <c r="R63" s="7">
        <v>0.31718935482937299</v>
      </c>
      <c r="S63" s="7">
        <v>0.18055422592346701</v>
      </c>
      <c r="T63" s="7">
        <v>-5.6682591558673001E-2</v>
      </c>
      <c r="U63" s="7">
        <v>0.22136831775784299</v>
      </c>
      <c r="V63" s="7">
        <v>6.2443808858140002E-3</v>
      </c>
    </row>
    <row r="64" spans="1:22" ht="12.75" x14ac:dyDescent="0.2">
      <c r="B64" s="1" t="s">
        <v>7</v>
      </c>
      <c r="C64" s="7">
        <v>0.175312778008992</v>
      </c>
      <c r="D64" s="7">
        <v>-5.442276966825E-2</v>
      </c>
      <c r="E64" s="7">
        <v>0.18710110849848999</v>
      </c>
      <c r="F64" s="7">
        <v>1.4762159128496001E-2</v>
      </c>
      <c r="G64" s="7">
        <v>0.118951311540252</v>
      </c>
      <c r="H64" s="7">
        <v>1</v>
      </c>
      <c r="I64" s="7">
        <v>0.24055585659742601</v>
      </c>
      <c r="J64" s="7">
        <v>0.20322300867137899</v>
      </c>
      <c r="K64" s="7">
        <v>0.19425257451825201</v>
      </c>
      <c r="L64" s="7">
        <v>0.29382906040663698</v>
      </c>
      <c r="M64" s="7">
        <v>8.4121198937329E-2</v>
      </c>
      <c r="N64" s="7">
        <v>0.25647442142461502</v>
      </c>
      <c r="O64" s="7">
        <v>0.55204848247711602</v>
      </c>
      <c r="P64" s="7">
        <v>0.22021859226849999</v>
      </c>
      <c r="Q64" s="7">
        <v>0.20942128522376999</v>
      </c>
      <c r="R64" s="7">
        <v>0.18697760950501599</v>
      </c>
      <c r="S64" s="7">
        <v>0.25823266623187402</v>
      </c>
      <c r="T64" s="7">
        <v>0.14068700782548399</v>
      </c>
      <c r="U64" s="7">
        <v>0.86680365387108105</v>
      </c>
      <c r="V64" s="7">
        <v>0.21467750838472399</v>
      </c>
    </row>
    <row r="65" spans="1:22" ht="12.75" x14ac:dyDescent="0.2">
      <c r="B65" s="1" t="s">
        <v>6</v>
      </c>
      <c r="C65" s="7">
        <v>0.16625368697214801</v>
      </c>
      <c r="D65" s="7">
        <v>-3.5296859547602998E-2</v>
      </c>
      <c r="E65" s="7">
        <v>1.2137888932678999E-2</v>
      </c>
      <c r="F65" s="7">
        <v>9.7605090758204005E-2</v>
      </c>
      <c r="G65" s="7">
        <v>1</v>
      </c>
      <c r="H65" s="7">
        <v>0.118951311540252</v>
      </c>
      <c r="I65" s="7">
        <v>0.27307272557011703</v>
      </c>
      <c r="J65" s="7">
        <v>0.25530189166385098</v>
      </c>
      <c r="K65" s="7">
        <v>0.18706681425653501</v>
      </c>
      <c r="L65" s="7">
        <v>9.6216372426106006E-2</v>
      </c>
      <c r="M65" s="7">
        <v>8.8106581798688993E-2</v>
      </c>
      <c r="N65" s="7">
        <v>0.14833277463296099</v>
      </c>
      <c r="O65" s="7">
        <v>0.35804090582383402</v>
      </c>
      <c r="P65" s="7">
        <v>-1.6184720743482001E-2</v>
      </c>
      <c r="Q65" s="7">
        <v>0.20610214417178499</v>
      </c>
      <c r="R65" s="7">
        <v>5.8328128590189997E-3</v>
      </c>
      <c r="S65" s="7">
        <v>0.27952725988312299</v>
      </c>
      <c r="T65" s="7">
        <v>0.147352290737362</v>
      </c>
      <c r="U65" s="7">
        <v>7.9240749831732002E-2</v>
      </c>
      <c r="V65" s="7">
        <v>0.31589257293752199</v>
      </c>
    </row>
    <row r="66" spans="1:22" ht="12.75" x14ac:dyDescent="0.2">
      <c r="B66" s="1" t="s">
        <v>19</v>
      </c>
      <c r="C66" s="7">
        <v>0.10381425298527799</v>
      </c>
      <c r="D66" s="7">
        <v>6.4822781094273002E-2</v>
      </c>
      <c r="E66" s="7">
        <v>0.31718935482937299</v>
      </c>
      <c r="F66" s="7">
        <v>0.16426643764541499</v>
      </c>
      <c r="G66" s="7">
        <v>5.8328128590189997E-3</v>
      </c>
      <c r="H66" s="7">
        <v>0.18697760950501599</v>
      </c>
      <c r="I66" s="7">
        <v>0.20524810988674499</v>
      </c>
      <c r="J66" s="7">
        <v>0.17797483291319799</v>
      </c>
      <c r="K66" s="7">
        <v>0.112248329668046</v>
      </c>
      <c r="L66" s="7">
        <v>0.230123061565501</v>
      </c>
      <c r="M66" s="7">
        <v>0.15427554282452299</v>
      </c>
      <c r="N66" s="7">
        <v>0.24400821327737901</v>
      </c>
      <c r="O66" s="7">
        <v>0.189727199299739</v>
      </c>
      <c r="P66" s="7">
        <v>0.42589139628815698</v>
      </c>
      <c r="Q66" s="7">
        <v>0.11863657351788499</v>
      </c>
      <c r="R66" s="7">
        <v>1</v>
      </c>
      <c r="S66" s="7">
        <v>0.24795392991558199</v>
      </c>
      <c r="T66" s="7">
        <v>2.0902513136839E-2</v>
      </c>
      <c r="U66" s="7">
        <v>0.25989182285189799</v>
      </c>
      <c r="V66" s="7">
        <v>0.16538405195449499</v>
      </c>
    </row>
    <row r="67" spans="1:22" ht="12.75" x14ac:dyDescent="0.2">
      <c r="B67" s="1" t="s">
        <v>12</v>
      </c>
      <c r="C67" s="7">
        <v>5.6430327019354999E-2</v>
      </c>
      <c r="D67" s="7">
        <v>9.2430244002776996E-2</v>
      </c>
      <c r="E67" s="7">
        <v>0.15787964148382699</v>
      </c>
      <c r="F67" s="7">
        <v>0.138504377667408</v>
      </c>
      <c r="G67" s="7">
        <v>8.8106581798688993E-2</v>
      </c>
      <c r="H67" s="7">
        <v>8.4121198937329E-2</v>
      </c>
      <c r="I67" s="7">
        <v>0.23388339543935599</v>
      </c>
      <c r="J67" s="7">
        <v>0.24298721204163301</v>
      </c>
      <c r="K67" s="7">
        <v>5.5436816131069003E-2</v>
      </c>
      <c r="L67" s="7">
        <v>0.22615157710609701</v>
      </c>
      <c r="M67" s="7">
        <v>1</v>
      </c>
      <c r="N67" s="7">
        <v>0.20501998751808201</v>
      </c>
      <c r="O67" s="7">
        <v>6.7995693540980007E-2</v>
      </c>
      <c r="P67" s="7">
        <v>0.23752080563688599</v>
      </c>
      <c r="Q67" s="7">
        <v>0.12243065879205201</v>
      </c>
      <c r="R67" s="7">
        <v>0.15427554282452299</v>
      </c>
      <c r="S67" s="7">
        <v>0.23416198234909699</v>
      </c>
      <c r="T67" s="7">
        <v>0.105452034822096</v>
      </c>
      <c r="U67" s="7">
        <v>5.7004078606110002E-2</v>
      </c>
      <c r="V67" s="7">
        <v>3.2432071009799002E-2</v>
      </c>
    </row>
    <row r="68" spans="1:22" ht="12.75" x14ac:dyDescent="0.2">
      <c r="B68" s="1" t="s">
        <v>15</v>
      </c>
      <c r="C68" s="7">
        <v>5.0654508975938997E-2</v>
      </c>
      <c r="D68" s="7">
        <v>0.110091854328562</v>
      </c>
      <c r="E68" s="7">
        <v>0.34065452295545201</v>
      </c>
      <c r="F68" s="7">
        <v>8.1667392039367001E-2</v>
      </c>
      <c r="G68" s="7">
        <v>-1.6184720743482001E-2</v>
      </c>
      <c r="H68" s="7">
        <v>0.22021859226849999</v>
      </c>
      <c r="I68" s="7">
        <v>0.19565872040221299</v>
      </c>
      <c r="J68" s="7">
        <v>0.13759970406781999</v>
      </c>
      <c r="K68" s="7">
        <v>8.3782452054336001E-2</v>
      </c>
      <c r="L68" s="7">
        <v>0.196561701064044</v>
      </c>
      <c r="M68" s="7">
        <v>0.23752080563688599</v>
      </c>
      <c r="N68" s="7">
        <v>0.227539975521554</v>
      </c>
      <c r="O68" s="7">
        <v>0.226678631188763</v>
      </c>
      <c r="P68" s="7">
        <v>1</v>
      </c>
      <c r="Q68" s="7">
        <v>0.16333340790119599</v>
      </c>
      <c r="R68" s="7">
        <v>0.42589139628815698</v>
      </c>
      <c r="S68" s="7">
        <v>0.19081816626482301</v>
      </c>
      <c r="T68" s="7">
        <v>3.1718580497405002E-2</v>
      </c>
      <c r="U68" s="7">
        <v>0.22545239467700301</v>
      </c>
      <c r="V68" s="7">
        <v>0.16923738952063999</v>
      </c>
    </row>
    <row r="69" spans="1:22" ht="12.75" x14ac:dyDescent="0.2">
      <c r="B69" s="1" t="s">
        <v>3</v>
      </c>
      <c r="C69" s="7">
        <v>4.8443275495706997E-2</v>
      </c>
      <c r="D69" s="7">
        <v>1</v>
      </c>
      <c r="E69" s="7">
        <v>3.0002296099164001E-2</v>
      </c>
      <c r="F69" s="7">
        <v>0.57281108314760998</v>
      </c>
      <c r="G69" s="7">
        <v>-3.5296859547602998E-2</v>
      </c>
      <c r="H69" s="7">
        <v>-5.442276966825E-2</v>
      </c>
      <c r="I69" s="7">
        <v>0.16551960346265601</v>
      </c>
      <c r="J69" s="7">
        <v>2.9587974406733001E-2</v>
      </c>
      <c r="K69" s="7">
        <v>-8.4282207542677998E-2</v>
      </c>
      <c r="L69" s="7">
        <v>0.12605192350678501</v>
      </c>
      <c r="M69" s="7">
        <v>9.2430244002776996E-2</v>
      </c>
      <c r="N69" s="7">
        <v>0.23207400429459399</v>
      </c>
      <c r="O69" s="7">
        <v>5.8371699912310997E-2</v>
      </c>
      <c r="P69" s="7">
        <v>0.110091854328562</v>
      </c>
      <c r="Q69" s="7">
        <v>-9.5487021167703995E-2</v>
      </c>
      <c r="R69" s="7">
        <v>6.4822781094273002E-2</v>
      </c>
      <c r="S69" s="7">
        <v>0.201019097721468</v>
      </c>
      <c r="T69" s="7">
        <v>5.2092462250615999E-2</v>
      </c>
      <c r="U69" s="7">
        <v>-6.2785579439130004E-2</v>
      </c>
      <c r="V69" s="7">
        <v>6.8430181287536002E-2</v>
      </c>
    </row>
    <row r="70" spans="1:22" ht="12.75" x14ac:dyDescent="0.2">
      <c r="B70" s="1" t="s">
        <v>5</v>
      </c>
      <c r="C70" s="7">
        <v>9.6426301511620006E-3</v>
      </c>
      <c r="D70" s="7">
        <v>0.57281108314760998</v>
      </c>
      <c r="E70" s="7">
        <v>9.0771574215643996E-2</v>
      </c>
      <c r="F70" s="7">
        <v>1</v>
      </c>
      <c r="G70" s="7">
        <v>9.7605090758204005E-2</v>
      </c>
      <c r="H70" s="7">
        <v>1.4762159128496001E-2</v>
      </c>
      <c r="I70" s="7">
        <v>8.0456967030879997E-2</v>
      </c>
      <c r="J70" s="7">
        <v>0.12999631431960701</v>
      </c>
      <c r="K70" s="7">
        <v>-9.4850996551506001E-2</v>
      </c>
      <c r="L70" s="7">
        <v>0.17688890901277399</v>
      </c>
      <c r="M70" s="7">
        <v>0.138504377667408</v>
      </c>
      <c r="N70" s="7">
        <v>0.22078928548643001</v>
      </c>
      <c r="O70" s="7">
        <v>3.0364012267059998E-2</v>
      </c>
      <c r="P70" s="7">
        <v>8.1667392039367001E-2</v>
      </c>
      <c r="Q70" s="7">
        <v>-5.9302478588351998E-2</v>
      </c>
      <c r="R70" s="7">
        <v>0.16426643764541499</v>
      </c>
      <c r="S70" s="7">
        <v>0.18083106552397701</v>
      </c>
      <c r="T70" s="7">
        <v>-2.2115346627009001E-2</v>
      </c>
      <c r="U70" s="7">
        <v>6.3454321469929006E-2</v>
      </c>
      <c r="V70" s="7">
        <v>4.0468611558185E-2</v>
      </c>
    </row>
    <row r="71" spans="1:22" ht="12.75" x14ac:dyDescent="0.2">
      <c r="B71" s="3"/>
    </row>
    <row r="73" spans="1:22" ht="12.75" x14ac:dyDescent="0.2">
      <c r="A73" s="8" t="s">
        <v>43</v>
      </c>
    </row>
    <row r="74" spans="1:22" ht="12.75" x14ac:dyDescent="0.2">
      <c r="B74" s="16"/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  <c r="H74" s="1" t="s">
        <v>7</v>
      </c>
      <c r="I74" s="1" t="s">
        <v>8</v>
      </c>
      <c r="J74" s="1" t="s">
        <v>9</v>
      </c>
      <c r="K74" s="1" t="s">
        <v>10</v>
      </c>
      <c r="L74" s="1" t="s">
        <v>11</v>
      </c>
      <c r="M74" s="1" t="s">
        <v>12</v>
      </c>
      <c r="N74" s="1" t="s">
        <v>13</v>
      </c>
      <c r="O74" s="1" t="s">
        <v>14</v>
      </c>
      <c r="P74" s="1" t="s">
        <v>15</v>
      </c>
      <c r="Q74" s="1" t="s">
        <v>18</v>
      </c>
      <c r="R74" s="1" t="s">
        <v>19</v>
      </c>
      <c r="S74" s="1" t="s">
        <v>20</v>
      </c>
      <c r="T74" s="1" t="s">
        <v>21</v>
      </c>
      <c r="U74" s="1" t="s">
        <v>22</v>
      </c>
      <c r="V74" s="1" t="s">
        <v>23</v>
      </c>
    </row>
    <row r="75" spans="1:22" ht="12.75" x14ac:dyDescent="0.2">
      <c r="B75" s="1" t="s">
        <v>2</v>
      </c>
      <c r="C75" s="7">
        <v>1</v>
      </c>
      <c r="D75" s="7">
        <v>0.109147200611886</v>
      </c>
      <c r="E75" s="7">
        <v>9.1315248051677997E-2</v>
      </c>
      <c r="F75" s="7">
        <v>0.13329350970029599</v>
      </c>
      <c r="G75" s="7">
        <v>0.14893464745515</v>
      </c>
      <c r="H75" s="7">
        <v>9.8484847680455997E-2</v>
      </c>
      <c r="I75" s="7">
        <v>0.18669719960432099</v>
      </c>
      <c r="J75" s="7">
        <v>0.16338080474146899</v>
      </c>
      <c r="K75" s="7">
        <v>0.12881188880251601</v>
      </c>
      <c r="L75" s="7">
        <v>0.30859884153497402</v>
      </c>
      <c r="M75" s="7">
        <v>9.2816119669597005E-2</v>
      </c>
      <c r="N75" s="7">
        <v>0.224417578052794</v>
      </c>
      <c r="O75" s="7">
        <v>0.16634070352598701</v>
      </c>
      <c r="P75" s="7">
        <v>0.122658859642008</v>
      </c>
      <c r="Q75" s="7">
        <v>0.13001264262811801</v>
      </c>
      <c r="R75" s="7">
        <v>0.15030442316075601</v>
      </c>
      <c r="S75" s="7">
        <v>0.27691725986840499</v>
      </c>
      <c r="T75" s="7">
        <v>0.17259814579382801</v>
      </c>
      <c r="U75" s="7">
        <v>9.4406127487920002E-2</v>
      </c>
      <c r="V75" s="7">
        <v>0.16100903757555901</v>
      </c>
    </row>
    <row r="76" spans="1:22" ht="12.75" x14ac:dyDescent="0.2">
      <c r="B76" s="1" t="s">
        <v>11</v>
      </c>
      <c r="C76" s="7">
        <v>0.30859884153497402</v>
      </c>
      <c r="D76" s="7">
        <v>0.27911555271622901</v>
      </c>
      <c r="E76" s="7">
        <v>0.138552014862666</v>
      </c>
      <c r="F76" s="7">
        <v>0.29468415510044699</v>
      </c>
      <c r="G76" s="7">
        <v>0.24898213198878799</v>
      </c>
      <c r="H76" s="7">
        <v>0.29929837964113998</v>
      </c>
      <c r="I76" s="7">
        <v>0.471923651024997</v>
      </c>
      <c r="J76" s="7">
        <v>0.33803120981236101</v>
      </c>
      <c r="K76" s="7">
        <v>0.27762623024996103</v>
      </c>
      <c r="L76" s="7">
        <v>1</v>
      </c>
      <c r="M76" s="7">
        <v>0.25238103418561803</v>
      </c>
      <c r="N76" s="7">
        <v>0.47293925001922699</v>
      </c>
      <c r="O76" s="7">
        <v>0.26806670725118398</v>
      </c>
      <c r="P76" s="7">
        <v>0.22670804841859801</v>
      </c>
      <c r="Q76" s="7">
        <v>0.24320960209609599</v>
      </c>
      <c r="R76" s="7">
        <v>0.22044403823185499</v>
      </c>
      <c r="S76" s="7">
        <v>0.49889542926470298</v>
      </c>
      <c r="T76" s="7">
        <v>0.24137456979317001</v>
      </c>
      <c r="U76" s="7">
        <v>0.29800518484553601</v>
      </c>
      <c r="V76" s="7">
        <v>0.20104644009113001</v>
      </c>
    </row>
    <row r="77" spans="1:22" ht="12.75" x14ac:dyDescent="0.2">
      <c r="B77" s="1" t="s">
        <v>20</v>
      </c>
      <c r="C77" s="7">
        <v>0.27691725986840499</v>
      </c>
      <c r="D77" s="7">
        <v>0.25001030237909699</v>
      </c>
      <c r="E77" s="7">
        <v>0.13717814562007599</v>
      </c>
      <c r="F77" s="7">
        <v>0.16632742779370199</v>
      </c>
      <c r="G77" s="7">
        <v>0.264996826286853</v>
      </c>
      <c r="H77" s="7">
        <v>0.19283301895625701</v>
      </c>
      <c r="I77" s="7">
        <v>0.40863024374433699</v>
      </c>
      <c r="J77" s="7">
        <v>0.33716083325775797</v>
      </c>
      <c r="K77" s="7">
        <v>0.250027679258498</v>
      </c>
      <c r="L77" s="7">
        <v>0.49889542926470298</v>
      </c>
      <c r="M77" s="7">
        <v>0.25970689462757501</v>
      </c>
      <c r="N77" s="7">
        <v>0.34261189751472299</v>
      </c>
      <c r="O77" s="7">
        <v>0.269983595305263</v>
      </c>
      <c r="P77" s="7">
        <v>0.236275377384254</v>
      </c>
      <c r="Q77" s="7">
        <v>0.185827366675891</v>
      </c>
      <c r="R77" s="7">
        <v>0.20092781541937199</v>
      </c>
      <c r="S77" s="7">
        <v>1</v>
      </c>
      <c r="T77" s="7">
        <v>0.314457133010209</v>
      </c>
      <c r="U77" s="7">
        <v>0.20298148949854999</v>
      </c>
      <c r="V77" s="7">
        <v>0.25157225553109003</v>
      </c>
    </row>
    <row r="78" spans="1:22" ht="12.75" x14ac:dyDescent="0.2">
      <c r="B78" s="1" t="s">
        <v>13</v>
      </c>
      <c r="C78" s="7">
        <v>0.224417578052794</v>
      </c>
      <c r="D78" s="7">
        <v>0.27606948208480298</v>
      </c>
      <c r="E78" s="7">
        <v>0.12639713231681199</v>
      </c>
      <c r="F78" s="7">
        <v>0.29906599101689502</v>
      </c>
      <c r="G78" s="7">
        <v>0.19997337764147899</v>
      </c>
      <c r="H78" s="7">
        <v>0.28916777544465</v>
      </c>
      <c r="I78" s="7">
        <v>0.40289254233550997</v>
      </c>
      <c r="J78" s="7">
        <v>0.30816625760383298</v>
      </c>
      <c r="K78" s="7">
        <v>0.16551862406541201</v>
      </c>
      <c r="L78" s="7">
        <v>0.47293925001922699</v>
      </c>
      <c r="M78" s="7">
        <v>0.23389085996842299</v>
      </c>
      <c r="N78" s="7">
        <v>1</v>
      </c>
      <c r="O78" s="7">
        <v>0.28022371672913599</v>
      </c>
      <c r="P78" s="7">
        <v>0.20249992858413801</v>
      </c>
      <c r="Q78" s="7">
        <v>0.227272971657903</v>
      </c>
      <c r="R78" s="7">
        <v>0.25661160050413601</v>
      </c>
      <c r="S78" s="7">
        <v>0.34261189751472299</v>
      </c>
      <c r="T78" s="7">
        <v>0.12597673076569299</v>
      </c>
      <c r="U78" s="7">
        <v>0.29767667185466901</v>
      </c>
      <c r="V78" s="7">
        <v>0.19527233602383301</v>
      </c>
    </row>
    <row r="79" spans="1:22" ht="12.75" x14ac:dyDescent="0.2">
      <c r="B79" s="1" t="s">
        <v>8</v>
      </c>
      <c r="C79" s="7">
        <v>0.18669719960432099</v>
      </c>
      <c r="D79" s="7">
        <v>0.22020416497778</v>
      </c>
      <c r="E79" s="7">
        <v>0.11716939560680401</v>
      </c>
      <c r="F79" s="7">
        <v>0.21048388580809901</v>
      </c>
      <c r="G79" s="7">
        <v>0.26077777612400399</v>
      </c>
      <c r="H79" s="7">
        <v>0.34100424002268298</v>
      </c>
      <c r="I79" s="7">
        <v>1</v>
      </c>
      <c r="J79" s="7">
        <v>0.29663481165847699</v>
      </c>
      <c r="K79" s="7">
        <v>0.398467352926833</v>
      </c>
      <c r="L79" s="7">
        <v>0.471923651024997</v>
      </c>
      <c r="M79" s="7">
        <v>0.257368550749975</v>
      </c>
      <c r="N79" s="7">
        <v>0.40289254233550997</v>
      </c>
      <c r="O79" s="7">
        <v>0.29504271963703099</v>
      </c>
      <c r="P79" s="7">
        <v>0.23116513410912501</v>
      </c>
      <c r="Q79" s="7">
        <v>0.30340565700698302</v>
      </c>
      <c r="R79" s="7">
        <v>0.24242721457105201</v>
      </c>
      <c r="S79" s="7">
        <v>0.40863024374433699</v>
      </c>
      <c r="T79" s="7">
        <v>0.190410010272831</v>
      </c>
      <c r="U79" s="7">
        <v>0.29434648623699899</v>
      </c>
      <c r="V79" s="7">
        <v>0.222970384170256</v>
      </c>
    </row>
    <row r="80" spans="1:22" ht="12.75" x14ac:dyDescent="0.2">
      <c r="B80" s="1" t="s">
        <v>21</v>
      </c>
      <c r="C80" s="7">
        <v>0.17259814579382801</v>
      </c>
      <c r="D80" s="7">
        <v>6.5935824866206999E-2</v>
      </c>
      <c r="E80" s="7">
        <v>2.4961906270296E-2</v>
      </c>
      <c r="F80" s="7">
        <v>1.5413083461216E-2</v>
      </c>
      <c r="G80" s="7">
        <v>0.188706130552553</v>
      </c>
      <c r="H80" s="7">
        <v>0.10610587305584999</v>
      </c>
      <c r="I80" s="7">
        <v>0.190410010272831</v>
      </c>
      <c r="J80" s="7">
        <v>0.12719697374977301</v>
      </c>
      <c r="K80" s="7">
        <v>0.24544993784812499</v>
      </c>
      <c r="L80" s="7">
        <v>0.24137456979317001</v>
      </c>
      <c r="M80" s="7">
        <v>9.7135800374268E-2</v>
      </c>
      <c r="N80" s="7">
        <v>0.12597673076569299</v>
      </c>
      <c r="O80" s="7">
        <v>0.17975976796411799</v>
      </c>
      <c r="P80" s="7">
        <v>0.11091644606621801</v>
      </c>
      <c r="Q80" s="7">
        <v>1.4337303101735E-2</v>
      </c>
      <c r="R80" s="7">
        <v>5.4689583421071997E-2</v>
      </c>
      <c r="S80" s="7">
        <v>0.314457133010209</v>
      </c>
      <c r="T80" s="7">
        <v>1</v>
      </c>
      <c r="U80" s="7">
        <v>0.10038390316448401</v>
      </c>
      <c r="V80" s="7">
        <v>0.19086546636635701</v>
      </c>
    </row>
    <row r="81" spans="2:22" ht="12.75" x14ac:dyDescent="0.2">
      <c r="B81" s="1" t="s">
        <v>14</v>
      </c>
      <c r="C81" s="7">
        <v>0.16634070352598701</v>
      </c>
      <c r="D81" s="7">
        <v>0.168333945185659</v>
      </c>
      <c r="E81" s="7">
        <v>0.16685734811446901</v>
      </c>
      <c r="F81" s="7">
        <v>0.14849936283652801</v>
      </c>
      <c r="G81" s="7">
        <v>0.224099904053911</v>
      </c>
      <c r="H81" s="7">
        <v>0.65004094225291298</v>
      </c>
      <c r="I81" s="7">
        <v>0.29504271963703099</v>
      </c>
      <c r="J81" s="7">
        <v>0.19113435192869899</v>
      </c>
      <c r="K81" s="7">
        <v>0.19623029401620101</v>
      </c>
      <c r="L81" s="7">
        <v>0.26806670725118398</v>
      </c>
      <c r="M81" s="7">
        <v>0.150377579688588</v>
      </c>
      <c r="N81" s="7">
        <v>0.28022371672913599</v>
      </c>
      <c r="O81" s="7">
        <v>1</v>
      </c>
      <c r="P81" s="7">
        <v>0.139343193931321</v>
      </c>
      <c r="Q81" s="7">
        <v>0.17032305910404499</v>
      </c>
      <c r="R81" s="7">
        <v>0.15674481650338601</v>
      </c>
      <c r="S81" s="7">
        <v>0.269983595305263</v>
      </c>
      <c r="T81" s="7">
        <v>0.17975976796411799</v>
      </c>
      <c r="U81" s="7">
        <v>0.58391187484072105</v>
      </c>
      <c r="V81" s="7">
        <v>0.71949957763141503</v>
      </c>
    </row>
    <row r="82" spans="2:22" ht="12.75" x14ac:dyDescent="0.2">
      <c r="B82" s="1" t="s">
        <v>9</v>
      </c>
      <c r="C82" s="7">
        <v>0.16338080474146899</v>
      </c>
      <c r="D82" s="7">
        <v>8.5649002808934005E-2</v>
      </c>
      <c r="E82" s="7">
        <v>9.5378105855235998E-2</v>
      </c>
      <c r="F82" s="7">
        <v>0.117472786285318</v>
      </c>
      <c r="G82" s="7">
        <v>0.24487717518983301</v>
      </c>
      <c r="H82" s="7">
        <v>0.164260281592358</v>
      </c>
      <c r="I82" s="7">
        <v>0.29663481165847699</v>
      </c>
      <c r="J82" s="7">
        <v>1</v>
      </c>
      <c r="K82" s="7">
        <v>0.21291103613381801</v>
      </c>
      <c r="L82" s="7">
        <v>0.33803120981236101</v>
      </c>
      <c r="M82" s="7">
        <v>0.16075272484465</v>
      </c>
      <c r="N82" s="7">
        <v>0.30816625760383298</v>
      </c>
      <c r="O82" s="7">
        <v>0.19113435192869899</v>
      </c>
      <c r="P82" s="7">
        <v>9.3088442824267995E-2</v>
      </c>
      <c r="Q82" s="7">
        <v>0.105522822866451</v>
      </c>
      <c r="R82" s="7">
        <v>0.13728968374497499</v>
      </c>
      <c r="S82" s="7">
        <v>0.33716083325775797</v>
      </c>
      <c r="T82" s="7">
        <v>0.12719697374977301</v>
      </c>
      <c r="U82" s="7">
        <v>0.16688520939958501</v>
      </c>
      <c r="V82" s="7">
        <v>0.14018521062874201</v>
      </c>
    </row>
    <row r="83" spans="2:22" ht="12.75" x14ac:dyDescent="0.2">
      <c r="B83" s="1" t="s">
        <v>23</v>
      </c>
      <c r="C83" s="7">
        <v>0.16100903757555901</v>
      </c>
      <c r="D83" s="7">
        <v>0.14214456007456</v>
      </c>
      <c r="E83" s="7">
        <v>3.5553306955967E-2</v>
      </c>
      <c r="F83" s="7">
        <v>0.124743210690657</v>
      </c>
      <c r="G83" s="7">
        <v>0.17937014638436399</v>
      </c>
      <c r="H83" s="7">
        <v>0.16639468589384501</v>
      </c>
      <c r="I83" s="7">
        <v>0.222970384170256</v>
      </c>
      <c r="J83" s="7">
        <v>0.14018521062874201</v>
      </c>
      <c r="K83" s="7">
        <v>0.17404513422514101</v>
      </c>
      <c r="L83" s="7">
        <v>0.20104644009113001</v>
      </c>
      <c r="M83" s="7">
        <v>0.13589844183420099</v>
      </c>
      <c r="N83" s="7">
        <v>0.19527233602383301</v>
      </c>
      <c r="O83" s="7">
        <v>0.71949957763141503</v>
      </c>
      <c r="P83" s="7">
        <v>0.12936332012704199</v>
      </c>
      <c r="Q83" s="7">
        <v>0.18944568485327501</v>
      </c>
      <c r="R83" s="7">
        <v>0.15892980741349699</v>
      </c>
      <c r="S83" s="7">
        <v>0.25157225553109003</v>
      </c>
      <c r="T83" s="7">
        <v>0.19086546636635701</v>
      </c>
      <c r="U83" s="7">
        <v>0.138485911720168</v>
      </c>
      <c r="V83" s="7">
        <v>1</v>
      </c>
    </row>
    <row r="84" spans="2:22" ht="12.75" x14ac:dyDescent="0.2">
      <c r="B84" s="1" t="s">
        <v>19</v>
      </c>
      <c r="C84" s="7">
        <v>0.15030442316075601</v>
      </c>
      <c r="D84" s="7">
        <v>0.26744864234740501</v>
      </c>
      <c r="E84" s="7">
        <v>0.27073767149369099</v>
      </c>
      <c r="F84" s="7">
        <v>0.30489904497002002</v>
      </c>
      <c r="G84" s="7">
        <v>0.130293058394614</v>
      </c>
      <c r="H84" s="7">
        <v>0.11902255634119099</v>
      </c>
      <c r="I84" s="7">
        <v>0.24242721457105201</v>
      </c>
      <c r="J84" s="7">
        <v>0.13728968374497499</v>
      </c>
      <c r="K84" s="7">
        <v>3.0752078952784999E-2</v>
      </c>
      <c r="L84" s="7">
        <v>0.22044403823185499</v>
      </c>
      <c r="M84" s="7">
        <v>0.22443497130699</v>
      </c>
      <c r="N84" s="7">
        <v>0.25661160050413601</v>
      </c>
      <c r="O84" s="7">
        <v>0.15674481650338601</v>
      </c>
      <c r="P84" s="7">
        <v>0.27749550365437597</v>
      </c>
      <c r="Q84" s="7">
        <v>0.101362442877361</v>
      </c>
      <c r="R84" s="7">
        <v>1</v>
      </c>
      <c r="S84" s="7">
        <v>0.20092781541937199</v>
      </c>
      <c r="T84" s="7">
        <v>5.4689583421071997E-2</v>
      </c>
      <c r="U84" s="7">
        <v>0.116577381803061</v>
      </c>
      <c r="V84" s="7">
        <v>0.15892980741349699</v>
      </c>
    </row>
    <row r="85" spans="2:22" ht="12.75" x14ac:dyDescent="0.2">
      <c r="B85" s="1" t="s">
        <v>6</v>
      </c>
      <c r="C85" s="7">
        <v>0.14893464745515</v>
      </c>
      <c r="D85" s="7">
        <v>5.8529764562583998E-2</v>
      </c>
      <c r="E85" s="7">
        <v>0.104187260170921</v>
      </c>
      <c r="F85" s="7">
        <v>8.6384503733249005E-2</v>
      </c>
      <c r="G85" s="7">
        <v>1</v>
      </c>
      <c r="H85" s="7">
        <v>0.16676821337884501</v>
      </c>
      <c r="I85" s="7">
        <v>0.26077777612400399</v>
      </c>
      <c r="J85" s="7">
        <v>0.24487717518983301</v>
      </c>
      <c r="K85" s="7">
        <v>0.11575563940991</v>
      </c>
      <c r="L85" s="7">
        <v>0.24898213198878799</v>
      </c>
      <c r="M85" s="7">
        <v>0.10926775643935401</v>
      </c>
      <c r="N85" s="7">
        <v>0.19997337764147899</v>
      </c>
      <c r="O85" s="7">
        <v>0.224099904053911</v>
      </c>
      <c r="P85" s="7">
        <v>0.150800345860996</v>
      </c>
      <c r="Q85" s="7">
        <v>0.14159219023275499</v>
      </c>
      <c r="R85" s="7">
        <v>0.130293058394614</v>
      </c>
      <c r="S85" s="7">
        <v>0.264996826286853</v>
      </c>
      <c r="T85" s="7">
        <v>0.188706130552553</v>
      </c>
      <c r="U85" s="7">
        <v>0.16100293993123699</v>
      </c>
      <c r="V85" s="7">
        <v>0.17937014638436399</v>
      </c>
    </row>
    <row r="86" spans="2:22" ht="12.75" x14ac:dyDescent="0.2">
      <c r="B86" s="1" t="s">
        <v>5</v>
      </c>
      <c r="C86" s="7">
        <v>0.13329350970029599</v>
      </c>
      <c r="D86" s="7">
        <v>0.68745384894712402</v>
      </c>
      <c r="E86" s="7">
        <v>0.25127166298818499</v>
      </c>
      <c r="F86" s="7">
        <v>1</v>
      </c>
      <c r="G86" s="7">
        <v>8.6384503733249005E-2</v>
      </c>
      <c r="H86" s="7">
        <v>9.9833078889648E-2</v>
      </c>
      <c r="I86" s="7">
        <v>0.21048388580809901</v>
      </c>
      <c r="J86" s="7">
        <v>0.117472786285318</v>
      </c>
      <c r="K86" s="7">
        <v>7.6993451030793997E-2</v>
      </c>
      <c r="L86" s="7">
        <v>0.29468415510044699</v>
      </c>
      <c r="M86" s="7">
        <v>0.135775801452197</v>
      </c>
      <c r="N86" s="7">
        <v>0.29906599101689502</v>
      </c>
      <c r="O86" s="7">
        <v>0.14849936283652801</v>
      </c>
      <c r="P86" s="7">
        <v>0.23049380146979201</v>
      </c>
      <c r="Q86" s="7">
        <v>5.1911777571858997E-2</v>
      </c>
      <c r="R86" s="7">
        <v>0.30489904497002002</v>
      </c>
      <c r="S86" s="7">
        <v>0.16632742779370199</v>
      </c>
      <c r="T86" s="7">
        <v>1.5413083461216E-2</v>
      </c>
      <c r="U86" s="7">
        <v>0.102628270764302</v>
      </c>
      <c r="V86" s="7">
        <v>0.124743210690657</v>
      </c>
    </row>
    <row r="87" spans="2:22" ht="12.75" x14ac:dyDescent="0.2">
      <c r="B87" s="1" t="s">
        <v>18</v>
      </c>
      <c r="C87" s="7">
        <v>0.13001264262811801</v>
      </c>
      <c r="D87" s="7">
        <v>2.1035100052429999E-2</v>
      </c>
      <c r="E87" s="7">
        <v>0.167821911830252</v>
      </c>
      <c r="F87" s="7">
        <v>5.1911777571858997E-2</v>
      </c>
      <c r="G87" s="7">
        <v>0.14159219023275499</v>
      </c>
      <c r="H87" s="7">
        <v>0.19817646636628999</v>
      </c>
      <c r="I87" s="7">
        <v>0.30340565700698302</v>
      </c>
      <c r="J87" s="7">
        <v>0.105522822866451</v>
      </c>
      <c r="K87" s="7">
        <v>0.16575741902517699</v>
      </c>
      <c r="L87" s="7">
        <v>0.24320960209609599</v>
      </c>
      <c r="M87" s="7">
        <v>0.115890343865221</v>
      </c>
      <c r="N87" s="7">
        <v>0.227272971657903</v>
      </c>
      <c r="O87" s="7">
        <v>0.17032305910404499</v>
      </c>
      <c r="P87" s="7">
        <v>9.2184083912791995E-2</v>
      </c>
      <c r="Q87" s="7">
        <v>1</v>
      </c>
      <c r="R87" s="7">
        <v>0.101362442877361</v>
      </c>
      <c r="S87" s="7">
        <v>0.185827366675891</v>
      </c>
      <c r="T87" s="7">
        <v>1.4337303101735E-2</v>
      </c>
      <c r="U87" s="7">
        <v>0.16941490798690501</v>
      </c>
      <c r="V87" s="7">
        <v>0.18944568485327501</v>
      </c>
    </row>
    <row r="88" spans="2:22" ht="12.75" x14ac:dyDescent="0.2">
      <c r="B88" s="1" t="s">
        <v>10</v>
      </c>
      <c r="C88" s="7">
        <v>0.12881188880251601</v>
      </c>
      <c r="D88" s="7">
        <v>4.1835928322282001E-2</v>
      </c>
      <c r="E88" s="7">
        <v>3.9075865037054999E-2</v>
      </c>
      <c r="F88" s="7">
        <v>7.6993451030793997E-2</v>
      </c>
      <c r="G88" s="7">
        <v>0.11575563940991</v>
      </c>
      <c r="H88" s="7">
        <v>0.158771427714645</v>
      </c>
      <c r="I88" s="7">
        <v>0.398467352926833</v>
      </c>
      <c r="J88" s="7">
        <v>0.21291103613381801</v>
      </c>
      <c r="K88" s="7">
        <v>1</v>
      </c>
      <c r="L88" s="7">
        <v>0.27762623024996103</v>
      </c>
      <c r="M88" s="7">
        <v>0.17092749159406201</v>
      </c>
      <c r="N88" s="7">
        <v>0.16551862406541201</v>
      </c>
      <c r="O88" s="7">
        <v>0.19623029401620101</v>
      </c>
      <c r="P88" s="7">
        <v>-2.7080684573910999E-2</v>
      </c>
      <c r="Q88" s="7">
        <v>0.16575741902517699</v>
      </c>
      <c r="R88" s="7">
        <v>3.0752078952784999E-2</v>
      </c>
      <c r="S88" s="7">
        <v>0.250027679258498</v>
      </c>
      <c r="T88" s="7">
        <v>0.24544993784812499</v>
      </c>
      <c r="U88" s="7">
        <v>0.13450680457220701</v>
      </c>
      <c r="V88" s="7">
        <v>0.17404513422514101</v>
      </c>
    </row>
    <row r="89" spans="2:22" ht="12.75" x14ac:dyDescent="0.2">
      <c r="B89" s="1" t="s">
        <v>15</v>
      </c>
      <c r="C89" s="7">
        <v>0.122658859642008</v>
      </c>
      <c r="D89" s="7">
        <v>0.17565125368166901</v>
      </c>
      <c r="E89" s="7">
        <v>0.24548097000500099</v>
      </c>
      <c r="F89" s="7">
        <v>0.23049380146979201</v>
      </c>
      <c r="G89" s="7">
        <v>0.150800345860996</v>
      </c>
      <c r="H89" s="7">
        <v>9.1868025972816E-2</v>
      </c>
      <c r="I89" s="7">
        <v>0.23116513410912501</v>
      </c>
      <c r="J89" s="7">
        <v>9.3088442824267995E-2</v>
      </c>
      <c r="K89" s="7">
        <v>-2.7080684573910999E-2</v>
      </c>
      <c r="L89" s="7">
        <v>0.22670804841859801</v>
      </c>
      <c r="M89" s="7">
        <v>0.12891502621654899</v>
      </c>
      <c r="N89" s="7">
        <v>0.20249992858413801</v>
      </c>
      <c r="O89" s="7">
        <v>0.139343193931321</v>
      </c>
      <c r="P89" s="7">
        <v>1</v>
      </c>
      <c r="Q89" s="7">
        <v>9.2184083912791995E-2</v>
      </c>
      <c r="R89" s="7">
        <v>0.27749550365437597</v>
      </c>
      <c r="S89" s="7">
        <v>0.236275377384254</v>
      </c>
      <c r="T89" s="7">
        <v>0.11091644606621801</v>
      </c>
      <c r="U89" s="7">
        <v>0.122705241995511</v>
      </c>
      <c r="V89" s="7">
        <v>0.12936332012704199</v>
      </c>
    </row>
    <row r="90" spans="2:22" ht="12.75" x14ac:dyDescent="0.2">
      <c r="B90" s="1" t="s">
        <v>3</v>
      </c>
      <c r="C90" s="7">
        <v>0.109147200611886</v>
      </c>
      <c r="D90" s="7">
        <v>1</v>
      </c>
      <c r="E90" s="7">
        <v>0.23773912479759299</v>
      </c>
      <c r="F90" s="7">
        <v>0.68745384894712402</v>
      </c>
      <c r="G90" s="7">
        <v>5.8529764562583998E-2</v>
      </c>
      <c r="H90" s="7">
        <v>8.6711907710705999E-2</v>
      </c>
      <c r="I90" s="7">
        <v>0.22020416497778</v>
      </c>
      <c r="J90" s="7">
        <v>8.5649002808934005E-2</v>
      </c>
      <c r="K90" s="7">
        <v>4.1835928322282001E-2</v>
      </c>
      <c r="L90" s="7">
        <v>0.27911555271622901</v>
      </c>
      <c r="M90" s="7">
        <v>9.5895277348799005E-2</v>
      </c>
      <c r="N90" s="7">
        <v>0.27606948208480298</v>
      </c>
      <c r="O90" s="7">
        <v>0.168333945185659</v>
      </c>
      <c r="P90" s="7">
        <v>0.17565125368166901</v>
      </c>
      <c r="Q90" s="7">
        <v>2.1035100052429999E-2</v>
      </c>
      <c r="R90" s="7">
        <v>0.26744864234740501</v>
      </c>
      <c r="S90" s="7">
        <v>0.25001030237909699</v>
      </c>
      <c r="T90" s="7">
        <v>6.5935824866206999E-2</v>
      </c>
      <c r="U90" s="7">
        <v>6.8178851472180002E-2</v>
      </c>
      <c r="V90" s="7">
        <v>0.14214456007456</v>
      </c>
    </row>
    <row r="91" spans="2:22" ht="12.75" x14ac:dyDescent="0.2">
      <c r="B91" s="1" t="s">
        <v>7</v>
      </c>
      <c r="C91" s="7">
        <v>9.8484847680455997E-2</v>
      </c>
      <c r="D91" s="7">
        <v>8.6711907710705999E-2</v>
      </c>
      <c r="E91" s="7">
        <v>0.19286633656660601</v>
      </c>
      <c r="F91" s="7">
        <v>9.9833078889648E-2</v>
      </c>
      <c r="G91" s="7">
        <v>0.16676821337884501</v>
      </c>
      <c r="H91" s="7">
        <v>1</v>
      </c>
      <c r="I91" s="7">
        <v>0.34100424002268298</v>
      </c>
      <c r="J91" s="7">
        <v>0.164260281592358</v>
      </c>
      <c r="K91" s="7">
        <v>0.158771427714645</v>
      </c>
      <c r="L91" s="7">
        <v>0.29929837964113998</v>
      </c>
      <c r="M91" s="7">
        <v>0.14162192464613599</v>
      </c>
      <c r="N91" s="7">
        <v>0.28916777544465</v>
      </c>
      <c r="O91" s="7">
        <v>0.65004094225291298</v>
      </c>
      <c r="P91" s="7">
        <v>9.1868025972816E-2</v>
      </c>
      <c r="Q91" s="7">
        <v>0.19817646636628999</v>
      </c>
      <c r="R91" s="7">
        <v>0.11902255634119099</v>
      </c>
      <c r="S91" s="7">
        <v>0.19283301895625701</v>
      </c>
      <c r="T91" s="7">
        <v>0.10610587305584999</v>
      </c>
      <c r="U91" s="7">
        <v>0.91341265528962801</v>
      </c>
      <c r="V91" s="7">
        <v>0.16639468589384501</v>
      </c>
    </row>
    <row r="92" spans="2:22" ht="12.75" x14ac:dyDescent="0.2">
      <c r="B92" s="1" t="s">
        <v>22</v>
      </c>
      <c r="C92" s="7">
        <v>9.4406127487920002E-2</v>
      </c>
      <c r="D92" s="7">
        <v>6.8178851472180002E-2</v>
      </c>
      <c r="E92" s="7">
        <v>0.234043104514747</v>
      </c>
      <c r="F92" s="7">
        <v>0.102628270764302</v>
      </c>
      <c r="G92" s="7">
        <v>0.16100293993123699</v>
      </c>
      <c r="H92" s="7">
        <v>0.91341265528962801</v>
      </c>
      <c r="I92" s="7">
        <v>0.29434648623699899</v>
      </c>
      <c r="J92" s="7">
        <v>0.16688520939958501</v>
      </c>
      <c r="K92" s="7">
        <v>0.13450680457220701</v>
      </c>
      <c r="L92" s="7">
        <v>0.29800518484553601</v>
      </c>
      <c r="M92" s="7">
        <v>0.14725138749317501</v>
      </c>
      <c r="N92" s="7">
        <v>0.29767667185466901</v>
      </c>
      <c r="O92" s="7">
        <v>0.58391187484072105</v>
      </c>
      <c r="P92" s="7">
        <v>0.122705241995511</v>
      </c>
      <c r="Q92" s="7">
        <v>0.16941490798690501</v>
      </c>
      <c r="R92" s="7">
        <v>0.116577381803061</v>
      </c>
      <c r="S92" s="7">
        <v>0.20298148949854999</v>
      </c>
      <c r="T92" s="7">
        <v>0.10038390316448401</v>
      </c>
      <c r="U92" s="7">
        <v>1</v>
      </c>
      <c r="V92" s="7">
        <v>0.138485911720168</v>
      </c>
    </row>
    <row r="93" spans="2:22" ht="12.75" x14ac:dyDescent="0.2">
      <c r="B93" s="1" t="s">
        <v>12</v>
      </c>
      <c r="C93" s="7">
        <v>9.2816119669597005E-2</v>
      </c>
      <c r="D93" s="7">
        <v>9.5895277348799005E-2</v>
      </c>
      <c r="E93" s="7">
        <v>9.5972746126209998E-2</v>
      </c>
      <c r="F93" s="7">
        <v>0.135775801452197</v>
      </c>
      <c r="G93" s="7">
        <v>0.10926775643935401</v>
      </c>
      <c r="H93" s="7">
        <v>0.14162192464613599</v>
      </c>
      <c r="I93" s="7">
        <v>0.257368550749975</v>
      </c>
      <c r="J93" s="7">
        <v>0.16075272484465</v>
      </c>
      <c r="K93" s="7">
        <v>0.17092749159406201</v>
      </c>
      <c r="L93" s="7">
        <v>0.25238103418561803</v>
      </c>
      <c r="M93" s="7">
        <v>1</v>
      </c>
      <c r="N93" s="7">
        <v>0.23389085996842299</v>
      </c>
      <c r="O93" s="7">
        <v>0.150377579688588</v>
      </c>
      <c r="P93" s="7">
        <v>0.12891502621654899</v>
      </c>
      <c r="Q93" s="7">
        <v>0.115890343865221</v>
      </c>
      <c r="R93" s="7">
        <v>0.22443497130699</v>
      </c>
      <c r="S93" s="7">
        <v>0.25970689462757501</v>
      </c>
      <c r="T93" s="7">
        <v>9.7135800374268E-2</v>
      </c>
      <c r="U93" s="7">
        <v>0.14725138749317501</v>
      </c>
      <c r="V93" s="7">
        <v>0.13589844183420099</v>
      </c>
    </row>
    <row r="94" spans="2:22" ht="12.75" x14ac:dyDescent="0.2">
      <c r="B94" s="1" t="s">
        <v>4</v>
      </c>
      <c r="C94" s="7">
        <v>9.1315248051677997E-2</v>
      </c>
      <c r="D94" s="7">
        <v>0.23773912479759299</v>
      </c>
      <c r="E94" s="7">
        <v>1</v>
      </c>
      <c r="F94" s="7">
        <v>0.25127166298818499</v>
      </c>
      <c r="G94" s="7">
        <v>0.104187260170921</v>
      </c>
      <c r="H94" s="7">
        <v>0.19286633656660601</v>
      </c>
      <c r="I94" s="7">
        <v>0.11716939560680401</v>
      </c>
      <c r="J94" s="7">
        <v>9.5378105855235998E-2</v>
      </c>
      <c r="K94" s="7">
        <v>3.9075865037054999E-2</v>
      </c>
      <c r="L94" s="7">
        <v>0.138552014862666</v>
      </c>
      <c r="M94" s="7">
        <v>9.5972746126209998E-2</v>
      </c>
      <c r="N94" s="7">
        <v>0.12639713231681199</v>
      </c>
      <c r="O94" s="7">
        <v>0.16685734811446901</v>
      </c>
      <c r="P94" s="7">
        <v>0.24548097000500099</v>
      </c>
      <c r="Q94" s="7">
        <v>0.167821911830252</v>
      </c>
      <c r="R94" s="7">
        <v>0.27073767149369099</v>
      </c>
      <c r="S94" s="7">
        <v>0.13717814562007599</v>
      </c>
      <c r="T94" s="7">
        <v>2.4961906270296E-2</v>
      </c>
      <c r="U94" s="7">
        <v>0.234043104514747</v>
      </c>
      <c r="V94" s="7">
        <v>3.5553306955967E-2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46"/>
  <sheetViews>
    <sheetView topLeftCell="A19" workbookViewId="0">
      <selection activeCell="I22" sqref="I22"/>
    </sheetView>
  </sheetViews>
  <sheetFormatPr baseColWidth="10" defaultColWidth="14.42578125" defaultRowHeight="15.75" customHeight="1" x14ac:dyDescent="0.2"/>
  <cols>
    <col min="14" max="14" width="29.28515625" customWidth="1"/>
  </cols>
  <sheetData>
    <row r="1" spans="1:15" ht="15.75" customHeight="1" x14ac:dyDescent="0.2">
      <c r="A1" s="8" t="s">
        <v>38</v>
      </c>
    </row>
    <row r="2" spans="1:15" ht="15.75" customHeight="1" x14ac:dyDescent="0.2">
      <c r="B2" s="17"/>
      <c r="C2" s="19" t="s">
        <v>2</v>
      </c>
      <c r="D2" s="19" t="s">
        <v>42</v>
      </c>
      <c r="E2" s="19" t="s">
        <v>19</v>
      </c>
      <c r="F2" s="19" t="s">
        <v>44</v>
      </c>
      <c r="G2" s="19" t="s">
        <v>5</v>
      </c>
      <c r="H2" s="19" t="s">
        <v>6</v>
      </c>
      <c r="I2" s="19" t="s">
        <v>11</v>
      </c>
      <c r="J2" s="19" t="s">
        <v>20</v>
      </c>
      <c r="K2" s="19" t="s">
        <v>45</v>
      </c>
      <c r="L2" s="19" t="s">
        <v>15</v>
      </c>
      <c r="M2" s="19" t="s">
        <v>18</v>
      </c>
      <c r="N2" s="1" t="s">
        <v>46</v>
      </c>
      <c r="O2" s="3"/>
    </row>
    <row r="3" spans="1:15" ht="15.75" customHeight="1" x14ac:dyDescent="0.2">
      <c r="B3" s="19" t="s">
        <v>2</v>
      </c>
      <c r="C3" s="7">
        <v>1</v>
      </c>
      <c r="D3" s="7">
        <v>0.54632351931351397</v>
      </c>
      <c r="E3" s="7">
        <v>-5.2704627669473002E-2</v>
      </c>
      <c r="F3" s="7">
        <v>0.53745044586570401</v>
      </c>
      <c r="G3" s="7">
        <v>0.28603877677367801</v>
      </c>
      <c r="H3" s="7">
        <v>0.114686909984903</v>
      </c>
      <c r="I3" s="7">
        <v>0.62976791153998801</v>
      </c>
      <c r="J3" s="7">
        <v>0.49919071972851498</v>
      </c>
      <c r="K3" s="7">
        <v>0.24801537836790799</v>
      </c>
      <c r="L3" s="7">
        <v>-2.7954262312585E-2</v>
      </c>
      <c r="M3" s="7">
        <v>0.36514837167011099</v>
      </c>
      <c r="N3" s="7">
        <v>3.8655462184874E-2</v>
      </c>
    </row>
    <row r="4" spans="1:15" ht="15.75" customHeight="1" x14ac:dyDescent="0.2">
      <c r="B4" s="19" t="s">
        <v>11</v>
      </c>
      <c r="C4" s="7">
        <v>0.62976791153998801</v>
      </c>
      <c r="D4" s="7">
        <v>0.86296296296296304</v>
      </c>
      <c r="E4" s="7">
        <v>0.169725025739105</v>
      </c>
      <c r="F4" s="7">
        <v>0.70140848028032199</v>
      </c>
      <c r="G4" s="7">
        <v>0.91605722482869001</v>
      </c>
      <c r="H4" s="7">
        <v>0.57496615603536205</v>
      </c>
      <c r="I4" s="7">
        <v>1</v>
      </c>
      <c r="J4" s="7">
        <v>0.91679352464235897</v>
      </c>
      <c r="K4" s="7">
        <v>0.64450338663549001</v>
      </c>
      <c r="L4" s="7">
        <v>-0.15309310892394901</v>
      </c>
      <c r="M4" s="7">
        <v>0.342474759710786</v>
      </c>
      <c r="N4" s="7">
        <v>0.77459666924148396</v>
      </c>
    </row>
    <row r="5" spans="1:15" ht="15.75" customHeight="1" x14ac:dyDescent="0.2">
      <c r="B5" s="19" t="s">
        <v>42</v>
      </c>
      <c r="C5" s="7">
        <v>0.54632351931351397</v>
      </c>
      <c r="D5" s="7">
        <v>1</v>
      </c>
      <c r="E5" s="7">
        <v>-6.0192926542885002E-2</v>
      </c>
      <c r="F5" s="7">
        <v>0.49726792117859298</v>
      </c>
      <c r="G5" s="7">
        <v>0.88975652100260905</v>
      </c>
      <c r="H5" s="7">
        <v>0.39198315480488899</v>
      </c>
      <c r="I5" s="7">
        <v>0.86296296296296304</v>
      </c>
      <c r="J5" s="7">
        <v>0.76103896103896096</v>
      </c>
      <c r="K5" s="7">
        <v>0.29855619650098703</v>
      </c>
      <c r="L5" s="7">
        <v>-0.23529411764705899</v>
      </c>
      <c r="M5" s="7">
        <v>0.123091490979333</v>
      </c>
      <c r="N5" s="7">
        <v>3.4647946433761997E-2</v>
      </c>
    </row>
    <row r="6" spans="1:15" ht="15.75" customHeight="1" x14ac:dyDescent="0.2">
      <c r="B6" s="19" t="s">
        <v>44</v>
      </c>
      <c r="C6" s="7">
        <v>0.53745044586570401</v>
      </c>
      <c r="D6" s="7">
        <v>0.49726792117859298</v>
      </c>
      <c r="E6" s="7">
        <v>0.53732839540757404</v>
      </c>
      <c r="F6" s="7">
        <v>1</v>
      </c>
      <c r="G6" s="7">
        <v>0.63245553203367599</v>
      </c>
      <c r="H6" s="7">
        <v>0.54570973937420197</v>
      </c>
      <c r="I6" s="7">
        <v>0.70140848028032199</v>
      </c>
      <c r="J6" s="7">
        <v>0.61076393267254603</v>
      </c>
      <c r="K6" s="7">
        <v>0.82000841038580197</v>
      </c>
      <c r="L6" s="7">
        <v>0.34188172937891398</v>
      </c>
      <c r="M6" s="7">
        <v>1</v>
      </c>
      <c r="N6" s="7">
        <v>0.55994963993013303</v>
      </c>
    </row>
    <row r="7" spans="1:15" ht="15.75" customHeight="1" x14ac:dyDescent="0.2">
      <c r="B7" s="19" t="s">
        <v>20</v>
      </c>
      <c r="C7" s="7">
        <v>0.49919071972851498</v>
      </c>
      <c r="D7" s="7">
        <v>0.76103896103896096</v>
      </c>
      <c r="E7" s="7">
        <v>0.40824829046386302</v>
      </c>
      <c r="F7" s="7">
        <v>0.61076393267254603</v>
      </c>
      <c r="G7" s="7">
        <v>0.73648537954647397</v>
      </c>
      <c r="H7" s="7">
        <v>0.28511240114923397</v>
      </c>
      <c r="I7" s="7">
        <v>0.91679352464235897</v>
      </c>
      <c r="J7" s="7">
        <v>1</v>
      </c>
      <c r="K7" s="7">
        <v>0.51265241636024605</v>
      </c>
      <c r="L7" s="7">
        <v>5.2193886700168002E-2</v>
      </c>
      <c r="M7" s="7">
        <v>0.16390251702679701</v>
      </c>
      <c r="N7" s="7">
        <v>0.67637120419567198</v>
      </c>
    </row>
    <row r="8" spans="1:15" ht="15.75" customHeight="1" x14ac:dyDescent="0.2">
      <c r="B8" s="19" t="s">
        <v>18</v>
      </c>
      <c r="C8" s="7">
        <v>0.36514837167011099</v>
      </c>
      <c r="D8" s="7">
        <v>0.123091490979333</v>
      </c>
      <c r="E8" s="7">
        <v>0.75925660236529702</v>
      </c>
      <c r="F8" s="7">
        <v>1</v>
      </c>
      <c r="G8" s="7">
        <v>-4.3033148291194E-2</v>
      </c>
      <c r="H8" s="7">
        <v>1</v>
      </c>
      <c r="I8" s="7">
        <v>0.342474759710786</v>
      </c>
      <c r="J8" s="7">
        <v>0.16390251702679701</v>
      </c>
      <c r="K8" s="7">
        <v>0.89642145700079501</v>
      </c>
      <c r="L8" s="7">
        <v>1</v>
      </c>
      <c r="M8" s="7">
        <v>1</v>
      </c>
      <c r="N8" s="7">
        <v>0.70909090909090899</v>
      </c>
    </row>
    <row r="9" spans="1:15" ht="15.75" customHeight="1" x14ac:dyDescent="0.2">
      <c r="B9" s="19" t="s">
        <v>5</v>
      </c>
      <c r="C9" s="7">
        <v>0.28603877677367801</v>
      </c>
      <c r="D9" s="7">
        <v>0.88975652100260905</v>
      </c>
      <c r="E9" s="7">
        <v>0.38575837490523002</v>
      </c>
      <c r="F9" s="7">
        <v>0.63245553203367599</v>
      </c>
      <c r="G9" s="7">
        <v>1</v>
      </c>
      <c r="H9" s="7">
        <v>0.34405117660198797</v>
      </c>
      <c r="I9" s="7">
        <v>0.91605722482869001</v>
      </c>
      <c r="J9" s="7">
        <v>0.73648537954647397</v>
      </c>
      <c r="K9" s="7">
        <v>0.68543652683762901</v>
      </c>
      <c r="L9" s="7">
        <v>-0.51639777949432197</v>
      </c>
      <c r="M9" s="7">
        <v>-4.3033148291194E-2</v>
      </c>
      <c r="N9" s="7">
        <v>0.83333333333333404</v>
      </c>
    </row>
    <row r="10" spans="1:15" ht="15.75" customHeight="1" x14ac:dyDescent="0.2">
      <c r="B10" s="19" t="s">
        <v>45</v>
      </c>
      <c r="C10" s="7">
        <v>0.24801537836790799</v>
      </c>
      <c r="D10" s="7">
        <v>0.29855619650098703</v>
      </c>
      <c r="E10" s="7">
        <v>0.44659420836637198</v>
      </c>
      <c r="F10" s="7">
        <v>0.82000841038580197</v>
      </c>
      <c r="G10" s="7">
        <v>0.68543652683762901</v>
      </c>
      <c r="H10" s="7">
        <v>0.67082039324993703</v>
      </c>
      <c r="I10" s="7">
        <v>0.64450338663549001</v>
      </c>
      <c r="J10" s="7">
        <v>0.51265241636024605</v>
      </c>
      <c r="K10" s="7">
        <v>1</v>
      </c>
      <c r="L10" s="7">
        <v>-9.6373884930485001E-2</v>
      </c>
      <c r="M10" s="7">
        <v>0.89642145700079501</v>
      </c>
      <c r="N10" s="7">
        <v>0.617580679499942</v>
      </c>
    </row>
    <row r="11" spans="1:15" ht="15.75" customHeight="1" x14ac:dyDescent="0.2">
      <c r="B11" s="19" t="s">
        <v>6</v>
      </c>
      <c r="C11" s="7">
        <v>0.114686909984903</v>
      </c>
      <c r="D11" s="7">
        <v>0.39198315480488899</v>
      </c>
      <c r="E11" s="7">
        <v>0.56796183424706503</v>
      </c>
      <c r="F11" s="7">
        <v>0.54570973937420197</v>
      </c>
      <c r="G11" s="7">
        <v>0.34405117660198797</v>
      </c>
      <c r="H11" s="7">
        <v>1</v>
      </c>
      <c r="I11" s="7">
        <v>0.57496615603536205</v>
      </c>
      <c r="J11" s="7">
        <v>0.28511240114923397</v>
      </c>
      <c r="K11" s="7">
        <v>0.67082039324993703</v>
      </c>
      <c r="L11" s="7">
        <v>0.682288239221013</v>
      </c>
      <c r="M11" s="7">
        <v>1</v>
      </c>
      <c r="N11" s="7">
        <v>0.70929936561519102</v>
      </c>
    </row>
    <row r="12" spans="1:15" ht="15.75" customHeight="1" x14ac:dyDescent="0.2">
      <c r="B12" s="19" t="s">
        <v>46</v>
      </c>
      <c r="C12" s="7">
        <v>3.8655462184874E-2</v>
      </c>
      <c r="D12" s="7">
        <v>3.4647946433761997E-2</v>
      </c>
      <c r="E12" s="7">
        <v>0.82638888888888895</v>
      </c>
      <c r="F12" s="7">
        <v>0.55994963993013303</v>
      </c>
      <c r="G12" s="7">
        <v>0.83333333333333404</v>
      </c>
      <c r="H12" s="7">
        <v>0.70929936561519102</v>
      </c>
      <c r="I12" s="7">
        <v>0.77459666924148396</v>
      </c>
      <c r="J12" s="7">
        <v>0.67637120419567198</v>
      </c>
      <c r="K12" s="7">
        <v>0.617580679499942</v>
      </c>
      <c r="L12" s="7">
        <v>0.68465319688145698</v>
      </c>
      <c r="M12" s="7">
        <v>0.70909090909090899</v>
      </c>
      <c r="N12" s="7">
        <v>1</v>
      </c>
    </row>
    <row r="13" spans="1:15" ht="15.75" customHeight="1" x14ac:dyDescent="0.2">
      <c r="B13" s="19" t="s">
        <v>15</v>
      </c>
      <c r="C13" s="7">
        <v>-2.7954262312585E-2</v>
      </c>
      <c r="D13" s="7">
        <v>-0.23529411764705899</v>
      </c>
      <c r="E13" s="7">
        <v>0.66421116415507098</v>
      </c>
      <c r="F13" s="7">
        <v>0.34188172937891398</v>
      </c>
      <c r="G13" s="7">
        <v>-0.51639777949432197</v>
      </c>
      <c r="H13" s="7">
        <v>0.682288239221013</v>
      </c>
      <c r="I13" s="7">
        <v>-0.15309310892394901</v>
      </c>
      <c r="J13" s="7">
        <v>5.2193886700168002E-2</v>
      </c>
      <c r="K13" s="7">
        <v>-9.6373884930485001E-2</v>
      </c>
      <c r="L13" s="7">
        <v>1</v>
      </c>
      <c r="M13" s="7">
        <v>1</v>
      </c>
      <c r="N13" s="7">
        <v>0.68465319688145698</v>
      </c>
    </row>
    <row r="14" spans="1:15" ht="15.75" customHeight="1" x14ac:dyDescent="0.2">
      <c r="B14" s="1" t="s">
        <v>19</v>
      </c>
      <c r="C14" s="7">
        <v>-5.2704627669473002E-2</v>
      </c>
      <c r="D14" s="7">
        <v>-6.0192926542885002E-2</v>
      </c>
      <c r="E14" s="7">
        <v>1</v>
      </c>
      <c r="F14" s="7">
        <v>0.53732839540757404</v>
      </c>
      <c r="G14" s="7">
        <v>0.38575837490523002</v>
      </c>
      <c r="H14" s="7">
        <v>0.56796183424706503</v>
      </c>
      <c r="I14" s="7">
        <v>0.169725025739105</v>
      </c>
      <c r="J14" s="7">
        <v>0.40824829046386302</v>
      </c>
      <c r="K14" s="7">
        <v>0.44659420836637198</v>
      </c>
      <c r="L14" s="7">
        <v>0.66421116415507098</v>
      </c>
      <c r="M14" s="7">
        <v>0.75925660236529702</v>
      </c>
      <c r="N14" s="7">
        <v>0.82638888888888895</v>
      </c>
    </row>
    <row r="17" spans="1:14" ht="15.75" customHeight="1" x14ac:dyDescent="0.2">
      <c r="A17" s="8" t="s">
        <v>41</v>
      </c>
    </row>
    <row r="18" spans="1:14" ht="15.75" customHeight="1" x14ac:dyDescent="0.2">
      <c r="B18" s="20"/>
      <c r="C18" s="19" t="s">
        <v>2</v>
      </c>
      <c r="D18" s="19" t="s">
        <v>42</v>
      </c>
      <c r="E18" s="19" t="s">
        <v>19</v>
      </c>
      <c r="F18" s="19" t="s">
        <v>44</v>
      </c>
      <c r="G18" s="19" t="s">
        <v>5</v>
      </c>
      <c r="H18" s="19" t="s">
        <v>6</v>
      </c>
      <c r="I18" s="19" t="s">
        <v>11</v>
      </c>
      <c r="J18" s="19" t="s">
        <v>20</v>
      </c>
      <c r="K18" s="19" t="s">
        <v>45</v>
      </c>
      <c r="L18" s="19" t="s">
        <v>15</v>
      </c>
      <c r="M18" s="19" t="s">
        <v>18</v>
      </c>
      <c r="N18" s="1" t="s">
        <v>46</v>
      </c>
    </row>
    <row r="19" spans="1:14" ht="15.75" customHeight="1" x14ac:dyDescent="0.2">
      <c r="B19" s="19" t="s">
        <v>2</v>
      </c>
      <c r="C19" s="7">
        <v>1</v>
      </c>
      <c r="D19" s="7">
        <v>0.18594396551105399</v>
      </c>
      <c r="E19" s="7">
        <v>-0.14831672789098299</v>
      </c>
      <c r="F19" s="7">
        <v>0.16918197377512501</v>
      </c>
      <c r="G19" s="7">
        <v>-7.2547625011000996E-2</v>
      </c>
      <c r="H19" s="7">
        <v>-2.2883295194508001E-2</v>
      </c>
      <c r="I19" s="7">
        <v>0.43373157142881702</v>
      </c>
      <c r="J19" s="7">
        <v>0.34020690871988601</v>
      </c>
      <c r="K19" s="7">
        <v>1.5957672558078E-2</v>
      </c>
      <c r="L19" s="7">
        <v>-4.9147318718298999E-2</v>
      </c>
      <c r="M19" s="7">
        <v>6.3245553203367999E-2</v>
      </c>
      <c r="N19" s="7">
        <v>7.8343899280245002E-2</v>
      </c>
    </row>
    <row r="20" spans="1:14" ht="15.75" customHeight="1" x14ac:dyDescent="0.2">
      <c r="B20" s="19" t="s">
        <v>11</v>
      </c>
      <c r="C20" s="7">
        <v>0.43373157142881702</v>
      </c>
      <c r="D20" s="7">
        <v>0.58943388624665605</v>
      </c>
      <c r="E20" s="7">
        <v>0.171625574115957</v>
      </c>
      <c r="F20" s="7">
        <v>0.51011441683827596</v>
      </c>
      <c r="G20" s="7">
        <v>0.87831006565367997</v>
      </c>
      <c r="H20" s="7">
        <v>0.80622577482985502</v>
      </c>
      <c r="I20" s="7">
        <v>1</v>
      </c>
      <c r="J20" s="7">
        <v>0.61969654632231796</v>
      </c>
      <c r="K20" s="7">
        <v>0.6</v>
      </c>
      <c r="L20" s="7">
        <v>-0.43082021842766499</v>
      </c>
      <c r="M20" s="7">
        <v>0.21374668579336101</v>
      </c>
      <c r="N20" s="7">
        <v>0.46437164603475301</v>
      </c>
    </row>
    <row r="21" spans="1:14" ht="15.75" customHeight="1" x14ac:dyDescent="0.2">
      <c r="B21" s="19" t="s">
        <v>20</v>
      </c>
      <c r="C21" s="7">
        <v>0.34020690871988601</v>
      </c>
      <c r="D21" s="7">
        <v>0.59186403024937295</v>
      </c>
      <c r="E21" s="7">
        <v>0.40245817812041401</v>
      </c>
      <c r="F21" s="7">
        <v>0.41091954022988503</v>
      </c>
      <c r="G21" s="7">
        <v>0.89214257119977103</v>
      </c>
      <c r="H21" s="7">
        <v>0.44642857142857101</v>
      </c>
      <c r="I21" s="7">
        <v>0.61969654632231796</v>
      </c>
      <c r="J21" s="7">
        <v>1</v>
      </c>
      <c r="K21" s="7">
        <v>0.40006613209931902</v>
      </c>
      <c r="L21" s="7">
        <v>-0.14484136487558</v>
      </c>
      <c r="M21" s="7">
        <v>7.9056941504209999E-2</v>
      </c>
      <c r="N21" s="7">
        <v>0.33519554521581002</v>
      </c>
    </row>
    <row r="22" spans="1:14" ht="15.75" customHeight="1" x14ac:dyDescent="0.2">
      <c r="B22" s="19" t="s">
        <v>42</v>
      </c>
      <c r="C22" s="7">
        <v>0.18594396551105399</v>
      </c>
      <c r="D22" s="7">
        <v>1</v>
      </c>
      <c r="E22" s="7">
        <v>0.40214734617833497</v>
      </c>
      <c r="F22" s="7">
        <v>0.42600643361512902</v>
      </c>
      <c r="G22" s="7">
        <v>1</v>
      </c>
      <c r="H22" s="7">
        <v>0.62764591446084805</v>
      </c>
      <c r="I22" s="7">
        <v>0.58943388624665605</v>
      </c>
      <c r="J22" s="7">
        <v>0.59186403024937295</v>
      </c>
      <c r="K22" s="7">
        <v>0.452267016866646</v>
      </c>
      <c r="L22" s="20"/>
      <c r="M22" s="7">
        <v>-3.2897584747988998E-2</v>
      </c>
      <c r="N22" s="7">
        <v>0.80903983495589105</v>
      </c>
    </row>
    <row r="23" spans="1:14" ht="12.75" x14ac:dyDescent="0.2">
      <c r="B23" s="19" t="s">
        <v>44</v>
      </c>
      <c r="C23" s="7">
        <v>0.16918197377512501</v>
      </c>
      <c r="D23" s="7">
        <v>0.42600643361512902</v>
      </c>
      <c r="E23" s="7">
        <v>0.593352324204102</v>
      </c>
      <c r="F23" s="7">
        <v>1</v>
      </c>
      <c r="G23" s="7">
        <v>0.68543652683762901</v>
      </c>
      <c r="H23" s="7">
        <v>0.74644729029152301</v>
      </c>
      <c r="I23" s="7">
        <v>0.51011441683827596</v>
      </c>
      <c r="J23" s="7">
        <v>0.41091954022988503</v>
      </c>
      <c r="K23" s="7">
        <v>0.68758393870979295</v>
      </c>
      <c r="L23" s="7">
        <v>0.57247802790760005</v>
      </c>
      <c r="M23" s="7">
        <v>0.84604342304884705</v>
      </c>
      <c r="N23" s="7">
        <v>0.46156339961515702</v>
      </c>
    </row>
    <row r="24" spans="1:14" ht="12.75" x14ac:dyDescent="0.2">
      <c r="B24" s="19" t="s">
        <v>46</v>
      </c>
      <c r="C24" s="7">
        <v>7.8343899280245002E-2</v>
      </c>
      <c r="D24" s="7">
        <v>0.80903983495589105</v>
      </c>
      <c r="E24" s="7">
        <v>1</v>
      </c>
      <c r="F24" s="7">
        <v>0.46156339961515702</v>
      </c>
      <c r="G24" s="7">
        <v>1</v>
      </c>
      <c r="H24" s="7">
        <v>0.92259984619035995</v>
      </c>
      <c r="I24" s="7">
        <v>0.46437164603475301</v>
      </c>
      <c r="J24" s="7">
        <v>0.33519554521581002</v>
      </c>
      <c r="K24" s="7">
        <v>0.73029674334022199</v>
      </c>
      <c r="L24" s="7">
        <v>0.418330013267038</v>
      </c>
      <c r="M24" s="7">
        <v>0.50920105487490297</v>
      </c>
      <c r="N24" s="7">
        <v>1</v>
      </c>
    </row>
    <row r="25" spans="1:14" ht="12.75" x14ac:dyDescent="0.2">
      <c r="B25" s="19" t="s">
        <v>18</v>
      </c>
      <c r="C25" s="7">
        <v>6.3245553203367999E-2</v>
      </c>
      <c r="D25" s="7">
        <v>-3.2897584747988998E-2</v>
      </c>
      <c r="E25" s="7">
        <v>0.73029674334022099</v>
      </c>
      <c r="F25" s="7">
        <v>0.84604342304884705</v>
      </c>
      <c r="G25" s="7">
        <v>0.61237243569579403</v>
      </c>
      <c r="H25" s="7">
        <v>0.91855865354369204</v>
      </c>
      <c r="I25" s="7">
        <v>0.21374668579336101</v>
      </c>
      <c r="J25" s="7">
        <v>7.9056941504209999E-2</v>
      </c>
      <c r="K25" s="7">
        <v>0.53935988997059403</v>
      </c>
      <c r="L25" s="7">
        <v>1</v>
      </c>
      <c r="M25" s="7">
        <v>1</v>
      </c>
      <c r="N25" s="7">
        <v>0.50920105487490297</v>
      </c>
    </row>
    <row r="26" spans="1:14" ht="12.75" x14ac:dyDescent="0.2">
      <c r="B26" s="19" t="s">
        <v>45</v>
      </c>
      <c r="C26" s="7">
        <v>1.5957672558078E-2</v>
      </c>
      <c r="D26" s="7">
        <v>0.452267016866646</v>
      </c>
      <c r="E26" s="7">
        <v>0.86602540378443904</v>
      </c>
      <c r="F26" s="7">
        <v>0.68758393870979295</v>
      </c>
      <c r="G26" s="7">
        <v>0.64465837122030401</v>
      </c>
      <c r="H26" s="7">
        <v>0.60009919814897905</v>
      </c>
      <c r="I26" s="7">
        <v>0.6</v>
      </c>
      <c r="J26" s="7">
        <v>0.40006613209931902</v>
      </c>
      <c r="K26" s="7">
        <v>1</v>
      </c>
      <c r="L26" s="7">
        <v>0.56061191058138804</v>
      </c>
      <c r="M26" s="7">
        <v>0.53935988997059403</v>
      </c>
      <c r="N26" s="7">
        <v>0.73029674334022199</v>
      </c>
    </row>
    <row r="27" spans="1:14" ht="12.75" x14ac:dyDescent="0.2">
      <c r="B27" s="19" t="s">
        <v>6</v>
      </c>
      <c r="C27" s="7">
        <v>-2.2883295194508001E-2</v>
      </c>
      <c r="D27" s="7">
        <v>0.62764591446084805</v>
      </c>
      <c r="E27" s="7">
        <v>0.70404113022143699</v>
      </c>
      <c r="F27" s="7">
        <v>0.74644729029152301</v>
      </c>
      <c r="G27" s="7">
        <v>0.67082039324993703</v>
      </c>
      <c r="H27" s="7">
        <v>1</v>
      </c>
      <c r="I27" s="7">
        <v>0.80622577482985502</v>
      </c>
      <c r="J27" s="7">
        <v>0.44642857142857101</v>
      </c>
      <c r="K27" s="7">
        <v>0.60009919814897905</v>
      </c>
      <c r="L27" s="20"/>
      <c r="M27" s="7">
        <v>0.91855865354369204</v>
      </c>
      <c r="N27" s="7">
        <v>0.92259984619035995</v>
      </c>
    </row>
    <row r="28" spans="1:14" ht="12.75" x14ac:dyDescent="0.2">
      <c r="B28" s="19" t="s">
        <v>15</v>
      </c>
      <c r="C28" s="7">
        <v>-4.9147318718298999E-2</v>
      </c>
      <c r="D28" s="20"/>
      <c r="E28" s="7">
        <v>1</v>
      </c>
      <c r="F28" s="7">
        <v>0.57247802790760005</v>
      </c>
      <c r="G28" s="7">
        <v>0.44721359549995798</v>
      </c>
      <c r="H28" s="20"/>
      <c r="I28" s="7">
        <v>-0.43082021842766499</v>
      </c>
      <c r="J28" s="7">
        <v>-0.14484136487558</v>
      </c>
      <c r="K28" s="7">
        <v>0.56061191058138804</v>
      </c>
      <c r="L28" s="7">
        <v>1</v>
      </c>
      <c r="M28" s="7">
        <v>1</v>
      </c>
      <c r="N28" s="7">
        <v>0.418330013267038</v>
      </c>
    </row>
    <row r="29" spans="1:14" ht="12.75" x14ac:dyDescent="0.2">
      <c r="B29" s="19" t="s">
        <v>5</v>
      </c>
      <c r="C29" s="7">
        <v>-7.2547625011000996E-2</v>
      </c>
      <c r="D29" s="7">
        <v>1</v>
      </c>
      <c r="E29" s="7">
        <v>0.56195148694901598</v>
      </c>
      <c r="F29" s="7">
        <v>0.68543652683762901</v>
      </c>
      <c r="G29" s="7">
        <v>1</v>
      </c>
      <c r="H29" s="7">
        <v>0.67082039324993703</v>
      </c>
      <c r="I29" s="7">
        <v>0.87831006565367997</v>
      </c>
      <c r="J29" s="7">
        <v>0.89214257119977103</v>
      </c>
      <c r="K29" s="7">
        <v>0.64465837122030401</v>
      </c>
      <c r="L29" s="7">
        <v>0.44721359549995798</v>
      </c>
      <c r="M29" s="7">
        <v>0.61237243569579403</v>
      </c>
      <c r="N29" s="7">
        <v>1</v>
      </c>
    </row>
    <row r="30" spans="1:14" ht="12.75" x14ac:dyDescent="0.2">
      <c r="B30" s="1" t="s">
        <v>19</v>
      </c>
      <c r="C30" s="7">
        <v>-0.14831672789098299</v>
      </c>
      <c r="D30" s="7">
        <v>0.40214734617833497</v>
      </c>
      <c r="E30" s="7">
        <v>1</v>
      </c>
      <c r="F30" s="7">
        <v>0.593352324204102</v>
      </c>
      <c r="G30" s="7">
        <v>0.56195148694901598</v>
      </c>
      <c r="H30" s="7">
        <v>0.70404113022143699</v>
      </c>
      <c r="I30" s="7">
        <v>0.171625574115957</v>
      </c>
      <c r="J30" s="7">
        <v>0.40245817812041401</v>
      </c>
      <c r="K30" s="7">
        <v>0.86602540378443904</v>
      </c>
      <c r="L30" s="7">
        <v>1</v>
      </c>
      <c r="M30" s="7">
        <v>0.73029674334022099</v>
      </c>
      <c r="N30" s="7">
        <v>1</v>
      </c>
    </row>
    <row r="33" spans="1:14" ht="12.75" x14ac:dyDescent="0.2">
      <c r="A33" s="8" t="s">
        <v>43</v>
      </c>
    </row>
    <row r="34" spans="1:14" ht="12.75" x14ac:dyDescent="0.2">
      <c r="B34" s="20"/>
      <c r="C34" s="19" t="s">
        <v>2</v>
      </c>
      <c r="D34" s="19" t="s">
        <v>42</v>
      </c>
      <c r="E34" s="19" t="s">
        <v>19</v>
      </c>
      <c r="F34" s="19" t="s">
        <v>44</v>
      </c>
      <c r="G34" s="19" t="s">
        <v>5</v>
      </c>
      <c r="H34" s="19" t="s">
        <v>6</v>
      </c>
      <c r="I34" s="19" t="s">
        <v>11</v>
      </c>
      <c r="J34" s="19" t="s">
        <v>20</v>
      </c>
      <c r="K34" s="19" t="s">
        <v>45</v>
      </c>
      <c r="L34" s="19" t="s">
        <v>15</v>
      </c>
      <c r="M34" s="19" t="s">
        <v>18</v>
      </c>
      <c r="N34" s="1" t="s">
        <v>46</v>
      </c>
    </row>
    <row r="35" spans="1:14" ht="12.75" x14ac:dyDescent="0.2">
      <c r="B35" s="19" t="s">
        <v>2</v>
      </c>
      <c r="C35" s="7">
        <v>1</v>
      </c>
      <c r="D35" s="7">
        <v>0.27839313089983703</v>
      </c>
      <c r="E35" s="7">
        <v>0.20020658138637801</v>
      </c>
      <c r="F35" s="7">
        <v>0.31443326695407797</v>
      </c>
      <c r="G35" s="7">
        <v>0.30256079976632899</v>
      </c>
      <c r="H35" s="7">
        <v>0.18099433954306399</v>
      </c>
      <c r="I35" s="7">
        <v>0.341770277787044</v>
      </c>
      <c r="J35" s="7">
        <v>0.32530802262529701</v>
      </c>
      <c r="K35" s="7">
        <v>0.29875271477820797</v>
      </c>
      <c r="L35" s="7">
        <v>0.13600908562069999</v>
      </c>
      <c r="M35" s="7">
        <v>0.29224151051809</v>
      </c>
      <c r="N35" s="7">
        <v>0.20744945977735699</v>
      </c>
    </row>
    <row r="36" spans="1:14" ht="12.75" x14ac:dyDescent="0.2">
      <c r="B36" s="19" t="s">
        <v>11</v>
      </c>
      <c r="C36" s="7">
        <v>0.341770277787044</v>
      </c>
      <c r="D36" s="7">
        <v>0.69622278932860004</v>
      </c>
      <c r="E36" s="7">
        <v>0.571376303788387</v>
      </c>
      <c r="F36" s="7">
        <v>0.837669512157458</v>
      </c>
      <c r="G36" s="7">
        <v>0.85524765558400595</v>
      </c>
      <c r="H36" s="7">
        <v>0.659999566269444</v>
      </c>
      <c r="I36" s="7">
        <v>1</v>
      </c>
      <c r="J36" s="7">
        <v>0.83889718926130796</v>
      </c>
      <c r="K36" s="7">
        <v>0.863258042819118</v>
      </c>
      <c r="L36" s="7">
        <v>-0.44997759531187098</v>
      </c>
      <c r="M36" s="7">
        <v>0.65143044388887705</v>
      </c>
      <c r="N36" s="7">
        <v>0.60740903360172505</v>
      </c>
    </row>
    <row r="37" spans="1:14" ht="12.75" x14ac:dyDescent="0.2">
      <c r="B37" s="19" t="s">
        <v>20</v>
      </c>
      <c r="C37" s="7">
        <v>0.32530802262529701</v>
      </c>
      <c r="D37" s="7">
        <v>0.65896031084490603</v>
      </c>
      <c r="E37" s="7">
        <v>0.55116453482719996</v>
      </c>
      <c r="F37" s="7">
        <v>0.68617290182964497</v>
      </c>
      <c r="G37" s="7">
        <v>0.74957267211963396</v>
      </c>
      <c r="H37" s="7">
        <v>0.51781105700758401</v>
      </c>
      <c r="I37" s="7">
        <v>0.83889718926130796</v>
      </c>
      <c r="J37" s="7">
        <v>1</v>
      </c>
      <c r="K37" s="7">
        <v>0.76984243001049502</v>
      </c>
      <c r="L37" s="7">
        <v>-0.180713088628733</v>
      </c>
      <c r="M37" s="7">
        <v>0.58745646194165901</v>
      </c>
      <c r="N37" s="7">
        <v>0.52469373759251103</v>
      </c>
    </row>
    <row r="38" spans="1:14" ht="12.75" x14ac:dyDescent="0.2">
      <c r="B38" s="19" t="s">
        <v>44</v>
      </c>
      <c r="C38" s="7">
        <v>0.31443326695407797</v>
      </c>
      <c r="D38" s="7">
        <v>0.59311954374867304</v>
      </c>
      <c r="E38" s="7">
        <v>0.68819695730237296</v>
      </c>
      <c r="F38" s="7">
        <v>1</v>
      </c>
      <c r="G38" s="7">
        <v>0.67389246321766505</v>
      </c>
      <c r="H38" s="7">
        <v>0.66308806867049297</v>
      </c>
      <c r="I38" s="7">
        <v>0.837669512157458</v>
      </c>
      <c r="J38" s="7">
        <v>0.68617290182964497</v>
      </c>
      <c r="K38" s="7">
        <v>0.83457541589179596</v>
      </c>
      <c r="L38" s="7">
        <v>0.25838857617409799</v>
      </c>
      <c r="M38" s="7">
        <v>0.92447552447552395</v>
      </c>
      <c r="N38" s="7">
        <v>0.62548112637481801</v>
      </c>
    </row>
    <row r="39" spans="1:14" ht="12.75" x14ac:dyDescent="0.2">
      <c r="B39" s="19" t="s">
        <v>5</v>
      </c>
      <c r="C39" s="7">
        <v>0.30256079976632899</v>
      </c>
      <c r="D39" s="7">
        <v>0.69658547949000105</v>
      </c>
      <c r="E39" s="7">
        <v>0.477591262845321</v>
      </c>
      <c r="F39" s="7">
        <v>0.67389246321766505</v>
      </c>
      <c r="G39" s="7">
        <v>1</v>
      </c>
      <c r="H39" s="7">
        <v>0.69642721260788498</v>
      </c>
      <c r="I39" s="7">
        <v>0.85524765558400595</v>
      </c>
      <c r="J39" s="7">
        <v>0.74957267211963396</v>
      </c>
      <c r="K39" s="7">
        <v>0.70390193370165999</v>
      </c>
      <c r="L39" s="7">
        <v>-0.54422042985056396</v>
      </c>
      <c r="M39" s="7">
        <v>0.47311136160196399</v>
      </c>
      <c r="N39" s="7">
        <v>0.69524189014624005</v>
      </c>
    </row>
    <row r="40" spans="1:14" ht="12.75" x14ac:dyDescent="0.2">
      <c r="B40" s="19" t="s">
        <v>45</v>
      </c>
      <c r="C40" s="7">
        <v>0.29875271477820797</v>
      </c>
      <c r="D40" s="7">
        <v>0.53300185594358496</v>
      </c>
      <c r="E40" s="7">
        <v>0.83781857886719702</v>
      </c>
      <c r="F40" s="7">
        <v>0.83457541589179596</v>
      </c>
      <c r="G40" s="7">
        <v>0.70390193370165999</v>
      </c>
      <c r="H40" s="7">
        <v>0.54658261594084001</v>
      </c>
      <c r="I40" s="7">
        <v>0.863258042819118</v>
      </c>
      <c r="J40" s="7">
        <v>0.76984243001049502</v>
      </c>
      <c r="K40" s="7">
        <v>1</v>
      </c>
      <c r="L40" s="7">
        <v>0.30005221439318303</v>
      </c>
      <c r="M40" s="7">
        <v>0.92693618232105002</v>
      </c>
      <c r="N40" s="7">
        <v>0.66906357063773203</v>
      </c>
    </row>
    <row r="41" spans="1:14" ht="12.75" x14ac:dyDescent="0.2">
      <c r="B41" s="19" t="s">
        <v>18</v>
      </c>
      <c r="C41" s="7">
        <v>0.29224151051809</v>
      </c>
      <c r="D41" s="7">
        <v>0.208518167565966</v>
      </c>
      <c r="E41" s="7">
        <v>0.85508933793268704</v>
      </c>
      <c r="F41" s="7">
        <v>0.92447552447552395</v>
      </c>
      <c r="G41" s="7">
        <v>0.47311136160196399</v>
      </c>
      <c r="H41" s="7">
        <v>0.94367588932806301</v>
      </c>
      <c r="I41" s="7">
        <v>0.65143044388887705</v>
      </c>
      <c r="J41" s="7">
        <v>0.58745646194165901</v>
      </c>
      <c r="K41" s="7">
        <v>0.92693618232105002</v>
      </c>
      <c r="L41" s="7">
        <v>0.58554004376912205</v>
      </c>
      <c r="M41" s="7">
        <v>1</v>
      </c>
      <c r="N41" s="7">
        <v>0.87954795776844097</v>
      </c>
    </row>
    <row r="42" spans="1:14" ht="12.75" x14ac:dyDescent="0.2">
      <c r="B42" s="19" t="s">
        <v>42</v>
      </c>
      <c r="C42" s="7">
        <v>0.27839313089983703</v>
      </c>
      <c r="D42" s="7">
        <v>1</v>
      </c>
      <c r="E42" s="7">
        <v>0.24941624525914299</v>
      </c>
      <c r="F42" s="7">
        <v>0.59311954374867304</v>
      </c>
      <c r="G42" s="7">
        <v>0.69658547949000105</v>
      </c>
      <c r="H42" s="7">
        <v>0.486709730377272</v>
      </c>
      <c r="I42" s="7">
        <v>0.69622278932860004</v>
      </c>
      <c r="J42" s="7">
        <v>0.65896031084490603</v>
      </c>
      <c r="K42" s="7">
        <v>0.53300185594358496</v>
      </c>
      <c r="L42" s="7">
        <v>-0.23258860853541699</v>
      </c>
      <c r="M42" s="7">
        <v>0.208518167565966</v>
      </c>
      <c r="N42" s="7">
        <v>0.60063898797355697</v>
      </c>
    </row>
    <row r="43" spans="1:14" ht="12.75" x14ac:dyDescent="0.2">
      <c r="B43" s="19" t="s">
        <v>46</v>
      </c>
      <c r="C43" s="7">
        <v>0.20744945977735699</v>
      </c>
      <c r="D43" s="7">
        <v>0.60063898797355697</v>
      </c>
      <c r="E43" s="7">
        <v>0.72937607410244099</v>
      </c>
      <c r="F43" s="7">
        <v>0.62548112637481801</v>
      </c>
      <c r="G43" s="7">
        <v>0.69524189014624005</v>
      </c>
      <c r="H43" s="7">
        <v>0.812601536849196</v>
      </c>
      <c r="I43" s="7">
        <v>0.60740903360172505</v>
      </c>
      <c r="J43" s="7">
        <v>0.52469373759251103</v>
      </c>
      <c r="K43" s="7">
        <v>0.66906357063773203</v>
      </c>
      <c r="L43" s="7">
        <v>0.30957156403986702</v>
      </c>
      <c r="M43" s="7">
        <v>0.87954795776844097</v>
      </c>
      <c r="N43" s="7">
        <v>1</v>
      </c>
    </row>
    <row r="44" spans="1:14" ht="12.75" x14ac:dyDescent="0.2">
      <c r="B44" s="19" t="s">
        <v>19</v>
      </c>
      <c r="C44" s="7">
        <v>0.20020658138637801</v>
      </c>
      <c r="D44" s="7">
        <v>0.24941624525914299</v>
      </c>
      <c r="E44" s="7">
        <v>1</v>
      </c>
      <c r="F44" s="7">
        <v>0.68819695730237296</v>
      </c>
      <c r="G44" s="7">
        <v>0.477591262845321</v>
      </c>
      <c r="H44" s="7">
        <v>0.60674609425136306</v>
      </c>
      <c r="I44" s="7">
        <v>0.571376303788387</v>
      </c>
      <c r="J44" s="7">
        <v>0.55116453482719996</v>
      </c>
      <c r="K44" s="7">
        <v>0.83781857886719702</v>
      </c>
      <c r="L44" s="7">
        <v>0.58133158275186303</v>
      </c>
      <c r="M44" s="7">
        <v>0.85508933793268704</v>
      </c>
      <c r="N44" s="7">
        <v>0.72937607410244099</v>
      </c>
    </row>
    <row r="45" spans="1:14" ht="12.75" x14ac:dyDescent="0.2">
      <c r="B45" s="19" t="s">
        <v>6</v>
      </c>
      <c r="C45" s="7">
        <v>0.18099433954306399</v>
      </c>
      <c r="D45" s="7">
        <v>0.486709730377272</v>
      </c>
      <c r="E45" s="7">
        <v>0.60674609425136306</v>
      </c>
      <c r="F45" s="7">
        <v>0.66308806867049297</v>
      </c>
      <c r="G45" s="7">
        <v>0.69642721260788498</v>
      </c>
      <c r="H45" s="7">
        <v>1</v>
      </c>
      <c r="I45" s="7">
        <v>0.659999566269444</v>
      </c>
      <c r="J45" s="7">
        <v>0.51781105700758401</v>
      </c>
      <c r="K45" s="7">
        <v>0.54658261594084001</v>
      </c>
      <c r="L45" s="7">
        <v>0.230120058627447</v>
      </c>
      <c r="M45" s="7">
        <v>0.94367588932806301</v>
      </c>
      <c r="N45" s="7">
        <v>0.812601536849196</v>
      </c>
    </row>
    <row r="46" spans="1:14" ht="12.75" x14ac:dyDescent="0.2">
      <c r="B46" s="1" t="s">
        <v>15</v>
      </c>
      <c r="C46" s="7">
        <v>0.13600908562069999</v>
      </c>
      <c r="D46" s="7">
        <v>-0.23258860853541699</v>
      </c>
      <c r="E46" s="7">
        <v>0.58133158275186303</v>
      </c>
      <c r="F46" s="7">
        <v>0.25838857617409799</v>
      </c>
      <c r="G46" s="7">
        <v>-0.54422042985056396</v>
      </c>
      <c r="H46" s="7">
        <v>0.230120058627447</v>
      </c>
      <c r="I46" s="7">
        <v>-0.44997759531187098</v>
      </c>
      <c r="J46" s="7">
        <v>-0.180713088628733</v>
      </c>
      <c r="K46" s="7">
        <v>0.30005221439318303</v>
      </c>
      <c r="L46" s="7">
        <v>1</v>
      </c>
      <c r="M46" s="7">
        <v>0.58554004376912205</v>
      </c>
      <c r="N46" s="7">
        <v>0.30957156403986702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42"/>
  <sheetViews>
    <sheetView workbookViewId="0"/>
  </sheetViews>
  <sheetFormatPr baseColWidth="10" defaultColWidth="14.42578125" defaultRowHeight="15.75" customHeight="1" x14ac:dyDescent="0.2"/>
  <cols>
    <col min="6" max="6" width="28.140625" customWidth="1"/>
  </cols>
  <sheetData>
    <row r="1" spans="1:13" x14ac:dyDescent="0.25">
      <c r="B1" s="30" t="s">
        <v>58</v>
      </c>
      <c r="C1" s="26"/>
      <c r="D1" s="26"/>
      <c r="E1" s="26"/>
      <c r="F1" s="26"/>
      <c r="J1" s="30" t="s">
        <v>59</v>
      </c>
      <c r="K1" s="26"/>
      <c r="L1" s="26"/>
      <c r="M1" s="26"/>
    </row>
    <row r="2" spans="1:13" ht="15.75" customHeight="1" x14ac:dyDescent="0.2">
      <c r="C2" s="8" t="s">
        <v>60</v>
      </c>
      <c r="D2" s="8" t="s">
        <v>41</v>
      </c>
      <c r="E2" s="8" t="s">
        <v>43</v>
      </c>
      <c r="I2" s="8" t="s">
        <v>60</v>
      </c>
      <c r="J2" s="8" t="s">
        <v>41</v>
      </c>
      <c r="K2" s="8" t="s">
        <v>61</v>
      </c>
      <c r="L2" s="8" t="s">
        <v>43</v>
      </c>
    </row>
    <row r="3" spans="1:13" ht="15.75" customHeight="1" x14ac:dyDescent="0.2">
      <c r="A3" s="29" t="s">
        <v>62</v>
      </c>
      <c r="B3" s="4" t="s">
        <v>32</v>
      </c>
      <c r="C3" s="9">
        <v>0.66</v>
      </c>
      <c r="D3" s="9">
        <v>0.08</v>
      </c>
      <c r="E3" s="9">
        <v>0.5</v>
      </c>
      <c r="G3" s="29" t="s">
        <v>62</v>
      </c>
      <c r="H3" s="4" t="s">
        <v>32</v>
      </c>
      <c r="I3" s="9">
        <v>0.7</v>
      </c>
      <c r="J3" s="9">
        <v>0.33</v>
      </c>
      <c r="K3" s="18"/>
      <c r="L3" s="9">
        <v>0.54</v>
      </c>
    </row>
    <row r="4" spans="1:13" ht="15.75" customHeight="1" x14ac:dyDescent="0.2">
      <c r="A4" s="26"/>
      <c r="B4" s="4" t="s">
        <v>29</v>
      </c>
      <c r="C4" s="9">
        <v>0.83</v>
      </c>
      <c r="D4" s="9">
        <v>0.59</v>
      </c>
      <c r="E4" s="9">
        <v>0.73</v>
      </c>
      <c r="G4" s="26"/>
      <c r="H4" s="4" t="s">
        <v>29</v>
      </c>
      <c r="I4" s="9">
        <v>0.83</v>
      </c>
      <c r="J4" s="9">
        <v>0.69</v>
      </c>
      <c r="K4" s="18"/>
      <c r="L4" s="9">
        <v>0.76</v>
      </c>
    </row>
    <row r="5" spans="1:13" ht="15.75" customHeight="1" x14ac:dyDescent="0.2">
      <c r="A5" s="26"/>
      <c r="B5" s="4" t="s">
        <v>31</v>
      </c>
      <c r="C5" s="9">
        <v>0.84</v>
      </c>
      <c r="D5" s="9">
        <v>0.5</v>
      </c>
      <c r="E5" s="9">
        <v>0.77</v>
      </c>
      <c r="G5" s="26"/>
      <c r="H5" s="4" t="s">
        <v>31</v>
      </c>
      <c r="I5" s="9">
        <v>0.86</v>
      </c>
      <c r="J5" s="9">
        <v>9.64</v>
      </c>
      <c r="K5" s="18"/>
      <c r="L5" s="9">
        <v>0.79</v>
      </c>
    </row>
    <row r="6" spans="1:13" ht="15.75" customHeight="1" x14ac:dyDescent="0.2">
      <c r="A6" s="26"/>
      <c r="B6" s="4" t="s">
        <v>63</v>
      </c>
      <c r="C6" s="9">
        <v>0.76</v>
      </c>
      <c r="D6" s="9">
        <v>0.23</v>
      </c>
      <c r="E6" s="9">
        <v>0.48</v>
      </c>
      <c r="G6" s="26"/>
      <c r="H6" s="4" t="s">
        <v>63</v>
      </c>
      <c r="I6" s="9">
        <v>0.77</v>
      </c>
      <c r="J6" s="9">
        <v>0.35</v>
      </c>
      <c r="K6" s="18"/>
      <c r="L6" s="9">
        <v>0.39</v>
      </c>
    </row>
    <row r="7" spans="1:13" ht="15.75" customHeight="1" x14ac:dyDescent="0.2">
      <c r="A7" s="26"/>
      <c r="B7" s="4"/>
      <c r="C7" s="9"/>
      <c r="D7" s="9"/>
      <c r="E7" s="9"/>
      <c r="G7" s="26"/>
      <c r="H7" s="4" t="s">
        <v>64</v>
      </c>
      <c r="I7" s="9">
        <v>0.85</v>
      </c>
      <c r="J7" s="9">
        <v>0.67</v>
      </c>
      <c r="K7" s="18"/>
      <c r="L7" s="9">
        <v>0.77</v>
      </c>
    </row>
    <row r="8" spans="1:13" ht="15.75" customHeight="1" x14ac:dyDescent="0.2">
      <c r="A8" s="26"/>
      <c r="B8" s="4" t="s">
        <v>65</v>
      </c>
      <c r="C8" s="9" t="s">
        <v>66</v>
      </c>
      <c r="D8" s="9" t="s">
        <v>66</v>
      </c>
      <c r="E8" s="9" t="s">
        <v>66</v>
      </c>
      <c r="G8" s="26"/>
      <c r="H8" s="4" t="s">
        <v>65</v>
      </c>
      <c r="I8" s="9" t="s">
        <v>66</v>
      </c>
      <c r="J8" s="9" t="s">
        <v>66</v>
      </c>
      <c r="K8" s="9"/>
      <c r="L8" s="9" t="s">
        <v>66</v>
      </c>
    </row>
    <row r="9" spans="1:13" ht="15.75" customHeight="1" x14ac:dyDescent="0.2">
      <c r="A9" s="26"/>
      <c r="B9" s="4" t="s">
        <v>67</v>
      </c>
      <c r="C9" s="9">
        <v>0.15</v>
      </c>
      <c r="D9" s="9">
        <v>0.15</v>
      </c>
      <c r="E9" s="9">
        <v>0.15</v>
      </c>
      <c r="G9" s="26"/>
      <c r="H9" s="4" t="s">
        <v>67</v>
      </c>
      <c r="I9" s="9">
        <v>0.15</v>
      </c>
      <c r="J9" s="9">
        <v>0.15</v>
      </c>
      <c r="K9" s="9"/>
      <c r="L9" s="9">
        <v>0.15</v>
      </c>
    </row>
    <row r="10" spans="1:13" ht="15.75" customHeight="1" x14ac:dyDescent="0.2">
      <c r="A10" s="29" t="s">
        <v>60</v>
      </c>
      <c r="B10" s="4" t="s">
        <v>32</v>
      </c>
      <c r="C10" s="9" t="s">
        <v>68</v>
      </c>
      <c r="D10" s="9">
        <v>0.49</v>
      </c>
      <c r="E10" s="9">
        <v>0.56999999999999995</v>
      </c>
      <c r="G10" s="29" t="s">
        <v>60</v>
      </c>
      <c r="H10" s="4" t="s">
        <v>32</v>
      </c>
      <c r="I10" s="9" t="s">
        <v>68</v>
      </c>
      <c r="J10" s="9">
        <v>0.74</v>
      </c>
      <c r="K10" s="18"/>
      <c r="L10" s="9">
        <v>0.46</v>
      </c>
    </row>
    <row r="11" spans="1:13" ht="15.75" customHeight="1" x14ac:dyDescent="0.2">
      <c r="A11" s="26"/>
      <c r="B11" s="4" t="s">
        <v>29</v>
      </c>
      <c r="C11" s="9" t="s">
        <v>68</v>
      </c>
      <c r="D11" s="9">
        <v>0.83</v>
      </c>
      <c r="E11" s="9">
        <v>0.92</v>
      </c>
      <c r="G11" s="26"/>
      <c r="H11" s="4" t="s">
        <v>29</v>
      </c>
      <c r="I11" s="9" t="s">
        <v>68</v>
      </c>
      <c r="J11" s="9">
        <v>0.91</v>
      </c>
      <c r="K11" s="18"/>
      <c r="L11" s="9">
        <v>0.89</v>
      </c>
    </row>
    <row r="12" spans="1:13" ht="15.75" customHeight="1" x14ac:dyDescent="0.2">
      <c r="A12" s="26"/>
      <c r="B12" s="4" t="s">
        <v>31</v>
      </c>
      <c r="C12" s="9" t="s">
        <v>68</v>
      </c>
      <c r="D12" s="9">
        <v>0.67</v>
      </c>
      <c r="E12" s="9">
        <v>0.65</v>
      </c>
      <c r="G12" s="26"/>
      <c r="H12" s="4" t="s">
        <v>31</v>
      </c>
      <c r="I12" s="9" t="s">
        <v>68</v>
      </c>
      <c r="J12" s="9">
        <v>0.87</v>
      </c>
      <c r="K12" s="18"/>
      <c r="L12" s="9">
        <v>0.53</v>
      </c>
    </row>
    <row r="13" spans="1:13" ht="15.75" customHeight="1" x14ac:dyDescent="0.2">
      <c r="A13" s="26"/>
      <c r="B13" s="4" t="s">
        <v>63</v>
      </c>
      <c r="C13" s="9" t="s">
        <v>68</v>
      </c>
      <c r="D13" s="9">
        <v>0.28999999999999998</v>
      </c>
      <c r="E13" s="9">
        <v>0.67</v>
      </c>
      <c r="G13" s="26"/>
      <c r="H13" s="4" t="s">
        <v>63</v>
      </c>
      <c r="I13" s="9" t="s">
        <v>68</v>
      </c>
      <c r="J13" s="9">
        <v>0.36</v>
      </c>
      <c r="K13" s="18"/>
      <c r="L13" s="9">
        <v>0.39</v>
      </c>
    </row>
    <row r="14" spans="1:13" ht="15.75" customHeight="1" x14ac:dyDescent="0.2">
      <c r="A14" s="26"/>
      <c r="B14" s="4"/>
      <c r="C14" s="9"/>
      <c r="D14" s="9"/>
      <c r="E14" s="9"/>
      <c r="G14" s="26"/>
      <c r="H14" s="4" t="s">
        <v>64</v>
      </c>
      <c r="I14" s="9"/>
      <c r="J14" s="9">
        <v>0.88</v>
      </c>
      <c r="K14" s="18"/>
      <c r="L14" s="9">
        <v>0.72</v>
      </c>
    </row>
    <row r="15" spans="1:13" ht="15.75" customHeight="1" x14ac:dyDescent="0.2">
      <c r="A15" s="26"/>
      <c r="B15" s="4" t="s">
        <v>65</v>
      </c>
      <c r="C15" s="9" t="s">
        <v>68</v>
      </c>
      <c r="D15" s="9" t="s">
        <v>66</v>
      </c>
      <c r="E15" s="9" t="s">
        <v>66</v>
      </c>
      <c r="G15" s="26"/>
      <c r="H15" s="4" t="s">
        <v>65</v>
      </c>
      <c r="I15" s="9" t="s">
        <v>68</v>
      </c>
      <c r="J15" s="9" t="s">
        <v>66</v>
      </c>
      <c r="K15" s="18"/>
      <c r="L15" s="9" t="s">
        <v>66</v>
      </c>
    </row>
    <row r="16" spans="1:13" ht="15.75" customHeight="1" x14ac:dyDescent="0.2">
      <c r="A16" s="26"/>
      <c r="B16" s="4" t="s">
        <v>67</v>
      </c>
      <c r="C16" s="9" t="s">
        <v>68</v>
      </c>
      <c r="D16" s="9">
        <v>0.15</v>
      </c>
      <c r="E16" s="9">
        <v>0.15</v>
      </c>
      <c r="G16" s="26"/>
      <c r="H16" s="4" t="s">
        <v>67</v>
      </c>
      <c r="I16" s="9" t="s">
        <v>68</v>
      </c>
      <c r="J16" s="9">
        <v>0.15</v>
      </c>
      <c r="K16" s="18"/>
      <c r="L16" s="9">
        <v>0.15</v>
      </c>
    </row>
    <row r="17" spans="1:12" ht="15.75" customHeight="1" x14ac:dyDescent="0.2">
      <c r="A17" s="29" t="s">
        <v>41</v>
      </c>
      <c r="B17" s="4" t="s">
        <v>32</v>
      </c>
      <c r="C17" s="9">
        <v>0.1</v>
      </c>
      <c r="D17" s="9" t="s">
        <v>68</v>
      </c>
      <c r="E17" s="9">
        <v>0.28999999999999998</v>
      </c>
      <c r="G17" s="29" t="s">
        <v>41</v>
      </c>
      <c r="H17" s="4" t="s">
        <v>32</v>
      </c>
      <c r="I17" s="9">
        <v>0.33</v>
      </c>
      <c r="J17" s="9" t="s">
        <v>68</v>
      </c>
      <c r="K17" s="18"/>
      <c r="L17" s="9">
        <v>0.2</v>
      </c>
    </row>
    <row r="18" spans="1:12" ht="15.75" customHeight="1" x14ac:dyDescent="0.2">
      <c r="A18" s="26"/>
      <c r="B18" s="4" t="s">
        <v>29</v>
      </c>
      <c r="C18" s="9">
        <v>0.6</v>
      </c>
      <c r="D18" s="9" t="s">
        <v>68</v>
      </c>
      <c r="E18" s="9">
        <v>0.66</v>
      </c>
      <c r="G18" s="26"/>
      <c r="H18" s="4" t="s">
        <v>29</v>
      </c>
      <c r="I18" s="9">
        <v>0.59</v>
      </c>
      <c r="J18" s="9" t="s">
        <v>68</v>
      </c>
      <c r="K18" s="18"/>
      <c r="L18" s="9">
        <v>0.86</v>
      </c>
    </row>
    <row r="19" spans="1:12" ht="15.75" customHeight="1" x14ac:dyDescent="0.2">
      <c r="A19" s="26"/>
      <c r="B19" s="4" t="s">
        <v>31</v>
      </c>
      <c r="C19" s="9">
        <v>0.6</v>
      </c>
      <c r="D19" s="9" t="s">
        <v>68</v>
      </c>
      <c r="E19" s="9">
        <v>0.63</v>
      </c>
      <c r="G19" s="26"/>
      <c r="H19" s="4" t="s">
        <v>31</v>
      </c>
      <c r="I19" s="9">
        <v>0.76</v>
      </c>
      <c r="J19" s="9" t="s">
        <v>68</v>
      </c>
      <c r="K19" s="18"/>
      <c r="L19" s="9">
        <v>0.33</v>
      </c>
    </row>
    <row r="20" spans="1:12" ht="15.75" customHeight="1" x14ac:dyDescent="0.2">
      <c r="A20" s="26"/>
      <c r="B20" s="4" t="s">
        <v>63</v>
      </c>
      <c r="C20" s="9">
        <v>0.67</v>
      </c>
      <c r="D20" s="9" t="s">
        <v>68</v>
      </c>
      <c r="E20" s="9">
        <v>0.67</v>
      </c>
      <c r="G20" s="26"/>
      <c r="H20" s="4" t="s">
        <v>63</v>
      </c>
      <c r="I20" s="9">
        <v>0.69</v>
      </c>
      <c r="J20" s="9" t="s">
        <v>68</v>
      </c>
      <c r="K20" s="18"/>
      <c r="L20" s="9">
        <v>0.4</v>
      </c>
    </row>
    <row r="21" spans="1:12" ht="15.75" customHeight="1" x14ac:dyDescent="0.2">
      <c r="A21" s="26"/>
      <c r="B21" s="4"/>
      <c r="C21" s="9"/>
      <c r="D21" s="9"/>
      <c r="E21" s="9"/>
      <c r="G21" s="26"/>
      <c r="H21" s="4" t="s">
        <v>64</v>
      </c>
      <c r="I21" s="9">
        <v>0.64</v>
      </c>
      <c r="J21" s="9" t="s">
        <v>68</v>
      </c>
      <c r="K21" s="18"/>
      <c r="L21" s="9">
        <v>0.74</v>
      </c>
    </row>
    <row r="22" spans="1:12" ht="15.75" customHeight="1" x14ac:dyDescent="0.2">
      <c r="A22" s="26"/>
      <c r="B22" s="4" t="s">
        <v>65</v>
      </c>
      <c r="C22" s="9" t="s">
        <v>66</v>
      </c>
      <c r="D22" s="9" t="s">
        <v>68</v>
      </c>
      <c r="E22" s="9" t="s">
        <v>66</v>
      </c>
      <c r="G22" s="26"/>
      <c r="H22" s="4" t="s">
        <v>65</v>
      </c>
      <c r="I22" s="9" t="s">
        <v>66</v>
      </c>
      <c r="J22" s="9" t="s">
        <v>68</v>
      </c>
      <c r="K22" s="18"/>
      <c r="L22" s="9" t="s">
        <v>66</v>
      </c>
    </row>
    <row r="23" spans="1:12" ht="12.75" x14ac:dyDescent="0.2">
      <c r="A23" s="26"/>
      <c r="B23" s="4" t="s">
        <v>67</v>
      </c>
      <c r="C23" s="9">
        <v>0.15</v>
      </c>
      <c r="D23" s="9" t="s">
        <v>68</v>
      </c>
      <c r="E23" s="9">
        <v>0.15</v>
      </c>
      <c r="G23" s="26"/>
      <c r="H23" s="4" t="s">
        <v>67</v>
      </c>
      <c r="I23" s="9">
        <v>0.15</v>
      </c>
      <c r="J23" s="9" t="s">
        <v>68</v>
      </c>
      <c r="K23" s="18"/>
      <c r="L23" s="9">
        <v>0.15</v>
      </c>
    </row>
    <row r="24" spans="1:12" ht="12.75" x14ac:dyDescent="0.2">
      <c r="A24" s="29" t="s">
        <v>56</v>
      </c>
      <c r="B24" s="4" t="s">
        <v>32</v>
      </c>
      <c r="C24" s="9">
        <v>0.18</v>
      </c>
      <c r="D24" s="9">
        <v>0.69</v>
      </c>
      <c r="E24" s="9">
        <v>0.2</v>
      </c>
      <c r="G24" s="29" t="s">
        <v>56</v>
      </c>
      <c r="H24" s="4" t="s">
        <v>32</v>
      </c>
      <c r="I24" s="9"/>
      <c r="J24" s="9" t="s">
        <v>68</v>
      </c>
      <c r="K24" s="18"/>
      <c r="L24" s="9"/>
    </row>
    <row r="25" spans="1:12" ht="12.75" x14ac:dyDescent="0.2">
      <c r="A25" s="26"/>
      <c r="B25" s="4" t="s">
        <v>29</v>
      </c>
      <c r="C25" s="9">
        <v>0.73</v>
      </c>
      <c r="D25" s="9">
        <v>0.86</v>
      </c>
      <c r="E25" s="9">
        <v>0.64</v>
      </c>
      <c r="G25" s="26"/>
      <c r="H25" s="4" t="s">
        <v>29</v>
      </c>
      <c r="I25" s="9"/>
      <c r="J25" s="9" t="s">
        <v>68</v>
      </c>
      <c r="K25" s="18"/>
      <c r="L25" s="9"/>
    </row>
    <row r="26" spans="1:12" ht="12.75" x14ac:dyDescent="0.2">
      <c r="A26" s="26"/>
      <c r="B26" s="4" t="s">
        <v>31</v>
      </c>
      <c r="C26" s="9">
        <v>0.44</v>
      </c>
      <c r="D26" s="9">
        <v>0.83</v>
      </c>
      <c r="E26" s="9">
        <v>0.56999999999999995</v>
      </c>
      <c r="G26" s="26"/>
      <c r="H26" s="4" t="s">
        <v>31</v>
      </c>
      <c r="I26" s="9"/>
      <c r="J26" s="9" t="s">
        <v>68</v>
      </c>
      <c r="K26" s="18"/>
      <c r="L26" s="9"/>
    </row>
    <row r="27" spans="1:12" ht="12.75" x14ac:dyDescent="0.2">
      <c r="A27" s="26"/>
      <c r="B27" s="4" t="s">
        <v>63</v>
      </c>
      <c r="C27" s="9">
        <v>0.71</v>
      </c>
      <c r="D27" s="9">
        <v>0.56999999999999995</v>
      </c>
      <c r="E27" s="9">
        <v>0.67</v>
      </c>
      <c r="G27" s="26"/>
      <c r="H27" s="4" t="s">
        <v>63</v>
      </c>
      <c r="I27" s="9"/>
      <c r="J27" s="9" t="s">
        <v>68</v>
      </c>
      <c r="K27" s="18"/>
      <c r="L27" s="9"/>
    </row>
    <row r="28" spans="1:12" ht="12.75" x14ac:dyDescent="0.2">
      <c r="A28" s="26"/>
      <c r="B28" s="4"/>
      <c r="C28" s="9"/>
      <c r="D28" s="9"/>
      <c r="E28" s="9"/>
      <c r="G28" s="26"/>
      <c r="H28" s="4"/>
      <c r="I28" s="9"/>
      <c r="J28" s="9"/>
      <c r="K28" s="18"/>
      <c r="L28" s="9"/>
    </row>
    <row r="29" spans="1:12" ht="12.75" x14ac:dyDescent="0.2">
      <c r="A29" s="26"/>
      <c r="B29" s="4" t="s">
        <v>65</v>
      </c>
      <c r="C29" s="9" t="s">
        <v>66</v>
      </c>
      <c r="D29" s="9" t="s">
        <v>66</v>
      </c>
      <c r="E29" s="9" t="s">
        <v>66</v>
      </c>
      <c r="G29" s="26"/>
      <c r="H29" s="4" t="s">
        <v>65</v>
      </c>
      <c r="I29" s="9"/>
      <c r="J29" s="9" t="s">
        <v>68</v>
      </c>
      <c r="K29" s="18"/>
      <c r="L29" s="9"/>
    </row>
    <row r="30" spans="1:12" ht="12.75" x14ac:dyDescent="0.2">
      <c r="A30" s="26"/>
      <c r="B30" s="4" t="s">
        <v>67</v>
      </c>
      <c r="C30" s="9">
        <v>0.15</v>
      </c>
      <c r="D30" s="9">
        <v>0.15</v>
      </c>
      <c r="E30" s="9">
        <v>0.15</v>
      </c>
      <c r="G30" s="26"/>
      <c r="H30" s="4" t="s">
        <v>67</v>
      </c>
      <c r="I30" s="9"/>
      <c r="J30" s="9" t="s">
        <v>68</v>
      </c>
      <c r="K30" s="18"/>
      <c r="L30" s="9"/>
    </row>
    <row r="31" spans="1:12" ht="12.75" x14ac:dyDescent="0.2">
      <c r="A31" s="29" t="s">
        <v>43</v>
      </c>
      <c r="B31" s="4" t="s">
        <v>32</v>
      </c>
      <c r="C31" s="9">
        <v>0.27</v>
      </c>
      <c r="D31" s="9">
        <v>0.08</v>
      </c>
      <c r="E31" s="9" t="s">
        <v>68</v>
      </c>
      <c r="G31" s="29" t="s">
        <v>43</v>
      </c>
      <c r="H31" s="4" t="s">
        <v>32</v>
      </c>
      <c r="I31" s="9">
        <v>0.19</v>
      </c>
      <c r="J31" s="9">
        <v>0.41</v>
      </c>
      <c r="K31" s="18"/>
      <c r="L31" s="9"/>
    </row>
    <row r="32" spans="1:12" ht="12.75" x14ac:dyDescent="0.2">
      <c r="A32" s="26"/>
      <c r="B32" s="4" t="s">
        <v>29</v>
      </c>
      <c r="C32" s="9">
        <v>0.59</v>
      </c>
      <c r="D32" s="9">
        <v>0.72</v>
      </c>
      <c r="E32" s="9" t="s">
        <v>68</v>
      </c>
      <c r="G32" s="26"/>
      <c r="H32" s="4" t="s">
        <v>29</v>
      </c>
      <c r="I32" s="9">
        <v>0.45</v>
      </c>
      <c r="J32" s="9">
        <v>0.79</v>
      </c>
      <c r="K32" s="18"/>
      <c r="L32" s="9"/>
    </row>
    <row r="33" spans="1:12" ht="12.75" x14ac:dyDescent="0.2">
      <c r="A33" s="26"/>
      <c r="B33" s="4" t="s">
        <v>31</v>
      </c>
      <c r="C33" s="9">
        <v>0.68</v>
      </c>
      <c r="D33" s="9">
        <v>0.36</v>
      </c>
      <c r="E33" s="9" t="s">
        <v>68</v>
      </c>
      <c r="G33" s="26"/>
      <c r="H33" s="4" t="s">
        <v>31</v>
      </c>
      <c r="I33" s="9">
        <v>0.81</v>
      </c>
      <c r="J33" s="9">
        <v>0.72</v>
      </c>
      <c r="K33" s="18"/>
      <c r="L33" s="9"/>
    </row>
    <row r="34" spans="1:12" ht="12.75" x14ac:dyDescent="0.2">
      <c r="A34" s="26"/>
      <c r="B34" s="4"/>
      <c r="C34" s="9"/>
      <c r="D34" s="9"/>
      <c r="E34" s="9"/>
      <c r="G34" s="26"/>
      <c r="H34" s="4" t="s">
        <v>63</v>
      </c>
      <c r="I34" s="9">
        <v>0.51</v>
      </c>
      <c r="J34" s="9">
        <v>0.26</v>
      </c>
      <c r="K34" s="18"/>
      <c r="L34" s="9"/>
    </row>
    <row r="35" spans="1:12" ht="12.75" x14ac:dyDescent="0.2">
      <c r="A35" s="26"/>
      <c r="B35" s="4" t="s">
        <v>63</v>
      </c>
      <c r="C35" s="9">
        <v>0.66</v>
      </c>
      <c r="D35" s="9">
        <v>0.28999999999999998</v>
      </c>
      <c r="E35" s="9" t="s">
        <v>68</v>
      </c>
      <c r="G35" s="26"/>
      <c r="H35" s="4" t="s">
        <v>64</v>
      </c>
      <c r="I35" s="9">
        <v>0.69</v>
      </c>
      <c r="J35" s="9">
        <v>0.78</v>
      </c>
      <c r="K35" s="18"/>
      <c r="L35" s="9"/>
    </row>
    <row r="36" spans="1:12" ht="12.75" x14ac:dyDescent="0.2">
      <c r="A36" s="26"/>
      <c r="B36" s="4" t="s">
        <v>65</v>
      </c>
      <c r="C36" s="9" t="s">
        <v>66</v>
      </c>
      <c r="D36" s="9" t="s">
        <v>66</v>
      </c>
      <c r="E36" s="9" t="s">
        <v>68</v>
      </c>
      <c r="G36" s="26"/>
      <c r="H36" s="4" t="s">
        <v>65</v>
      </c>
      <c r="I36" s="9" t="s">
        <v>66</v>
      </c>
      <c r="J36" s="9" t="s">
        <v>66</v>
      </c>
      <c r="K36" s="18"/>
      <c r="L36" s="9"/>
    </row>
    <row r="37" spans="1:12" ht="12.75" x14ac:dyDescent="0.2">
      <c r="A37" s="26"/>
      <c r="B37" s="4" t="s">
        <v>67</v>
      </c>
      <c r="C37" s="9">
        <v>0.15</v>
      </c>
      <c r="D37" s="9">
        <v>0.15</v>
      </c>
      <c r="E37" s="9" t="s">
        <v>68</v>
      </c>
      <c r="G37" s="26"/>
      <c r="H37" s="4" t="s">
        <v>67</v>
      </c>
      <c r="I37" s="9">
        <v>0.15</v>
      </c>
      <c r="J37" s="9">
        <v>0.15</v>
      </c>
      <c r="K37" s="18"/>
      <c r="L37" s="9"/>
    </row>
    <row r="38" spans="1:12" ht="12.75" x14ac:dyDescent="0.2">
      <c r="A38" s="29" t="s">
        <v>69</v>
      </c>
      <c r="B38" s="4" t="s">
        <v>32</v>
      </c>
      <c r="C38" s="21">
        <f t="shared" ref="C38:C40" si="0">AVERAGE(C17,C24,C31)</f>
        <v>0.18333333333333335</v>
      </c>
      <c r="D38" s="21">
        <f t="shared" ref="D38:D40" si="1">AVERAGE(D10, D24,D31)</f>
        <v>0.42</v>
      </c>
      <c r="E38" s="21">
        <f t="shared" ref="E38:E41" si="2">AVERAGE(E10,E17,E24)</f>
        <v>0.35333333333333328</v>
      </c>
      <c r="G38" s="29" t="s">
        <v>69</v>
      </c>
      <c r="H38" s="4" t="s">
        <v>32</v>
      </c>
      <c r="I38" s="21">
        <f t="shared" ref="I38:I42" si="3">AVERAGE(I17,I31)</f>
        <v>0.26</v>
      </c>
      <c r="J38" s="21">
        <f t="shared" ref="J38:J42" si="4">AVERAGE(J10,J31)</f>
        <v>0.57499999999999996</v>
      </c>
      <c r="K38" s="22" t="s">
        <v>68</v>
      </c>
      <c r="L38" s="21">
        <f t="shared" ref="L38:L42" si="5">AVERAGE(L10,L17)</f>
        <v>0.33</v>
      </c>
    </row>
    <row r="39" spans="1:12" ht="12.75" x14ac:dyDescent="0.2">
      <c r="A39" s="26"/>
      <c r="B39" s="4" t="s">
        <v>29</v>
      </c>
      <c r="C39" s="21">
        <f t="shared" si="0"/>
        <v>0.64</v>
      </c>
      <c r="D39" s="21">
        <f t="shared" si="1"/>
        <v>0.80333333333333334</v>
      </c>
      <c r="E39" s="21">
        <f t="shared" si="2"/>
        <v>0.7400000000000001</v>
      </c>
      <c r="G39" s="26"/>
      <c r="H39" s="4" t="s">
        <v>29</v>
      </c>
      <c r="I39" s="21">
        <f t="shared" si="3"/>
        <v>0.52</v>
      </c>
      <c r="J39" s="21">
        <f t="shared" si="4"/>
        <v>0.85000000000000009</v>
      </c>
      <c r="K39" s="22" t="s">
        <v>68</v>
      </c>
      <c r="L39" s="21">
        <f t="shared" si="5"/>
        <v>0.875</v>
      </c>
    </row>
    <row r="40" spans="1:12" ht="12.75" x14ac:dyDescent="0.2">
      <c r="A40" s="26"/>
      <c r="B40" s="4" t="s">
        <v>31</v>
      </c>
      <c r="C40" s="21">
        <f t="shared" si="0"/>
        <v>0.57333333333333336</v>
      </c>
      <c r="D40" s="21">
        <f t="shared" si="1"/>
        <v>0.62</v>
      </c>
      <c r="E40" s="21">
        <f t="shared" si="2"/>
        <v>0.6166666666666667</v>
      </c>
      <c r="G40" s="26"/>
      <c r="H40" s="4" t="s">
        <v>31</v>
      </c>
      <c r="I40" s="21">
        <f t="shared" si="3"/>
        <v>0.78500000000000003</v>
      </c>
      <c r="J40" s="21">
        <f t="shared" si="4"/>
        <v>0.79499999999999993</v>
      </c>
      <c r="K40" s="22" t="s">
        <v>68</v>
      </c>
      <c r="L40" s="21">
        <f t="shared" si="5"/>
        <v>0.43000000000000005</v>
      </c>
    </row>
    <row r="41" spans="1:12" ht="12.75" x14ac:dyDescent="0.2">
      <c r="A41" s="26"/>
      <c r="B41" s="4" t="s">
        <v>63</v>
      </c>
      <c r="C41" s="21">
        <f>AVERAGE(C20,C27,C35)</f>
        <v>0.68</v>
      </c>
      <c r="D41" s="21">
        <f>AVERAGE(D13, D27,D35)</f>
        <v>0.3833333333333333</v>
      </c>
      <c r="E41" s="21">
        <f t="shared" si="2"/>
        <v>0.67</v>
      </c>
      <c r="G41" s="26"/>
      <c r="H41" s="4" t="s">
        <v>63</v>
      </c>
      <c r="I41" s="21">
        <f t="shared" si="3"/>
        <v>0.6</v>
      </c>
      <c r="J41" s="21">
        <f t="shared" si="4"/>
        <v>0.31</v>
      </c>
      <c r="K41" s="22" t="s">
        <v>68</v>
      </c>
      <c r="L41" s="21">
        <f t="shared" si="5"/>
        <v>0.39500000000000002</v>
      </c>
    </row>
    <row r="42" spans="1:12" ht="12.75" x14ac:dyDescent="0.2">
      <c r="G42" s="26"/>
      <c r="H42" s="8" t="s">
        <v>64</v>
      </c>
      <c r="I42" s="21">
        <f t="shared" si="3"/>
        <v>0.66500000000000004</v>
      </c>
      <c r="J42" s="21">
        <f t="shared" si="4"/>
        <v>0.83000000000000007</v>
      </c>
      <c r="L42" s="21">
        <f t="shared" si="5"/>
        <v>0.73</v>
      </c>
    </row>
  </sheetData>
  <mergeCells count="14">
    <mergeCell ref="J1:M1"/>
    <mergeCell ref="B1:F1"/>
    <mergeCell ref="G24:G30"/>
    <mergeCell ref="G17:G23"/>
    <mergeCell ref="A3:A9"/>
    <mergeCell ref="G38:G42"/>
    <mergeCell ref="G31:G37"/>
    <mergeCell ref="G3:G9"/>
    <mergeCell ref="G10:G16"/>
    <mergeCell ref="A17:A23"/>
    <mergeCell ref="A10:A16"/>
    <mergeCell ref="A24:A30"/>
    <mergeCell ref="A38:A41"/>
    <mergeCell ref="A31:A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20"/>
  <sheetViews>
    <sheetView workbookViewId="0">
      <selection activeCell="C7" sqref="C7"/>
    </sheetView>
  </sheetViews>
  <sheetFormatPr baseColWidth="10" defaultColWidth="14.42578125" defaultRowHeight="15.75" customHeight="1" x14ac:dyDescent="0.2"/>
  <cols>
    <col min="1" max="1" width="93.7109375" bestFit="1" customWidth="1"/>
    <col min="2" max="2" width="36" bestFit="1" customWidth="1"/>
    <col min="3" max="3" width="21.5703125" customWidth="1"/>
    <col min="4" max="4" width="21.42578125" customWidth="1"/>
  </cols>
  <sheetData>
    <row r="1" spans="1:4" ht="15.75" customHeight="1" x14ac:dyDescent="0.2">
      <c r="A1" s="11" t="s">
        <v>70</v>
      </c>
      <c r="B1" s="11" t="s">
        <v>71</v>
      </c>
      <c r="C1" s="11" t="s">
        <v>218</v>
      </c>
      <c r="D1" s="11" t="s">
        <v>73</v>
      </c>
    </row>
    <row r="2" spans="1:4" ht="15.75" customHeight="1" x14ac:dyDescent="0.2">
      <c r="A2" s="11" t="s">
        <v>74</v>
      </c>
      <c r="B2" s="11" t="s">
        <v>75</v>
      </c>
      <c r="C2" s="15">
        <v>0</v>
      </c>
      <c r="D2" s="15">
        <v>1</v>
      </c>
    </row>
    <row r="3" spans="1:4" ht="15.75" customHeight="1" x14ac:dyDescent="0.2">
      <c r="A3" s="11" t="s">
        <v>76</v>
      </c>
      <c r="B3" s="11" t="s">
        <v>77</v>
      </c>
      <c r="C3" s="15">
        <v>0</v>
      </c>
      <c r="D3" s="15">
        <v>1</v>
      </c>
    </row>
    <row r="4" spans="1:4" ht="15.75" customHeight="1" x14ac:dyDescent="0.2">
      <c r="A4" s="11" t="s">
        <v>78</v>
      </c>
      <c r="B4" s="11" t="s">
        <v>79</v>
      </c>
      <c r="C4" s="15">
        <v>0</v>
      </c>
      <c r="D4" s="15">
        <v>1</v>
      </c>
    </row>
    <row r="5" spans="1:4" ht="15.75" customHeight="1" x14ac:dyDescent="0.2">
      <c r="A5" s="11" t="s">
        <v>80</v>
      </c>
      <c r="B5" s="11" t="s">
        <v>81</v>
      </c>
      <c r="C5" s="15">
        <v>0</v>
      </c>
      <c r="D5" s="15">
        <v>1</v>
      </c>
    </row>
    <row r="6" spans="1:4" ht="15.75" customHeight="1" x14ac:dyDescent="0.2">
      <c r="A6" s="11" t="s">
        <v>82</v>
      </c>
      <c r="B6" s="11" t="s">
        <v>83</v>
      </c>
      <c r="C6" s="15">
        <v>0</v>
      </c>
      <c r="D6" s="15">
        <v>1</v>
      </c>
    </row>
    <row r="7" spans="1:4" ht="15.75" customHeight="1" x14ac:dyDescent="0.2">
      <c r="A7" s="11" t="s">
        <v>84</v>
      </c>
      <c r="B7" s="11" t="s">
        <v>85</v>
      </c>
      <c r="C7" s="15">
        <v>0</v>
      </c>
      <c r="D7" s="15">
        <v>1</v>
      </c>
    </row>
    <row r="8" spans="1:4" ht="15.75" customHeight="1" x14ac:dyDescent="0.2">
      <c r="A8" s="11" t="s">
        <v>86</v>
      </c>
      <c r="B8" s="11" t="s">
        <v>88</v>
      </c>
      <c r="C8" s="15">
        <v>0</v>
      </c>
      <c r="D8" s="15">
        <v>1</v>
      </c>
    </row>
    <row r="9" spans="1:4" ht="15.75" customHeight="1" x14ac:dyDescent="0.2">
      <c r="A9" s="11" t="s">
        <v>90</v>
      </c>
      <c r="B9" s="11" t="s">
        <v>92</v>
      </c>
      <c r="C9" s="15">
        <v>0</v>
      </c>
      <c r="D9" s="15">
        <v>1</v>
      </c>
    </row>
    <row r="10" spans="1:4" ht="15.75" customHeight="1" x14ac:dyDescent="0.2">
      <c r="A10" s="11" t="s">
        <v>95</v>
      </c>
      <c r="B10" s="11" t="s">
        <v>96</v>
      </c>
      <c r="C10" s="15">
        <v>0</v>
      </c>
      <c r="D10" s="15">
        <v>1</v>
      </c>
    </row>
    <row r="11" spans="1:4" ht="15.75" customHeight="1" x14ac:dyDescent="0.2">
      <c r="A11" s="11" t="s">
        <v>97</v>
      </c>
      <c r="B11" s="11" t="s">
        <v>98</v>
      </c>
      <c r="C11" s="15">
        <v>0</v>
      </c>
      <c r="D11" s="15">
        <v>1</v>
      </c>
    </row>
    <row r="12" spans="1:4" ht="15.75" customHeight="1" x14ac:dyDescent="0.2">
      <c r="A12" s="11" t="s">
        <v>101</v>
      </c>
      <c r="B12" s="11" t="s">
        <v>102</v>
      </c>
      <c r="C12" s="15">
        <v>0</v>
      </c>
      <c r="D12" s="15">
        <v>1</v>
      </c>
    </row>
    <row r="13" spans="1:4" ht="15.75" customHeight="1" x14ac:dyDescent="0.2">
      <c r="A13" s="11" t="s">
        <v>104</v>
      </c>
      <c r="B13" s="11" t="s">
        <v>106</v>
      </c>
      <c r="C13" s="15">
        <v>0</v>
      </c>
      <c r="D13" s="15">
        <v>1</v>
      </c>
    </row>
    <row r="14" spans="1:4" ht="15.75" customHeight="1" x14ac:dyDescent="0.2">
      <c r="A14" s="11" t="s">
        <v>108</v>
      </c>
      <c r="B14" s="11" t="s">
        <v>109</v>
      </c>
      <c r="C14" s="15">
        <v>0</v>
      </c>
      <c r="D14" s="15">
        <v>1</v>
      </c>
    </row>
    <row r="15" spans="1:4" ht="15.75" customHeight="1" x14ac:dyDescent="0.2">
      <c r="A15" s="11" t="s">
        <v>110</v>
      </c>
      <c r="B15" s="11" t="s">
        <v>111</v>
      </c>
      <c r="C15" s="15">
        <v>0</v>
      </c>
      <c r="D15" s="15">
        <v>1</v>
      </c>
    </row>
    <row r="16" spans="1:4" ht="15.75" customHeight="1" x14ac:dyDescent="0.2">
      <c r="A16" s="11" t="s">
        <v>112</v>
      </c>
      <c r="B16" s="11" t="s">
        <v>113</v>
      </c>
      <c r="C16" s="15">
        <v>0</v>
      </c>
      <c r="D16" s="15">
        <v>1</v>
      </c>
    </row>
    <row r="17" spans="1:4" ht="15.75" customHeight="1" x14ac:dyDescent="0.2">
      <c r="A17" s="11" t="s">
        <v>114</v>
      </c>
      <c r="B17" s="11" t="s">
        <v>115</v>
      </c>
      <c r="C17" s="15">
        <v>0</v>
      </c>
      <c r="D17" s="15">
        <v>1</v>
      </c>
    </row>
    <row r="18" spans="1:4" ht="15.75" customHeight="1" x14ac:dyDescent="0.2">
      <c r="A18" s="11" t="s">
        <v>117</v>
      </c>
      <c r="B18" s="11" t="s">
        <v>118</v>
      </c>
      <c r="C18" s="15">
        <v>0</v>
      </c>
      <c r="D18" s="15">
        <v>1</v>
      </c>
    </row>
    <row r="19" spans="1:4" ht="15.75" customHeight="1" x14ac:dyDescent="0.2">
      <c r="A19" s="11" t="s">
        <v>121</v>
      </c>
      <c r="B19" s="11" t="s">
        <v>122</v>
      </c>
      <c r="C19" s="15">
        <v>0</v>
      </c>
      <c r="D19" s="15">
        <v>1</v>
      </c>
    </row>
    <row r="20" spans="1:4" ht="15.75" customHeight="1" x14ac:dyDescent="0.2">
      <c r="A20" s="11" t="s">
        <v>124</v>
      </c>
      <c r="B20" s="11" t="s">
        <v>125</v>
      </c>
      <c r="C20" s="15">
        <v>0</v>
      </c>
      <c r="D20" s="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169"/>
  <sheetViews>
    <sheetView topLeftCell="A136" workbookViewId="0">
      <selection activeCell="C167" sqref="C167"/>
    </sheetView>
  </sheetViews>
  <sheetFormatPr baseColWidth="10" defaultColWidth="14.42578125" defaultRowHeight="15.75" customHeight="1" x14ac:dyDescent="0.2"/>
  <cols>
    <col min="1" max="1" width="21.85546875" customWidth="1"/>
    <col min="2" max="2" width="23.85546875" bestFit="1" customWidth="1"/>
    <col min="3" max="3" width="44.7109375" customWidth="1"/>
    <col min="5" max="5" width="44.7109375" customWidth="1"/>
    <col min="7" max="7" width="44.7109375" customWidth="1"/>
    <col min="9" max="9" width="44.7109375" customWidth="1"/>
    <col min="11" max="11" width="44.7109375" customWidth="1"/>
    <col min="13" max="13" width="44.7109375" customWidth="1"/>
    <col min="15" max="15" width="44.7109375" customWidth="1"/>
    <col min="17" max="17" width="40.7109375" customWidth="1"/>
    <col min="19" max="19" width="44.7109375" customWidth="1"/>
    <col min="21" max="21" width="44.7109375" customWidth="1"/>
    <col min="23" max="23" width="45.5703125" customWidth="1"/>
  </cols>
  <sheetData>
    <row r="1" spans="1:7" x14ac:dyDescent="0.25">
      <c r="A1" s="1"/>
      <c r="B1" s="16"/>
      <c r="C1" s="31" t="s">
        <v>72</v>
      </c>
      <c r="D1" s="26"/>
      <c r="E1" s="26"/>
      <c r="F1" s="26"/>
      <c r="G1" s="26"/>
    </row>
    <row r="2" spans="1:7" ht="15.75" customHeight="1" x14ac:dyDescent="0.2">
      <c r="A2" s="1" t="s">
        <v>87</v>
      </c>
      <c r="B2" s="16"/>
      <c r="C2" s="8" t="s">
        <v>89</v>
      </c>
      <c r="D2" s="3"/>
      <c r="E2" s="8" t="s">
        <v>91</v>
      </c>
      <c r="F2" s="3"/>
      <c r="G2" s="8" t="s">
        <v>93</v>
      </c>
    </row>
    <row r="3" spans="1:7" ht="15.75" customHeight="1" x14ac:dyDescent="0.2">
      <c r="A3" s="1" t="s">
        <v>94</v>
      </c>
      <c r="B3" s="16"/>
      <c r="C3" s="22">
        <v>1</v>
      </c>
      <c r="E3" s="22">
        <v>1</v>
      </c>
      <c r="G3" s="22">
        <v>1</v>
      </c>
    </row>
    <row r="4" spans="1:7" ht="15.75" customHeight="1" x14ac:dyDescent="0.2">
      <c r="A4" s="1" t="s">
        <v>99</v>
      </c>
      <c r="B4" s="16"/>
      <c r="C4" s="22" t="s">
        <v>100</v>
      </c>
      <c r="E4" s="22" t="s">
        <v>100</v>
      </c>
      <c r="G4" s="22" t="s">
        <v>100</v>
      </c>
    </row>
    <row r="5" spans="1:7" ht="15.75" customHeight="1" x14ac:dyDescent="0.2">
      <c r="A5" s="1" t="s">
        <v>103</v>
      </c>
      <c r="B5" s="16"/>
      <c r="C5" s="22" t="s">
        <v>105</v>
      </c>
      <c r="E5" s="22" t="s">
        <v>105</v>
      </c>
      <c r="G5" s="22" t="s">
        <v>105</v>
      </c>
    </row>
    <row r="6" spans="1:7" ht="15.75" customHeight="1" x14ac:dyDescent="0.2">
      <c r="A6" s="1" t="s">
        <v>107</v>
      </c>
      <c r="B6" s="16"/>
      <c r="C6" s="23">
        <v>43617</v>
      </c>
      <c r="E6" s="23">
        <v>43617</v>
      </c>
      <c r="G6" s="23">
        <v>43617</v>
      </c>
    </row>
    <row r="7" spans="1:7" ht="15.75" customHeight="1" x14ac:dyDescent="0.2">
      <c r="A7" s="1" t="s">
        <v>24</v>
      </c>
      <c r="B7" s="16"/>
      <c r="C7" s="22" t="s">
        <v>116</v>
      </c>
      <c r="E7" s="22" t="s">
        <v>116</v>
      </c>
      <c r="G7" s="22" t="s">
        <v>116</v>
      </c>
    </row>
    <row r="8" spans="1:7" ht="15.75" customHeight="1" x14ac:dyDescent="0.2">
      <c r="A8" s="1" t="s">
        <v>119</v>
      </c>
      <c r="B8" s="16"/>
      <c r="C8" s="22" t="s">
        <v>120</v>
      </c>
      <c r="E8" s="22" t="s">
        <v>120</v>
      </c>
      <c r="G8" s="22" t="s">
        <v>120</v>
      </c>
    </row>
    <row r="9" spans="1:7" ht="15.75" customHeight="1" x14ac:dyDescent="0.2">
      <c r="A9" s="1" t="s">
        <v>123</v>
      </c>
      <c r="B9" s="16"/>
      <c r="C9" s="22" t="s">
        <v>2</v>
      </c>
      <c r="E9" s="22" t="s">
        <v>2</v>
      </c>
      <c r="G9" s="22" t="s">
        <v>2</v>
      </c>
    </row>
    <row r="10" spans="1:7" ht="15.75" customHeight="1" x14ac:dyDescent="0.2">
      <c r="A10" s="1" t="s">
        <v>126</v>
      </c>
      <c r="B10" s="16"/>
      <c r="C10" s="22" t="s">
        <v>127</v>
      </c>
      <c r="E10" s="22" t="s">
        <v>127</v>
      </c>
      <c r="G10" s="22" t="s">
        <v>127</v>
      </c>
    </row>
    <row r="11" spans="1:7" ht="15.75" customHeight="1" x14ac:dyDescent="0.2">
      <c r="A11" s="1" t="s">
        <v>128</v>
      </c>
      <c r="B11" s="16"/>
      <c r="C11" s="22" t="s">
        <v>129</v>
      </c>
      <c r="E11" s="22" t="s">
        <v>129</v>
      </c>
      <c r="G11" s="22" t="s">
        <v>129</v>
      </c>
    </row>
    <row r="12" spans="1:7" ht="15.75" customHeight="1" x14ac:dyDescent="0.2">
      <c r="A12" s="1" t="s">
        <v>130</v>
      </c>
      <c r="B12" s="16"/>
      <c r="C12" s="22" t="s">
        <v>131</v>
      </c>
      <c r="E12" s="22" t="s">
        <v>131</v>
      </c>
      <c r="G12" s="22" t="s">
        <v>131</v>
      </c>
    </row>
    <row r="13" spans="1:7" ht="15.75" customHeight="1" x14ac:dyDescent="0.2">
      <c r="A13" s="1" t="s">
        <v>132</v>
      </c>
      <c r="B13" s="1" t="s">
        <v>133</v>
      </c>
      <c r="C13" s="22" t="s">
        <v>134</v>
      </c>
      <c r="E13" s="22" t="s">
        <v>134</v>
      </c>
      <c r="G13" s="22" t="s">
        <v>134</v>
      </c>
    </row>
    <row r="14" spans="1:7" ht="15.75" customHeight="1" x14ac:dyDescent="0.2">
      <c r="A14" s="16"/>
      <c r="B14" s="1" t="s">
        <v>135</v>
      </c>
    </row>
    <row r="15" spans="1:7" ht="15.75" customHeight="1" x14ac:dyDescent="0.2">
      <c r="A15" s="16"/>
      <c r="B15" s="1" t="s">
        <v>136</v>
      </c>
      <c r="C15" s="22">
        <v>156</v>
      </c>
      <c r="E15" s="22">
        <v>110</v>
      </c>
      <c r="G15" s="22">
        <v>1254</v>
      </c>
    </row>
    <row r="16" spans="1:7" ht="15.75" customHeight="1" x14ac:dyDescent="0.2">
      <c r="A16" s="16"/>
      <c r="B16" s="1" t="s">
        <v>137</v>
      </c>
    </row>
    <row r="17" spans="1:7" ht="15.75" customHeight="1" x14ac:dyDescent="0.2">
      <c r="A17" s="16"/>
      <c r="B17" s="1" t="s">
        <v>138</v>
      </c>
    </row>
    <row r="18" spans="1:7" ht="15.75" customHeight="1" x14ac:dyDescent="0.2">
      <c r="A18" s="16"/>
      <c r="B18" s="1" t="s">
        <v>139</v>
      </c>
    </row>
    <row r="19" spans="1:7" ht="15.75" customHeight="1" x14ac:dyDescent="0.2">
      <c r="A19" s="16"/>
      <c r="B19" s="1" t="s">
        <v>140</v>
      </c>
      <c r="C19" s="22" t="s">
        <v>141</v>
      </c>
      <c r="E19" s="22" t="s">
        <v>141</v>
      </c>
      <c r="G19" s="22" t="s">
        <v>141</v>
      </c>
    </row>
    <row r="20" spans="1:7" ht="15.75" customHeight="1" x14ac:dyDescent="0.2">
      <c r="A20" s="1" t="s">
        <v>142</v>
      </c>
      <c r="B20" s="1"/>
      <c r="C20" s="22" t="s">
        <v>143</v>
      </c>
      <c r="E20" s="22" t="s">
        <v>143</v>
      </c>
      <c r="G20" s="22" t="s">
        <v>143</v>
      </c>
    </row>
    <row r="21" spans="1:7" ht="15.75" customHeight="1" x14ac:dyDescent="0.2">
      <c r="A21" s="1" t="s">
        <v>144</v>
      </c>
      <c r="B21" s="1" t="s">
        <v>145</v>
      </c>
      <c r="C21" s="22" t="s">
        <v>146</v>
      </c>
      <c r="E21" s="22" t="s">
        <v>146</v>
      </c>
      <c r="G21" s="22" t="s">
        <v>146</v>
      </c>
    </row>
    <row r="22" spans="1:7" ht="15.75" customHeight="1" x14ac:dyDescent="0.2">
      <c r="A22" s="16"/>
      <c r="B22" s="1" t="s">
        <v>147</v>
      </c>
      <c r="C22" s="22" t="s">
        <v>148</v>
      </c>
      <c r="E22" s="22" t="s">
        <v>148</v>
      </c>
      <c r="G22" s="22" t="s">
        <v>148</v>
      </c>
    </row>
    <row r="23" spans="1:7" ht="12.75" x14ac:dyDescent="0.2">
      <c r="A23" s="16"/>
      <c r="B23" s="1" t="s">
        <v>149</v>
      </c>
    </row>
    <row r="24" spans="1:7" ht="12.75" x14ac:dyDescent="0.2">
      <c r="A24" s="1" t="s">
        <v>150</v>
      </c>
      <c r="B24" s="1" t="s">
        <v>151</v>
      </c>
      <c r="C24" s="22" t="s">
        <v>152</v>
      </c>
      <c r="E24" s="22" t="s">
        <v>152</v>
      </c>
      <c r="G24" s="22" t="s">
        <v>152</v>
      </c>
    </row>
    <row r="25" spans="1:7" ht="12.75" x14ac:dyDescent="0.2">
      <c r="A25" s="16"/>
      <c r="B25" s="1" t="s">
        <v>153</v>
      </c>
      <c r="C25" s="22" t="s">
        <v>154</v>
      </c>
      <c r="E25" s="22" t="s">
        <v>154</v>
      </c>
      <c r="G25" s="22" t="s">
        <v>154</v>
      </c>
    </row>
    <row r="26" spans="1:7" ht="12.75" x14ac:dyDescent="0.2">
      <c r="A26" s="16"/>
      <c r="B26" s="1" t="s">
        <v>155</v>
      </c>
    </row>
    <row r="27" spans="1:7" ht="12.75" x14ac:dyDescent="0.2">
      <c r="A27" s="1" t="s">
        <v>156</v>
      </c>
      <c r="B27" s="1" t="s">
        <v>157</v>
      </c>
      <c r="C27" s="22" t="s">
        <v>158</v>
      </c>
      <c r="E27" s="22" t="s">
        <v>158</v>
      </c>
      <c r="G27" s="22" t="s">
        <v>158</v>
      </c>
    </row>
    <row r="28" spans="1:7" ht="12.75" x14ac:dyDescent="0.2">
      <c r="A28" s="16"/>
      <c r="B28" s="1" t="s">
        <v>155</v>
      </c>
    </row>
    <row r="29" spans="1:7" ht="12.75" x14ac:dyDescent="0.2">
      <c r="A29" s="16"/>
      <c r="B29" s="1" t="s">
        <v>159</v>
      </c>
      <c r="C29" s="22" t="s">
        <v>160</v>
      </c>
      <c r="E29" s="22" t="s">
        <v>160</v>
      </c>
      <c r="G29" s="22" t="s">
        <v>160</v>
      </c>
    </row>
    <row r="30" spans="1:7" ht="12.75" x14ac:dyDescent="0.2">
      <c r="A30" s="1" t="s">
        <v>161</v>
      </c>
      <c r="B30" s="1" t="s">
        <v>155</v>
      </c>
      <c r="C30" s="22" t="s">
        <v>162</v>
      </c>
      <c r="E30" s="22" t="s">
        <v>162</v>
      </c>
      <c r="G30" s="22" t="s">
        <v>162</v>
      </c>
    </row>
    <row r="31" spans="1:7" ht="12.75" x14ac:dyDescent="0.2">
      <c r="A31" s="16"/>
      <c r="B31" s="1" t="s">
        <v>163</v>
      </c>
      <c r="C31" s="22">
        <v>11</v>
      </c>
      <c r="E31" s="22">
        <v>11</v>
      </c>
      <c r="G31" s="22">
        <v>11</v>
      </c>
    </row>
    <row r="32" spans="1:7" ht="12.75" x14ac:dyDescent="0.2">
      <c r="A32" s="16"/>
      <c r="B32" s="1" t="s">
        <v>164</v>
      </c>
      <c r="C32" s="22" t="s">
        <v>165</v>
      </c>
      <c r="E32" s="22" t="s">
        <v>166</v>
      </c>
      <c r="G32" s="22" t="s">
        <v>165</v>
      </c>
    </row>
    <row r="33" spans="1:7" ht="12.75" x14ac:dyDescent="0.2">
      <c r="A33" s="16"/>
      <c r="B33" s="1" t="s">
        <v>167</v>
      </c>
      <c r="C33" s="22"/>
      <c r="E33" s="22" t="s">
        <v>131</v>
      </c>
      <c r="G33" s="22"/>
    </row>
    <row r="34" spans="1:7" ht="12.75" x14ac:dyDescent="0.2">
      <c r="A34" s="16"/>
      <c r="B34" s="1" t="s">
        <v>168</v>
      </c>
      <c r="C34" s="22">
        <v>9</v>
      </c>
      <c r="E34" s="22">
        <v>11</v>
      </c>
      <c r="G34" s="22">
        <v>3</v>
      </c>
    </row>
    <row r="35" spans="1:7" ht="12.75" x14ac:dyDescent="0.2">
      <c r="A35" s="16"/>
      <c r="B35" s="1" t="s">
        <v>169</v>
      </c>
      <c r="C35" s="22">
        <v>7.0000000000000007E-2</v>
      </c>
      <c r="E35" s="22">
        <v>0.1</v>
      </c>
      <c r="G35" s="22" t="s">
        <v>170</v>
      </c>
    </row>
    <row r="36" spans="1:7" ht="12.75" x14ac:dyDescent="0.2">
      <c r="A36" s="8" t="s">
        <v>171</v>
      </c>
      <c r="B36" s="3"/>
      <c r="C36" s="22" t="s">
        <v>172</v>
      </c>
      <c r="E36" s="22" t="s">
        <v>172</v>
      </c>
      <c r="G36" s="22" t="s">
        <v>172</v>
      </c>
    </row>
    <row r="37" spans="1:7" ht="12.75" x14ac:dyDescent="0.2">
      <c r="A37" s="3"/>
      <c r="B37" s="3"/>
      <c r="C37" s="22" t="s">
        <v>173</v>
      </c>
      <c r="E37" s="22" t="s">
        <v>174</v>
      </c>
      <c r="G37" s="22" t="s">
        <v>173</v>
      </c>
    </row>
    <row r="38" spans="1:7" ht="12.75" x14ac:dyDescent="0.2">
      <c r="A38" s="3"/>
      <c r="B38" s="3"/>
      <c r="C38" s="22" t="s">
        <v>175</v>
      </c>
      <c r="E38" s="22" t="s">
        <v>175</v>
      </c>
      <c r="G38" s="22" t="s">
        <v>175</v>
      </c>
    </row>
    <row r="39" spans="1:7" ht="12.75" x14ac:dyDescent="0.2">
      <c r="A39" s="3"/>
      <c r="B39" s="3"/>
      <c r="C39" s="22" t="s">
        <v>176</v>
      </c>
      <c r="E39" s="22" t="s">
        <v>176</v>
      </c>
      <c r="G39" s="22" t="s">
        <v>176</v>
      </c>
    </row>
    <row r="40" spans="1:7" ht="12.75" x14ac:dyDescent="0.2">
      <c r="A40" s="3"/>
      <c r="B40" s="3"/>
      <c r="C40" s="22" t="s">
        <v>177</v>
      </c>
      <c r="E40" s="22" t="s">
        <v>177</v>
      </c>
      <c r="G40" s="22" t="s">
        <v>177</v>
      </c>
    </row>
    <row r="41" spans="1:7" ht="12.75" x14ac:dyDescent="0.2">
      <c r="A41" s="3"/>
      <c r="B41" s="3"/>
      <c r="C41" s="22" t="s">
        <v>178</v>
      </c>
      <c r="E41" s="22" t="s">
        <v>178</v>
      </c>
      <c r="G41" s="22" t="s">
        <v>178</v>
      </c>
    </row>
    <row r="42" spans="1:7" ht="12.75" x14ac:dyDescent="0.2">
      <c r="A42" s="3"/>
      <c r="B42" s="3"/>
      <c r="C42" s="22" t="s">
        <v>179</v>
      </c>
      <c r="E42" s="22" t="s">
        <v>179</v>
      </c>
      <c r="G42" s="22" t="s">
        <v>179</v>
      </c>
    </row>
    <row r="43" spans="1:7" ht="12.75" x14ac:dyDescent="0.2">
      <c r="A43" s="3"/>
      <c r="B43" s="3"/>
      <c r="C43" s="22" t="s">
        <v>180</v>
      </c>
      <c r="E43" s="22" t="s">
        <v>180</v>
      </c>
      <c r="G43" s="22" t="s">
        <v>180</v>
      </c>
    </row>
    <row r="44" spans="1:7" ht="12.75" x14ac:dyDescent="0.2">
      <c r="A44" s="3"/>
      <c r="B44" s="3"/>
      <c r="C44" s="22" t="s">
        <v>181</v>
      </c>
      <c r="E44" s="22" t="s">
        <v>181</v>
      </c>
      <c r="G44" s="22" t="s">
        <v>181</v>
      </c>
    </row>
    <row r="45" spans="1:7" ht="12.75" x14ac:dyDescent="0.2">
      <c r="A45" s="3"/>
      <c r="B45" s="3"/>
      <c r="C45" s="22" t="s">
        <v>182</v>
      </c>
      <c r="E45" s="22" t="s">
        <v>182</v>
      </c>
      <c r="G45" s="22" t="s">
        <v>182</v>
      </c>
    </row>
    <row r="46" spans="1:7" ht="12.75" x14ac:dyDescent="0.2">
      <c r="A46" s="3"/>
      <c r="B46" s="3"/>
      <c r="C46" s="22" t="s">
        <v>183</v>
      </c>
      <c r="E46" s="22" t="s">
        <v>183</v>
      </c>
      <c r="G46" s="22" t="s">
        <v>183</v>
      </c>
    </row>
    <row r="47" spans="1:7" ht="12.75" x14ac:dyDescent="0.2">
      <c r="A47" s="3"/>
      <c r="B47" s="3"/>
      <c r="C47" s="22" t="s">
        <v>184</v>
      </c>
      <c r="E47" s="22" t="s">
        <v>184</v>
      </c>
      <c r="G47" s="22" t="s">
        <v>185</v>
      </c>
    </row>
    <row r="48" spans="1:7" ht="12.75" x14ac:dyDescent="0.2">
      <c r="A48" s="3"/>
      <c r="B48" s="3"/>
      <c r="C48" s="22" t="s">
        <v>186</v>
      </c>
      <c r="E48" s="22" t="s">
        <v>186</v>
      </c>
      <c r="G48" s="22" t="s">
        <v>186</v>
      </c>
    </row>
    <row r="49" spans="1:7" ht="12.75" x14ac:dyDescent="0.2">
      <c r="A49" s="3"/>
      <c r="B49" s="3"/>
      <c r="C49" s="22" t="s">
        <v>187</v>
      </c>
      <c r="E49" s="22" t="s">
        <v>187</v>
      </c>
      <c r="G49" s="22" t="s">
        <v>187</v>
      </c>
    </row>
    <row r="50" spans="1:7" ht="12.75" x14ac:dyDescent="0.2">
      <c r="A50" s="3"/>
      <c r="B50" s="3"/>
      <c r="C50" s="22" t="s">
        <v>188</v>
      </c>
      <c r="E50" s="22" t="s">
        <v>188</v>
      </c>
      <c r="G50" s="22" t="s">
        <v>188</v>
      </c>
    </row>
    <row r="51" spans="1:7" ht="12.75" x14ac:dyDescent="0.2">
      <c r="A51" s="3"/>
      <c r="B51" s="3"/>
      <c r="C51" s="22" t="s">
        <v>189</v>
      </c>
      <c r="E51" s="22" t="s">
        <v>189</v>
      </c>
      <c r="G51" s="22" t="s">
        <v>189</v>
      </c>
    </row>
    <row r="52" spans="1:7" ht="12.75" x14ac:dyDescent="0.2">
      <c r="A52" s="3"/>
      <c r="B52" s="3"/>
      <c r="C52" s="22" t="s">
        <v>190</v>
      </c>
      <c r="E52" s="22" t="s">
        <v>190</v>
      </c>
      <c r="G52" s="22" t="s">
        <v>190</v>
      </c>
    </row>
    <row r="53" spans="1:7" ht="12.75" x14ac:dyDescent="0.2">
      <c r="A53" s="8" t="s">
        <v>191</v>
      </c>
      <c r="B53" s="3"/>
      <c r="C53" s="22" t="s">
        <v>192</v>
      </c>
      <c r="E53" s="22" t="s">
        <v>192</v>
      </c>
      <c r="G53" s="22" t="s">
        <v>192</v>
      </c>
    </row>
    <row r="54" spans="1:7" ht="12.75" x14ac:dyDescent="0.2">
      <c r="A54" s="8" t="s">
        <v>193</v>
      </c>
      <c r="B54" s="3"/>
      <c r="C54" s="22" t="s">
        <v>194</v>
      </c>
      <c r="E54" s="22" t="s">
        <v>194</v>
      </c>
      <c r="G54" s="22" t="s">
        <v>194</v>
      </c>
    </row>
    <row r="59" spans="1:7" x14ac:dyDescent="0.25">
      <c r="A59" s="1"/>
      <c r="B59" s="16"/>
      <c r="C59" s="31" t="s">
        <v>195</v>
      </c>
      <c r="D59" s="26"/>
      <c r="E59" s="26"/>
      <c r="F59" s="26"/>
      <c r="G59" s="26"/>
    </row>
    <row r="60" spans="1:7" ht="12.75" x14ac:dyDescent="0.2">
      <c r="A60" s="1" t="s">
        <v>87</v>
      </c>
      <c r="B60" s="16"/>
      <c r="C60" s="8" t="s">
        <v>196</v>
      </c>
      <c r="D60" s="3"/>
      <c r="E60" s="8" t="s">
        <v>91</v>
      </c>
      <c r="F60" s="3"/>
      <c r="G60" s="8" t="s">
        <v>93</v>
      </c>
    </row>
    <row r="61" spans="1:7" ht="12.75" x14ac:dyDescent="0.2">
      <c r="A61" s="1" t="s">
        <v>94</v>
      </c>
      <c r="B61" s="16"/>
      <c r="C61" s="22">
        <v>1</v>
      </c>
      <c r="E61" s="22">
        <v>1</v>
      </c>
      <c r="G61" s="22">
        <v>1</v>
      </c>
    </row>
    <row r="62" spans="1:7" ht="12.75" x14ac:dyDescent="0.2">
      <c r="A62" s="1" t="s">
        <v>99</v>
      </c>
      <c r="B62" s="16"/>
      <c r="C62" s="22" t="s">
        <v>100</v>
      </c>
      <c r="E62" s="22" t="s">
        <v>100</v>
      </c>
      <c r="G62" s="22" t="s">
        <v>100</v>
      </c>
    </row>
    <row r="63" spans="1:7" ht="12.75" x14ac:dyDescent="0.2">
      <c r="A63" s="1" t="s">
        <v>103</v>
      </c>
      <c r="B63" s="16"/>
      <c r="C63" s="22" t="s">
        <v>105</v>
      </c>
      <c r="E63" s="22" t="s">
        <v>105</v>
      </c>
      <c r="G63" s="22" t="s">
        <v>105</v>
      </c>
    </row>
    <row r="64" spans="1:7" ht="12.75" x14ac:dyDescent="0.2">
      <c r="A64" s="1" t="s">
        <v>107</v>
      </c>
      <c r="B64" s="16"/>
      <c r="C64" s="23">
        <v>43617</v>
      </c>
      <c r="E64" s="23">
        <v>43617</v>
      </c>
      <c r="G64" s="23">
        <v>43617</v>
      </c>
    </row>
    <row r="65" spans="1:7" ht="12.75" x14ac:dyDescent="0.2">
      <c r="A65" s="1" t="s">
        <v>24</v>
      </c>
      <c r="B65" s="16"/>
      <c r="C65" s="22" t="s">
        <v>116</v>
      </c>
      <c r="E65" s="22" t="s">
        <v>116</v>
      </c>
      <c r="G65" s="22" t="s">
        <v>116</v>
      </c>
    </row>
    <row r="66" spans="1:7" ht="12.75" x14ac:dyDescent="0.2">
      <c r="A66" s="1" t="s">
        <v>119</v>
      </c>
      <c r="B66" s="16"/>
      <c r="C66" s="22" t="s">
        <v>120</v>
      </c>
      <c r="E66" s="22" t="s">
        <v>120</v>
      </c>
      <c r="G66" s="22" t="s">
        <v>120</v>
      </c>
    </row>
    <row r="67" spans="1:7" ht="12.75" x14ac:dyDescent="0.2">
      <c r="A67" s="1" t="s">
        <v>123</v>
      </c>
      <c r="B67" s="16"/>
      <c r="C67" s="22" t="s">
        <v>2</v>
      </c>
      <c r="E67" s="22" t="s">
        <v>2</v>
      </c>
      <c r="G67" s="22" t="s">
        <v>2</v>
      </c>
    </row>
    <row r="68" spans="1:7" ht="12.75" x14ac:dyDescent="0.2">
      <c r="A68" s="1" t="s">
        <v>126</v>
      </c>
      <c r="B68" s="16"/>
      <c r="C68" s="22" t="s">
        <v>127</v>
      </c>
      <c r="E68" s="22" t="s">
        <v>127</v>
      </c>
      <c r="G68" s="22" t="s">
        <v>127</v>
      </c>
    </row>
    <row r="69" spans="1:7" ht="12.75" x14ac:dyDescent="0.2">
      <c r="A69" s="1" t="s">
        <v>128</v>
      </c>
      <c r="B69" s="16"/>
      <c r="C69" s="22" t="s">
        <v>129</v>
      </c>
      <c r="E69" s="22" t="s">
        <v>129</v>
      </c>
      <c r="G69" s="22" t="s">
        <v>129</v>
      </c>
    </row>
    <row r="70" spans="1:7" ht="12.75" x14ac:dyDescent="0.2">
      <c r="A70" s="1" t="s">
        <v>130</v>
      </c>
      <c r="B70" s="16"/>
      <c r="C70" s="22" t="s">
        <v>131</v>
      </c>
      <c r="E70" s="22" t="s">
        <v>131</v>
      </c>
      <c r="G70" s="22" t="s">
        <v>131</v>
      </c>
    </row>
    <row r="71" spans="1:7" ht="12.75" x14ac:dyDescent="0.2">
      <c r="A71" s="1" t="s">
        <v>132</v>
      </c>
      <c r="B71" s="1" t="s">
        <v>133</v>
      </c>
      <c r="C71" s="22" t="s">
        <v>197</v>
      </c>
      <c r="E71" s="22" t="s">
        <v>197</v>
      </c>
      <c r="G71" s="22" t="s">
        <v>197</v>
      </c>
    </row>
    <row r="72" spans="1:7" ht="12.75" x14ac:dyDescent="0.2">
      <c r="A72" s="16"/>
      <c r="B72" s="1" t="s">
        <v>135</v>
      </c>
    </row>
    <row r="73" spans="1:7" ht="12.75" x14ac:dyDescent="0.2">
      <c r="A73" s="16"/>
      <c r="B73" s="1" t="s">
        <v>136</v>
      </c>
      <c r="C73" s="22">
        <v>156</v>
      </c>
      <c r="E73" s="22">
        <v>110</v>
      </c>
      <c r="G73" s="22">
        <v>1254</v>
      </c>
    </row>
    <row r="74" spans="1:7" ht="12.75" x14ac:dyDescent="0.2">
      <c r="A74" s="16"/>
      <c r="B74" s="1" t="s">
        <v>137</v>
      </c>
    </row>
    <row r="75" spans="1:7" ht="12.75" x14ac:dyDescent="0.2">
      <c r="A75" s="16"/>
      <c r="B75" s="1" t="s">
        <v>138</v>
      </c>
    </row>
    <row r="76" spans="1:7" ht="12.75" x14ac:dyDescent="0.2">
      <c r="A76" s="16"/>
      <c r="B76" s="1" t="s">
        <v>139</v>
      </c>
    </row>
    <row r="77" spans="1:7" ht="12.75" x14ac:dyDescent="0.2">
      <c r="A77" s="16"/>
      <c r="B77" s="1" t="s">
        <v>140</v>
      </c>
      <c r="C77" s="22" t="s">
        <v>141</v>
      </c>
      <c r="E77" s="22" t="s">
        <v>141</v>
      </c>
      <c r="G77" s="22" t="s">
        <v>141</v>
      </c>
    </row>
    <row r="78" spans="1:7" ht="12.75" x14ac:dyDescent="0.2">
      <c r="A78" s="1" t="s">
        <v>142</v>
      </c>
      <c r="B78" s="1"/>
      <c r="C78" s="22" t="s">
        <v>143</v>
      </c>
      <c r="E78" s="22" t="s">
        <v>143</v>
      </c>
      <c r="G78" s="22" t="s">
        <v>143</v>
      </c>
    </row>
    <row r="79" spans="1:7" ht="12.75" x14ac:dyDescent="0.2">
      <c r="A79" s="1" t="s">
        <v>144</v>
      </c>
      <c r="B79" s="1" t="s">
        <v>145</v>
      </c>
      <c r="C79" s="22" t="s">
        <v>146</v>
      </c>
      <c r="E79" s="22" t="s">
        <v>146</v>
      </c>
      <c r="G79" s="22" t="s">
        <v>146</v>
      </c>
    </row>
    <row r="80" spans="1:7" ht="12.75" x14ac:dyDescent="0.2">
      <c r="A80" s="16"/>
      <c r="B80" s="1" t="s">
        <v>147</v>
      </c>
      <c r="C80" s="22" t="s">
        <v>148</v>
      </c>
      <c r="E80" s="22" t="s">
        <v>148</v>
      </c>
      <c r="G80" s="22" t="s">
        <v>148</v>
      </c>
    </row>
    <row r="81" spans="1:7" ht="12.75" x14ac:dyDescent="0.2">
      <c r="A81" s="16"/>
      <c r="B81" s="1" t="s">
        <v>149</v>
      </c>
    </row>
    <row r="82" spans="1:7" ht="12.75" x14ac:dyDescent="0.2">
      <c r="A82" s="1" t="s">
        <v>150</v>
      </c>
      <c r="B82" s="1" t="s">
        <v>151</v>
      </c>
      <c r="C82" s="22" t="s">
        <v>152</v>
      </c>
      <c r="E82" s="22" t="s">
        <v>152</v>
      </c>
      <c r="G82" s="22" t="s">
        <v>152</v>
      </c>
    </row>
    <row r="83" spans="1:7" ht="12.75" x14ac:dyDescent="0.2">
      <c r="A83" s="16"/>
      <c r="B83" s="1" t="s">
        <v>153</v>
      </c>
      <c r="C83" s="22" t="s">
        <v>154</v>
      </c>
      <c r="E83" s="22" t="s">
        <v>154</v>
      </c>
      <c r="G83" s="22" t="s">
        <v>154</v>
      </c>
    </row>
    <row r="84" spans="1:7" ht="12.75" x14ac:dyDescent="0.2">
      <c r="A84" s="16"/>
      <c r="B84" s="1" t="s">
        <v>155</v>
      </c>
      <c r="C84" s="22" t="s">
        <v>198</v>
      </c>
      <c r="E84" s="22" t="s">
        <v>198</v>
      </c>
      <c r="G84" s="22" t="s">
        <v>198</v>
      </c>
    </row>
    <row r="85" spans="1:7" ht="12.75" x14ac:dyDescent="0.2">
      <c r="A85" s="1" t="s">
        <v>156</v>
      </c>
      <c r="B85" s="1" t="s">
        <v>157</v>
      </c>
      <c r="C85" s="22" t="s">
        <v>158</v>
      </c>
      <c r="E85" s="22" t="s">
        <v>158</v>
      </c>
      <c r="G85" s="22" t="s">
        <v>158</v>
      </c>
    </row>
    <row r="86" spans="1:7" ht="12.75" x14ac:dyDescent="0.2">
      <c r="A86" s="16"/>
      <c r="B86" s="1" t="s">
        <v>155</v>
      </c>
      <c r="C86" s="22" t="s">
        <v>199</v>
      </c>
      <c r="E86" s="22" t="s">
        <v>199</v>
      </c>
      <c r="G86" s="22" t="s">
        <v>199</v>
      </c>
    </row>
    <row r="87" spans="1:7" ht="12.75" x14ac:dyDescent="0.2">
      <c r="A87" s="16"/>
      <c r="B87" s="1" t="s">
        <v>159</v>
      </c>
      <c r="C87" s="22" t="s">
        <v>160</v>
      </c>
      <c r="E87" s="22" t="s">
        <v>160</v>
      </c>
      <c r="G87" s="22" t="s">
        <v>160</v>
      </c>
    </row>
    <row r="88" spans="1:7" ht="12.75" x14ac:dyDescent="0.2">
      <c r="A88" s="1" t="s">
        <v>161</v>
      </c>
      <c r="B88" s="1" t="s">
        <v>155</v>
      </c>
      <c r="C88" s="22" t="s">
        <v>200</v>
      </c>
      <c r="E88" s="22" t="s">
        <v>200</v>
      </c>
      <c r="G88" s="22" t="s">
        <v>200</v>
      </c>
    </row>
    <row r="89" spans="1:7" ht="12.75" x14ac:dyDescent="0.2">
      <c r="A89" s="16"/>
      <c r="B89" s="1" t="s">
        <v>163</v>
      </c>
      <c r="C89" s="22">
        <v>200</v>
      </c>
      <c r="E89" s="22">
        <v>200</v>
      </c>
      <c r="G89" s="22">
        <v>200</v>
      </c>
    </row>
    <row r="90" spans="1:7" ht="12.75" x14ac:dyDescent="0.2">
      <c r="A90" s="16"/>
      <c r="B90" s="1" t="s">
        <v>164</v>
      </c>
      <c r="C90" s="22" t="s">
        <v>166</v>
      </c>
      <c r="E90" s="22" t="s">
        <v>166</v>
      </c>
      <c r="G90" s="22" t="s">
        <v>166</v>
      </c>
    </row>
    <row r="91" spans="1:7" ht="12.75" x14ac:dyDescent="0.2">
      <c r="A91" s="16"/>
      <c r="B91" s="1" t="s">
        <v>167</v>
      </c>
      <c r="C91" s="22" t="s">
        <v>131</v>
      </c>
      <c r="E91" s="22" t="s">
        <v>131</v>
      </c>
      <c r="G91" s="22" t="s">
        <v>131</v>
      </c>
    </row>
    <row r="92" spans="1:7" ht="12.75" x14ac:dyDescent="0.2">
      <c r="A92" s="16"/>
      <c r="B92" s="1" t="s">
        <v>168</v>
      </c>
      <c r="C92" s="22">
        <v>200</v>
      </c>
      <c r="E92" s="22">
        <v>200</v>
      </c>
      <c r="G92" s="22">
        <v>200</v>
      </c>
    </row>
    <row r="93" spans="1:7" ht="12.75" x14ac:dyDescent="0.2">
      <c r="A93" s="16"/>
      <c r="B93" s="1" t="s">
        <v>169</v>
      </c>
      <c r="C93" s="22">
        <v>1.28</v>
      </c>
      <c r="E93" s="22">
        <v>1.82</v>
      </c>
      <c r="G93" s="22">
        <v>0.16</v>
      </c>
    </row>
    <row r="94" spans="1:7" ht="12.75" x14ac:dyDescent="0.2">
      <c r="A94" s="8" t="s">
        <v>171</v>
      </c>
      <c r="B94" s="3"/>
      <c r="C94" s="22" t="s">
        <v>172</v>
      </c>
      <c r="E94" s="22" t="s">
        <v>172</v>
      </c>
      <c r="G94" s="22" t="s">
        <v>172</v>
      </c>
    </row>
    <row r="95" spans="1:7" ht="12.75" x14ac:dyDescent="0.2">
      <c r="A95" s="3"/>
      <c r="B95" s="3"/>
      <c r="C95" s="22" t="s">
        <v>173</v>
      </c>
      <c r="E95" s="22" t="s">
        <v>173</v>
      </c>
      <c r="G95" s="22" t="s">
        <v>173</v>
      </c>
    </row>
    <row r="96" spans="1:7" ht="12.75" x14ac:dyDescent="0.2">
      <c r="A96" s="3"/>
      <c r="B96" s="3"/>
      <c r="C96" s="22" t="s">
        <v>175</v>
      </c>
      <c r="E96" s="22" t="s">
        <v>175</v>
      </c>
      <c r="G96" s="22" t="s">
        <v>175</v>
      </c>
    </row>
    <row r="97" spans="1:7" ht="12.75" x14ac:dyDescent="0.2">
      <c r="A97" s="3"/>
      <c r="B97" s="3"/>
      <c r="C97" s="22" t="s">
        <v>176</v>
      </c>
      <c r="E97" s="22" t="s">
        <v>176</v>
      </c>
      <c r="G97" s="22" t="s">
        <v>176</v>
      </c>
    </row>
    <row r="98" spans="1:7" ht="12.75" x14ac:dyDescent="0.2">
      <c r="A98" s="3"/>
      <c r="B98" s="3"/>
      <c r="C98" s="22" t="s">
        <v>177</v>
      </c>
      <c r="E98" s="22" t="s">
        <v>201</v>
      </c>
      <c r="G98" s="22" t="s">
        <v>177</v>
      </c>
    </row>
    <row r="99" spans="1:7" ht="12.75" x14ac:dyDescent="0.2">
      <c r="A99" s="3"/>
      <c r="B99" s="3"/>
      <c r="C99" s="22" t="s">
        <v>178</v>
      </c>
      <c r="E99" s="22" t="s">
        <v>178</v>
      </c>
      <c r="G99" s="22" t="s">
        <v>178</v>
      </c>
    </row>
    <row r="100" spans="1:7" ht="12.75" x14ac:dyDescent="0.2">
      <c r="A100" s="3"/>
      <c r="B100" s="3"/>
      <c r="C100" s="22" t="s">
        <v>179</v>
      </c>
      <c r="E100" s="22" t="s">
        <v>179</v>
      </c>
      <c r="G100" s="22" t="s">
        <v>179</v>
      </c>
    </row>
    <row r="101" spans="1:7" ht="12.75" x14ac:dyDescent="0.2">
      <c r="A101" s="3"/>
      <c r="B101" s="3"/>
      <c r="C101" s="22" t="s">
        <v>180</v>
      </c>
      <c r="E101" s="22" t="s">
        <v>180</v>
      </c>
      <c r="G101" s="22" t="s">
        <v>180</v>
      </c>
    </row>
    <row r="102" spans="1:7" ht="12.75" x14ac:dyDescent="0.2">
      <c r="A102" s="3"/>
      <c r="B102" s="3"/>
      <c r="C102" s="22" t="s">
        <v>181</v>
      </c>
      <c r="E102" s="22" t="s">
        <v>181</v>
      </c>
      <c r="G102" s="22" t="s">
        <v>181</v>
      </c>
    </row>
    <row r="103" spans="1:7" ht="12.75" x14ac:dyDescent="0.2">
      <c r="A103" s="3"/>
      <c r="B103" s="3"/>
      <c r="C103" s="22" t="s">
        <v>182</v>
      </c>
      <c r="E103" s="22" t="s">
        <v>182</v>
      </c>
      <c r="G103" s="22" t="s">
        <v>182</v>
      </c>
    </row>
    <row r="104" spans="1:7" ht="12.75" x14ac:dyDescent="0.2">
      <c r="A104" s="3"/>
      <c r="B104" s="3"/>
      <c r="C104" s="22" t="s">
        <v>183</v>
      </c>
      <c r="E104" s="22" t="s">
        <v>183</v>
      </c>
      <c r="G104" s="22" t="s">
        <v>183</v>
      </c>
    </row>
    <row r="105" spans="1:7" ht="12.75" x14ac:dyDescent="0.2">
      <c r="A105" s="3"/>
      <c r="B105" s="3"/>
      <c r="C105" s="22" t="s">
        <v>184</v>
      </c>
      <c r="E105" s="22" t="s">
        <v>185</v>
      </c>
      <c r="G105" s="22" t="s">
        <v>185</v>
      </c>
    </row>
    <row r="106" spans="1:7" ht="12.75" x14ac:dyDescent="0.2">
      <c r="A106" s="3"/>
      <c r="B106" s="3"/>
      <c r="C106" s="22" t="s">
        <v>186</v>
      </c>
      <c r="E106" s="22" t="s">
        <v>186</v>
      </c>
      <c r="G106" s="22" t="s">
        <v>186</v>
      </c>
    </row>
    <row r="107" spans="1:7" ht="12.75" x14ac:dyDescent="0.2">
      <c r="A107" s="3"/>
      <c r="B107" s="3"/>
      <c r="C107" s="22" t="s">
        <v>187</v>
      </c>
      <c r="E107" s="22" t="s">
        <v>187</v>
      </c>
      <c r="G107" s="22" t="s">
        <v>187</v>
      </c>
    </row>
    <row r="108" spans="1:7" ht="12.75" x14ac:dyDescent="0.2">
      <c r="A108" s="3"/>
      <c r="B108" s="3"/>
      <c r="C108" s="22" t="s">
        <v>188</v>
      </c>
      <c r="E108" s="22" t="s">
        <v>188</v>
      </c>
      <c r="G108" s="22" t="s">
        <v>188</v>
      </c>
    </row>
    <row r="109" spans="1:7" ht="12.75" x14ac:dyDescent="0.2">
      <c r="A109" s="3"/>
      <c r="B109" s="3"/>
      <c r="C109" s="22" t="s">
        <v>189</v>
      </c>
      <c r="E109" s="22" t="s">
        <v>189</v>
      </c>
      <c r="G109" s="22" t="s">
        <v>189</v>
      </c>
    </row>
    <row r="110" spans="1:7" ht="12.75" x14ac:dyDescent="0.2">
      <c r="A110" s="3"/>
      <c r="B110" s="3"/>
      <c r="C110" s="22" t="s">
        <v>190</v>
      </c>
      <c r="E110" s="22" t="s">
        <v>190</v>
      </c>
      <c r="G110" s="22" t="s">
        <v>190</v>
      </c>
    </row>
    <row r="111" spans="1:7" ht="12.75" x14ac:dyDescent="0.2">
      <c r="A111" s="8" t="s">
        <v>191</v>
      </c>
      <c r="B111" s="3"/>
      <c r="C111" s="22" t="s">
        <v>192</v>
      </c>
      <c r="E111" s="22" t="s">
        <v>192</v>
      </c>
      <c r="G111" s="22" t="s">
        <v>192</v>
      </c>
    </row>
    <row r="112" spans="1:7" ht="12.75" x14ac:dyDescent="0.2">
      <c r="A112" s="8" t="s">
        <v>193</v>
      </c>
      <c r="B112" s="3"/>
      <c r="C112" s="22" t="s">
        <v>202</v>
      </c>
      <c r="E112" s="22" t="s">
        <v>202</v>
      </c>
      <c r="G112" s="22" t="s">
        <v>202</v>
      </c>
    </row>
    <row r="116" spans="1:24" x14ac:dyDescent="0.25">
      <c r="A116" s="1"/>
      <c r="B116" s="16"/>
      <c r="C116" s="31" t="s">
        <v>203</v>
      </c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</row>
    <row r="117" spans="1:24" ht="12.75" x14ac:dyDescent="0.2">
      <c r="A117" s="1" t="s">
        <v>87</v>
      </c>
      <c r="B117" s="16"/>
      <c r="C117" s="8" t="s">
        <v>204</v>
      </c>
      <c r="D117" s="3"/>
      <c r="E117" s="8" t="s">
        <v>205</v>
      </c>
      <c r="F117" s="3"/>
      <c r="G117" s="8" t="s">
        <v>206</v>
      </c>
      <c r="I117" s="8" t="s">
        <v>207</v>
      </c>
      <c r="J117" s="3"/>
      <c r="K117" s="8" t="s">
        <v>208</v>
      </c>
      <c r="L117" s="3"/>
      <c r="M117" s="8" t="s">
        <v>209</v>
      </c>
      <c r="O117" s="8" t="s">
        <v>210</v>
      </c>
      <c r="P117" s="3"/>
      <c r="Q117" s="8" t="s">
        <v>211</v>
      </c>
      <c r="R117" s="3"/>
      <c r="S117" s="8" t="s">
        <v>212</v>
      </c>
      <c r="U117" s="8" t="s">
        <v>213</v>
      </c>
      <c r="V117" s="3"/>
      <c r="W117" s="8" t="s">
        <v>214</v>
      </c>
      <c r="X117" s="3"/>
    </row>
    <row r="118" spans="1:24" ht="12.75" x14ac:dyDescent="0.2">
      <c r="A118" s="1" t="s">
        <v>94</v>
      </c>
      <c r="B118" s="16"/>
      <c r="C118" s="22">
        <v>1</v>
      </c>
      <c r="E118" s="22">
        <v>1</v>
      </c>
      <c r="G118" s="22">
        <v>1</v>
      </c>
      <c r="I118" s="22">
        <v>1</v>
      </c>
      <c r="K118" s="22">
        <v>1</v>
      </c>
      <c r="M118" s="22">
        <v>1</v>
      </c>
      <c r="O118" s="22">
        <v>1</v>
      </c>
      <c r="Q118" s="22">
        <v>1</v>
      </c>
      <c r="S118" s="22">
        <v>1</v>
      </c>
      <c r="U118" s="22">
        <v>1</v>
      </c>
      <c r="W118" s="22">
        <v>1</v>
      </c>
    </row>
    <row r="119" spans="1:24" ht="12.75" x14ac:dyDescent="0.2">
      <c r="A119" s="1" t="s">
        <v>99</v>
      </c>
      <c r="B119" s="16"/>
      <c r="C119" s="22" t="s">
        <v>215</v>
      </c>
      <c r="E119" s="22" t="s">
        <v>215</v>
      </c>
      <c r="G119" s="22" t="s">
        <v>215</v>
      </c>
      <c r="I119" s="22" t="s">
        <v>215</v>
      </c>
      <c r="K119" s="22" t="s">
        <v>215</v>
      </c>
      <c r="M119" s="22" t="s">
        <v>215</v>
      </c>
      <c r="O119" s="22" t="s">
        <v>215</v>
      </c>
      <c r="Q119" s="22" t="s">
        <v>215</v>
      </c>
      <c r="S119" s="22" t="s">
        <v>215</v>
      </c>
      <c r="U119" s="22" t="s">
        <v>215</v>
      </c>
      <c r="W119" s="22" t="s">
        <v>215</v>
      </c>
    </row>
    <row r="120" spans="1:24" ht="12.75" x14ac:dyDescent="0.2">
      <c r="A120" s="1" t="s">
        <v>103</v>
      </c>
      <c r="B120" s="16"/>
      <c r="C120" s="22" t="s">
        <v>105</v>
      </c>
      <c r="E120" s="22" t="s">
        <v>105</v>
      </c>
      <c r="G120" s="22" t="s">
        <v>105</v>
      </c>
      <c r="I120" s="22" t="s">
        <v>105</v>
      </c>
      <c r="K120" s="22" t="s">
        <v>105</v>
      </c>
      <c r="M120" s="22" t="s">
        <v>105</v>
      </c>
      <c r="O120" s="22" t="s">
        <v>105</v>
      </c>
      <c r="Q120" s="22" t="s">
        <v>105</v>
      </c>
      <c r="S120" s="22" t="s">
        <v>105</v>
      </c>
      <c r="U120" s="22" t="s">
        <v>105</v>
      </c>
      <c r="W120" s="22" t="s">
        <v>105</v>
      </c>
    </row>
    <row r="121" spans="1:24" ht="12.75" x14ac:dyDescent="0.2">
      <c r="A121" s="1" t="s">
        <v>107</v>
      </c>
      <c r="B121" s="16"/>
      <c r="C121" s="23">
        <v>43617</v>
      </c>
      <c r="E121" s="23">
        <v>43617</v>
      </c>
      <c r="G121" s="23">
        <v>43617</v>
      </c>
      <c r="I121" s="23">
        <v>43617</v>
      </c>
      <c r="K121" s="23">
        <v>43617</v>
      </c>
      <c r="M121" s="23">
        <v>43617</v>
      </c>
      <c r="O121" s="23">
        <v>43617</v>
      </c>
      <c r="Q121" s="23">
        <v>43617</v>
      </c>
      <c r="S121" s="23">
        <v>43617</v>
      </c>
      <c r="U121" s="23">
        <v>43617</v>
      </c>
      <c r="W121" s="23">
        <v>43617</v>
      </c>
    </row>
    <row r="122" spans="1:24" ht="12.75" x14ac:dyDescent="0.2">
      <c r="A122" s="1" t="s">
        <v>24</v>
      </c>
      <c r="B122" s="16"/>
      <c r="C122" s="22" t="s">
        <v>21</v>
      </c>
      <c r="E122" s="22" t="s">
        <v>19</v>
      </c>
      <c r="G122" s="22" t="s">
        <v>8</v>
      </c>
      <c r="I122" s="22" t="s">
        <v>5</v>
      </c>
      <c r="K122" s="22" t="s">
        <v>6</v>
      </c>
      <c r="M122" s="22" t="s">
        <v>11</v>
      </c>
      <c r="O122" s="22" t="s">
        <v>20</v>
      </c>
      <c r="Q122" s="22" t="s">
        <v>13</v>
      </c>
      <c r="S122" s="22" t="s">
        <v>15</v>
      </c>
      <c r="U122" s="22" t="s">
        <v>18</v>
      </c>
      <c r="W122" s="22" t="s">
        <v>9</v>
      </c>
    </row>
    <row r="123" spans="1:24" ht="12.75" x14ac:dyDescent="0.2">
      <c r="A123" s="1" t="s">
        <v>119</v>
      </c>
      <c r="B123" s="16"/>
      <c r="C123" s="22" t="s">
        <v>120</v>
      </c>
      <c r="E123" s="22" t="s">
        <v>120</v>
      </c>
      <c r="G123" s="22" t="s">
        <v>120</v>
      </c>
      <c r="I123" s="22" t="s">
        <v>120</v>
      </c>
      <c r="K123" s="22" t="s">
        <v>120</v>
      </c>
      <c r="M123" s="22" t="s">
        <v>120</v>
      </c>
      <c r="O123" s="22" t="s">
        <v>120</v>
      </c>
      <c r="Q123" s="22" t="s">
        <v>120</v>
      </c>
      <c r="S123" s="22" t="s">
        <v>120</v>
      </c>
      <c r="U123" s="22" t="s">
        <v>120</v>
      </c>
      <c r="W123" s="22" t="s">
        <v>120</v>
      </c>
    </row>
    <row r="124" spans="1:24" ht="12.75" x14ac:dyDescent="0.2">
      <c r="A124" s="1" t="s">
        <v>123</v>
      </c>
      <c r="B124" s="16"/>
      <c r="C124" s="22" t="s">
        <v>21</v>
      </c>
      <c r="E124" s="22" t="s">
        <v>19</v>
      </c>
      <c r="G124" s="22" t="s">
        <v>8</v>
      </c>
      <c r="I124" s="22" t="s">
        <v>5</v>
      </c>
      <c r="K124" s="22" t="s">
        <v>6</v>
      </c>
      <c r="M124" s="22" t="s">
        <v>11</v>
      </c>
      <c r="O124" s="22" t="s">
        <v>20</v>
      </c>
      <c r="Q124" s="22" t="s">
        <v>45</v>
      </c>
      <c r="S124" s="22" t="s">
        <v>15</v>
      </c>
      <c r="U124" s="22" t="s">
        <v>18</v>
      </c>
      <c r="W124" s="22" t="s">
        <v>46</v>
      </c>
    </row>
    <row r="125" spans="1:24" ht="12.75" x14ac:dyDescent="0.2">
      <c r="A125" s="1" t="s">
        <v>126</v>
      </c>
      <c r="B125" s="16"/>
      <c r="C125" s="22" t="s">
        <v>127</v>
      </c>
      <c r="E125" s="22" t="s">
        <v>127</v>
      </c>
      <c r="G125" s="22" t="s">
        <v>127</v>
      </c>
      <c r="I125" s="22" t="s">
        <v>127</v>
      </c>
      <c r="K125" s="22" t="s">
        <v>127</v>
      </c>
      <c r="M125" s="22" t="s">
        <v>127</v>
      </c>
      <c r="O125" s="22" t="s">
        <v>127</v>
      </c>
      <c r="Q125" s="22" t="s">
        <v>127</v>
      </c>
      <c r="S125" s="22" t="s">
        <v>127</v>
      </c>
      <c r="U125" s="22" t="s">
        <v>127</v>
      </c>
      <c r="W125" s="22" t="s">
        <v>127</v>
      </c>
    </row>
    <row r="126" spans="1:24" ht="12.75" x14ac:dyDescent="0.2">
      <c r="A126" s="1" t="s">
        <v>128</v>
      </c>
      <c r="B126" s="16"/>
      <c r="C126" s="22" t="s">
        <v>129</v>
      </c>
      <c r="E126" s="22" t="s">
        <v>129</v>
      </c>
      <c r="G126" s="22" t="s">
        <v>129</v>
      </c>
      <c r="I126" s="22" t="s">
        <v>129</v>
      </c>
      <c r="K126" s="22" t="s">
        <v>129</v>
      </c>
      <c r="M126" s="22" t="s">
        <v>129</v>
      </c>
      <c r="O126" s="22" t="s">
        <v>129</v>
      </c>
      <c r="Q126" s="22" t="s">
        <v>129</v>
      </c>
      <c r="S126" s="22" t="s">
        <v>129</v>
      </c>
      <c r="U126" s="22" t="s">
        <v>129</v>
      </c>
      <c r="W126" s="22" t="s">
        <v>129</v>
      </c>
    </row>
    <row r="127" spans="1:24" ht="12.75" x14ac:dyDescent="0.2">
      <c r="A127" s="1" t="s">
        <v>130</v>
      </c>
      <c r="B127" s="16"/>
      <c r="C127" s="22" t="s">
        <v>131</v>
      </c>
      <c r="E127" s="22" t="s">
        <v>131</v>
      </c>
      <c r="G127" s="22" t="s">
        <v>131</v>
      </c>
      <c r="I127" s="22" t="s">
        <v>131</v>
      </c>
      <c r="K127" s="22" t="s">
        <v>131</v>
      </c>
      <c r="M127" s="22" t="s">
        <v>131</v>
      </c>
      <c r="O127" s="22" t="s">
        <v>131</v>
      </c>
      <c r="Q127" s="22" t="s">
        <v>131</v>
      </c>
      <c r="S127" s="22" t="s">
        <v>131</v>
      </c>
      <c r="U127" s="22" t="s">
        <v>131</v>
      </c>
      <c r="W127" s="22" t="s">
        <v>131</v>
      </c>
    </row>
    <row r="128" spans="1:24" ht="12.75" x14ac:dyDescent="0.2">
      <c r="A128" s="1" t="s">
        <v>132</v>
      </c>
      <c r="B128" s="1" t="s">
        <v>133</v>
      </c>
      <c r="C128" s="22" t="s">
        <v>197</v>
      </c>
      <c r="E128" s="22" t="s">
        <v>197</v>
      </c>
      <c r="G128" s="22" t="s">
        <v>197</v>
      </c>
      <c r="I128" s="22" t="s">
        <v>197</v>
      </c>
      <c r="K128" s="22" t="s">
        <v>197</v>
      </c>
      <c r="M128" s="22" t="s">
        <v>197</v>
      </c>
      <c r="O128" s="22" t="s">
        <v>197</v>
      </c>
      <c r="Q128" s="22" t="s">
        <v>197</v>
      </c>
      <c r="S128" s="22" t="s">
        <v>197</v>
      </c>
      <c r="U128" s="22" t="s">
        <v>197</v>
      </c>
      <c r="W128" s="22" t="s">
        <v>197</v>
      </c>
    </row>
    <row r="129" spans="1:23" ht="12.75" x14ac:dyDescent="0.2">
      <c r="A129" s="16"/>
      <c r="B129" s="1" t="s">
        <v>135</v>
      </c>
    </row>
    <row r="130" spans="1:23" ht="12.75" x14ac:dyDescent="0.2">
      <c r="A130" s="16"/>
      <c r="B130" s="1" t="s">
        <v>136</v>
      </c>
      <c r="C130" s="22">
        <v>216</v>
      </c>
      <c r="E130" s="22">
        <v>214</v>
      </c>
      <c r="G130" s="22">
        <v>364</v>
      </c>
      <c r="I130" s="22">
        <v>130</v>
      </c>
      <c r="K130" s="22">
        <v>186</v>
      </c>
      <c r="M130" s="22">
        <v>632</v>
      </c>
      <c r="O130" s="22">
        <v>560</v>
      </c>
      <c r="Q130" s="22">
        <v>518</v>
      </c>
      <c r="S130" s="22">
        <v>162</v>
      </c>
      <c r="U130" s="22">
        <v>180</v>
      </c>
      <c r="W130" s="22">
        <v>318</v>
      </c>
    </row>
    <row r="131" spans="1:23" ht="12.75" x14ac:dyDescent="0.2">
      <c r="A131" s="16"/>
      <c r="B131" s="1" t="s">
        <v>137</v>
      </c>
    </row>
    <row r="132" spans="1:23" ht="12.75" x14ac:dyDescent="0.2">
      <c r="A132" s="16"/>
      <c r="B132" s="1" t="s">
        <v>138</v>
      </c>
    </row>
    <row r="133" spans="1:23" ht="12.75" x14ac:dyDescent="0.2">
      <c r="A133" s="16"/>
      <c r="B133" s="1" t="s">
        <v>139</v>
      </c>
    </row>
    <row r="134" spans="1:23" ht="12.75" x14ac:dyDescent="0.2">
      <c r="A134" s="16"/>
      <c r="B134" s="1" t="s">
        <v>140</v>
      </c>
      <c r="C134" s="22" t="s">
        <v>216</v>
      </c>
      <c r="E134" s="22" t="s">
        <v>216</v>
      </c>
      <c r="G134" s="22" t="s">
        <v>216</v>
      </c>
      <c r="I134" s="22" t="s">
        <v>216</v>
      </c>
      <c r="K134" s="22" t="s">
        <v>216</v>
      </c>
      <c r="M134" s="22" t="s">
        <v>216</v>
      </c>
      <c r="O134" s="22" t="s">
        <v>216</v>
      </c>
      <c r="Q134" s="22" t="s">
        <v>216</v>
      </c>
      <c r="S134" s="22" t="s">
        <v>216</v>
      </c>
      <c r="U134" s="22" t="s">
        <v>216</v>
      </c>
      <c r="W134" s="22" t="s">
        <v>216</v>
      </c>
    </row>
    <row r="135" spans="1:23" ht="12.75" x14ac:dyDescent="0.2">
      <c r="A135" s="1" t="s">
        <v>142</v>
      </c>
      <c r="B135" s="1"/>
      <c r="C135" s="22" t="s">
        <v>143</v>
      </c>
      <c r="E135" s="22" t="s">
        <v>143</v>
      </c>
      <c r="G135" s="22" t="s">
        <v>143</v>
      </c>
      <c r="I135" s="22" t="s">
        <v>143</v>
      </c>
      <c r="K135" s="22" t="s">
        <v>143</v>
      </c>
      <c r="M135" s="22" t="s">
        <v>143</v>
      </c>
      <c r="O135" s="22" t="s">
        <v>143</v>
      </c>
      <c r="Q135" s="22" t="s">
        <v>143</v>
      </c>
      <c r="S135" s="22" t="s">
        <v>143</v>
      </c>
      <c r="U135" s="22" t="s">
        <v>143</v>
      </c>
      <c r="W135" s="22" t="s">
        <v>143</v>
      </c>
    </row>
    <row r="136" spans="1:23" ht="12.75" x14ac:dyDescent="0.2">
      <c r="A136" s="1" t="s">
        <v>144</v>
      </c>
      <c r="B136" s="1" t="s">
        <v>145</v>
      </c>
      <c r="C136" s="22" t="s">
        <v>146</v>
      </c>
      <c r="E136" s="22" t="s">
        <v>146</v>
      </c>
      <c r="G136" s="22" t="s">
        <v>146</v>
      </c>
      <c r="I136" s="22" t="s">
        <v>146</v>
      </c>
      <c r="K136" s="22" t="s">
        <v>146</v>
      </c>
      <c r="M136" s="22" t="s">
        <v>146</v>
      </c>
      <c r="O136" s="22" t="s">
        <v>146</v>
      </c>
      <c r="Q136" s="22" t="s">
        <v>146</v>
      </c>
      <c r="S136" s="22" t="s">
        <v>146</v>
      </c>
      <c r="U136" s="22" t="s">
        <v>146</v>
      </c>
      <c r="W136" s="22" t="s">
        <v>146</v>
      </c>
    </row>
    <row r="137" spans="1:23" ht="12.75" x14ac:dyDescent="0.2">
      <c r="A137" s="16"/>
      <c r="B137" s="1" t="s">
        <v>147</v>
      </c>
      <c r="C137" s="22" t="s">
        <v>148</v>
      </c>
      <c r="E137" s="22" t="s">
        <v>148</v>
      </c>
      <c r="G137" s="22" t="s">
        <v>148</v>
      </c>
      <c r="I137" s="22" t="s">
        <v>148</v>
      </c>
      <c r="K137" s="22" t="s">
        <v>148</v>
      </c>
      <c r="M137" s="22" t="s">
        <v>148</v>
      </c>
      <c r="O137" s="22" t="s">
        <v>148</v>
      </c>
      <c r="Q137" s="22" t="s">
        <v>148</v>
      </c>
      <c r="S137" s="22" t="s">
        <v>148</v>
      </c>
      <c r="U137" s="22" t="s">
        <v>148</v>
      </c>
      <c r="W137" s="22" t="s">
        <v>148</v>
      </c>
    </row>
    <row r="138" spans="1:23" ht="12.75" x14ac:dyDescent="0.2">
      <c r="A138" s="16"/>
      <c r="B138" s="1" t="s">
        <v>149</v>
      </c>
    </row>
    <row r="139" spans="1:23" ht="12.75" x14ac:dyDescent="0.2">
      <c r="A139" s="1" t="s">
        <v>150</v>
      </c>
      <c r="B139" s="1" t="s">
        <v>151</v>
      </c>
      <c r="C139" s="22" t="s">
        <v>152</v>
      </c>
      <c r="E139" s="22" t="s">
        <v>152</v>
      </c>
      <c r="G139" s="22" t="s">
        <v>152</v>
      </c>
      <c r="I139" s="22" t="s">
        <v>152</v>
      </c>
      <c r="K139" s="22" t="s">
        <v>152</v>
      </c>
      <c r="M139" s="22" t="s">
        <v>152</v>
      </c>
      <c r="O139" s="22" t="s">
        <v>152</v>
      </c>
      <c r="Q139" s="22" t="s">
        <v>152</v>
      </c>
      <c r="S139" s="22" t="s">
        <v>152</v>
      </c>
      <c r="U139" s="22" t="s">
        <v>152</v>
      </c>
      <c r="W139" s="22" t="s">
        <v>152</v>
      </c>
    </row>
    <row r="140" spans="1:23" ht="12.75" x14ac:dyDescent="0.2">
      <c r="A140" s="16"/>
      <c r="B140" s="1" t="s">
        <v>153</v>
      </c>
      <c r="C140" s="22" t="s">
        <v>154</v>
      </c>
      <c r="E140" s="22" t="s">
        <v>154</v>
      </c>
      <c r="G140" s="22" t="s">
        <v>154</v>
      </c>
      <c r="I140" s="22" t="s">
        <v>154</v>
      </c>
      <c r="K140" s="22" t="s">
        <v>154</v>
      </c>
      <c r="M140" s="22" t="s">
        <v>154</v>
      </c>
      <c r="O140" s="22" t="s">
        <v>154</v>
      </c>
      <c r="Q140" s="22" t="s">
        <v>154</v>
      </c>
      <c r="S140" s="22" t="s">
        <v>154</v>
      </c>
      <c r="U140" s="22" t="s">
        <v>154</v>
      </c>
      <c r="W140" s="22" t="s">
        <v>154</v>
      </c>
    </row>
    <row r="141" spans="1:23" ht="12.75" x14ac:dyDescent="0.2">
      <c r="A141" s="16"/>
      <c r="B141" s="1" t="s">
        <v>155</v>
      </c>
      <c r="C141" s="22" t="s">
        <v>198</v>
      </c>
      <c r="E141" s="22" t="s">
        <v>198</v>
      </c>
      <c r="G141" s="22" t="s">
        <v>198</v>
      </c>
      <c r="I141" s="22" t="s">
        <v>198</v>
      </c>
      <c r="K141" s="22" t="s">
        <v>198</v>
      </c>
      <c r="M141" s="22" t="s">
        <v>198</v>
      </c>
      <c r="O141" s="22" t="s">
        <v>198</v>
      </c>
      <c r="Q141" s="22" t="s">
        <v>198</v>
      </c>
      <c r="S141" s="22" t="s">
        <v>198</v>
      </c>
      <c r="U141" s="22" t="s">
        <v>198</v>
      </c>
      <c r="W141" s="22" t="s">
        <v>198</v>
      </c>
    </row>
    <row r="142" spans="1:23" ht="12.75" x14ac:dyDescent="0.2">
      <c r="A142" s="1" t="s">
        <v>156</v>
      </c>
      <c r="B142" s="1" t="s">
        <v>157</v>
      </c>
      <c r="C142" s="22" t="s">
        <v>158</v>
      </c>
      <c r="E142" s="22" t="s">
        <v>158</v>
      </c>
      <c r="G142" s="22" t="s">
        <v>158</v>
      </c>
      <c r="I142" s="22" t="s">
        <v>158</v>
      </c>
      <c r="K142" s="22" t="s">
        <v>158</v>
      </c>
      <c r="M142" s="22" t="s">
        <v>158</v>
      </c>
      <c r="O142" s="22" t="s">
        <v>158</v>
      </c>
      <c r="Q142" s="22" t="s">
        <v>158</v>
      </c>
      <c r="S142" s="22" t="s">
        <v>158</v>
      </c>
      <c r="U142" s="22" t="s">
        <v>158</v>
      </c>
      <c r="W142" s="22" t="s">
        <v>158</v>
      </c>
    </row>
    <row r="143" spans="1:23" ht="12.75" x14ac:dyDescent="0.2">
      <c r="A143" s="16"/>
      <c r="B143" s="1" t="s">
        <v>155</v>
      </c>
      <c r="C143" s="22" t="s">
        <v>199</v>
      </c>
      <c r="E143" s="22" t="s">
        <v>199</v>
      </c>
      <c r="G143" s="22" t="s">
        <v>199</v>
      </c>
      <c r="I143" s="22" t="s">
        <v>199</v>
      </c>
      <c r="K143" s="22" t="s">
        <v>199</v>
      </c>
      <c r="M143" s="22" t="s">
        <v>199</v>
      </c>
      <c r="O143" s="22" t="s">
        <v>199</v>
      </c>
      <c r="Q143" s="22" t="s">
        <v>199</v>
      </c>
      <c r="S143" s="22" t="s">
        <v>199</v>
      </c>
      <c r="U143" s="22" t="s">
        <v>199</v>
      </c>
      <c r="W143" s="22" t="s">
        <v>199</v>
      </c>
    </row>
    <row r="144" spans="1:23" ht="12.75" x14ac:dyDescent="0.2">
      <c r="A144" s="16"/>
      <c r="B144" s="1" t="s">
        <v>159</v>
      </c>
      <c r="C144" s="22" t="s">
        <v>160</v>
      </c>
      <c r="E144" s="22" t="s">
        <v>160</v>
      </c>
      <c r="G144" s="22" t="s">
        <v>160</v>
      </c>
      <c r="I144" s="22" t="s">
        <v>160</v>
      </c>
      <c r="K144" s="22" t="s">
        <v>160</v>
      </c>
      <c r="M144" s="22" t="s">
        <v>160</v>
      </c>
      <c r="O144" s="22" t="s">
        <v>160</v>
      </c>
      <c r="Q144" s="22" t="s">
        <v>160</v>
      </c>
      <c r="S144" s="22" t="s">
        <v>160</v>
      </c>
      <c r="U144" s="22" t="s">
        <v>160</v>
      </c>
      <c r="W144" s="22" t="s">
        <v>160</v>
      </c>
    </row>
    <row r="145" spans="1:23" ht="12.75" x14ac:dyDescent="0.2">
      <c r="A145" s="1" t="s">
        <v>161</v>
      </c>
      <c r="B145" s="1" t="s">
        <v>155</v>
      </c>
      <c r="C145" s="22" t="s">
        <v>200</v>
      </c>
      <c r="E145" s="22" t="s">
        <v>200</v>
      </c>
      <c r="G145" s="22" t="s">
        <v>200</v>
      </c>
      <c r="I145" s="22" t="s">
        <v>200</v>
      </c>
      <c r="K145" s="22" t="s">
        <v>200</v>
      </c>
      <c r="M145" s="22" t="s">
        <v>200</v>
      </c>
      <c r="O145" s="22" t="s">
        <v>200</v>
      </c>
      <c r="Q145" s="22" t="s">
        <v>200</v>
      </c>
      <c r="S145" s="22" t="s">
        <v>200</v>
      </c>
      <c r="U145" s="22" t="s">
        <v>200</v>
      </c>
      <c r="W145" s="22" t="s">
        <v>200</v>
      </c>
    </row>
    <row r="146" spans="1:23" ht="12.75" x14ac:dyDescent="0.2">
      <c r="A146" s="16"/>
      <c r="B146" s="1" t="s">
        <v>163</v>
      </c>
      <c r="C146" s="22">
        <v>200</v>
      </c>
      <c r="E146" s="22">
        <v>200</v>
      </c>
      <c r="G146" s="22">
        <v>200</v>
      </c>
      <c r="I146" s="22">
        <v>200</v>
      </c>
      <c r="K146" s="22">
        <v>200</v>
      </c>
      <c r="M146" s="22">
        <v>200</v>
      </c>
      <c r="O146" s="22">
        <v>200</v>
      </c>
      <c r="Q146" s="22">
        <v>200</v>
      </c>
      <c r="S146" s="22">
        <v>200</v>
      </c>
      <c r="U146" s="22">
        <v>200</v>
      </c>
      <c r="W146" s="22">
        <v>200</v>
      </c>
    </row>
    <row r="147" spans="1:23" ht="12.75" x14ac:dyDescent="0.2">
      <c r="A147" s="16"/>
      <c r="B147" s="1" t="s">
        <v>164</v>
      </c>
      <c r="C147" s="22" t="s">
        <v>166</v>
      </c>
      <c r="E147" s="22" t="s">
        <v>166</v>
      </c>
      <c r="G147" s="22" t="s">
        <v>166</v>
      </c>
      <c r="I147" s="22" t="s">
        <v>166</v>
      </c>
      <c r="K147" s="22" t="s">
        <v>166</v>
      </c>
      <c r="M147" s="22" t="s">
        <v>166</v>
      </c>
      <c r="O147" s="22" t="s">
        <v>166</v>
      </c>
      <c r="Q147" s="22" t="s">
        <v>166</v>
      </c>
      <c r="S147" s="22" t="s">
        <v>166</v>
      </c>
      <c r="U147" s="22" t="s">
        <v>166</v>
      </c>
      <c r="W147" s="22" t="s">
        <v>166</v>
      </c>
    </row>
    <row r="148" spans="1:23" ht="12.75" x14ac:dyDescent="0.2">
      <c r="A148" s="16"/>
      <c r="B148" s="1" t="s">
        <v>167</v>
      </c>
      <c r="C148" s="22" t="s">
        <v>131</v>
      </c>
      <c r="E148" s="22" t="s">
        <v>131</v>
      </c>
      <c r="G148" s="22" t="s">
        <v>131</v>
      </c>
      <c r="I148" s="22" t="s">
        <v>131</v>
      </c>
      <c r="K148" s="22" t="s">
        <v>131</v>
      </c>
      <c r="M148" s="22" t="s">
        <v>131</v>
      </c>
      <c r="O148" s="22" t="s">
        <v>131</v>
      </c>
      <c r="Q148" s="22" t="s">
        <v>131</v>
      </c>
      <c r="S148" s="22" t="s">
        <v>131</v>
      </c>
      <c r="U148" s="22" t="s">
        <v>131</v>
      </c>
      <c r="W148" s="22" t="s">
        <v>131</v>
      </c>
    </row>
    <row r="149" spans="1:23" ht="12.75" x14ac:dyDescent="0.2">
      <c r="A149" s="16"/>
      <c r="B149" s="1" t="s">
        <v>168</v>
      </c>
      <c r="C149" s="22">
        <v>200</v>
      </c>
      <c r="E149" s="22">
        <v>200</v>
      </c>
      <c r="G149" s="22">
        <v>200</v>
      </c>
      <c r="I149" s="22">
        <v>200</v>
      </c>
      <c r="K149" s="22">
        <v>200</v>
      </c>
      <c r="M149" s="22">
        <v>200</v>
      </c>
      <c r="O149" s="22">
        <v>200</v>
      </c>
      <c r="Q149" s="22">
        <v>200</v>
      </c>
      <c r="S149" s="22">
        <v>200</v>
      </c>
      <c r="U149" s="22">
        <v>200</v>
      </c>
      <c r="W149" s="22">
        <v>200</v>
      </c>
    </row>
    <row r="150" spans="1:23" ht="12.75" x14ac:dyDescent="0.2">
      <c r="A150" s="16"/>
      <c r="B150" s="1" t="s">
        <v>169</v>
      </c>
      <c r="C150" s="24">
        <f>C146/C130</f>
        <v>0.92592592592592593</v>
      </c>
      <c r="E150" s="24">
        <f>E146/E130</f>
        <v>0.93457943925233644</v>
      </c>
      <c r="G150" s="24">
        <f>G146/G130</f>
        <v>0.5494505494505495</v>
      </c>
      <c r="I150" s="24">
        <f>I146/I130</f>
        <v>1.5384615384615385</v>
      </c>
      <c r="K150" s="24">
        <f>K146/K130</f>
        <v>1.075268817204301</v>
      </c>
      <c r="M150" s="24">
        <f>M146/M130</f>
        <v>0.31645569620253167</v>
      </c>
      <c r="O150" s="24">
        <f>O146/O130</f>
        <v>0.35714285714285715</v>
      </c>
      <c r="Q150" s="24">
        <f>Q146/Q130</f>
        <v>0.38610038610038611</v>
      </c>
      <c r="S150" s="24">
        <f>S146/S130</f>
        <v>1.2345679012345678</v>
      </c>
      <c r="U150" s="24">
        <f>U146/U130</f>
        <v>1.1111111111111112</v>
      </c>
      <c r="W150" s="24">
        <f>W146/W130</f>
        <v>0.62893081761006286</v>
      </c>
    </row>
    <row r="151" spans="1:23" ht="12.75" x14ac:dyDescent="0.2">
      <c r="A151" s="8" t="s">
        <v>171</v>
      </c>
      <c r="B151" s="3"/>
      <c r="C151" s="22" t="s">
        <v>172</v>
      </c>
      <c r="E151" s="22" t="s">
        <v>172</v>
      </c>
      <c r="G151" s="22" t="s">
        <v>172</v>
      </c>
      <c r="I151" s="22" t="s">
        <v>172</v>
      </c>
      <c r="K151" s="22" t="s">
        <v>172</v>
      </c>
      <c r="M151" s="22" t="s">
        <v>172</v>
      </c>
      <c r="O151" s="22" t="s">
        <v>172</v>
      </c>
      <c r="Q151" s="22" t="s">
        <v>172</v>
      </c>
      <c r="S151" s="22" t="s">
        <v>172</v>
      </c>
      <c r="U151" s="22" t="s">
        <v>172</v>
      </c>
      <c r="W151" s="22" t="s">
        <v>172</v>
      </c>
    </row>
    <row r="152" spans="1:23" ht="12.75" x14ac:dyDescent="0.2">
      <c r="A152" s="3"/>
      <c r="B152" s="3"/>
      <c r="C152" s="22" t="s">
        <v>173</v>
      </c>
      <c r="E152" s="22" t="s">
        <v>173</v>
      </c>
      <c r="G152" s="22" t="s">
        <v>173</v>
      </c>
      <c r="I152" s="22" t="s">
        <v>173</v>
      </c>
      <c r="K152" s="22" t="s">
        <v>173</v>
      </c>
      <c r="M152" s="22" t="s">
        <v>173</v>
      </c>
      <c r="O152" s="22" t="s">
        <v>173</v>
      </c>
      <c r="Q152" s="22" t="s">
        <v>173</v>
      </c>
      <c r="S152" s="22" t="s">
        <v>173</v>
      </c>
      <c r="U152" s="22" t="s">
        <v>173</v>
      </c>
      <c r="W152" s="22" t="s">
        <v>173</v>
      </c>
    </row>
    <row r="153" spans="1:23" ht="12.75" x14ac:dyDescent="0.2">
      <c r="A153" s="3"/>
      <c r="B153" s="3"/>
      <c r="C153" s="22" t="s">
        <v>175</v>
      </c>
      <c r="E153" s="22" t="s">
        <v>175</v>
      </c>
      <c r="G153" s="22" t="s">
        <v>175</v>
      </c>
      <c r="I153" s="22" t="s">
        <v>175</v>
      </c>
      <c r="K153" s="22" t="s">
        <v>175</v>
      </c>
      <c r="M153" s="22" t="s">
        <v>175</v>
      </c>
      <c r="O153" s="22" t="s">
        <v>175</v>
      </c>
      <c r="Q153" s="22" t="s">
        <v>175</v>
      </c>
      <c r="S153" s="22" t="s">
        <v>175</v>
      </c>
      <c r="U153" s="22" t="s">
        <v>175</v>
      </c>
      <c r="W153" s="22" t="s">
        <v>175</v>
      </c>
    </row>
    <row r="154" spans="1:23" ht="12.75" x14ac:dyDescent="0.2">
      <c r="A154" s="3"/>
      <c r="B154" s="3"/>
      <c r="C154" s="22" t="s">
        <v>176</v>
      </c>
      <c r="E154" s="22" t="s">
        <v>176</v>
      </c>
      <c r="G154" s="22" t="s">
        <v>176</v>
      </c>
      <c r="I154" s="22" t="s">
        <v>176</v>
      </c>
      <c r="K154" s="22" t="s">
        <v>176</v>
      </c>
      <c r="M154" s="22" t="s">
        <v>176</v>
      </c>
      <c r="O154" s="22" t="s">
        <v>176</v>
      </c>
      <c r="Q154" s="22" t="s">
        <v>176</v>
      </c>
      <c r="S154" s="22" t="s">
        <v>176</v>
      </c>
      <c r="U154" s="22" t="s">
        <v>176</v>
      </c>
      <c r="W154" s="22" t="s">
        <v>176</v>
      </c>
    </row>
    <row r="155" spans="1:23" ht="12.75" x14ac:dyDescent="0.2">
      <c r="A155" s="3"/>
      <c r="B155" s="3"/>
      <c r="C155" s="22" t="s">
        <v>177</v>
      </c>
      <c r="E155" s="22" t="s">
        <v>201</v>
      </c>
      <c r="G155" s="22" t="s">
        <v>177</v>
      </c>
      <c r="I155" s="22" t="s">
        <v>201</v>
      </c>
      <c r="K155" s="22" t="s">
        <v>201</v>
      </c>
      <c r="M155" s="22" t="s">
        <v>177</v>
      </c>
      <c r="O155" s="22" t="s">
        <v>177</v>
      </c>
      <c r="Q155" s="22" t="s">
        <v>201</v>
      </c>
      <c r="S155" s="22" t="s">
        <v>201</v>
      </c>
      <c r="U155" s="22" t="s">
        <v>201</v>
      </c>
      <c r="W155" s="22" t="s">
        <v>177</v>
      </c>
    </row>
    <row r="156" spans="1:23" ht="12.75" x14ac:dyDescent="0.2">
      <c r="A156" s="3"/>
      <c r="B156" s="3"/>
      <c r="C156" s="22" t="s">
        <v>178</v>
      </c>
      <c r="E156" s="22" t="s">
        <v>178</v>
      </c>
      <c r="G156" s="22" t="s">
        <v>178</v>
      </c>
      <c r="I156" s="22" t="s">
        <v>178</v>
      </c>
      <c r="K156" s="22" t="s">
        <v>178</v>
      </c>
      <c r="M156" s="22" t="s">
        <v>178</v>
      </c>
      <c r="O156" s="22" t="s">
        <v>178</v>
      </c>
      <c r="Q156" s="22" t="s">
        <v>178</v>
      </c>
      <c r="S156" s="22" t="s">
        <v>178</v>
      </c>
      <c r="U156" s="22" t="s">
        <v>178</v>
      </c>
      <c r="W156" s="22" t="s">
        <v>178</v>
      </c>
    </row>
    <row r="157" spans="1:23" ht="12.75" x14ac:dyDescent="0.2">
      <c r="A157" s="3"/>
      <c r="B157" s="3"/>
      <c r="C157" s="22" t="s">
        <v>179</v>
      </c>
      <c r="E157" s="22" t="s">
        <v>179</v>
      </c>
      <c r="G157" s="22" t="s">
        <v>179</v>
      </c>
      <c r="I157" s="22" t="s">
        <v>179</v>
      </c>
      <c r="K157" s="22" t="s">
        <v>179</v>
      </c>
      <c r="M157" s="22" t="s">
        <v>179</v>
      </c>
      <c r="O157" s="22" t="s">
        <v>179</v>
      </c>
      <c r="Q157" s="22" t="s">
        <v>179</v>
      </c>
      <c r="S157" s="22" t="s">
        <v>179</v>
      </c>
      <c r="U157" s="22" t="s">
        <v>179</v>
      </c>
      <c r="W157" s="22" t="s">
        <v>179</v>
      </c>
    </row>
    <row r="158" spans="1:23" ht="12.75" x14ac:dyDescent="0.2">
      <c r="A158" s="3"/>
      <c r="B158" s="3"/>
      <c r="C158" s="22" t="s">
        <v>180</v>
      </c>
      <c r="E158" s="22" t="s">
        <v>180</v>
      </c>
      <c r="G158" s="22" t="s">
        <v>180</v>
      </c>
      <c r="I158" s="22" t="s">
        <v>180</v>
      </c>
      <c r="K158" s="22" t="s">
        <v>180</v>
      </c>
      <c r="M158" s="22" t="s">
        <v>180</v>
      </c>
      <c r="O158" s="22" t="s">
        <v>180</v>
      </c>
      <c r="Q158" s="22" t="s">
        <v>180</v>
      </c>
      <c r="S158" s="22" t="s">
        <v>180</v>
      </c>
      <c r="U158" s="22" t="s">
        <v>180</v>
      </c>
      <c r="W158" s="22" t="s">
        <v>180</v>
      </c>
    </row>
    <row r="159" spans="1:23" ht="12.75" x14ac:dyDescent="0.2">
      <c r="A159" s="3"/>
      <c r="B159" s="3"/>
      <c r="C159" s="22" t="s">
        <v>181</v>
      </c>
      <c r="E159" s="22" t="s">
        <v>181</v>
      </c>
      <c r="G159" s="22" t="s">
        <v>181</v>
      </c>
      <c r="I159" s="22" t="s">
        <v>181</v>
      </c>
      <c r="K159" s="22" t="s">
        <v>181</v>
      </c>
      <c r="M159" s="22" t="s">
        <v>181</v>
      </c>
      <c r="O159" s="22" t="s">
        <v>181</v>
      </c>
      <c r="Q159" s="22" t="s">
        <v>181</v>
      </c>
      <c r="S159" s="22" t="s">
        <v>181</v>
      </c>
      <c r="U159" s="22" t="s">
        <v>181</v>
      </c>
      <c r="W159" s="22" t="s">
        <v>181</v>
      </c>
    </row>
    <row r="160" spans="1:23" ht="12.75" x14ac:dyDescent="0.2">
      <c r="A160" s="3"/>
      <c r="B160" s="3"/>
      <c r="C160" s="22" t="s">
        <v>182</v>
      </c>
      <c r="E160" s="22" t="s">
        <v>182</v>
      </c>
      <c r="G160" s="22" t="s">
        <v>182</v>
      </c>
      <c r="I160" s="22" t="s">
        <v>182</v>
      </c>
      <c r="K160" s="22" t="s">
        <v>182</v>
      </c>
      <c r="M160" s="22" t="s">
        <v>182</v>
      </c>
      <c r="O160" s="22" t="s">
        <v>182</v>
      </c>
      <c r="Q160" s="22" t="s">
        <v>182</v>
      </c>
      <c r="S160" s="22" t="s">
        <v>182</v>
      </c>
      <c r="U160" s="22" t="s">
        <v>182</v>
      </c>
      <c r="W160" s="22" t="s">
        <v>182</v>
      </c>
    </row>
    <row r="161" spans="1:23" ht="12.75" x14ac:dyDescent="0.2">
      <c r="A161" s="3"/>
      <c r="B161" s="3"/>
      <c r="C161" s="22" t="s">
        <v>183</v>
      </c>
      <c r="E161" s="22" t="s">
        <v>183</v>
      </c>
      <c r="G161" s="22" t="s">
        <v>183</v>
      </c>
      <c r="I161" s="22" t="s">
        <v>183</v>
      </c>
      <c r="K161" s="22" t="s">
        <v>183</v>
      </c>
      <c r="M161" s="22" t="s">
        <v>183</v>
      </c>
      <c r="O161" s="22" t="s">
        <v>183</v>
      </c>
      <c r="Q161" s="22" t="s">
        <v>183</v>
      </c>
      <c r="S161" s="22" t="s">
        <v>183</v>
      </c>
      <c r="U161" s="22" t="s">
        <v>183</v>
      </c>
      <c r="W161" s="22" t="s">
        <v>183</v>
      </c>
    </row>
    <row r="162" spans="1:23" ht="12.75" x14ac:dyDescent="0.2">
      <c r="A162" s="3"/>
      <c r="B162" s="3"/>
      <c r="C162" s="22" t="s">
        <v>185</v>
      </c>
      <c r="E162" s="22" t="s">
        <v>185</v>
      </c>
      <c r="G162" s="22" t="s">
        <v>185</v>
      </c>
      <c r="I162" s="22" t="s">
        <v>184</v>
      </c>
      <c r="K162" s="22" t="s">
        <v>184</v>
      </c>
      <c r="M162" s="22" t="s">
        <v>185</v>
      </c>
      <c r="O162" s="22" t="s">
        <v>185</v>
      </c>
      <c r="Q162" s="22" t="s">
        <v>185</v>
      </c>
      <c r="S162" s="22" t="s">
        <v>184</v>
      </c>
      <c r="U162" s="22" t="s">
        <v>184</v>
      </c>
      <c r="W162" s="22" t="s">
        <v>185</v>
      </c>
    </row>
    <row r="163" spans="1:23" ht="12.75" x14ac:dyDescent="0.2">
      <c r="A163" s="3"/>
      <c r="B163" s="3"/>
      <c r="C163" s="22" t="s">
        <v>186</v>
      </c>
      <c r="E163" s="22" t="s">
        <v>186</v>
      </c>
      <c r="G163" s="22" t="s">
        <v>186</v>
      </c>
      <c r="I163" s="22" t="s">
        <v>186</v>
      </c>
      <c r="K163" s="22" t="s">
        <v>186</v>
      </c>
      <c r="M163" s="22" t="s">
        <v>186</v>
      </c>
      <c r="O163" s="22" t="s">
        <v>186</v>
      </c>
      <c r="Q163" s="22" t="s">
        <v>186</v>
      </c>
      <c r="S163" s="22" t="s">
        <v>186</v>
      </c>
      <c r="U163" s="22" t="s">
        <v>186</v>
      </c>
      <c r="W163" s="22" t="s">
        <v>186</v>
      </c>
    </row>
    <row r="164" spans="1:23" ht="12.75" x14ac:dyDescent="0.2">
      <c r="A164" s="3"/>
      <c r="B164" s="3"/>
      <c r="C164" s="22" t="s">
        <v>187</v>
      </c>
      <c r="E164" s="22" t="s">
        <v>187</v>
      </c>
      <c r="G164" s="22" t="s">
        <v>187</v>
      </c>
      <c r="I164" s="22" t="s">
        <v>187</v>
      </c>
      <c r="K164" s="22" t="s">
        <v>187</v>
      </c>
      <c r="M164" s="22" t="s">
        <v>187</v>
      </c>
      <c r="O164" s="22" t="s">
        <v>187</v>
      </c>
      <c r="Q164" s="22" t="s">
        <v>187</v>
      </c>
      <c r="S164" s="22" t="s">
        <v>187</v>
      </c>
      <c r="U164" s="22" t="s">
        <v>187</v>
      </c>
      <c r="W164" s="22" t="s">
        <v>187</v>
      </c>
    </row>
    <row r="165" spans="1:23" ht="12.75" x14ac:dyDescent="0.2">
      <c r="A165" s="3"/>
      <c r="B165" s="3"/>
      <c r="C165" s="22" t="s">
        <v>188</v>
      </c>
      <c r="E165" s="22" t="s">
        <v>188</v>
      </c>
      <c r="G165" s="22" t="s">
        <v>188</v>
      </c>
      <c r="I165" s="22" t="s">
        <v>188</v>
      </c>
      <c r="K165" s="22" t="s">
        <v>188</v>
      </c>
      <c r="M165" s="22" t="s">
        <v>188</v>
      </c>
      <c r="O165" s="22" t="s">
        <v>188</v>
      </c>
      <c r="Q165" s="22" t="s">
        <v>188</v>
      </c>
      <c r="S165" s="22" t="s">
        <v>188</v>
      </c>
      <c r="U165" s="22" t="s">
        <v>188</v>
      </c>
      <c r="W165" s="22" t="s">
        <v>188</v>
      </c>
    </row>
    <row r="166" spans="1:23" ht="12.75" x14ac:dyDescent="0.2">
      <c r="A166" s="3"/>
      <c r="B166" s="3"/>
      <c r="C166" s="22" t="s">
        <v>189</v>
      </c>
      <c r="E166" s="22" t="s">
        <v>189</v>
      </c>
      <c r="G166" s="22" t="s">
        <v>189</v>
      </c>
      <c r="I166" s="22" t="s">
        <v>189</v>
      </c>
      <c r="K166" s="22" t="s">
        <v>189</v>
      </c>
      <c r="M166" s="22" t="s">
        <v>189</v>
      </c>
      <c r="O166" s="22" t="s">
        <v>189</v>
      </c>
      <c r="Q166" s="22" t="s">
        <v>189</v>
      </c>
      <c r="S166" s="22" t="s">
        <v>189</v>
      </c>
      <c r="U166" s="22" t="s">
        <v>189</v>
      </c>
      <c r="W166" s="22" t="s">
        <v>189</v>
      </c>
    </row>
    <row r="167" spans="1:23" ht="12.75" x14ac:dyDescent="0.2">
      <c r="A167" s="3"/>
      <c r="B167" s="3"/>
      <c r="C167" s="22" t="s">
        <v>190</v>
      </c>
      <c r="E167" s="22" t="s">
        <v>190</v>
      </c>
      <c r="G167" s="22" t="s">
        <v>190</v>
      </c>
      <c r="I167" s="22" t="s">
        <v>190</v>
      </c>
      <c r="K167" s="22" t="s">
        <v>190</v>
      </c>
      <c r="M167" s="22" t="s">
        <v>190</v>
      </c>
      <c r="O167" s="22" t="s">
        <v>190</v>
      </c>
      <c r="Q167" s="22" t="s">
        <v>190</v>
      </c>
      <c r="S167" s="22" t="s">
        <v>190</v>
      </c>
      <c r="U167" s="22" t="s">
        <v>190</v>
      </c>
      <c r="W167" s="22" t="s">
        <v>190</v>
      </c>
    </row>
    <row r="168" spans="1:23" ht="12.75" x14ac:dyDescent="0.2">
      <c r="A168" s="8" t="s">
        <v>191</v>
      </c>
      <c r="B168" s="3"/>
      <c r="C168" s="22" t="s">
        <v>192</v>
      </c>
      <c r="E168" s="22" t="s">
        <v>192</v>
      </c>
      <c r="G168" s="22" t="s">
        <v>192</v>
      </c>
      <c r="I168" s="22" t="s">
        <v>192</v>
      </c>
      <c r="K168" s="22" t="s">
        <v>192</v>
      </c>
      <c r="M168" s="22" t="s">
        <v>192</v>
      </c>
      <c r="O168" s="22" t="s">
        <v>192</v>
      </c>
      <c r="Q168" s="22" t="s">
        <v>192</v>
      </c>
      <c r="S168" s="22" t="s">
        <v>192</v>
      </c>
      <c r="U168" s="22" t="s">
        <v>192</v>
      </c>
      <c r="W168" s="22" t="s">
        <v>192</v>
      </c>
    </row>
    <row r="169" spans="1:23" ht="12.75" x14ac:dyDescent="0.2">
      <c r="A169" s="8" t="s">
        <v>193</v>
      </c>
      <c r="B169" s="3"/>
      <c r="C169" s="22" t="s">
        <v>217</v>
      </c>
      <c r="E169" s="22" t="s">
        <v>217</v>
      </c>
      <c r="G169" s="22" t="s">
        <v>217</v>
      </c>
      <c r="I169" s="22" t="s">
        <v>217</v>
      </c>
      <c r="K169" s="22" t="s">
        <v>217</v>
      </c>
      <c r="M169" s="22" t="s">
        <v>217</v>
      </c>
      <c r="O169" s="22" t="s">
        <v>217</v>
      </c>
      <c r="Q169" s="22" t="s">
        <v>217</v>
      </c>
      <c r="S169" s="22" t="s">
        <v>217</v>
      </c>
      <c r="U169" s="22" t="s">
        <v>217</v>
      </c>
      <c r="W169" s="22" t="s">
        <v>217</v>
      </c>
    </row>
  </sheetData>
  <mergeCells count="3">
    <mergeCell ref="C59:G59"/>
    <mergeCell ref="C1:G1"/>
    <mergeCell ref="C116:W1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S1 Table. Cross-validation stat</vt:lpstr>
      <vt:lpstr>S2 Table. PLS AE scores</vt:lpstr>
      <vt:lpstr>S3 Table. Real AEs and DILI cor</vt:lpstr>
      <vt:lpstr>S4 Table. Predicted AEs correla</vt:lpstr>
      <vt:lpstr>S5 Table. QSAR DILI models perf</vt:lpstr>
      <vt:lpstr>S6 Table. Inconsitence on DILI </vt:lpstr>
      <vt:lpstr>S7 Table. Machine-learning sett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2019-11-04T12:06:23Z</dcterms:created>
  <dcterms:modified xsi:type="dcterms:W3CDTF">2019-11-04T12:06:23Z</dcterms:modified>
</cp:coreProperties>
</file>