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ttps://d.docs.live.net/4570bb2d7ad2627f/Desktop/"/>
    </mc:Choice>
  </mc:AlternateContent>
  <bookViews>
    <workbookView xWindow="0" yWindow="0" windowWidth="19200" windowHeight="6990" tabRatio="712" activeTab="3"/>
  </bookViews>
  <sheets>
    <sheet name="wRVUSorting" sheetId="4" r:id="rId1"/>
    <sheet name="CalculatedCompPerWRVUSorting" sheetId="6" r:id="rId2"/>
    <sheet name="ReportedCompPerWRUVSorting" sheetId="7" r:id="rId3"/>
    <sheet name="CompSorting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D14" i="7"/>
  <c r="D11" i="7"/>
  <c r="D13" i="7"/>
  <c r="D12" i="7"/>
  <c r="D8" i="7"/>
  <c r="D9" i="7"/>
  <c r="D10" i="7"/>
  <c r="D7" i="7"/>
  <c r="D3" i="7"/>
  <c r="D2" i="7"/>
  <c r="D4" i="7"/>
  <c r="D6" i="7"/>
  <c r="D5" i="7"/>
  <c r="D7" i="6"/>
  <c r="D4" i="6"/>
  <c r="D9" i="6"/>
  <c r="D2" i="6"/>
  <c r="D15" i="6"/>
  <c r="D6" i="6"/>
  <c r="D5" i="6"/>
  <c r="D10" i="6"/>
  <c r="D8" i="6"/>
  <c r="D13" i="6"/>
  <c r="D3" i="6"/>
  <c r="D12" i="6"/>
  <c r="D14" i="6"/>
  <c r="D11" i="6"/>
  <c r="D14" i="5"/>
  <c r="D12" i="5"/>
  <c r="D15" i="5"/>
  <c r="D13" i="5"/>
  <c r="D9" i="5"/>
  <c r="D10" i="5"/>
  <c r="D5" i="5"/>
  <c r="D11" i="5"/>
  <c r="D7" i="5"/>
  <c r="D8" i="5"/>
  <c r="D6" i="5"/>
  <c r="D4" i="5"/>
  <c r="D2" i="5"/>
  <c r="D3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</calcChain>
</file>

<file path=xl/sharedStrings.xml><?xml version="1.0" encoding="utf-8"?>
<sst xmlns="http://schemas.openxmlformats.org/spreadsheetml/2006/main" count="76" uniqueCount="21">
  <si>
    <t>Specialty</t>
  </si>
  <si>
    <t>Cardiology: Electrophysiology</t>
  </si>
  <si>
    <t>Cardiology: Invasive</t>
  </si>
  <si>
    <t>Cardiology: Invasive-Interventional</t>
  </si>
  <si>
    <t>Cardiology: Noninvasive</t>
  </si>
  <si>
    <t>Critical Care: Intensivist</t>
  </si>
  <si>
    <t>Gastroenterology</t>
  </si>
  <si>
    <t>Gastroenterology: Hepatology</t>
  </si>
  <si>
    <t>Geriatrics</t>
  </si>
  <si>
    <t>Hematology/Oncology</t>
  </si>
  <si>
    <t>Hematology/Oncology: Oncology (Only)</t>
  </si>
  <si>
    <t>Hospitalist: Internal Medicine</t>
  </si>
  <si>
    <t>Infectious Disease</t>
  </si>
  <si>
    <t>Internal Medicine: General</t>
  </si>
  <si>
    <t>Nephrology</t>
  </si>
  <si>
    <t>comp</t>
  </si>
  <si>
    <t>wRVU</t>
  </si>
  <si>
    <t>calc comp/wrvu</t>
  </si>
  <si>
    <t>reported comp / wrvu</t>
  </si>
  <si>
    <t>Calculated Comp/wRVU</t>
  </si>
  <si>
    <t>Reported Comp/wRvu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</si>
</sst>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"/>
    <numFmt numFmtId="165" formatCode="0.0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color rgb="FF4C4C4C"/>
      <name val="'segoe ui'"/>
      <family val="2"/>
    </font>
    <font>
      <b/>
      <sz val="10"/>
      <name val="Tahoma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5" fillId="2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4" applyFont="1" applyFill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9" applyNumberFormat="1" applyFont="1"/>
    <xf numFmtId="43" fontId="0" fillId="0" borderId="0" xfId="0" applyNumberFormat="1"/>
  </cellXfs>
  <cellStyles count="10">
    <cellStyle name="Comma" xfId="9" builtinId="3"/>
    <cellStyle name="Comma 2" xfId="8"/>
    <cellStyle name="Comma 3" xfId="2"/>
    <cellStyle name="headerStyle" xfId="5"/>
    <cellStyle name="Normal" xfId="0" builtinId="0"/>
    <cellStyle name="Normal 2" xfId="4"/>
    <cellStyle name="Normal 3" xfId="6"/>
    <cellStyle name="Normal 4" xfId="7"/>
    <cellStyle name="Normal 5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E15"/>
    </sheetView>
  </sheetViews>
  <sheetFormatPr defaultRowHeight="14.5"/>
  <cols>
    <col min="1" max="1" width="34.7265625" bestFit="1" customWidth="1"/>
    <col min="2" max="2" width="8.54296875" bestFit="1" customWidth="1"/>
    <col min="3" max="3" width="7" bestFit="1" customWidth="1"/>
    <col min="4" max="4" width="15" bestFit="1" customWidth="1"/>
    <col min="5" max="5" width="20.54296875" bestFit="1" customWidth="1"/>
  </cols>
  <sheetData>
    <row r="1" spans="1:5">
      <c r="A1" t="s">
        <v>0</v>
      </c>
      <c r="B1" s="3" t="s">
        <v>15</v>
      </c>
      <c r="C1" t="s">
        <v>16</v>
      </c>
      <c r="D1" t="s">
        <v>17</v>
      </c>
      <c r="E1" t="s">
        <v>18</v>
      </c>
    </row>
    <row r="2" spans="1:5">
      <c r="A2" s="1" t="s">
        <v>1</v>
      </c>
      <c r="B2" s="2">
        <v>319813.96166666667</v>
      </c>
      <c r="C2" s="5">
        <v>9428.5920400000014</v>
      </c>
      <c r="D2" s="6">
        <f t="shared" ref="D2:D15" si="0">+B2/C2</f>
        <v>33.919588450734011</v>
      </c>
      <c r="E2" s="4">
        <v>46.46</v>
      </c>
    </row>
    <row r="3" spans="1:5">
      <c r="A3" s="1" t="s">
        <v>3</v>
      </c>
      <c r="B3" s="2">
        <v>355517.33333333331</v>
      </c>
      <c r="C3" s="5">
        <v>8665.1708333333336</v>
      </c>
      <c r="D3" s="6">
        <f t="shared" si="0"/>
        <v>41.0283120980977</v>
      </c>
      <c r="E3" s="4">
        <v>49.803333333333335</v>
      </c>
    </row>
    <row r="4" spans="1:5">
      <c r="A4" s="1" t="s">
        <v>2</v>
      </c>
      <c r="B4" s="2">
        <v>310543.01</v>
      </c>
      <c r="C4" s="5">
        <v>8189.99658</v>
      </c>
      <c r="D4" s="6">
        <f t="shared" si="0"/>
        <v>37.917355271960325</v>
      </c>
      <c r="E4" s="4">
        <v>48.005000000000003</v>
      </c>
    </row>
    <row r="5" spans="1:5">
      <c r="A5" s="1" t="s">
        <v>6</v>
      </c>
      <c r="B5" s="2">
        <v>279968.66666666669</v>
      </c>
      <c r="C5" s="5">
        <v>7484.8020066666677</v>
      </c>
      <c r="D5" s="6">
        <f t="shared" si="0"/>
        <v>37.404952918901571</v>
      </c>
      <c r="E5" s="4">
        <v>52.140000000000008</v>
      </c>
    </row>
    <row r="6" spans="1:5">
      <c r="A6" s="1" t="s">
        <v>4</v>
      </c>
      <c r="B6" s="2">
        <v>261151.98666666666</v>
      </c>
      <c r="C6" s="5">
        <v>6327.5166666666664</v>
      </c>
      <c r="D6" s="6">
        <f t="shared" si="0"/>
        <v>41.272429678836616</v>
      </c>
      <c r="E6" s="4">
        <v>56.946666666666665</v>
      </c>
    </row>
    <row r="7" spans="1:5">
      <c r="A7" s="1" t="s">
        <v>5</v>
      </c>
      <c r="B7" s="2">
        <v>276775</v>
      </c>
      <c r="C7" s="5">
        <v>6299.2983466666665</v>
      </c>
      <c r="D7" s="6">
        <f t="shared" si="0"/>
        <v>43.93743315022666</v>
      </c>
      <c r="E7" s="4">
        <v>52.394999999999996</v>
      </c>
    </row>
    <row r="8" spans="1:5">
      <c r="A8" s="1" t="s">
        <v>14</v>
      </c>
      <c r="B8" s="2">
        <v>200787.70666666667</v>
      </c>
      <c r="C8" s="5">
        <v>6248.604776666667</v>
      </c>
      <c r="D8" s="6">
        <f t="shared" si="0"/>
        <v>32.133206346549791</v>
      </c>
      <c r="E8" s="4">
        <v>44.183333333333337</v>
      </c>
    </row>
    <row r="9" spans="1:5">
      <c r="A9" s="1" t="s">
        <v>7</v>
      </c>
      <c r="B9" s="2">
        <v>284317</v>
      </c>
      <c r="C9" s="5">
        <v>5436.9748533333332</v>
      </c>
      <c r="D9" s="6">
        <f t="shared" si="0"/>
        <v>52.293234320495195</v>
      </c>
      <c r="E9" s="4">
        <v>66.319999999999993</v>
      </c>
    </row>
    <row r="10" spans="1:5">
      <c r="A10" s="1" t="s">
        <v>9</v>
      </c>
      <c r="B10" s="2">
        <v>241472.16666666666</v>
      </c>
      <c r="C10" s="5">
        <v>5250.8619033333334</v>
      </c>
      <c r="D10" s="6">
        <f t="shared" si="0"/>
        <v>45.987148607617378</v>
      </c>
      <c r="E10" s="4">
        <v>71.09</v>
      </c>
    </row>
    <row r="11" spans="1:5">
      <c r="A11" s="1" t="s">
        <v>10</v>
      </c>
      <c r="B11" s="2">
        <v>249801.83333333334</v>
      </c>
      <c r="C11" s="5">
        <v>4978.6202633333332</v>
      </c>
      <c r="D11" s="6">
        <f t="shared" si="0"/>
        <v>50.174911947609282</v>
      </c>
      <c r="E11" s="4">
        <v>79.680000000000007</v>
      </c>
    </row>
    <row r="12" spans="1:5">
      <c r="A12" s="1" t="s">
        <v>13</v>
      </c>
      <c r="B12" s="2">
        <v>184269.85833333331</v>
      </c>
      <c r="C12" s="5">
        <v>4372.51854</v>
      </c>
      <c r="D12" s="6">
        <f t="shared" si="0"/>
        <v>42.142727731769277</v>
      </c>
      <c r="E12" s="4">
        <v>55.383333333333333</v>
      </c>
    </row>
    <row r="13" spans="1:5">
      <c r="A13" s="1" t="s">
        <v>12</v>
      </c>
      <c r="B13" s="2">
        <v>168168.66666666666</v>
      </c>
      <c r="C13" s="5">
        <v>3747.7037033333331</v>
      </c>
      <c r="D13" s="6">
        <f t="shared" si="0"/>
        <v>44.872455236280238</v>
      </c>
      <c r="E13" s="4">
        <v>59.97</v>
      </c>
    </row>
    <row r="14" spans="1:5">
      <c r="A14" s="1" t="s">
        <v>11</v>
      </c>
      <c r="B14" s="2">
        <v>189587.33333333334</v>
      </c>
      <c r="C14" s="5">
        <v>3516.42353</v>
      </c>
      <c r="D14" s="6">
        <f t="shared" si="0"/>
        <v>53.914817631007416</v>
      </c>
      <c r="E14" s="4">
        <v>67.029999999999987</v>
      </c>
    </row>
    <row r="15" spans="1:5">
      <c r="A15" s="1" t="s">
        <v>8</v>
      </c>
      <c r="B15" s="2">
        <v>172684.44166666668</v>
      </c>
      <c r="C15" s="5">
        <v>3395.7666666666664</v>
      </c>
      <c r="D15" s="6">
        <f t="shared" si="0"/>
        <v>50.852858461025008</v>
      </c>
      <c r="E15" s="4">
        <v>67.24666666666667</v>
      </c>
    </row>
  </sheetData>
  <sortState ref="A2:E15">
    <sortCondition descending="1" ref="C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" sqref="A1:E15"/>
    </sheetView>
  </sheetViews>
  <sheetFormatPr defaultRowHeight="14.5"/>
  <cols>
    <col min="1" max="1" width="34.7265625" bestFit="1" customWidth="1"/>
    <col min="2" max="2" width="8.54296875" bestFit="1" customWidth="1"/>
    <col min="3" max="3" width="7" bestFit="1" customWidth="1"/>
    <col min="4" max="4" width="22.453125" bestFit="1" customWidth="1"/>
    <col min="5" max="5" width="20.81640625" bestFit="1" customWidth="1"/>
  </cols>
  <sheetData>
    <row r="1" spans="1:5">
      <c r="A1" t="s">
        <v>0</v>
      </c>
      <c r="B1" s="3" t="s">
        <v>15</v>
      </c>
      <c r="C1" t="s">
        <v>16</v>
      </c>
      <c r="D1" t="s">
        <v>19</v>
      </c>
      <c r="E1" t="s">
        <v>20</v>
      </c>
    </row>
    <row r="2" spans="1:5">
      <c r="A2" s="1" t="s">
        <v>11</v>
      </c>
      <c r="B2" s="2">
        <v>189587.33333333334</v>
      </c>
      <c r="C2" s="5">
        <v>3516.42353</v>
      </c>
      <c r="D2" s="6">
        <f t="shared" ref="D2:D15" si="0">+B2/C2</f>
        <v>53.914817631007416</v>
      </c>
      <c r="E2" s="4">
        <v>67.029999999999987</v>
      </c>
    </row>
    <row r="3" spans="1:5">
      <c r="A3" s="1" t="s">
        <v>7</v>
      </c>
      <c r="B3" s="2">
        <v>284317</v>
      </c>
      <c r="C3" s="5">
        <v>5436.9748533333332</v>
      </c>
      <c r="D3" s="6">
        <f t="shared" si="0"/>
        <v>52.293234320495195</v>
      </c>
      <c r="E3" s="4">
        <v>66.319999999999993</v>
      </c>
    </row>
    <row r="4" spans="1:5">
      <c r="A4" s="1" t="s">
        <v>8</v>
      </c>
      <c r="B4" s="2">
        <v>172684.44166666668</v>
      </c>
      <c r="C4" s="5">
        <v>3395.7666666666664</v>
      </c>
      <c r="D4" s="6">
        <f t="shared" si="0"/>
        <v>50.852858461025008</v>
      </c>
      <c r="E4" s="4">
        <v>67.24666666666667</v>
      </c>
    </row>
    <row r="5" spans="1:5">
      <c r="A5" s="1" t="s">
        <v>10</v>
      </c>
      <c r="B5" s="2">
        <v>249801.83333333334</v>
      </c>
      <c r="C5" s="5">
        <v>4978.6202633333332</v>
      </c>
      <c r="D5" s="6">
        <f t="shared" si="0"/>
        <v>50.174911947609282</v>
      </c>
      <c r="E5" s="4">
        <v>79.680000000000007</v>
      </c>
    </row>
    <row r="6" spans="1:5">
      <c r="A6" s="1" t="s">
        <v>9</v>
      </c>
      <c r="B6" s="2">
        <v>241472.16666666666</v>
      </c>
      <c r="C6" s="5">
        <v>5250.8619033333334</v>
      </c>
      <c r="D6" s="6">
        <f t="shared" si="0"/>
        <v>45.987148607617378</v>
      </c>
      <c r="E6" s="4">
        <v>71.09</v>
      </c>
    </row>
    <row r="7" spans="1:5">
      <c r="A7" s="1" t="s">
        <v>12</v>
      </c>
      <c r="B7" s="2">
        <v>168168.66666666666</v>
      </c>
      <c r="C7" s="5">
        <v>3747.7037033333331</v>
      </c>
      <c r="D7" s="6">
        <f t="shared" si="0"/>
        <v>44.872455236280238</v>
      </c>
      <c r="E7" s="4">
        <v>59.97</v>
      </c>
    </row>
    <row r="8" spans="1:5">
      <c r="A8" s="1" t="s">
        <v>5</v>
      </c>
      <c r="B8" s="2">
        <v>276775</v>
      </c>
      <c r="C8" s="5">
        <v>6299.2983466666665</v>
      </c>
      <c r="D8" s="6">
        <f t="shared" si="0"/>
        <v>43.93743315022666</v>
      </c>
      <c r="E8" s="4">
        <v>52.394999999999996</v>
      </c>
    </row>
    <row r="9" spans="1:5">
      <c r="A9" s="1" t="s">
        <v>13</v>
      </c>
      <c r="B9" s="2">
        <v>184269.85833333331</v>
      </c>
      <c r="C9" s="5">
        <v>4372.51854</v>
      </c>
      <c r="D9" s="6">
        <f t="shared" si="0"/>
        <v>42.142727731769277</v>
      </c>
      <c r="E9" s="4">
        <v>55.383333333333333</v>
      </c>
    </row>
    <row r="10" spans="1:5">
      <c r="A10" s="1" t="s">
        <v>4</v>
      </c>
      <c r="B10" s="2">
        <v>261151.98666666666</v>
      </c>
      <c r="C10" s="5">
        <v>6327.5166666666664</v>
      </c>
      <c r="D10" s="6">
        <f t="shared" si="0"/>
        <v>41.272429678836616</v>
      </c>
      <c r="E10" s="4">
        <v>56.946666666666665</v>
      </c>
    </row>
    <row r="11" spans="1:5">
      <c r="A11" s="1" t="s">
        <v>3</v>
      </c>
      <c r="B11" s="2">
        <v>355517.33333333331</v>
      </c>
      <c r="C11" s="5">
        <v>8665.1708333333336</v>
      </c>
      <c r="D11" s="6">
        <f t="shared" si="0"/>
        <v>41.0283120980977</v>
      </c>
      <c r="E11" s="4">
        <v>49.803333333333335</v>
      </c>
    </row>
    <row r="12" spans="1:5">
      <c r="A12" s="1" t="s">
        <v>2</v>
      </c>
      <c r="B12" s="2">
        <v>310543.01</v>
      </c>
      <c r="C12" s="5">
        <v>8189.99658</v>
      </c>
      <c r="D12" s="6">
        <f t="shared" si="0"/>
        <v>37.917355271960325</v>
      </c>
      <c r="E12" s="4">
        <v>48.005000000000003</v>
      </c>
    </row>
    <row r="13" spans="1:5">
      <c r="A13" s="1" t="s">
        <v>6</v>
      </c>
      <c r="B13" s="2">
        <v>279968.66666666669</v>
      </c>
      <c r="C13" s="5">
        <v>7484.8020066666677</v>
      </c>
      <c r="D13" s="6">
        <f t="shared" si="0"/>
        <v>37.404952918901571</v>
      </c>
      <c r="E13" s="4">
        <v>52.140000000000008</v>
      </c>
    </row>
    <row r="14" spans="1:5">
      <c r="A14" s="1" t="s">
        <v>1</v>
      </c>
      <c r="B14" s="2">
        <v>319813.96166666667</v>
      </c>
      <c r="C14" s="5">
        <v>9428.5920400000014</v>
      </c>
      <c r="D14" s="6">
        <f t="shared" si="0"/>
        <v>33.919588450734011</v>
      </c>
      <c r="E14" s="4">
        <v>46.46</v>
      </c>
    </row>
    <row r="15" spans="1:5">
      <c r="A15" s="1" t="s">
        <v>14</v>
      </c>
      <c r="B15" s="2">
        <v>200787.70666666667</v>
      </c>
      <c r="C15" s="5">
        <v>6248.604776666667</v>
      </c>
      <c r="D15" s="6">
        <f t="shared" si="0"/>
        <v>32.133206346549791</v>
      </c>
      <c r="E15" s="4">
        <v>44.183333333333337</v>
      </c>
    </row>
  </sheetData>
  <sortState ref="A2:E15">
    <sortCondition descending="1"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XFD1048576"/>
    </sheetView>
  </sheetViews>
  <sheetFormatPr defaultRowHeight="14.5"/>
  <cols>
    <col min="1" max="1" width="34.7265625" bestFit="1" customWidth="1"/>
    <col min="2" max="2" width="8.54296875" bestFit="1" customWidth="1"/>
    <col min="3" max="3" width="7" bestFit="1" customWidth="1"/>
    <col min="4" max="4" width="22.453125" bestFit="1" customWidth="1"/>
    <col min="5" max="5" width="20.81640625" bestFit="1" customWidth="1"/>
  </cols>
  <sheetData>
    <row r="1" spans="1:5">
      <c r="A1" t="s">
        <v>0</v>
      </c>
      <c r="B1" s="3" t="s">
        <v>15</v>
      </c>
      <c r="C1" t="s">
        <v>16</v>
      </c>
      <c r="D1" t="s">
        <v>19</v>
      </c>
      <c r="E1" t="s">
        <v>20</v>
      </c>
    </row>
    <row r="2" spans="1:5">
      <c r="A2" s="1" t="s">
        <v>10</v>
      </c>
      <c r="B2" s="2">
        <v>249801.83333333334</v>
      </c>
      <c r="C2" s="5">
        <v>4978.6202633333332</v>
      </c>
      <c r="D2" s="6">
        <f t="shared" ref="D2:D15" si="0">+B2/C2</f>
        <v>50.174911947609282</v>
      </c>
      <c r="E2" s="4">
        <v>79.680000000000007</v>
      </c>
    </row>
    <row r="3" spans="1:5">
      <c r="A3" s="1" t="s">
        <v>9</v>
      </c>
      <c r="B3" s="2">
        <v>241472.16666666666</v>
      </c>
      <c r="C3" s="5">
        <v>5250.8619033333334</v>
      </c>
      <c r="D3" s="6">
        <f t="shared" si="0"/>
        <v>45.987148607617378</v>
      </c>
      <c r="E3" s="4">
        <v>71.09</v>
      </c>
    </row>
    <row r="4" spans="1:5">
      <c r="A4" s="1" t="s">
        <v>8</v>
      </c>
      <c r="B4" s="2">
        <v>172684.44166666668</v>
      </c>
      <c r="C4" s="5">
        <v>3395.7666666666664</v>
      </c>
      <c r="D4" s="6">
        <f t="shared" si="0"/>
        <v>50.852858461025008</v>
      </c>
      <c r="E4" s="4">
        <v>67.24666666666667</v>
      </c>
    </row>
    <row r="5" spans="1:5">
      <c r="A5" s="1" t="s">
        <v>11</v>
      </c>
      <c r="B5" s="2">
        <v>189587.33333333334</v>
      </c>
      <c r="C5" s="5">
        <v>3516.42353</v>
      </c>
      <c r="D5" s="6">
        <f t="shared" si="0"/>
        <v>53.914817631007416</v>
      </c>
      <c r="E5" s="4">
        <v>67.029999999999987</v>
      </c>
    </row>
    <row r="6" spans="1:5">
      <c r="A6" s="1" t="s">
        <v>7</v>
      </c>
      <c r="B6" s="2">
        <v>284317</v>
      </c>
      <c r="C6" s="5">
        <v>5436.9748533333332</v>
      </c>
      <c r="D6" s="6">
        <f t="shared" si="0"/>
        <v>52.293234320495195</v>
      </c>
      <c r="E6" s="4">
        <v>66.319999999999993</v>
      </c>
    </row>
    <row r="7" spans="1:5">
      <c r="A7" s="1" t="s">
        <v>12</v>
      </c>
      <c r="B7" s="2">
        <v>168168.66666666666</v>
      </c>
      <c r="C7" s="5">
        <v>3747.7037033333331</v>
      </c>
      <c r="D7" s="6">
        <f t="shared" si="0"/>
        <v>44.872455236280238</v>
      </c>
      <c r="E7" s="4">
        <v>59.97</v>
      </c>
    </row>
    <row r="8" spans="1:5">
      <c r="A8" s="1" t="s">
        <v>4</v>
      </c>
      <c r="B8" s="2">
        <v>261151.98666666666</v>
      </c>
      <c r="C8" s="5">
        <v>6327.5166666666664</v>
      </c>
      <c r="D8" s="6">
        <f t="shared" si="0"/>
        <v>41.272429678836616</v>
      </c>
      <c r="E8" s="4">
        <v>56.946666666666665</v>
      </c>
    </row>
    <row r="9" spans="1:5">
      <c r="A9" s="1" t="s">
        <v>13</v>
      </c>
      <c r="B9" s="2">
        <v>184269.85833333331</v>
      </c>
      <c r="C9" s="5">
        <v>4372.51854</v>
      </c>
      <c r="D9" s="6">
        <f t="shared" si="0"/>
        <v>42.142727731769277</v>
      </c>
      <c r="E9" s="4">
        <v>55.383333333333333</v>
      </c>
    </row>
    <row r="10" spans="1:5">
      <c r="A10" s="1" t="s">
        <v>5</v>
      </c>
      <c r="B10" s="2">
        <v>276775</v>
      </c>
      <c r="C10" s="5">
        <v>6299.2983466666665</v>
      </c>
      <c r="D10" s="6">
        <f t="shared" si="0"/>
        <v>43.93743315022666</v>
      </c>
      <c r="E10" s="4">
        <v>52.394999999999996</v>
      </c>
    </row>
    <row r="11" spans="1:5">
      <c r="A11" s="1" t="s">
        <v>6</v>
      </c>
      <c r="B11" s="2">
        <v>279968.66666666669</v>
      </c>
      <c r="C11" s="5">
        <v>7484.8020066666677</v>
      </c>
      <c r="D11" s="6">
        <f t="shared" si="0"/>
        <v>37.404952918901571</v>
      </c>
      <c r="E11" s="4">
        <v>52.140000000000008</v>
      </c>
    </row>
    <row r="12" spans="1:5">
      <c r="A12" s="1" t="s">
        <v>3</v>
      </c>
      <c r="B12" s="2">
        <v>355517.33333333331</v>
      </c>
      <c r="C12" s="5">
        <v>8665.1708333333336</v>
      </c>
      <c r="D12" s="6">
        <f t="shared" si="0"/>
        <v>41.0283120980977</v>
      </c>
      <c r="E12" s="4">
        <v>49.803333333333335</v>
      </c>
    </row>
    <row r="13" spans="1:5">
      <c r="A13" s="1" t="s">
        <v>2</v>
      </c>
      <c r="B13" s="2">
        <v>310543.01</v>
      </c>
      <c r="C13" s="5">
        <v>8189.99658</v>
      </c>
      <c r="D13" s="6">
        <f t="shared" si="0"/>
        <v>37.917355271960325</v>
      </c>
      <c r="E13" s="4">
        <v>48.005000000000003</v>
      </c>
    </row>
    <row r="14" spans="1:5">
      <c r="A14" s="1" t="s">
        <v>1</v>
      </c>
      <c r="B14" s="2">
        <v>319813.96166666667</v>
      </c>
      <c r="C14" s="5">
        <v>9428.5920400000014</v>
      </c>
      <c r="D14" s="6">
        <f t="shared" si="0"/>
        <v>33.919588450734011</v>
      </c>
      <c r="E14" s="4">
        <v>46.46</v>
      </c>
    </row>
    <row r="15" spans="1:5">
      <c r="A15" s="1" t="s">
        <v>14</v>
      </c>
      <c r="B15" s="2">
        <v>200787.70666666667</v>
      </c>
      <c r="C15" s="5">
        <v>6248.604776666667</v>
      </c>
      <c r="D15" s="6">
        <f t="shared" si="0"/>
        <v>32.133206346549791</v>
      </c>
      <c r="E15" s="4">
        <v>44.183333333333337</v>
      </c>
    </row>
  </sheetData>
  <sortState ref="A2:E15">
    <sortCondition descending="1"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/>
  </sheetViews>
  <sheetFormatPr defaultRowHeight="14.5"/>
  <cols>
    <col min="1" max="1" width="34.7265625" bestFit="1" customWidth="1"/>
    <col min="2" max="2" width="8.54296875" bestFit="1" customWidth="1"/>
    <col min="3" max="3" width="7" bestFit="1" customWidth="1"/>
    <col min="4" max="4" width="15" bestFit="1" customWidth="1"/>
    <col min="5" max="5" width="20.54296875" bestFit="1" customWidth="1"/>
  </cols>
  <sheetData>
    <row r="1" spans="1:5">
      <c r="A1" t="s">
        <v>0</v>
      </c>
      <c r="B1" s="3" t="s">
        <v>15</v>
      </c>
      <c r="C1" t="s">
        <v>16</v>
      </c>
      <c r="D1" t="s">
        <v>17</v>
      </c>
      <c r="E1" t="s">
        <v>18</v>
      </c>
    </row>
    <row r="2" spans="1:5">
      <c r="A2" s="1" t="s">
        <v>3</v>
      </c>
      <c r="B2" s="2">
        <v>355517.33333333331</v>
      </c>
      <c r="C2" s="5">
        <v>8665.1708333333336</v>
      </c>
      <c r="D2" s="6">
        <f t="shared" ref="D2:D15" si="0">+B2/C2</f>
        <v>41.0283120980977</v>
      </c>
      <c r="E2" s="4">
        <v>49.803333333333335</v>
      </c>
    </row>
    <row r="3" spans="1:5">
      <c r="A3" s="1" t="s">
        <v>1</v>
      </c>
      <c r="B3" s="2">
        <v>319813.96166666667</v>
      </c>
      <c r="C3" s="5">
        <v>9428.5920400000014</v>
      </c>
      <c r="D3" s="6">
        <f t="shared" si="0"/>
        <v>33.919588450734011</v>
      </c>
      <c r="E3" s="4">
        <v>46.46</v>
      </c>
    </row>
    <row r="4" spans="1:5">
      <c r="A4" s="1" t="s">
        <v>2</v>
      </c>
      <c r="B4" s="2">
        <v>310543.01</v>
      </c>
      <c r="C4" s="5">
        <v>8189.99658</v>
      </c>
      <c r="D4" s="6">
        <f t="shared" si="0"/>
        <v>37.917355271960325</v>
      </c>
      <c r="E4" s="4">
        <v>48.005000000000003</v>
      </c>
    </row>
    <row r="5" spans="1:5">
      <c r="A5" s="1" t="s">
        <v>7</v>
      </c>
      <c r="B5" s="2">
        <v>284317</v>
      </c>
      <c r="C5" s="5">
        <v>5436.9748533333332</v>
      </c>
      <c r="D5" s="6">
        <f t="shared" si="0"/>
        <v>52.293234320495195</v>
      </c>
      <c r="E5" s="4">
        <v>66.319999999999993</v>
      </c>
    </row>
    <row r="6" spans="1:5">
      <c r="A6" s="1" t="s">
        <v>6</v>
      </c>
      <c r="B6" s="2">
        <v>279968.66666666669</v>
      </c>
      <c r="C6" s="5">
        <v>7484.8020066666677</v>
      </c>
      <c r="D6" s="6">
        <f t="shared" si="0"/>
        <v>37.404952918901571</v>
      </c>
      <c r="E6" s="4">
        <v>52.140000000000008</v>
      </c>
    </row>
    <row r="7" spans="1:5">
      <c r="A7" s="1" t="s">
        <v>5</v>
      </c>
      <c r="B7" s="2">
        <v>276775</v>
      </c>
      <c r="C7" s="5">
        <v>6299.2983466666665</v>
      </c>
      <c r="D7" s="6">
        <f t="shared" si="0"/>
        <v>43.93743315022666</v>
      </c>
      <c r="E7" s="4">
        <v>52.394999999999996</v>
      </c>
    </row>
    <row r="8" spans="1:5">
      <c r="A8" s="1" t="s">
        <v>4</v>
      </c>
      <c r="B8" s="2">
        <v>261151.98666666666</v>
      </c>
      <c r="C8" s="5">
        <v>6327.5166666666664</v>
      </c>
      <c r="D8" s="6">
        <f t="shared" si="0"/>
        <v>41.272429678836616</v>
      </c>
      <c r="E8" s="4">
        <v>56.946666666666665</v>
      </c>
    </row>
    <row r="9" spans="1:5">
      <c r="A9" s="1" t="s">
        <v>10</v>
      </c>
      <c r="B9" s="2">
        <v>249801.83333333334</v>
      </c>
      <c r="C9" s="5">
        <v>4978.6202633333332</v>
      </c>
      <c r="D9" s="6">
        <f t="shared" si="0"/>
        <v>50.174911947609282</v>
      </c>
      <c r="E9" s="4">
        <v>79.680000000000007</v>
      </c>
    </row>
    <row r="10" spans="1:5">
      <c r="A10" s="1" t="s">
        <v>9</v>
      </c>
      <c r="B10" s="2">
        <v>241472.16666666666</v>
      </c>
      <c r="C10" s="5">
        <v>5250.8619033333334</v>
      </c>
      <c r="D10" s="6">
        <f t="shared" si="0"/>
        <v>45.987148607617378</v>
      </c>
      <c r="E10" s="4">
        <v>71.09</v>
      </c>
    </row>
    <row r="11" spans="1:5">
      <c r="A11" s="1" t="s">
        <v>14</v>
      </c>
      <c r="B11" s="2">
        <v>200787.70666666667</v>
      </c>
      <c r="C11" s="5">
        <v>6248.604776666667</v>
      </c>
      <c r="D11" s="6">
        <f t="shared" si="0"/>
        <v>32.133206346549791</v>
      </c>
      <c r="E11" s="4">
        <v>44.183333333333337</v>
      </c>
    </row>
    <row r="12" spans="1:5">
      <c r="A12" s="1" t="s">
        <v>11</v>
      </c>
      <c r="B12" s="2">
        <v>189587.33333333334</v>
      </c>
      <c r="C12" s="5">
        <v>3516.42353</v>
      </c>
      <c r="D12" s="6">
        <f t="shared" si="0"/>
        <v>53.914817631007416</v>
      </c>
      <c r="E12" s="4">
        <v>67.029999999999987</v>
      </c>
    </row>
    <row r="13" spans="1:5">
      <c r="A13" s="1" t="s">
        <v>13</v>
      </c>
      <c r="B13" s="2">
        <v>184269.85833333331</v>
      </c>
      <c r="C13" s="5">
        <v>4372.51854</v>
      </c>
      <c r="D13" s="6">
        <f t="shared" si="0"/>
        <v>42.142727731769277</v>
      </c>
      <c r="E13" s="4">
        <v>55.383333333333333</v>
      </c>
    </row>
    <row r="14" spans="1:5">
      <c r="A14" s="1" t="s">
        <v>8</v>
      </c>
      <c r="B14" s="2">
        <v>172684.44166666668</v>
      </c>
      <c r="C14" s="5">
        <v>3395.7666666666664</v>
      </c>
      <c r="D14" s="6">
        <f t="shared" si="0"/>
        <v>50.852858461025008</v>
      </c>
      <c r="E14" s="4">
        <v>67.24666666666667</v>
      </c>
    </row>
    <row r="15" spans="1:5">
      <c r="A15" s="1" t="s">
        <v>12</v>
      </c>
      <c r="B15" s="2">
        <v>168168.66666666666</v>
      </c>
      <c r="C15" s="5">
        <v>3747.7037033333331</v>
      </c>
      <c r="D15" s="6">
        <f t="shared" si="0"/>
        <v>44.872455236280238</v>
      </c>
      <c r="E15" s="4">
        <v>59.97</v>
      </c>
    </row>
  </sheetData>
  <sortState ref="A2:E15">
    <sortCondition descending="1"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wRVUSorting</vt:lpstr>
      <vt:lpstr>CalculatedCompPerWRVUSorting</vt:lpstr>
      <vt:lpstr>ReportedCompPerWRUVSorting</vt:lpstr>
      <vt:lpstr>CompSorting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Shipp, Sarah Lauren</dc:creator>
  <cp:lastModifiedBy>Kurtis Pivert</cp:lastModifiedBy>
  <dcterms:created xsi:type="dcterms:W3CDTF">2017-06-30T19:09:03Z</dcterms:created>
  <dcterms:modified xsi:type="dcterms:W3CDTF">2018-02-03T21:57:39Z</dcterms:modified>
</cp:coreProperties>
</file>