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stenpoeck/kpoeck.github.io/"/>
    </mc:Choice>
  </mc:AlternateContent>
  <xr:revisionPtr revIDLastSave="0" documentId="13_ncr:1_{12840DB7-B76A-FB4C-A2BC-DBBD617249B4}" xr6:coauthVersionLast="36" xr6:coauthVersionMax="36" xr10:uidLastSave="{00000000-0000-0000-0000-000000000000}"/>
  <bookViews>
    <workbookView xWindow="280" yWindow="460" windowWidth="28240" windowHeight="16600" xr2:uid="{687B4503-A34A-A741-9D49-8448489A39B5}"/>
  </bookViews>
  <sheets>
    <sheet name="CST vs AST" sheetId="2" r:id="rId1"/>
    <sheet name="raw cst" sheetId="1" r:id="rId2"/>
    <sheet name="raw ast times" sheetId="3" r:id="rId3"/>
    <sheet name="rw ast files" sheetId="4" r:id="rId4"/>
  </sheets>
  <definedNames>
    <definedName name="_xlnm._FilterDatabase" localSheetId="1" hidden="1">'raw cst'!$A$1:$D$463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3" i="2"/>
  <c r="G466" i="2"/>
  <c r="H61" i="2"/>
  <c r="H125" i="2"/>
  <c r="H157" i="2"/>
  <c r="H189" i="2"/>
  <c r="H220" i="2"/>
  <c r="H238" i="2"/>
  <c r="H284" i="2"/>
  <c r="H302" i="2"/>
  <c r="H325" i="2"/>
  <c r="H366" i="2"/>
  <c r="H383" i="2"/>
  <c r="H398" i="2"/>
  <c r="H412" i="2"/>
  <c r="H423" i="2"/>
  <c r="H449" i="2"/>
  <c r="H462" i="2"/>
  <c r="B464" i="2"/>
  <c r="H464" i="2" s="1"/>
  <c r="B463" i="2"/>
  <c r="H463" i="2" s="1"/>
  <c r="B459" i="3"/>
  <c r="B441" i="3"/>
  <c r="B419" i="3"/>
  <c r="B453" i="3"/>
  <c r="B69" i="3"/>
  <c r="B108" i="3"/>
  <c r="B436" i="3"/>
  <c r="B447" i="3"/>
  <c r="B424" i="3"/>
  <c r="B406" i="3"/>
  <c r="B427" i="3"/>
  <c r="B414" i="3"/>
  <c r="B428" i="3"/>
  <c r="B96" i="3"/>
  <c r="B450" i="3"/>
  <c r="B412" i="3"/>
  <c r="B430" i="3"/>
  <c r="B432" i="3"/>
  <c r="B423" i="3"/>
  <c r="B407" i="3"/>
  <c r="B411" i="3"/>
  <c r="B413" i="3"/>
  <c r="B446" i="3"/>
  <c r="B445" i="3"/>
  <c r="B443" i="3"/>
  <c r="B416" i="3"/>
  <c r="B429" i="3"/>
  <c r="B440" i="3"/>
  <c r="B73" i="3"/>
  <c r="B74" i="3"/>
  <c r="B82" i="3"/>
  <c r="B452" i="3"/>
  <c r="B2" i="3"/>
  <c r="B410" i="3"/>
  <c r="B107" i="3"/>
  <c r="B72" i="3"/>
  <c r="B83" i="3"/>
  <c r="B93" i="3"/>
  <c r="B75" i="3"/>
  <c r="B77" i="3"/>
  <c r="B81" i="3"/>
  <c r="B109" i="3"/>
  <c r="B76" i="3"/>
  <c r="B70" i="3"/>
  <c r="B91" i="3"/>
  <c r="B86" i="3"/>
  <c r="B88" i="3"/>
  <c r="B95" i="3"/>
  <c r="B90" i="3"/>
  <c r="B79" i="3"/>
  <c r="B71" i="3"/>
  <c r="B458" i="3"/>
  <c r="B80" i="3"/>
  <c r="B420" i="3"/>
  <c r="B457" i="3"/>
  <c r="B454" i="3"/>
  <c r="B85" i="3"/>
  <c r="B84" i="3"/>
  <c r="B444" i="3"/>
  <c r="B435" i="3"/>
  <c r="B408" i="3"/>
  <c r="B433" i="3"/>
  <c r="B94" i="3"/>
  <c r="B106" i="3"/>
  <c r="B98" i="3"/>
  <c r="B418" i="3"/>
  <c r="B105" i="3"/>
  <c r="B101" i="3"/>
  <c r="B102" i="3"/>
  <c r="B97" i="3"/>
  <c r="B100" i="3"/>
  <c r="B103" i="3"/>
  <c r="B104" i="3"/>
  <c r="B99" i="3"/>
  <c r="B87" i="3"/>
  <c r="B437" i="3"/>
  <c r="B448" i="3"/>
  <c r="B434" i="3"/>
  <c r="B409" i="3"/>
  <c r="B62" i="3"/>
  <c r="B46" i="3"/>
  <c r="B415" i="3"/>
  <c r="B59" i="3"/>
  <c r="B56" i="3"/>
  <c r="B37" i="3"/>
  <c r="B49" i="3"/>
  <c r="B78" i="3"/>
  <c r="B66" i="3"/>
  <c r="B42" i="3"/>
  <c r="B30" i="3"/>
  <c r="B34" i="3"/>
  <c r="B431" i="3"/>
  <c r="B44" i="3"/>
  <c r="B45" i="3"/>
  <c r="B35" i="3"/>
  <c r="B65" i="3"/>
  <c r="B38" i="3"/>
  <c r="B50" i="3"/>
  <c r="B33" i="3"/>
  <c r="B31" i="3"/>
  <c r="B32" i="3"/>
  <c r="B67" i="3"/>
  <c r="B41" i="3"/>
  <c r="B53" i="3"/>
  <c r="B51" i="3"/>
  <c r="B58" i="3"/>
  <c r="B48" i="3"/>
  <c r="B63" i="3"/>
  <c r="B64" i="3"/>
  <c r="B60" i="3"/>
  <c r="B52" i="3"/>
  <c r="B55" i="3"/>
  <c r="B61" i="3"/>
  <c r="B57" i="3"/>
  <c r="B54" i="3"/>
  <c r="B417" i="3"/>
  <c r="B449" i="3"/>
  <c r="B68" i="3"/>
  <c r="B47" i="3"/>
  <c r="B39" i="3"/>
  <c r="B438" i="3"/>
  <c r="B92" i="3"/>
  <c r="B36" i="3"/>
  <c r="B425" i="3"/>
  <c r="B460" i="3"/>
  <c r="B421" i="3"/>
  <c r="B455" i="3"/>
  <c r="B121" i="3"/>
  <c r="B426" i="3"/>
  <c r="B120" i="3"/>
  <c r="B111" i="3"/>
  <c r="B119" i="3"/>
  <c r="B114" i="3"/>
  <c r="B115" i="3"/>
  <c r="B43" i="3"/>
  <c r="B117" i="3"/>
  <c r="B118" i="3"/>
  <c r="B116" i="3"/>
  <c r="B110" i="3"/>
  <c r="B113" i="3"/>
  <c r="B112" i="3"/>
  <c r="B463" i="3"/>
  <c r="B177" i="3"/>
  <c r="B162" i="3"/>
  <c r="B176" i="3"/>
  <c r="B148" i="3"/>
  <c r="B451" i="3"/>
  <c r="B149" i="3"/>
  <c r="B146" i="3"/>
  <c r="B147" i="3"/>
  <c r="B178" i="3"/>
  <c r="B175" i="3"/>
  <c r="B143" i="3"/>
  <c r="B145" i="3"/>
  <c r="B142" i="3"/>
  <c r="B150" i="3"/>
  <c r="B163" i="3"/>
  <c r="B167" i="3"/>
  <c r="B170" i="3"/>
  <c r="B144" i="3"/>
  <c r="B174" i="3"/>
  <c r="B169" i="3"/>
  <c r="B165" i="3"/>
  <c r="B439" i="3"/>
  <c r="B168" i="3"/>
  <c r="B172" i="3"/>
  <c r="B164" i="3"/>
  <c r="B134" i="3"/>
  <c r="B126" i="3"/>
  <c r="B136" i="3"/>
  <c r="B171" i="3"/>
  <c r="B123" i="3"/>
  <c r="B137" i="3"/>
  <c r="B124" i="3"/>
  <c r="B173" i="3"/>
  <c r="B132" i="3"/>
  <c r="B129" i="3"/>
  <c r="B138" i="3"/>
  <c r="B166" i="3"/>
  <c r="B128" i="3"/>
  <c r="B130" i="3"/>
  <c r="B122" i="3"/>
  <c r="B127" i="3"/>
  <c r="B140" i="3"/>
  <c r="B125" i="3"/>
  <c r="B180" i="3"/>
  <c r="B131" i="3"/>
  <c r="B139" i="3"/>
  <c r="B203" i="3"/>
  <c r="B179" i="3"/>
  <c r="B207" i="3"/>
  <c r="B201" i="3"/>
  <c r="B133" i="3"/>
  <c r="B205" i="3"/>
  <c r="B202" i="3"/>
  <c r="B206" i="3"/>
  <c r="B194" i="3"/>
  <c r="B200" i="3"/>
  <c r="B193" i="3"/>
  <c r="B204" i="3"/>
  <c r="B190" i="3"/>
  <c r="B40" i="3"/>
  <c r="B187" i="3"/>
  <c r="B141" i="3"/>
  <c r="B197" i="3"/>
  <c r="B191" i="3"/>
  <c r="B195" i="3"/>
  <c r="B196" i="3"/>
  <c r="B185" i="3"/>
  <c r="B183" i="3"/>
  <c r="B184" i="3"/>
  <c r="B199" i="3"/>
  <c r="B181" i="3"/>
  <c r="B189" i="3"/>
  <c r="B198" i="3"/>
  <c r="B334" i="3"/>
  <c r="B186" i="3"/>
  <c r="B397" i="3"/>
  <c r="B182" i="3"/>
  <c r="B214" i="3"/>
  <c r="B333" i="3"/>
  <c r="B192" i="3"/>
  <c r="B210" i="3"/>
  <c r="B188" i="3"/>
  <c r="B209" i="3"/>
  <c r="B215" i="3"/>
  <c r="B208" i="3"/>
  <c r="B217" i="3"/>
  <c r="B216" i="3"/>
  <c r="B230" i="3"/>
  <c r="B213" i="3"/>
  <c r="B396" i="3"/>
  <c r="B231" i="3"/>
  <c r="B229" i="3"/>
  <c r="B398" i="3"/>
  <c r="B228" i="3"/>
  <c r="B242" i="3"/>
  <c r="B239" i="3"/>
  <c r="B234" i="3"/>
  <c r="B236" i="3"/>
  <c r="B135" i="3"/>
  <c r="B241" i="3"/>
  <c r="B237" i="3"/>
  <c r="B287" i="3"/>
  <c r="B281" i="3"/>
  <c r="B280" i="3"/>
  <c r="B288" i="3"/>
  <c r="B278" i="3"/>
  <c r="B211" i="3"/>
  <c r="B238" i="3"/>
  <c r="B286" i="3"/>
  <c r="B282" i="3"/>
  <c r="B212" i="3"/>
  <c r="B289" i="3"/>
  <c r="B248" i="3"/>
  <c r="B279" i="3"/>
  <c r="B285" i="3"/>
  <c r="B245" i="3"/>
  <c r="B249" i="3"/>
  <c r="B246" i="3"/>
  <c r="B235" i="3"/>
  <c r="B244" i="3"/>
  <c r="B301" i="3"/>
  <c r="B247" i="3"/>
  <c r="B243" i="3"/>
  <c r="B302" i="3"/>
  <c r="B293" i="3"/>
  <c r="B283" i="3"/>
  <c r="B297" i="3"/>
  <c r="B284" i="3"/>
  <c r="B298" i="3"/>
  <c r="B303" i="3"/>
  <c r="B240" i="3"/>
  <c r="B299" i="3"/>
  <c r="B291" i="3"/>
  <c r="B294" i="3"/>
  <c r="B290" i="3"/>
  <c r="B155" i="3"/>
  <c r="B153" i="3"/>
  <c r="B292" i="3"/>
  <c r="B160" i="3"/>
  <c r="B161" i="3"/>
  <c r="B158" i="3"/>
  <c r="B156" i="3"/>
  <c r="B151" i="3"/>
  <c r="B159" i="3"/>
  <c r="B157" i="3"/>
  <c r="B154" i="3"/>
  <c r="B272" i="3"/>
  <c r="B300" i="3"/>
  <c r="B251" i="3"/>
  <c r="B152" i="3"/>
  <c r="B266" i="3"/>
  <c r="B277" i="3"/>
  <c r="B268" i="3"/>
  <c r="B267" i="3"/>
  <c r="B295" i="3"/>
  <c r="B261" i="3"/>
  <c r="B275" i="3"/>
  <c r="B274" i="3"/>
  <c r="B255" i="3"/>
  <c r="B259" i="3"/>
  <c r="B276" i="3"/>
  <c r="B273" i="3"/>
  <c r="B269" i="3"/>
  <c r="B263" i="3"/>
  <c r="B264" i="3"/>
  <c r="B270" i="3"/>
  <c r="B271" i="3"/>
  <c r="B256" i="3"/>
  <c r="B253" i="3"/>
  <c r="B260" i="3"/>
  <c r="B257" i="3"/>
  <c r="B265" i="3"/>
  <c r="B361" i="3"/>
  <c r="B254" i="3"/>
  <c r="B252" i="3"/>
  <c r="B335" i="3"/>
  <c r="B352" i="3"/>
  <c r="B337" i="3"/>
  <c r="B338" i="3"/>
  <c r="B336" i="3"/>
  <c r="B353" i="3"/>
  <c r="B354" i="3"/>
  <c r="B362" i="3"/>
  <c r="B355" i="3"/>
  <c r="B356" i="3"/>
  <c r="B344" i="3"/>
  <c r="B342" i="3"/>
  <c r="B258" i="3"/>
  <c r="B346" i="3"/>
  <c r="B343" i="3"/>
  <c r="B347" i="3"/>
  <c r="B250" i="3"/>
  <c r="B351" i="3"/>
  <c r="B341" i="3"/>
  <c r="B349" i="3"/>
  <c r="B227" i="3"/>
  <c r="B350" i="3"/>
  <c r="B345" i="3"/>
  <c r="B225" i="3"/>
  <c r="B226" i="3"/>
  <c r="B220" i="3"/>
  <c r="B296" i="3"/>
  <c r="B224" i="3"/>
  <c r="B223" i="3"/>
  <c r="B219" i="3"/>
  <c r="B218" i="3"/>
  <c r="B372" i="3"/>
  <c r="B373" i="3"/>
  <c r="B370" i="3"/>
  <c r="B222" i="3"/>
  <c r="B395" i="3"/>
  <c r="B369" i="3"/>
  <c r="B365" i="3"/>
  <c r="B371" i="3"/>
  <c r="B367" i="3"/>
  <c r="B363" i="3"/>
  <c r="B381" i="3"/>
  <c r="B366" i="3"/>
  <c r="B368" i="3"/>
  <c r="B382" i="3"/>
  <c r="B364" i="3"/>
  <c r="B391" i="3"/>
  <c r="B379" i="3"/>
  <c r="B221" i="3"/>
  <c r="B387" i="3"/>
  <c r="B385" i="3"/>
  <c r="B388" i="3"/>
  <c r="B386" i="3"/>
  <c r="B348" i="3"/>
  <c r="B384" i="3"/>
  <c r="B380" i="3"/>
  <c r="B390" i="3"/>
  <c r="B392" i="3"/>
  <c r="B262" i="3"/>
  <c r="B393" i="3"/>
  <c r="B376" i="3"/>
  <c r="B377" i="3"/>
  <c r="B383" i="3"/>
  <c r="B375" i="3"/>
  <c r="B316" i="3"/>
  <c r="B374" i="3"/>
  <c r="B308" i="3"/>
  <c r="B306" i="3"/>
  <c r="B307" i="3"/>
  <c r="B315" i="3"/>
  <c r="B331" i="3"/>
  <c r="B305" i="3"/>
  <c r="B332" i="3"/>
  <c r="B389" i="3"/>
  <c r="B309" i="3"/>
  <c r="B311" i="3"/>
  <c r="B304" i="3"/>
  <c r="B330" i="3"/>
  <c r="B394" i="3"/>
  <c r="B313" i="3"/>
  <c r="B314" i="3"/>
  <c r="B327" i="3"/>
  <c r="B326" i="3"/>
  <c r="B310" i="3"/>
  <c r="B323" i="3"/>
  <c r="B329" i="3"/>
  <c r="B319" i="3"/>
  <c r="B324" i="3"/>
  <c r="B328" i="3"/>
  <c r="B312" i="3"/>
  <c r="B325" i="3"/>
  <c r="B322" i="3"/>
  <c r="B360" i="3"/>
  <c r="B317" i="3"/>
  <c r="B359" i="3"/>
  <c r="B357" i="3"/>
  <c r="B320" i="3"/>
  <c r="B358" i="3"/>
  <c r="B318" i="3"/>
  <c r="B340" i="3"/>
  <c r="B399" i="3"/>
  <c r="B378" i="3"/>
  <c r="B233" i="3"/>
  <c r="B400" i="3"/>
  <c r="B404" i="3"/>
  <c r="B339" i="3"/>
  <c r="B403" i="3"/>
  <c r="B232" i="3"/>
  <c r="B321" i="3"/>
  <c r="B7" i="3"/>
  <c r="B405" i="3"/>
  <c r="B21" i="3"/>
  <c r="B22" i="3"/>
  <c r="B23" i="3"/>
  <c r="B26" i="3"/>
  <c r="B402" i="3"/>
  <c r="B11" i="3"/>
  <c r="B17" i="3"/>
  <c r="B9" i="3"/>
  <c r="B27" i="3"/>
  <c r="B14" i="3"/>
  <c r="B4" i="3"/>
  <c r="B20" i="3"/>
  <c r="B5" i="3"/>
  <c r="B25" i="3"/>
  <c r="B19" i="3"/>
  <c r="B18" i="3"/>
  <c r="B10" i="3"/>
  <c r="B401" i="3"/>
  <c r="B8" i="3"/>
  <c r="B15" i="3"/>
  <c r="B6" i="3"/>
  <c r="B3" i="3"/>
  <c r="B13" i="3"/>
  <c r="B461" i="3"/>
  <c r="B422" i="3"/>
  <c r="B442" i="3"/>
  <c r="B456" i="3"/>
  <c r="B12" i="3"/>
  <c r="B29" i="3"/>
  <c r="B89" i="3"/>
  <c r="B28" i="3"/>
  <c r="B24" i="3"/>
  <c r="B462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6" i="2"/>
  <c r="D3" i="2"/>
  <c r="E465" i="2"/>
  <c r="C465" i="2"/>
  <c r="D465" i="2" s="1"/>
  <c r="B13" i="2"/>
  <c r="H13" i="2" s="1"/>
  <c r="B3" i="2"/>
  <c r="H3" i="2" s="1"/>
  <c r="B82" i="2"/>
  <c r="H82" i="2" s="1"/>
  <c r="B144" i="2"/>
  <c r="H144" i="2" s="1"/>
  <c r="B166" i="2"/>
  <c r="H166" i="2" s="1"/>
  <c r="B46" i="2"/>
  <c r="H46" i="2" s="1"/>
  <c r="B201" i="2"/>
  <c r="H201" i="2" s="1"/>
  <c r="B18" i="2"/>
  <c r="H18" i="2" s="1"/>
  <c r="B211" i="2"/>
  <c r="H211" i="2" s="1"/>
  <c r="B261" i="2"/>
  <c r="H261" i="2" s="1"/>
  <c r="B320" i="2"/>
  <c r="H320" i="2" s="1"/>
  <c r="B159" i="2"/>
  <c r="H159" i="2" s="1"/>
  <c r="B346" i="2"/>
  <c r="H346" i="2" s="1"/>
  <c r="B337" i="2"/>
  <c r="H337" i="2" s="1"/>
  <c r="B318" i="2"/>
  <c r="H318" i="2" s="1"/>
  <c r="B317" i="2"/>
  <c r="H317" i="2" s="1"/>
  <c r="B311" i="2"/>
  <c r="H311" i="2" s="1"/>
  <c r="B326" i="2"/>
  <c r="H326" i="2" s="1"/>
  <c r="B387" i="2"/>
  <c r="H387" i="2" s="1"/>
  <c r="B375" i="2"/>
  <c r="H375" i="2" s="1"/>
  <c r="B289" i="2"/>
  <c r="H289" i="2" s="1"/>
  <c r="B296" i="2"/>
  <c r="H296" i="2" s="1"/>
  <c r="B416" i="2"/>
  <c r="H416" i="2" s="1"/>
  <c r="B381" i="2"/>
  <c r="H381" i="2" s="1"/>
  <c r="B378" i="2"/>
  <c r="H378" i="2" s="1"/>
  <c r="B420" i="2"/>
  <c r="H420" i="2" s="1"/>
  <c r="B421" i="2"/>
  <c r="H421" i="2" s="1"/>
  <c r="B130" i="2"/>
  <c r="H130" i="2" s="1"/>
  <c r="B366" i="2"/>
  <c r="B41" i="2"/>
  <c r="H41" i="2" s="1"/>
  <c r="B262" i="2"/>
  <c r="H262" i="2" s="1"/>
  <c r="B358" i="2"/>
  <c r="H358" i="2" s="1"/>
  <c r="B453" i="2"/>
  <c r="H453" i="2" s="1"/>
  <c r="B428" i="2"/>
  <c r="H428" i="2" s="1"/>
  <c r="B443" i="2"/>
  <c r="H443" i="2" s="1"/>
  <c r="B334" i="2"/>
  <c r="H334" i="2" s="1"/>
  <c r="B342" i="2"/>
  <c r="H342" i="2" s="1"/>
  <c r="B447" i="2"/>
  <c r="H447" i="2" s="1"/>
  <c r="B449" i="2"/>
  <c r="B241" i="2"/>
  <c r="H241" i="2" s="1"/>
  <c r="B374" i="2"/>
  <c r="H374" i="2" s="1"/>
  <c r="B243" i="2"/>
  <c r="H243" i="2" s="1"/>
  <c r="B123" i="2"/>
  <c r="H123" i="2" s="1"/>
  <c r="B438" i="2"/>
  <c r="H438" i="2" s="1"/>
  <c r="B259" i="2"/>
  <c r="H259" i="2" s="1"/>
  <c r="B371" i="2"/>
  <c r="H371" i="2" s="1"/>
  <c r="B239" i="2"/>
  <c r="H239" i="2" s="1"/>
  <c r="B272" i="2"/>
  <c r="H272" i="2" s="1"/>
  <c r="B369" i="2"/>
  <c r="H369" i="2" s="1"/>
  <c r="B348" i="2"/>
  <c r="H348" i="2" s="1"/>
  <c r="B458" i="2"/>
  <c r="H458" i="2" s="1"/>
  <c r="B12" i="2"/>
  <c r="H12" i="2" s="1"/>
  <c r="B112" i="2"/>
  <c r="H112" i="2" s="1"/>
  <c r="B15" i="2"/>
  <c r="H15" i="2" s="1"/>
  <c r="B11" i="2"/>
  <c r="H11" i="2" s="1"/>
  <c r="B9" i="2"/>
  <c r="H9" i="2" s="1"/>
  <c r="B429" i="2"/>
  <c r="H429" i="2" s="1"/>
  <c r="B314" i="2"/>
  <c r="H314" i="2" s="1"/>
  <c r="B360" i="2"/>
  <c r="H360" i="2" s="1"/>
  <c r="B340" i="2"/>
  <c r="H340" i="2" s="1"/>
  <c r="B229" i="2"/>
  <c r="H229" i="2" s="1"/>
  <c r="B307" i="2"/>
  <c r="H307" i="2" s="1"/>
  <c r="B183" i="2"/>
  <c r="H183" i="2" s="1"/>
  <c r="B236" i="2"/>
  <c r="H236" i="2" s="1"/>
  <c r="B216" i="2"/>
  <c r="H216" i="2" s="1"/>
  <c r="B400" i="2"/>
  <c r="H400" i="2" s="1"/>
  <c r="B373" i="2"/>
  <c r="H373" i="2" s="1"/>
  <c r="B197" i="2"/>
  <c r="H197" i="2" s="1"/>
  <c r="B390" i="2"/>
  <c r="H390" i="2" s="1"/>
  <c r="B263" i="2"/>
  <c r="H263" i="2" s="1"/>
  <c r="B284" i="2"/>
  <c r="B359" i="2"/>
  <c r="H359" i="2" s="1"/>
  <c r="B278" i="2"/>
  <c r="H278" i="2" s="1"/>
  <c r="B395" i="2"/>
  <c r="H395" i="2" s="1"/>
  <c r="B357" i="2"/>
  <c r="H357" i="2" s="1"/>
  <c r="B354" i="2"/>
  <c r="H354" i="2" s="1"/>
  <c r="B316" i="2"/>
  <c r="H316" i="2" s="1"/>
  <c r="B251" i="2"/>
  <c r="H251" i="2" s="1"/>
  <c r="B115" i="2"/>
  <c r="H115" i="2" s="1"/>
  <c r="B19" i="2"/>
  <c r="H19" i="2" s="1"/>
  <c r="B101" i="2"/>
  <c r="H101" i="2" s="1"/>
  <c r="B367" i="2"/>
  <c r="H367" i="2" s="1"/>
  <c r="B238" i="2"/>
  <c r="B233" i="2"/>
  <c r="H233" i="2" s="1"/>
  <c r="B459" i="2"/>
  <c r="H459" i="2" s="1"/>
  <c r="B294" i="2"/>
  <c r="H294" i="2" s="1"/>
  <c r="B406" i="2"/>
  <c r="H406" i="2" s="1"/>
  <c r="B408" i="2"/>
  <c r="H408" i="2" s="1"/>
  <c r="B461" i="2"/>
  <c r="H461" i="2" s="1"/>
  <c r="B305" i="2"/>
  <c r="H305" i="2" s="1"/>
  <c r="B402" i="2"/>
  <c r="H402" i="2" s="1"/>
  <c r="B457" i="2"/>
  <c r="H457" i="2" s="1"/>
  <c r="B424" i="2"/>
  <c r="H424" i="2" s="1"/>
  <c r="B385" i="2"/>
  <c r="H385" i="2" s="1"/>
  <c r="B404" i="2"/>
  <c r="H404" i="2" s="1"/>
  <c r="B341" i="2"/>
  <c r="H341" i="2" s="1"/>
  <c r="B172" i="2"/>
  <c r="H172" i="2" s="1"/>
  <c r="B250" i="2"/>
  <c r="H250" i="2" s="1"/>
  <c r="B206" i="2"/>
  <c r="H206" i="2" s="1"/>
  <c r="B245" i="2"/>
  <c r="H245" i="2" s="1"/>
  <c r="B288" i="2"/>
  <c r="H288" i="2" s="1"/>
  <c r="B277" i="2"/>
  <c r="H277" i="2" s="1"/>
  <c r="B345" i="2"/>
  <c r="H345" i="2" s="1"/>
  <c r="B57" i="2"/>
  <c r="H57" i="2" s="1"/>
  <c r="B175" i="2"/>
  <c r="H175" i="2" s="1"/>
  <c r="B399" i="2"/>
  <c r="H399" i="2" s="1"/>
  <c r="B218" i="2"/>
  <c r="H218" i="2" s="1"/>
  <c r="B63" i="2"/>
  <c r="H63" i="2" s="1"/>
  <c r="B128" i="2"/>
  <c r="H128" i="2" s="1"/>
  <c r="B98" i="2"/>
  <c r="H98" i="2" s="1"/>
  <c r="B442" i="2"/>
  <c r="H442" i="2" s="1"/>
  <c r="B209" i="2"/>
  <c r="H209" i="2" s="1"/>
  <c r="B121" i="2"/>
  <c r="H121" i="2" s="1"/>
  <c r="B145" i="2"/>
  <c r="H145" i="2" s="1"/>
  <c r="B138" i="2"/>
  <c r="H138" i="2" s="1"/>
  <c r="B157" i="2"/>
  <c r="B210" i="2"/>
  <c r="H210" i="2" s="1"/>
  <c r="B363" i="2"/>
  <c r="H363" i="2" s="1"/>
  <c r="B376" i="2"/>
  <c r="H376" i="2" s="1"/>
  <c r="B460" i="2"/>
  <c r="H460" i="2" s="1"/>
  <c r="B352" i="2"/>
  <c r="H352" i="2" s="1"/>
  <c r="B234" i="2"/>
  <c r="H234" i="2" s="1"/>
  <c r="B414" i="2"/>
  <c r="H414" i="2" s="1"/>
  <c r="B456" i="2"/>
  <c r="H456" i="2" s="1"/>
  <c r="B6" i="2"/>
  <c r="H6" i="2" s="1"/>
  <c r="B10" i="2"/>
  <c r="H10" i="2" s="1"/>
  <c r="B8" i="2"/>
  <c r="H8" i="2" s="1"/>
  <c r="B28" i="2"/>
  <c r="H28" i="2" s="1"/>
  <c r="B39" i="2"/>
  <c r="H39" i="2" s="1"/>
  <c r="B32" i="2"/>
  <c r="H32" i="2" s="1"/>
  <c r="B60" i="2"/>
  <c r="H60" i="2" s="1"/>
  <c r="B168" i="2"/>
  <c r="H168" i="2" s="1"/>
  <c r="B165" i="2"/>
  <c r="H165" i="2" s="1"/>
  <c r="B167" i="2"/>
  <c r="H167" i="2" s="1"/>
  <c r="B169" i="2"/>
  <c r="H169" i="2" s="1"/>
  <c r="B181" i="2"/>
  <c r="H181" i="2" s="1"/>
  <c r="B62" i="2"/>
  <c r="H62" i="2" s="1"/>
  <c r="B105" i="2"/>
  <c r="H105" i="2" s="1"/>
  <c r="B407" i="2"/>
  <c r="H407" i="2" s="1"/>
  <c r="B47" i="2"/>
  <c r="H47" i="2" s="1"/>
  <c r="B92" i="2"/>
  <c r="H92" i="2" s="1"/>
  <c r="B66" i="2"/>
  <c r="H66" i="2" s="1"/>
  <c r="B405" i="2"/>
  <c r="H405" i="2" s="1"/>
  <c r="B71" i="2"/>
  <c r="H71" i="2" s="1"/>
  <c r="B196" i="2"/>
  <c r="H196" i="2" s="1"/>
  <c r="B422" i="2"/>
  <c r="H422" i="2" s="1"/>
  <c r="B120" i="2"/>
  <c r="H120" i="2" s="1"/>
  <c r="B226" i="2"/>
  <c r="H226" i="2" s="1"/>
  <c r="B87" i="2"/>
  <c r="H87" i="2" s="1"/>
  <c r="B170" i="2"/>
  <c r="H170" i="2" s="1"/>
  <c r="B79" i="2"/>
  <c r="H79" i="2" s="1"/>
  <c r="B182" i="2"/>
  <c r="H182" i="2" s="1"/>
  <c r="B50" i="2"/>
  <c r="H50" i="2" s="1"/>
  <c r="B78" i="2"/>
  <c r="H78" i="2" s="1"/>
  <c r="B270" i="2"/>
  <c r="H270" i="2" s="1"/>
  <c r="B187" i="2"/>
  <c r="H187" i="2" s="1"/>
  <c r="B135" i="2"/>
  <c r="H135" i="2" s="1"/>
  <c r="B164" i="2"/>
  <c r="H164" i="2" s="1"/>
  <c r="B302" i="2"/>
  <c r="B149" i="2"/>
  <c r="H149" i="2" s="1"/>
  <c r="B444" i="2"/>
  <c r="H444" i="2" s="1"/>
  <c r="B258" i="2"/>
  <c r="H258" i="2" s="1"/>
  <c r="B106" i="2"/>
  <c r="H106" i="2" s="1"/>
  <c r="B319" i="2"/>
  <c r="H319" i="2" s="1"/>
  <c r="B186" i="2"/>
  <c r="H186" i="2" s="1"/>
  <c r="B286" i="2"/>
  <c r="H286" i="2" s="1"/>
  <c r="B58" i="2"/>
  <c r="H58" i="2" s="1"/>
  <c r="B151" i="2"/>
  <c r="H151" i="2" s="1"/>
  <c r="B42" i="2"/>
  <c r="H42" i="2" s="1"/>
  <c r="B141" i="2"/>
  <c r="H141" i="2" s="1"/>
  <c r="B199" i="2"/>
  <c r="H199" i="2" s="1"/>
  <c r="B198" i="2"/>
  <c r="H198" i="2" s="1"/>
  <c r="B257" i="2"/>
  <c r="H257" i="2" s="1"/>
  <c r="B351" i="2"/>
  <c r="H351" i="2" s="1"/>
  <c r="B325" i="2"/>
  <c r="B394" i="2"/>
  <c r="H394" i="2" s="1"/>
  <c r="B386" i="2"/>
  <c r="H386" i="2" s="1"/>
  <c r="B304" i="2"/>
  <c r="H304" i="2" s="1"/>
  <c r="B383" i="2"/>
  <c r="B384" i="2"/>
  <c r="H384" i="2" s="1"/>
  <c r="B297" i="2"/>
  <c r="H297" i="2" s="1"/>
  <c r="B285" i="2"/>
  <c r="H285" i="2" s="1"/>
  <c r="B392" i="2"/>
  <c r="H392" i="2" s="1"/>
  <c r="B339" i="2"/>
  <c r="H339" i="2" s="1"/>
  <c r="B427" i="2"/>
  <c r="H427" i="2" s="1"/>
  <c r="B74" i="2"/>
  <c r="H74" i="2" s="1"/>
  <c r="B153" i="2"/>
  <c r="H153" i="2" s="1"/>
  <c r="B242" i="2"/>
  <c r="H242" i="2" s="1"/>
  <c r="B95" i="2"/>
  <c r="H95" i="2" s="1"/>
  <c r="B124" i="2"/>
  <c r="H124" i="2" s="1"/>
  <c r="B163" i="2"/>
  <c r="H163" i="2" s="1"/>
  <c r="B146" i="2"/>
  <c r="H146" i="2" s="1"/>
  <c r="B401" i="2"/>
  <c r="H401" i="2" s="1"/>
  <c r="B44" i="2"/>
  <c r="H44" i="2" s="1"/>
  <c r="B76" i="2"/>
  <c r="H76" i="2" s="1"/>
  <c r="B61" i="2"/>
  <c r="B312" i="2"/>
  <c r="H312" i="2" s="1"/>
  <c r="B462" i="2"/>
  <c r="B67" i="2"/>
  <c r="H67" i="2" s="1"/>
  <c r="B217" i="2"/>
  <c r="H217" i="2" s="1"/>
  <c r="B282" i="2"/>
  <c r="H282" i="2" s="1"/>
  <c r="B336" i="2"/>
  <c r="H336" i="2" s="1"/>
  <c r="B434" i="2"/>
  <c r="H434" i="2" s="1"/>
  <c r="B396" i="2"/>
  <c r="H396" i="2" s="1"/>
  <c r="B188" i="2"/>
  <c r="H188" i="2" s="1"/>
  <c r="B240" i="2"/>
  <c r="H240" i="2" s="1"/>
  <c r="B423" i="2"/>
  <c r="B265" i="2"/>
  <c r="H265" i="2" s="1"/>
  <c r="B89" i="2"/>
  <c r="H89" i="2" s="1"/>
  <c r="B80" i="2"/>
  <c r="H80" i="2" s="1"/>
  <c r="B179" i="2"/>
  <c r="H179" i="2" s="1"/>
  <c r="B329" i="2"/>
  <c r="H329" i="2" s="1"/>
  <c r="B84" i="2"/>
  <c r="H84" i="2" s="1"/>
  <c r="B391" i="2"/>
  <c r="H391" i="2" s="1"/>
  <c r="B70" i="2"/>
  <c r="H70" i="2" s="1"/>
  <c r="B338" i="2"/>
  <c r="H338" i="2" s="1"/>
  <c r="B118" i="2"/>
  <c r="H118" i="2" s="1"/>
  <c r="B321" i="2"/>
  <c r="H321" i="2" s="1"/>
  <c r="B192" i="2"/>
  <c r="H192" i="2" s="1"/>
  <c r="B455" i="2"/>
  <c r="H455" i="2" s="1"/>
  <c r="B451" i="2"/>
  <c r="H451" i="2" s="1"/>
  <c r="B379" i="2"/>
  <c r="H379" i="2" s="1"/>
  <c r="B446" i="2"/>
  <c r="H446" i="2" s="1"/>
  <c r="B418" i="2"/>
  <c r="H418" i="2" s="1"/>
  <c r="B269" i="2"/>
  <c r="H269" i="2" s="1"/>
  <c r="B313" i="2"/>
  <c r="H313" i="2" s="1"/>
  <c r="B454" i="2"/>
  <c r="H454" i="2" s="1"/>
  <c r="B249" i="2"/>
  <c r="H249" i="2" s="1"/>
  <c r="B292" i="2"/>
  <c r="H292" i="2" s="1"/>
  <c r="B114" i="2"/>
  <c r="H114" i="2" s="1"/>
  <c r="B194" i="2"/>
  <c r="H194" i="2" s="1"/>
  <c r="B397" i="2"/>
  <c r="H397" i="2" s="1"/>
  <c r="B203" i="2"/>
  <c r="H203" i="2" s="1"/>
  <c r="B177" i="2"/>
  <c r="H177" i="2" s="1"/>
  <c r="B139" i="2"/>
  <c r="H139" i="2" s="1"/>
  <c r="B160" i="2"/>
  <c r="H160" i="2" s="1"/>
  <c r="B256" i="2"/>
  <c r="H256" i="2" s="1"/>
  <c r="B343" i="2"/>
  <c r="H343" i="2" s="1"/>
  <c r="B315" i="2"/>
  <c r="H315" i="2" s="1"/>
  <c r="B96" i="2"/>
  <c r="H96" i="2" s="1"/>
  <c r="B279" i="2"/>
  <c r="H279" i="2" s="1"/>
  <c r="B309" i="2"/>
  <c r="H309" i="2" s="1"/>
  <c r="B100" i="2"/>
  <c r="H100" i="2" s="1"/>
  <c r="B88" i="2"/>
  <c r="H88" i="2" s="1"/>
  <c r="B299" i="2"/>
  <c r="H299" i="2" s="1"/>
  <c r="B445" i="2"/>
  <c r="H445" i="2" s="1"/>
  <c r="B107" i="2"/>
  <c r="H107" i="2" s="1"/>
  <c r="B202" i="2"/>
  <c r="H202" i="2" s="1"/>
  <c r="B372" i="2"/>
  <c r="H372" i="2" s="1"/>
  <c r="B94" i="2"/>
  <c r="H94" i="2" s="1"/>
  <c r="B109" i="2"/>
  <c r="H109" i="2" s="1"/>
  <c r="B104" i="2"/>
  <c r="H104" i="2" s="1"/>
  <c r="B433" i="2"/>
  <c r="H433" i="2" s="1"/>
  <c r="B353" i="2"/>
  <c r="H353" i="2" s="1"/>
  <c r="B52" i="2"/>
  <c r="H52" i="2" s="1"/>
  <c r="B232" i="2"/>
  <c r="H232" i="2" s="1"/>
  <c r="B119" i="2"/>
  <c r="H119" i="2" s="1"/>
  <c r="B83" i="2"/>
  <c r="H83" i="2" s="1"/>
  <c r="B248" i="2"/>
  <c r="H248" i="2" s="1"/>
  <c r="B332" i="2"/>
  <c r="H332" i="2" s="1"/>
  <c r="B435" i="2"/>
  <c r="H435" i="2" s="1"/>
  <c r="B59" i="2"/>
  <c r="H59" i="2" s="1"/>
  <c r="B275" i="2"/>
  <c r="H275" i="2" s="1"/>
  <c r="B323" i="2"/>
  <c r="H323" i="2" s="1"/>
  <c r="B260" i="2"/>
  <c r="H260" i="2" s="1"/>
  <c r="B227" i="2"/>
  <c r="H227" i="2" s="1"/>
  <c r="B417" i="2"/>
  <c r="H417" i="2" s="1"/>
  <c r="B412" i="2"/>
  <c r="B439" i="2"/>
  <c r="H439" i="2" s="1"/>
  <c r="B330" i="2"/>
  <c r="H330" i="2" s="1"/>
  <c r="B344" i="2"/>
  <c r="H344" i="2" s="1"/>
  <c r="B364" i="2"/>
  <c r="H364" i="2" s="1"/>
  <c r="B388" i="2"/>
  <c r="H388" i="2" s="1"/>
  <c r="B126" i="2"/>
  <c r="H126" i="2" s="1"/>
  <c r="B108" i="2"/>
  <c r="H108" i="2" s="1"/>
  <c r="B389" i="2"/>
  <c r="H389" i="2" s="1"/>
  <c r="B127" i="2"/>
  <c r="H127" i="2" s="1"/>
  <c r="B419" i="2"/>
  <c r="H419" i="2" s="1"/>
  <c r="B271" i="2"/>
  <c r="H271" i="2" s="1"/>
  <c r="B280" i="2"/>
  <c r="H280" i="2" s="1"/>
  <c r="B214" i="2"/>
  <c r="H214" i="2" s="1"/>
  <c r="B224" i="2"/>
  <c r="H224" i="2" s="1"/>
  <c r="B225" i="2"/>
  <c r="H225" i="2" s="1"/>
  <c r="B254" i="2"/>
  <c r="H254" i="2" s="1"/>
  <c r="B150" i="2"/>
  <c r="H150" i="2" s="1"/>
  <c r="B237" i="2"/>
  <c r="H237" i="2" s="1"/>
  <c r="B152" i="2"/>
  <c r="H152" i="2" s="1"/>
  <c r="B436" i="2"/>
  <c r="H436" i="2" s="1"/>
  <c r="B350" i="2"/>
  <c r="H350" i="2" s="1"/>
  <c r="B437" i="2"/>
  <c r="H437" i="2" s="1"/>
  <c r="B377" i="2"/>
  <c r="H377" i="2" s="1"/>
  <c r="B362" i="2"/>
  <c r="H362" i="2" s="1"/>
  <c r="B134" i="2"/>
  <c r="H134" i="2" s="1"/>
  <c r="B125" i="2"/>
  <c r="B132" i="2"/>
  <c r="H132" i="2" s="1"/>
  <c r="B68" i="2"/>
  <c r="H68" i="2" s="1"/>
  <c r="B200" i="2"/>
  <c r="H200" i="2" s="1"/>
  <c r="B327" i="2"/>
  <c r="H327" i="2" s="1"/>
  <c r="B268" i="2"/>
  <c r="H268" i="2" s="1"/>
  <c r="B34" i="2"/>
  <c r="H34" i="2" s="1"/>
  <c r="B30" i="2"/>
  <c r="H30" i="2" s="1"/>
  <c r="B72" i="2"/>
  <c r="H72" i="2" s="1"/>
  <c r="B129" i="2"/>
  <c r="H129" i="2" s="1"/>
  <c r="B244" i="2"/>
  <c r="H244" i="2" s="1"/>
  <c r="B306" i="2"/>
  <c r="H306" i="2" s="1"/>
  <c r="B293" i="2"/>
  <c r="H293" i="2" s="1"/>
  <c r="B283" i="2"/>
  <c r="H283" i="2" s="1"/>
  <c r="B136" i="2"/>
  <c r="H136" i="2" s="1"/>
  <c r="B310" i="2"/>
  <c r="H310" i="2" s="1"/>
  <c r="B180" i="2"/>
  <c r="H180" i="2" s="1"/>
  <c r="B441" i="2"/>
  <c r="H441" i="2" s="1"/>
  <c r="B333" i="2"/>
  <c r="H333" i="2" s="1"/>
  <c r="B103" i="2"/>
  <c r="H103" i="2" s="1"/>
  <c r="B162" i="2"/>
  <c r="H162" i="2" s="1"/>
  <c r="B131" i="2"/>
  <c r="H131" i="2" s="1"/>
  <c r="B331" i="2"/>
  <c r="H331" i="2" s="1"/>
  <c r="B142" i="2"/>
  <c r="H142" i="2" s="1"/>
  <c r="B300" i="2"/>
  <c r="H300" i="2" s="1"/>
  <c r="B370" i="2"/>
  <c r="H370" i="2" s="1"/>
  <c r="B54" i="2"/>
  <c r="H54" i="2" s="1"/>
  <c r="B133" i="2"/>
  <c r="H133" i="2" s="1"/>
  <c r="B75" i="2"/>
  <c r="H75" i="2" s="1"/>
  <c r="B274" i="2"/>
  <c r="H274" i="2" s="1"/>
  <c r="B176" i="2"/>
  <c r="H176" i="2" s="1"/>
  <c r="B208" i="2"/>
  <c r="H208" i="2" s="1"/>
  <c r="B361" i="2"/>
  <c r="H361" i="2" s="1"/>
  <c r="B122" i="2"/>
  <c r="H122" i="2" s="1"/>
  <c r="B230" i="2"/>
  <c r="H230" i="2" s="1"/>
  <c r="B185" i="2"/>
  <c r="H185" i="2" s="1"/>
  <c r="B171" i="2"/>
  <c r="H171" i="2" s="1"/>
  <c r="B450" i="2"/>
  <c r="H450" i="2" s="1"/>
  <c r="B174" i="2"/>
  <c r="H174" i="2" s="1"/>
  <c r="B193" i="2"/>
  <c r="H193" i="2" s="1"/>
  <c r="B335" i="2"/>
  <c r="H335" i="2" s="1"/>
  <c r="B246" i="2"/>
  <c r="H246" i="2" s="1"/>
  <c r="B97" i="2"/>
  <c r="H97" i="2" s="1"/>
  <c r="B267" i="2"/>
  <c r="H267" i="2" s="1"/>
  <c r="B161" i="2"/>
  <c r="H161" i="2" s="1"/>
  <c r="B355" i="2"/>
  <c r="H355" i="2" s="1"/>
  <c r="B298" i="2"/>
  <c r="H298" i="2" s="1"/>
  <c r="B264" i="2"/>
  <c r="H264" i="2" s="1"/>
  <c r="B328" i="2"/>
  <c r="H328" i="2" s="1"/>
  <c r="B213" i="2"/>
  <c r="H213" i="2" s="1"/>
  <c r="B154" i="2"/>
  <c r="H154" i="2" s="1"/>
  <c r="B48" i="2"/>
  <c r="H48" i="2" s="1"/>
  <c r="B430" i="2"/>
  <c r="H430" i="2" s="1"/>
  <c r="B190" i="2"/>
  <c r="H190" i="2" s="1"/>
  <c r="B23" i="2"/>
  <c r="H23" i="2" s="1"/>
  <c r="B21" i="2"/>
  <c r="H21" i="2" s="1"/>
  <c r="B33" i="2"/>
  <c r="H33" i="2" s="1"/>
  <c r="B448" i="2"/>
  <c r="H448" i="2" s="1"/>
  <c r="B73" i="2"/>
  <c r="H73" i="2" s="1"/>
  <c r="B349" i="2"/>
  <c r="H349" i="2" s="1"/>
  <c r="B204" i="2"/>
  <c r="H204" i="2" s="1"/>
  <c r="B215" i="2"/>
  <c r="H215" i="2" s="1"/>
  <c r="B221" i="2"/>
  <c r="H221" i="2" s="1"/>
  <c r="B276" i="2"/>
  <c r="H276" i="2" s="1"/>
  <c r="B17" i="2"/>
  <c r="H17" i="2" s="1"/>
  <c r="B228" i="2"/>
  <c r="H228" i="2" s="1"/>
  <c r="B173" i="2"/>
  <c r="H173" i="2" s="1"/>
  <c r="B16" i="2"/>
  <c r="H16" i="2" s="1"/>
  <c r="B184" i="2"/>
  <c r="H184" i="2" s="1"/>
  <c r="B191" i="2"/>
  <c r="H191" i="2" s="1"/>
  <c r="B324" i="2"/>
  <c r="H324" i="2" s="1"/>
  <c r="B102" i="2"/>
  <c r="H102" i="2" s="1"/>
  <c r="B212" i="2"/>
  <c r="H212" i="2" s="1"/>
  <c r="B65" i="2"/>
  <c r="H65" i="2" s="1"/>
  <c r="B49" i="2"/>
  <c r="H49" i="2" s="1"/>
  <c r="B295" i="2"/>
  <c r="H295" i="2" s="1"/>
  <c r="B322" i="2"/>
  <c r="H322" i="2" s="1"/>
  <c r="B440" i="2"/>
  <c r="H440" i="2" s="1"/>
  <c r="B219" i="2"/>
  <c r="H219" i="2" s="1"/>
  <c r="B111" i="2"/>
  <c r="H111" i="2" s="1"/>
  <c r="B14" i="2"/>
  <c r="H14" i="2" s="1"/>
  <c r="B51" i="2"/>
  <c r="H51" i="2" s="1"/>
  <c r="B53" i="2"/>
  <c r="H53" i="2" s="1"/>
  <c r="B290" i="2"/>
  <c r="H290" i="2" s="1"/>
  <c r="B77" i="2"/>
  <c r="H77" i="2" s="1"/>
  <c r="B38" i="2"/>
  <c r="H38" i="2" s="1"/>
  <c r="B178" i="2"/>
  <c r="H178" i="2" s="1"/>
  <c r="B81" i="2"/>
  <c r="H81" i="2" s="1"/>
  <c r="B90" i="2"/>
  <c r="H90" i="2" s="1"/>
  <c r="B411" i="2"/>
  <c r="H411" i="2" s="1"/>
  <c r="B85" i="2"/>
  <c r="H85" i="2" s="1"/>
  <c r="B27" i="2"/>
  <c r="H27" i="2" s="1"/>
  <c r="B43" i="2"/>
  <c r="H43" i="2" s="1"/>
  <c r="B86" i="2"/>
  <c r="H86" i="2" s="1"/>
  <c r="B99" i="2"/>
  <c r="H99" i="2" s="1"/>
  <c r="B116" i="2"/>
  <c r="H116" i="2" s="1"/>
  <c r="B113" i="2"/>
  <c r="H113" i="2" s="1"/>
  <c r="B140" i="2"/>
  <c r="H140" i="2" s="1"/>
  <c r="B147" i="2"/>
  <c r="H147" i="2" s="1"/>
  <c r="B426" i="2"/>
  <c r="H426" i="2" s="1"/>
  <c r="B29" i="2"/>
  <c r="H29" i="2" s="1"/>
  <c r="B156" i="2"/>
  <c r="H156" i="2" s="1"/>
  <c r="B347" i="2"/>
  <c r="H347" i="2" s="1"/>
  <c r="B155" i="2"/>
  <c r="H155" i="2" s="1"/>
  <c r="B22" i="2"/>
  <c r="H22" i="2" s="1"/>
  <c r="B26" i="2"/>
  <c r="H26" i="2" s="1"/>
  <c r="B20" i="2"/>
  <c r="H20" i="2" s="1"/>
  <c r="B35" i="2"/>
  <c r="H35" i="2" s="1"/>
  <c r="B93" i="2"/>
  <c r="H93" i="2" s="1"/>
  <c r="B266" i="2"/>
  <c r="H266" i="2" s="1"/>
  <c r="B45" i="2"/>
  <c r="H45" i="2" s="1"/>
  <c r="B205" i="2"/>
  <c r="H205" i="2" s="1"/>
  <c r="B117" i="2"/>
  <c r="H117" i="2" s="1"/>
  <c r="B291" i="2"/>
  <c r="H291" i="2" s="1"/>
  <c r="B380" i="2"/>
  <c r="H380" i="2" s="1"/>
  <c r="B91" i="2"/>
  <c r="H91" i="2" s="1"/>
  <c r="B69" i="2"/>
  <c r="H69" i="2" s="1"/>
  <c r="B25" i="2"/>
  <c r="H25" i="2" s="1"/>
  <c r="B231" i="2"/>
  <c r="H231" i="2" s="1"/>
  <c r="B40" i="2"/>
  <c r="H40" i="2" s="1"/>
  <c r="B36" i="2"/>
  <c r="H36" i="2" s="1"/>
  <c r="B31" i="2"/>
  <c r="H31" i="2" s="1"/>
  <c r="B255" i="2"/>
  <c r="H255" i="2" s="1"/>
  <c r="B273" i="2"/>
  <c r="H273" i="2" s="1"/>
  <c r="B195" i="2"/>
  <c r="H195" i="2" s="1"/>
  <c r="B148" i="2"/>
  <c r="H148" i="2" s="1"/>
  <c r="B55" i="2"/>
  <c r="H55" i="2" s="1"/>
  <c r="B56" i="2"/>
  <c r="H56" i="2" s="1"/>
  <c r="B308" i="2"/>
  <c r="H308" i="2" s="1"/>
  <c r="B64" i="2"/>
  <c r="H64" i="2" s="1"/>
  <c r="B110" i="2"/>
  <c r="H110" i="2" s="1"/>
  <c r="B223" i="2"/>
  <c r="H223" i="2" s="1"/>
  <c r="B235" i="2"/>
  <c r="H235" i="2" s="1"/>
  <c r="B189" i="2"/>
  <c r="B356" i="2"/>
  <c r="H356" i="2" s="1"/>
  <c r="B287" i="2"/>
  <c r="H287" i="2" s="1"/>
  <c r="B207" i="2"/>
  <c r="H207" i="2" s="1"/>
  <c r="B253" i="2"/>
  <c r="H253" i="2" s="1"/>
  <c r="B158" i="2"/>
  <c r="H158" i="2" s="1"/>
  <c r="B143" i="2"/>
  <c r="H143" i="2" s="1"/>
  <c r="B303" i="2"/>
  <c r="H303" i="2" s="1"/>
  <c r="B409" i="2"/>
  <c r="H409" i="2" s="1"/>
  <c r="B281" i="2"/>
  <c r="H281" i="2" s="1"/>
  <c r="B247" i="2"/>
  <c r="H247" i="2" s="1"/>
  <c r="B382" i="2"/>
  <c r="H382" i="2" s="1"/>
  <c r="B368" i="2"/>
  <c r="H368" i="2" s="1"/>
  <c r="B301" i="2"/>
  <c r="H301" i="2" s="1"/>
  <c r="B403" i="2"/>
  <c r="H403" i="2" s="1"/>
  <c r="B365" i="2"/>
  <c r="H365" i="2" s="1"/>
  <c r="B220" i="2"/>
  <c r="B222" i="2"/>
  <c r="H222" i="2" s="1"/>
  <c r="B410" i="2"/>
  <c r="H410" i="2" s="1"/>
  <c r="B137" i="2"/>
  <c r="H137" i="2" s="1"/>
  <c r="B37" i="2"/>
  <c r="H37" i="2" s="1"/>
  <c r="B431" i="2"/>
  <c r="H431" i="2" s="1"/>
  <c r="B425" i="2"/>
  <c r="H425" i="2" s="1"/>
  <c r="B415" i="2"/>
  <c r="H415" i="2" s="1"/>
  <c r="B7" i="2"/>
  <c r="H7" i="2" s="1"/>
  <c r="B252" i="2"/>
  <c r="H252" i="2" s="1"/>
  <c r="B5" i="2"/>
  <c r="H5" i="2" s="1"/>
  <c r="B24" i="2"/>
  <c r="H24" i="2" s="1"/>
  <c r="B393" i="2"/>
  <c r="H393" i="2" s="1"/>
  <c r="B398" i="2"/>
  <c r="B413" i="2"/>
  <c r="H413" i="2" s="1"/>
  <c r="B432" i="2"/>
  <c r="H432" i="2" s="1"/>
  <c r="B452" i="2"/>
  <c r="H452" i="2" s="1"/>
  <c r="B4" i="2"/>
  <c r="H4" i="2" s="1"/>
  <c r="H465" i="2" l="1"/>
  <c r="C467" i="2"/>
  <c r="F273" i="2"/>
  <c r="G273" i="2" s="1"/>
  <c r="F163" i="2"/>
  <c r="G163" i="2" s="1"/>
  <c r="F219" i="2"/>
  <c r="G219" i="2" s="1"/>
  <c r="F425" i="2"/>
  <c r="G425" i="2" s="1"/>
  <c r="F457" i="2"/>
  <c r="G457" i="2" s="1"/>
  <c r="F417" i="2"/>
  <c r="G417" i="2" s="1"/>
  <c r="F265" i="2"/>
  <c r="G265" i="2" s="1"/>
  <c r="F401" i="2"/>
  <c r="G401" i="2" s="1"/>
  <c r="F321" i="2"/>
  <c r="G321" i="2" s="1"/>
  <c r="F131" i="2"/>
  <c r="G131" i="2" s="1"/>
  <c r="F297" i="2"/>
  <c r="G297" i="2" s="1"/>
  <c r="F33" i="2"/>
  <c r="G33" i="2" s="1"/>
  <c r="F329" i="2"/>
  <c r="G329" i="2" s="1"/>
  <c r="F257" i="2"/>
  <c r="G257" i="2" s="1"/>
  <c r="F385" i="2"/>
  <c r="G385" i="2" s="1"/>
  <c r="F289" i="2"/>
  <c r="G289" i="2" s="1"/>
  <c r="F353" i="2"/>
  <c r="G353" i="2" s="1"/>
  <c r="F409" i="2"/>
  <c r="G409" i="2" s="1"/>
  <c r="F345" i="2"/>
  <c r="G345" i="2" s="1"/>
  <c r="F281" i="2"/>
  <c r="G281" i="2" s="1"/>
  <c r="F361" i="2"/>
  <c r="G361" i="2" s="1"/>
  <c r="F337" i="2"/>
  <c r="G337" i="2" s="1"/>
  <c r="F153" i="2"/>
  <c r="G153" i="2" s="1"/>
  <c r="F225" i="2"/>
  <c r="G225" i="2" s="1"/>
  <c r="F451" i="2"/>
  <c r="G451" i="2" s="1"/>
  <c r="F41" i="2"/>
  <c r="G41" i="2" s="1"/>
  <c r="F201" i="2"/>
  <c r="G201" i="2" s="1"/>
  <c r="F209" i="2"/>
  <c r="G209" i="2" s="1"/>
  <c r="F241" i="2"/>
  <c r="G241" i="2" s="1"/>
  <c r="F123" i="2"/>
  <c r="G123" i="2" s="1"/>
  <c r="F211" i="2"/>
  <c r="G211" i="2" s="1"/>
  <c r="F243" i="2"/>
  <c r="G243" i="2" s="1"/>
  <c r="F259" i="2"/>
  <c r="G259" i="2" s="1"/>
  <c r="F307" i="2"/>
  <c r="G307" i="2" s="1"/>
  <c r="F371" i="2"/>
  <c r="G371" i="2" s="1"/>
  <c r="F459" i="2"/>
  <c r="G459" i="2" s="1"/>
  <c r="F393" i="2"/>
  <c r="G393" i="2" s="1"/>
  <c r="F363" i="2"/>
  <c r="G363" i="2" s="1"/>
  <c r="F387" i="2"/>
  <c r="G387" i="2" s="1"/>
  <c r="F395" i="2"/>
  <c r="G395" i="2" s="1"/>
  <c r="F443" i="2"/>
  <c r="G443" i="2" s="1"/>
  <c r="F25" i="2"/>
  <c r="G25" i="2" s="1"/>
  <c r="F49" i="2"/>
  <c r="G49" i="2" s="1"/>
  <c r="F65" i="2"/>
  <c r="G65" i="2" s="1"/>
  <c r="F129" i="2"/>
  <c r="G129" i="2" s="1"/>
  <c r="F203" i="2"/>
  <c r="G203" i="2" s="1"/>
  <c r="F227" i="2"/>
  <c r="G227" i="2" s="1"/>
  <c r="F275" i="2"/>
  <c r="G275" i="2" s="1"/>
  <c r="F283" i="2"/>
  <c r="G283" i="2" s="1"/>
  <c r="F299" i="2"/>
  <c r="G299" i="2" s="1"/>
  <c r="F315" i="2"/>
  <c r="G315" i="2" s="1"/>
  <c r="F323" i="2"/>
  <c r="G323" i="2" s="1"/>
  <c r="F331" i="2"/>
  <c r="G331" i="2" s="1"/>
  <c r="F419" i="2"/>
  <c r="G419" i="2" s="1"/>
  <c r="F435" i="2"/>
  <c r="G435" i="2" s="1"/>
  <c r="F81" i="2"/>
  <c r="G81" i="2" s="1"/>
  <c r="F97" i="2"/>
  <c r="G97" i="2" s="1"/>
  <c r="F161" i="2"/>
  <c r="G161" i="2" s="1"/>
  <c r="F177" i="2"/>
  <c r="G177" i="2" s="1"/>
  <c r="F217" i="2"/>
  <c r="G217" i="2" s="1"/>
  <c r="F379" i="2"/>
  <c r="G379" i="2" s="1"/>
  <c r="F411" i="2"/>
  <c r="G411" i="2" s="1"/>
  <c r="F4" i="2"/>
  <c r="G4" i="2" s="1"/>
  <c r="F449" i="2"/>
  <c r="G449" i="2" s="1"/>
  <c r="F441" i="2"/>
  <c r="G441" i="2" s="1"/>
  <c r="F377" i="2"/>
  <c r="G377" i="2" s="1"/>
  <c r="F313" i="2"/>
  <c r="G313" i="2" s="1"/>
  <c r="F249" i="2"/>
  <c r="G249" i="2" s="1"/>
  <c r="F89" i="2"/>
  <c r="G89" i="2" s="1"/>
  <c r="F179" i="2"/>
  <c r="G179" i="2" s="1"/>
  <c r="F57" i="2"/>
  <c r="G57" i="2" s="1"/>
  <c r="F105" i="2"/>
  <c r="G105" i="2" s="1"/>
  <c r="F121" i="2"/>
  <c r="G121" i="2" s="1"/>
  <c r="F137" i="2"/>
  <c r="G137" i="2" s="1"/>
  <c r="F145" i="2"/>
  <c r="G145" i="2" s="1"/>
  <c r="F169" i="2"/>
  <c r="G169" i="2" s="1"/>
  <c r="F403" i="2"/>
  <c r="G403" i="2" s="1"/>
  <c r="F433" i="2"/>
  <c r="G433" i="2" s="1"/>
  <c r="F369" i="2"/>
  <c r="G369" i="2" s="1"/>
  <c r="F305" i="2"/>
  <c r="G305" i="2" s="1"/>
  <c r="F233" i="2"/>
  <c r="G233" i="2" s="1"/>
  <c r="F427" i="2"/>
  <c r="G427" i="2" s="1"/>
  <c r="F355" i="2"/>
  <c r="G355" i="2" s="1"/>
  <c r="F347" i="2"/>
  <c r="G347" i="2" s="1"/>
  <c r="F339" i="2"/>
  <c r="G339" i="2" s="1"/>
  <c r="F291" i="2"/>
  <c r="G291" i="2" s="1"/>
  <c r="F267" i="2"/>
  <c r="G267" i="2" s="1"/>
  <c r="F251" i="2"/>
  <c r="G251" i="2" s="1"/>
  <c r="F235" i="2"/>
  <c r="G235" i="2" s="1"/>
  <c r="F195" i="2"/>
  <c r="G195" i="2" s="1"/>
  <c r="F187" i="2"/>
  <c r="G187" i="2" s="1"/>
  <c r="F171" i="2"/>
  <c r="G171" i="2" s="1"/>
  <c r="F155" i="2"/>
  <c r="G155" i="2" s="1"/>
  <c r="F147" i="2"/>
  <c r="G147" i="2" s="1"/>
  <c r="F139" i="2"/>
  <c r="G139" i="2" s="1"/>
  <c r="F115" i="2"/>
  <c r="G115" i="2" s="1"/>
  <c r="F107" i="2"/>
  <c r="G107" i="2" s="1"/>
  <c r="F99" i="2"/>
  <c r="G99" i="2" s="1"/>
  <c r="F91" i="2"/>
  <c r="G91" i="2" s="1"/>
  <c r="F83" i="2"/>
  <c r="G83" i="2" s="1"/>
  <c r="F75" i="2"/>
  <c r="G75" i="2" s="1"/>
  <c r="F67" i="2"/>
  <c r="G67" i="2" s="1"/>
  <c r="F59" i="2"/>
  <c r="G59" i="2" s="1"/>
  <c r="F51" i="2"/>
  <c r="G51" i="2" s="1"/>
  <c r="F43" i="2"/>
  <c r="G43" i="2" s="1"/>
  <c r="F35" i="2"/>
  <c r="G35" i="2" s="1"/>
  <c r="F27" i="2"/>
  <c r="G27" i="2" s="1"/>
  <c r="F19" i="2"/>
  <c r="G19" i="2" s="1"/>
  <c r="F11" i="2"/>
  <c r="G11" i="2" s="1"/>
  <c r="F458" i="2"/>
  <c r="G458" i="2" s="1"/>
  <c r="F450" i="2"/>
  <c r="G450" i="2" s="1"/>
  <c r="F442" i="2"/>
  <c r="G442" i="2" s="1"/>
  <c r="F434" i="2"/>
  <c r="G434" i="2" s="1"/>
  <c r="F426" i="2"/>
  <c r="G426" i="2" s="1"/>
  <c r="F418" i="2"/>
  <c r="G418" i="2" s="1"/>
  <c r="F410" i="2"/>
  <c r="G410" i="2" s="1"/>
  <c r="F402" i="2"/>
  <c r="G402" i="2" s="1"/>
  <c r="F394" i="2"/>
  <c r="G394" i="2" s="1"/>
  <c r="F386" i="2"/>
  <c r="G386" i="2" s="1"/>
  <c r="F378" i="2"/>
  <c r="G378" i="2" s="1"/>
  <c r="F370" i="2"/>
  <c r="G370" i="2" s="1"/>
  <c r="F362" i="2"/>
  <c r="G362" i="2" s="1"/>
  <c r="F354" i="2"/>
  <c r="G354" i="2" s="1"/>
  <c r="F346" i="2"/>
  <c r="G346" i="2" s="1"/>
  <c r="F338" i="2"/>
  <c r="G338" i="2" s="1"/>
  <c r="F330" i="2"/>
  <c r="G330" i="2" s="1"/>
  <c r="F322" i="2"/>
  <c r="G322" i="2" s="1"/>
  <c r="F314" i="2"/>
  <c r="G314" i="2" s="1"/>
  <c r="F306" i="2"/>
  <c r="G306" i="2" s="1"/>
  <c r="F298" i="2"/>
  <c r="G298" i="2" s="1"/>
  <c r="F290" i="2"/>
  <c r="G290" i="2" s="1"/>
  <c r="F282" i="2"/>
  <c r="G282" i="2" s="1"/>
  <c r="F274" i="2"/>
  <c r="G274" i="2" s="1"/>
  <c r="F266" i="2"/>
  <c r="G266" i="2" s="1"/>
  <c r="F258" i="2"/>
  <c r="G258" i="2" s="1"/>
  <c r="F250" i="2"/>
  <c r="G250" i="2" s="1"/>
  <c r="F242" i="2"/>
  <c r="G242" i="2" s="1"/>
  <c r="F234" i="2"/>
  <c r="G234" i="2" s="1"/>
  <c r="F226" i="2"/>
  <c r="G226" i="2" s="1"/>
  <c r="F218" i="2"/>
  <c r="G218" i="2" s="1"/>
  <c r="F210" i="2"/>
  <c r="G210" i="2" s="1"/>
  <c r="F202" i="2"/>
  <c r="G202" i="2" s="1"/>
  <c r="F194" i="2"/>
  <c r="G194" i="2" s="1"/>
  <c r="F186" i="2"/>
  <c r="G186" i="2" s="1"/>
  <c r="F178" i="2"/>
  <c r="G178" i="2" s="1"/>
  <c r="F170" i="2"/>
  <c r="G170" i="2" s="1"/>
  <c r="F162" i="2"/>
  <c r="G162" i="2" s="1"/>
  <c r="F154" i="2"/>
  <c r="G154" i="2" s="1"/>
  <c r="F146" i="2"/>
  <c r="G146" i="2" s="1"/>
  <c r="F138" i="2"/>
  <c r="G138" i="2" s="1"/>
  <c r="F130" i="2"/>
  <c r="G130" i="2" s="1"/>
  <c r="F122" i="2"/>
  <c r="G122" i="2" s="1"/>
  <c r="F114" i="2"/>
  <c r="G114" i="2" s="1"/>
  <c r="F106" i="2"/>
  <c r="G106" i="2" s="1"/>
  <c r="F98" i="2"/>
  <c r="G98" i="2" s="1"/>
  <c r="F90" i="2"/>
  <c r="G90" i="2" s="1"/>
  <c r="F82" i="2"/>
  <c r="G82" i="2" s="1"/>
  <c r="F74" i="2"/>
  <c r="G74" i="2" s="1"/>
  <c r="F66" i="2"/>
  <c r="G66" i="2" s="1"/>
  <c r="F58" i="2"/>
  <c r="G58" i="2" s="1"/>
  <c r="F50" i="2"/>
  <c r="G50" i="2" s="1"/>
  <c r="F42" i="2"/>
  <c r="G42" i="2" s="1"/>
  <c r="F34" i="2"/>
  <c r="G34" i="2" s="1"/>
  <c r="F26" i="2"/>
  <c r="G26" i="2" s="1"/>
  <c r="F18" i="2"/>
  <c r="G18" i="2" s="1"/>
  <c r="F10" i="2"/>
  <c r="G10" i="2" s="1"/>
  <c r="F17" i="2"/>
  <c r="G17" i="2" s="1"/>
  <c r="F9" i="2"/>
  <c r="G9" i="2" s="1"/>
  <c r="F193" i="2"/>
  <c r="G193" i="2" s="1"/>
  <c r="F185" i="2"/>
  <c r="G185" i="2" s="1"/>
  <c r="F113" i="2"/>
  <c r="G113" i="2" s="1"/>
  <c r="F73" i="2"/>
  <c r="G73" i="2" s="1"/>
  <c r="F464" i="2"/>
  <c r="G464" i="2" s="1"/>
  <c r="F456" i="2"/>
  <c r="G456" i="2" s="1"/>
  <c r="F448" i="2"/>
  <c r="G448" i="2" s="1"/>
  <c r="F440" i="2"/>
  <c r="G440" i="2" s="1"/>
  <c r="F432" i="2"/>
  <c r="G432" i="2" s="1"/>
  <c r="F424" i="2"/>
  <c r="G424" i="2" s="1"/>
  <c r="F416" i="2"/>
  <c r="G416" i="2" s="1"/>
  <c r="F408" i="2"/>
  <c r="G408" i="2" s="1"/>
  <c r="F400" i="2"/>
  <c r="G400" i="2" s="1"/>
  <c r="F392" i="2"/>
  <c r="G392" i="2" s="1"/>
  <c r="F384" i="2"/>
  <c r="G384" i="2" s="1"/>
  <c r="F376" i="2"/>
  <c r="G376" i="2" s="1"/>
  <c r="F368" i="2"/>
  <c r="G368" i="2" s="1"/>
  <c r="F360" i="2"/>
  <c r="G360" i="2" s="1"/>
  <c r="F352" i="2"/>
  <c r="G352" i="2" s="1"/>
  <c r="F344" i="2"/>
  <c r="G344" i="2" s="1"/>
  <c r="F336" i="2"/>
  <c r="G336" i="2" s="1"/>
  <c r="F328" i="2"/>
  <c r="G328" i="2" s="1"/>
  <c r="F320" i="2"/>
  <c r="G320" i="2" s="1"/>
  <c r="F312" i="2"/>
  <c r="G312" i="2" s="1"/>
  <c r="F304" i="2"/>
  <c r="G304" i="2" s="1"/>
  <c r="F296" i="2"/>
  <c r="G296" i="2" s="1"/>
  <c r="F288" i="2"/>
  <c r="G288" i="2" s="1"/>
  <c r="F280" i="2"/>
  <c r="G280" i="2" s="1"/>
  <c r="F272" i="2"/>
  <c r="G272" i="2" s="1"/>
  <c r="F264" i="2"/>
  <c r="G264" i="2" s="1"/>
  <c r="F256" i="2"/>
  <c r="G256" i="2" s="1"/>
  <c r="F248" i="2"/>
  <c r="G248" i="2" s="1"/>
  <c r="F240" i="2"/>
  <c r="G240" i="2" s="1"/>
  <c r="F232" i="2"/>
  <c r="G232" i="2" s="1"/>
  <c r="F224" i="2"/>
  <c r="G224" i="2" s="1"/>
  <c r="F216" i="2"/>
  <c r="G216" i="2" s="1"/>
  <c r="F208" i="2"/>
  <c r="G208" i="2" s="1"/>
  <c r="F200" i="2"/>
  <c r="G200" i="2" s="1"/>
  <c r="F192" i="2"/>
  <c r="G192" i="2" s="1"/>
  <c r="F184" i="2"/>
  <c r="G184" i="2" s="1"/>
  <c r="F176" i="2"/>
  <c r="G176" i="2" s="1"/>
  <c r="F168" i="2"/>
  <c r="G168" i="2" s="1"/>
  <c r="F160" i="2"/>
  <c r="G160" i="2" s="1"/>
  <c r="F152" i="2"/>
  <c r="G152" i="2" s="1"/>
  <c r="F144" i="2"/>
  <c r="G144" i="2" s="1"/>
  <c r="F136" i="2"/>
  <c r="G136" i="2" s="1"/>
  <c r="F128" i="2"/>
  <c r="G128" i="2" s="1"/>
  <c r="F120" i="2"/>
  <c r="G120" i="2" s="1"/>
  <c r="F112" i="2"/>
  <c r="G112" i="2" s="1"/>
  <c r="F104" i="2"/>
  <c r="G104" i="2" s="1"/>
  <c r="F96" i="2"/>
  <c r="G96" i="2" s="1"/>
  <c r="F88" i="2"/>
  <c r="G88" i="2" s="1"/>
  <c r="F80" i="2"/>
  <c r="G80" i="2" s="1"/>
  <c r="F72" i="2"/>
  <c r="G72" i="2" s="1"/>
  <c r="F64" i="2"/>
  <c r="G64" i="2" s="1"/>
  <c r="F56" i="2"/>
  <c r="G56" i="2" s="1"/>
  <c r="F48" i="2"/>
  <c r="G48" i="2" s="1"/>
  <c r="F40" i="2"/>
  <c r="G40" i="2" s="1"/>
  <c r="F32" i="2"/>
  <c r="G32" i="2" s="1"/>
  <c r="F24" i="2"/>
  <c r="G24" i="2" s="1"/>
  <c r="F16" i="2"/>
  <c r="G16" i="2" s="1"/>
  <c r="F8" i="2"/>
  <c r="G8" i="2" s="1"/>
  <c r="F463" i="2"/>
  <c r="G463" i="2" s="1"/>
  <c r="F455" i="2"/>
  <c r="G455" i="2" s="1"/>
  <c r="F447" i="2"/>
  <c r="G447" i="2" s="1"/>
  <c r="F439" i="2"/>
  <c r="G439" i="2" s="1"/>
  <c r="F431" i="2"/>
  <c r="G431" i="2" s="1"/>
  <c r="F423" i="2"/>
  <c r="G423" i="2" s="1"/>
  <c r="F415" i="2"/>
  <c r="G415" i="2" s="1"/>
  <c r="F407" i="2"/>
  <c r="G407" i="2" s="1"/>
  <c r="F399" i="2"/>
  <c r="G399" i="2" s="1"/>
  <c r="F391" i="2"/>
  <c r="G391" i="2" s="1"/>
  <c r="F383" i="2"/>
  <c r="G383" i="2" s="1"/>
  <c r="F375" i="2"/>
  <c r="G375" i="2" s="1"/>
  <c r="F367" i="2"/>
  <c r="G367" i="2" s="1"/>
  <c r="F359" i="2"/>
  <c r="G359" i="2" s="1"/>
  <c r="F351" i="2"/>
  <c r="G351" i="2" s="1"/>
  <c r="F343" i="2"/>
  <c r="G343" i="2" s="1"/>
  <c r="F335" i="2"/>
  <c r="G335" i="2" s="1"/>
  <c r="F327" i="2"/>
  <c r="G327" i="2" s="1"/>
  <c r="F319" i="2"/>
  <c r="G319" i="2" s="1"/>
  <c r="F311" i="2"/>
  <c r="G311" i="2" s="1"/>
  <c r="F303" i="2"/>
  <c r="G303" i="2" s="1"/>
  <c r="F295" i="2"/>
  <c r="G295" i="2" s="1"/>
  <c r="F287" i="2"/>
  <c r="G287" i="2" s="1"/>
  <c r="F279" i="2"/>
  <c r="G279" i="2" s="1"/>
  <c r="F271" i="2"/>
  <c r="G271" i="2" s="1"/>
  <c r="F263" i="2"/>
  <c r="G263" i="2" s="1"/>
  <c r="F255" i="2"/>
  <c r="G255" i="2" s="1"/>
  <c r="F247" i="2"/>
  <c r="G247" i="2" s="1"/>
  <c r="F239" i="2"/>
  <c r="G239" i="2" s="1"/>
  <c r="F231" i="2"/>
  <c r="G231" i="2" s="1"/>
  <c r="F223" i="2"/>
  <c r="G223" i="2" s="1"/>
  <c r="F215" i="2"/>
  <c r="G215" i="2" s="1"/>
  <c r="F207" i="2"/>
  <c r="G207" i="2" s="1"/>
  <c r="F199" i="2"/>
  <c r="G199" i="2" s="1"/>
  <c r="F191" i="2"/>
  <c r="G191" i="2" s="1"/>
  <c r="F183" i="2"/>
  <c r="G183" i="2" s="1"/>
  <c r="F175" i="2"/>
  <c r="G175" i="2" s="1"/>
  <c r="F167" i="2"/>
  <c r="G167" i="2" s="1"/>
  <c r="F159" i="2"/>
  <c r="G159" i="2" s="1"/>
  <c r="F151" i="2"/>
  <c r="G151" i="2" s="1"/>
  <c r="F143" i="2"/>
  <c r="G143" i="2" s="1"/>
  <c r="F135" i="2"/>
  <c r="G135" i="2" s="1"/>
  <c r="F127" i="2"/>
  <c r="G127" i="2" s="1"/>
  <c r="F119" i="2"/>
  <c r="G119" i="2" s="1"/>
  <c r="F111" i="2"/>
  <c r="G111" i="2" s="1"/>
  <c r="F103" i="2"/>
  <c r="G103" i="2" s="1"/>
  <c r="F95" i="2"/>
  <c r="G95" i="2" s="1"/>
  <c r="F87" i="2"/>
  <c r="G87" i="2" s="1"/>
  <c r="F79" i="2"/>
  <c r="G79" i="2" s="1"/>
  <c r="F71" i="2"/>
  <c r="G71" i="2" s="1"/>
  <c r="F63" i="2"/>
  <c r="G63" i="2" s="1"/>
  <c r="F55" i="2"/>
  <c r="G55" i="2" s="1"/>
  <c r="F47" i="2"/>
  <c r="G47" i="2" s="1"/>
  <c r="F39" i="2"/>
  <c r="G39" i="2" s="1"/>
  <c r="F31" i="2"/>
  <c r="G31" i="2" s="1"/>
  <c r="F23" i="2"/>
  <c r="G23" i="2" s="1"/>
  <c r="F15" i="2"/>
  <c r="G15" i="2" s="1"/>
  <c r="F7" i="2"/>
  <c r="G7" i="2" s="1"/>
  <c r="F462" i="2"/>
  <c r="G462" i="2" s="1"/>
  <c r="F454" i="2"/>
  <c r="G454" i="2" s="1"/>
  <c r="F446" i="2"/>
  <c r="G446" i="2" s="1"/>
  <c r="F438" i="2"/>
  <c r="G438" i="2" s="1"/>
  <c r="F430" i="2"/>
  <c r="G430" i="2" s="1"/>
  <c r="F422" i="2"/>
  <c r="G422" i="2" s="1"/>
  <c r="F414" i="2"/>
  <c r="G414" i="2" s="1"/>
  <c r="F406" i="2"/>
  <c r="G406" i="2" s="1"/>
  <c r="F398" i="2"/>
  <c r="G398" i="2" s="1"/>
  <c r="F390" i="2"/>
  <c r="G390" i="2" s="1"/>
  <c r="F382" i="2"/>
  <c r="G382" i="2" s="1"/>
  <c r="F374" i="2"/>
  <c r="G374" i="2" s="1"/>
  <c r="F366" i="2"/>
  <c r="G366" i="2" s="1"/>
  <c r="F358" i="2"/>
  <c r="G358" i="2" s="1"/>
  <c r="F350" i="2"/>
  <c r="G350" i="2" s="1"/>
  <c r="F342" i="2"/>
  <c r="G342" i="2" s="1"/>
  <c r="F334" i="2"/>
  <c r="G334" i="2" s="1"/>
  <c r="F326" i="2"/>
  <c r="G326" i="2" s="1"/>
  <c r="F318" i="2"/>
  <c r="G318" i="2" s="1"/>
  <c r="F310" i="2"/>
  <c r="G310" i="2" s="1"/>
  <c r="F302" i="2"/>
  <c r="G302" i="2" s="1"/>
  <c r="F294" i="2"/>
  <c r="G294" i="2" s="1"/>
  <c r="F286" i="2"/>
  <c r="G286" i="2" s="1"/>
  <c r="F278" i="2"/>
  <c r="G278" i="2" s="1"/>
  <c r="F270" i="2"/>
  <c r="G270" i="2" s="1"/>
  <c r="F262" i="2"/>
  <c r="G262" i="2" s="1"/>
  <c r="F254" i="2"/>
  <c r="G254" i="2" s="1"/>
  <c r="F246" i="2"/>
  <c r="G246" i="2" s="1"/>
  <c r="F238" i="2"/>
  <c r="G238" i="2" s="1"/>
  <c r="F230" i="2"/>
  <c r="G230" i="2" s="1"/>
  <c r="F222" i="2"/>
  <c r="G222" i="2" s="1"/>
  <c r="F214" i="2"/>
  <c r="G214" i="2" s="1"/>
  <c r="F206" i="2"/>
  <c r="G206" i="2" s="1"/>
  <c r="F198" i="2"/>
  <c r="G198" i="2" s="1"/>
  <c r="F190" i="2"/>
  <c r="G190" i="2" s="1"/>
  <c r="F182" i="2"/>
  <c r="G182" i="2" s="1"/>
  <c r="F174" i="2"/>
  <c r="G174" i="2" s="1"/>
  <c r="F166" i="2"/>
  <c r="G166" i="2" s="1"/>
  <c r="F158" i="2"/>
  <c r="G158" i="2" s="1"/>
  <c r="F150" i="2"/>
  <c r="G150" i="2" s="1"/>
  <c r="F142" i="2"/>
  <c r="G142" i="2" s="1"/>
  <c r="F134" i="2"/>
  <c r="G134" i="2" s="1"/>
  <c r="F126" i="2"/>
  <c r="G126" i="2" s="1"/>
  <c r="F118" i="2"/>
  <c r="G118" i="2" s="1"/>
  <c r="F110" i="2"/>
  <c r="G110" i="2" s="1"/>
  <c r="F102" i="2"/>
  <c r="G102" i="2" s="1"/>
  <c r="F94" i="2"/>
  <c r="G94" i="2" s="1"/>
  <c r="F86" i="2"/>
  <c r="G86" i="2" s="1"/>
  <c r="F78" i="2"/>
  <c r="G78" i="2" s="1"/>
  <c r="F70" i="2"/>
  <c r="G70" i="2" s="1"/>
  <c r="F62" i="2"/>
  <c r="G62" i="2" s="1"/>
  <c r="F54" i="2"/>
  <c r="G54" i="2" s="1"/>
  <c r="F46" i="2"/>
  <c r="G46" i="2" s="1"/>
  <c r="F38" i="2"/>
  <c r="G38" i="2" s="1"/>
  <c r="F30" i="2"/>
  <c r="G30" i="2" s="1"/>
  <c r="F22" i="2"/>
  <c r="G22" i="2" s="1"/>
  <c r="F14" i="2"/>
  <c r="G14" i="2" s="1"/>
  <c r="F6" i="2"/>
  <c r="G6" i="2" s="1"/>
  <c r="F461" i="2"/>
  <c r="G461" i="2" s="1"/>
  <c r="F453" i="2"/>
  <c r="G453" i="2" s="1"/>
  <c r="F445" i="2"/>
  <c r="G445" i="2" s="1"/>
  <c r="F437" i="2"/>
  <c r="G437" i="2" s="1"/>
  <c r="F429" i="2"/>
  <c r="G429" i="2" s="1"/>
  <c r="F421" i="2"/>
  <c r="G421" i="2" s="1"/>
  <c r="F413" i="2"/>
  <c r="G413" i="2" s="1"/>
  <c r="F405" i="2"/>
  <c r="G405" i="2" s="1"/>
  <c r="F397" i="2"/>
  <c r="G397" i="2" s="1"/>
  <c r="F389" i="2"/>
  <c r="G389" i="2" s="1"/>
  <c r="F381" i="2"/>
  <c r="G381" i="2" s="1"/>
  <c r="F373" i="2"/>
  <c r="G373" i="2" s="1"/>
  <c r="F365" i="2"/>
  <c r="G365" i="2" s="1"/>
  <c r="F357" i="2"/>
  <c r="G357" i="2" s="1"/>
  <c r="F349" i="2"/>
  <c r="G349" i="2" s="1"/>
  <c r="F341" i="2"/>
  <c r="G341" i="2" s="1"/>
  <c r="F333" i="2"/>
  <c r="G333" i="2" s="1"/>
  <c r="F325" i="2"/>
  <c r="G325" i="2" s="1"/>
  <c r="F317" i="2"/>
  <c r="G317" i="2" s="1"/>
  <c r="F309" i="2"/>
  <c r="G309" i="2" s="1"/>
  <c r="F301" i="2"/>
  <c r="G301" i="2" s="1"/>
  <c r="F293" i="2"/>
  <c r="G293" i="2" s="1"/>
  <c r="F285" i="2"/>
  <c r="G285" i="2" s="1"/>
  <c r="F277" i="2"/>
  <c r="G277" i="2" s="1"/>
  <c r="F269" i="2"/>
  <c r="G269" i="2" s="1"/>
  <c r="F261" i="2"/>
  <c r="G261" i="2" s="1"/>
  <c r="F253" i="2"/>
  <c r="G253" i="2" s="1"/>
  <c r="F245" i="2"/>
  <c r="G245" i="2" s="1"/>
  <c r="F237" i="2"/>
  <c r="G237" i="2" s="1"/>
  <c r="F229" i="2"/>
  <c r="G229" i="2" s="1"/>
  <c r="F221" i="2"/>
  <c r="G221" i="2" s="1"/>
  <c r="F213" i="2"/>
  <c r="G213" i="2" s="1"/>
  <c r="F205" i="2"/>
  <c r="G205" i="2" s="1"/>
  <c r="F197" i="2"/>
  <c r="G197" i="2" s="1"/>
  <c r="F189" i="2"/>
  <c r="G189" i="2" s="1"/>
  <c r="F181" i="2"/>
  <c r="G181" i="2" s="1"/>
  <c r="F173" i="2"/>
  <c r="G173" i="2" s="1"/>
  <c r="F165" i="2"/>
  <c r="G165" i="2" s="1"/>
  <c r="F157" i="2"/>
  <c r="G157" i="2" s="1"/>
  <c r="F149" i="2"/>
  <c r="G149" i="2" s="1"/>
  <c r="F141" i="2"/>
  <c r="G141" i="2" s="1"/>
  <c r="F133" i="2"/>
  <c r="G133" i="2" s="1"/>
  <c r="F125" i="2"/>
  <c r="G125" i="2" s="1"/>
  <c r="F117" i="2"/>
  <c r="G117" i="2" s="1"/>
  <c r="F109" i="2"/>
  <c r="G109" i="2" s="1"/>
  <c r="F101" i="2"/>
  <c r="G101" i="2" s="1"/>
  <c r="F93" i="2"/>
  <c r="G93" i="2" s="1"/>
  <c r="F85" i="2"/>
  <c r="G85" i="2" s="1"/>
  <c r="F77" i="2"/>
  <c r="G77" i="2" s="1"/>
  <c r="F69" i="2"/>
  <c r="G69" i="2" s="1"/>
  <c r="F61" i="2"/>
  <c r="G61" i="2" s="1"/>
  <c r="F53" i="2"/>
  <c r="G53" i="2" s="1"/>
  <c r="F45" i="2"/>
  <c r="G45" i="2" s="1"/>
  <c r="F37" i="2"/>
  <c r="G37" i="2" s="1"/>
  <c r="F29" i="2"/>
  <c r="G29" i="2" s="1"/>
  <c r="F21" i="2"/>
  <c r="G21" i="2" s="1"/>
  <c r="F13" i="2"/>
  <c r="G13" i="2" s="1"/>
  <c r="F5" i="2"/>
  <c r="G5" i="2" s="1"/>
  <c r="F3" i="2"/>
  <c r="F460" i="2"/>
  <c r="G460" i="2" s="1"/>
  <c r="F452" i="2"/>
  <c r="G452" i="2" s="1"/>
  <c r="F444" i="2"/>
  <c r="G444" i="2" s="1"/>
  <c r="F436" i="2"/>
  <c r="G436" i="2" s="1"/>
  <c r="F428" i="2"/>
  <c r="G428" i="2" s="1"/>
  <c r="F420" i="2"/>
  <c r="G420" i="2" s="1"/>
  <c r="F412" i="2"/>
  <c r="G412" i="2" s="1"/>
  <c r="F404" i="2"/>
  <c r="G404" i="2" s="1"/>
  <c r="F396" i="2"/>
  <c r="G396" i="2" s="1"/>
  <c r="F388" i="2"/>
  <c r="G388" i="2" s="1"/>
  <c r="F380" i="2"/>
  <c r="G380" i="2" s="1"/>
  <c r="F372" i="2"/>
  <c r="G372" i="2" s="1"/>
  <c r="F364" i="2"/>
  <c r="G364" i="2" s="1"/>
  <c r="F356" i="2"/>
  <c r="G356" i="2" s="1"/>
  <c r="F348" i="2"/>
  <c r="G348" i="2" s="1"/>
  <c r="F340" i="2"/>
  <c r="G340" i="2" s="1"/>
  <c r="F332" i="2"/>
  <c r="G332" i="2" s="1"/>
  <c r="F324" i="2"/>
  <c r="G324" i="2" s="1"/>
  <c r="F316" i="2"/>
  <c r="G316" i="2" s="1"/>
  <c r="F308" i="2"/>
  <c r="G308" i="2" s="1"/>
  <c r="F300" i="2"/>
  <c r="G300" i="2" s="1"/>
  <c r="F292" i="2"/>
  <c r="G292" i="2" s="1"/>
  <c r="F284" i="2"/>
  <c r="G284" i="2" s="1"/>
  <c r="F276" i="2"/>
  <c r="G276" i="2" s="1"/>
  <c r="F268" i="2"/>
  <c r="G268" i="2" s="1"/>
  <c r="F260" i="2"/>
  <c r="G260" i="2" s="1"/>
  <c r="F252" i="2"/>
  <c r="G252" i="2" s="1"/>
  <c r="F244" i="2"/>
  <c r="G244" i="2" s="1"/>
  <c r="F236" i="2"/>
  <c r="G236" i="2" s="1"/>
  <c r="F228" i="2"/>
  <c r="G228" i="2" s="1"/>
  <c r="F220" i="2"/>
  <c r="G220" i="2" s="1"/>
  <c r="F212" i="2"/>
  <c r="G212" i="2" s="1"/>
  <c r="F204" i="2"/>
  <c r="G204" i="2" s="1"/>
  <c r="F196" i="2"/>
  <c r="G196" i="2" s="1"/>
  <c r="F188" i="2"/>
  <c r="G188" i="2" s="1"/>
  <c r="F180" i="2"/>
  <c r="G180" i="2" s="1"/>
  <c r="F172" i="2"/>
  <c r="G172" i="2" s="1"/>
  <c r="F164" i="2"/>
  <c r="G164" i="2" s="1"/>
  <c r="F156" i="2"/>
  <c r="G156" i="2" s="1"/>
  <c r="F148" i="2"/>
  <c r="G148" i="2" s="1"/>
  <c r="F140" i="2"/>
  <c r="G140" i="2" s="1"/>
  <c r="F132" i="2"/>
  <c r="G132" i="2" s="1"/>
  <c r="F124" i="2"/>
  <c r="G124" i="2" s="1"/>
  <c r="F116" i="2"/>
  <c r="G116" i="2" s="1"/>
  <c r="F108" i="2"/>
  <c r="G108" i="2" s="1"/>
  <c r="F100" i="2"/>
  <c r="G100" i="2" s="1"/>
  <c r="F92" i="2"/>
  <c r="G92" i="2" s="1"/>
  <c r="F84" i="2"/>
  <c r="G84" i="2" s="1"/>
  <c r="F76" i="2"/>
  <c r="G76" i="2" s="1"/>
  <c r="F68" i="2"/>
  <c r="G68" i="2" s="1"/>
  <c r="F60" i="2"/>
  <c r="G60" i="2" s="1"/>
  <c r="F52" i="2"/>
  <c r="G52" i="2" s="1"/>
  <c r="F44" i="2"/>
  <c r="G44" i="2" s="1"/>
  <c r="F36" i="2"/>
  <c r="G36" i="2" s="1"/>
  <c r="F28" i="2"/>
  <c r="G28" i="2" s="1"/>
  <c r="F20" i="2"/>
  <c r="G20" i="2" s="1"/>
  <c r="F12" i="2"/>
  <c r="G12" i="2" s="1"/>
  <c r="G3" i="2" l="1"/>
  <c r="G465" i="2" s="1"/>
  <c r="F465" i="2"/>
  <c r="F467" i="2" s="1"/>
</calcChain>
</file>

<file path=xl/sharedStrings.xml><?xml version="1.0" encoding="utf-8"?>
<sst xmlns="http://schemas.openxmlformats.org/spreadsheetml/2006/main" count="949" uniqueCount="477">
  <si>
    <t>/src/lisp/kernel/tag/start.lsp</t>
  </si>
  <si>
    <t>/src/lisp/kernel/tag/min-start.lsp</t>
  </si>
  <si>
    <t>/src/lisp/kernel/tag/after-init.lsp</t>
  </si>
  <si>
    <t>/src/lisp/kernel/lsp/prologue.lsp</t>
  </si>
  <si>
    <t>/src/lisp/kernel/lsp/direct-calls.lsp</t>
  </si>
  <si>
    <t>/src/lisp/kernel/cmp/runtime-info.lsp</t>
  </si>
  <si>
    <t>/src/lisp/kernel/clsymbols.lsp</t>
  </si>
  <si>
    <t>/src/lisp/kernel/lsp/sharpmacros.lsp</t>
  </si>
  <si>
    <t>/src/lisp/kernel/lsp/packages.lsp</t>
  </si>
  <si>
    <t>/src/lisp/kernel/lsp/export.lsp</t>
  </si>
  <si>
    <t>/src/lisp/kernel/lsp/foundation.lsp</t>
  </si>
  <si>
    <t>/src/lisp/kernel/init.lsp</t>
  </si>
  <si>
    <t>/src/lisp/kernel/lsp/helpfile.lsp</t>
  </si>
  <si>
    <t>/src/lisp/kernel/cmp/jit-setup.lsp</t>
  </si>
  <si>
    <t>/src/lisp/kernel/lsp/defmacro.lsp</t>
  </si>
  <si>
    <t>/src/lisp/kernel/lsp/claspmacros.lsp</t>
  </si>
  <si>
    <t>/src/lisp/kernel/lsp/source-transformations.lsp</t>
  </si>
  <si>
    <t>/src/lisp/kernel/lsp/listlib.lsp</t>
  </si>
  <si>
    <t>/src/lisp/kernel/lsp/mislib.lsp</t>
  </si>
  <si>
    <t>/src/lisp/kernel/lsp/evalmacros.lsp</t>
  </si>
  <si>
    <t>/src/lisp/kernel/lsp/arraylib.lsp</t>
  </si>
  <si>
    <t>/src/lisp/kernel/lsp/cdr-5.lsp</t>
  </si>
  <si>
    <t>/src/lisp/kernel/lsp/cmuutil.lsp</t>
  </si>
  <si>
    <t>/src/lisp/kernel/lsp/setf.lsp</t>
  </si>
  <si>
    <t>/src/lisp/kernel/lsp/seqmacros.lsp</t>
  </si>
  <si>
    <t>/src/lisp/kernel/lsp/seq.lsp</t>
  </si>
  <si>
    <t>/src/lisp/kernel/lsp/defstruct.lsp</t>
  </si>
  <si>
    <t>/src/lisp/kernel/lsp/predlib.lsp</t>
  </si>
  <si>
    <t>/src/lisp/kernel/cmp/cmpexports.lsp</t>
  </si>
  <si>
    <t>/src/lisp/kernel/lsp/iolib.lsp</t>
  </si>
  <si>
    <t>/src/lisp/kernel/cmp/cmpglobals.lsp</t>
  </si>
  <si>
    <t>/src/lisp/kernel/cmp/cmpsetup.lsp</t>
  </si>
  <si>
    <t>/src/lisp/kernel/lsp/trace.lsp</t>
  </si>
  <si>
    <t>/build/boehm/generated/cl-wrappers.lisp</t>
  </si>
  <si>
    <t>/src/lisp/kernel/cmp/primitives.lsp</t>
  </si>
  <si>
    <t>/src/lisp/kernel/lsp/backtrace.lsp</t>
  </si>
  <si>
    <t>/src/lisp/kernel/cmp/cmpeh.lsp</t>
  </si>
  <si>
    <t>/src/lisp/kernel/cmp/debuginfo.lsp</t>
  </si>
  <si>
    <t>/src/lisp/kernel/cmp/cmpintrinsics.lsp</t>
  </si>
  <si>
    <t>/src/lisp/kernel/cmp/cmputil.lsp</t>
  </si>
  <si>
    <t>/src/lisp/kernel/cmp/cmplambda.lsp</t>
  </si>
  <si>
    <t>/src/lisp/kernel/cmp/arguments.lsp</t>
  </si>
  <si>
    <t>/src/lisp/kernel/cmp/cmprunall.lsp</t>
  </si>
  <si>
    <t>/src/lisp/kernel/cmp/typeq.lsp</t>
  </si>
  <si>
    <t>/src/lisp/kernel/cmp/cmpir.lsp</t>
  </si>
  <si>
    <t>/src/lisp/kernel/cmp/compile.lsp</t>
  </si>
  <si>
    <t>/src/lisp/kernel/cmp/codegen.lsp</t>
  </si>
  <si>
    <t>/src/lisp/kernel/cmp/codegen-toplevel.lsp</t>
  </si>
  <si>
    <t>/src/lisp/kernel/cmp/external-clang.lsp</t>
  </si>
  <si>
    <t>/src/lisp/kernel/cmp/compile-file.lsp</t>
  </si>
  <si>
    <t>/src/lisp/kernel/cmp/cmpname.lsp</t>
  </si>
  <si>
    <t>/src/lisp/kernel/lsp/seqlib.lsp</t>
  </si>
  <si>
    <t>/src/lisp/kernel/tag/min-pre-epilogue.lsp</t>
  </si>
  <si>
    <t>/src/lisp/kernel/cmp/cmprepl.lsp</t>
  </si>
  <si>
    <t>/src/lisp/kernel/lsp/epilogue-aclasp.lsp</t>
  </si>
  <si>
    <t>/src/lisp/kernel/tag/min-end.lsp</t>
  </si>
  <si>
    <t>/src/lisp/kernel/tag/bclasp-start.lsp</t>
  </si>
  <si>
    <t>/src/lisp/kernel/cmp/codegen-special-form.lsp</t>
  </si>
  <si>
    <t>/src/lisp/kernel/cmp/cmpwalk.lsp</t>
  </si>
  <si>
    <t>/src/lisp/kernel/cmp/cmpbundle.lsp</t>
  </si>
  <si>
    <t>/src/lisp/kernel/lsp/assert.lsp</t>
  </si>
  <si>
    <t>/src/lisp/kernel/lsp/module.lsp</t>
  </si>
  <si>
    <t>/src/lisp/kernel/lsp/numlib.lsp</t>
  </si>
  <si>
    <t>/src/lisp/kernel/cmp/disassemble.lsp</t>
  </si>
  <si>
    <t>/src/lisp/kernel/cmp/opt.lsp</t>
  </si>
  <si>
    <t>/src/lisp/kernel/cmp/opt-character.lsp</t>
  </si>
  <si>
    <t>/src/lisp/kernel/lsp/describe.lsp</t>
  </si>
  <si>
    <t>/src/lisp/kernel/cmp/opt-type.lsp</t>
  </si>
  <si>
    <t>/src/lisp/kernel/cmp/opt-control.lsp</t>
  </si>
  <si>
    <t>/src/lisp/kernel/cmp/opt-number.lsp</t>
  </si>
  <si>
    <t>/src/lisp/kernel/cmp/opt-array.lsp</t>
  </si>
  <si>
    <t>/src/lisp/kernel/cmp/opt-object.lsp</t>
  </si>
  <si>
    <t>/src/lisp/kernel/cmp/opt-cons.lsp</t>
  </si>
  <si>
    <t>/src/lisp/kernel/cmp/opt-condition.lsp</t>
  </si>
  <si>
    <t>/src/lisp/kernel/cmp/opt-sequence.lsp</t>
  </si>
  <si>
    <t>/src/lisp/kernel/lsp/shiftf-rotatef.lsp</t>
  </si>
  <si>
    <t>/src/lisp/kernel/lsp/assorted.lsp</t>
  </si>
  <si>
    <t>/src/lisp/kernel/lsp/packlib.lsp</t>
  </si>
  <si>
    <t>/src/lisp/kernel/lsp/mp.lsp</t>
  </si>
  <si>
    <t>/src/lisp/kernel/clos/package.lsp</t>
  </si>
  <si>
    <t>/src/lisp/kernel/clos/static-gfs/package.lisp</t>
  </si>
  <si>
    <t>/src/lisp/kernel/clos/static-gfs/flag.lisp</t>
  </si>
  <si>
    <t>/src/lisp/kernel/lsp/defpackage.lsp</t>
  </si>
  <si>
    <t>/src/lisp/kernel/clos/static-gfs/constructor.lisp</t>
  </si>
  <si>
    <t>/src/lisp/kernel/clos/cpl.lsp</t>
  </si>
  <si>
    <t>/src/lisp/kernel/cmp/codegen-vars.lsp</t>
  </si>
  <si>
    <t>/src/lisp/kernel/clos/slot.lsp</t>
  </si>
  <si>
    <t>/src/lisp/kernel/clos/hierarchy.lsp</t>
  </si>
  <si>
    <t>/src/lisp/kernel/clos/std-slot-value.lsp</t>
  </si>
  <si>
    <t>/src/lisp/kernel/cmp/cmpliteral.lsp</t>
  </si>
  <si>
    <t>/src/lisp/kernel/clos/cmpfastgf.lsp</t>
  </si>
  <si>
    <t>/src/lisp/kernel/clos/boot.lsp</t>
  </si>
  <si>
    <t>/src/lisp/kernel/lsp/loop2.lsp</t>
  </si>
  <si>
    <t>/src/lisp/kernel/clos/kernel.lsp</t>
  </si>
  <si>
    <t>/src/lisp/kernel/clos/method.lsp</t>
  </si>
  <si>
    <t>/src/lisp/kernel/clos/closfastgf.lsp</t>
  </si>
  <si>
    <t>/src/lisp/kernel/clos/combin.lsp</t>
  </si>
  <si>
    <t>/src/lisp/kernel/clos/std-accessors.lsp</t>
  </si>
  <si>
    <t>/src/lisp/kernel/clos/defclass.lsp</t>
  </si>
  <si>
    <t>/src/lisp/kernel/clos/slotvalue.lsp</t>
  </si>
  <si>
    <t>/src/lisp/kernel/clos/builtin.lsp</t>
  </si>
  <si>
    <t>/src/lisp/kernel/clos/change.lsp</t>
  </si>
  <si>
    <t>/src/lisp/kernel/clos/stdmethod.lsp</t>
  </si>
  <si>
    <t>/src/lisp/kernel/clos/generic.lsp</t>
  </si>
  <si>
    <t>/src/lisp/kernel/clos/static-gfs/cell.lisp</t>
  </si>
  <si>
    <t>/src/lisp/kernel/clos/static-gfs/effective-method.lisp</t>
  </si>
  <si>
    <t>/src/lisp/kernel/clos/standard.lsp</t>
  </si>
  <si>
    <t>/src/lisp/kernel/clos/static-gfs/svuc.lisp</t>
  </si>
  <si>
    <t>/src/lisp/kernel/clos/static-gfs/initialize-instance.lisp</t>
  </si>
  <si>
    <t>/src/lisp/kernel/clos/static-gfs/shared-initialize.lisp</t>
  </si>
  <si>
    <t>/src/lisp/kernel/clos/static-gfs/allocate-instance.lisp</t>
  </si>
  <si>
    <t>/src/lisp/kernel/clos/satiation.lsp</t>
  </si>
  <si>
    <t>/src/lisp/kernel/clos/static-gfs/make-instance.lisp</t>
  </si>
  <si>
    <t>/src/lisp/kernel/clos/static-gfs/dependents.lisp</t>
  </si>
  <si>
    <t>/src/lisp/kernel/clos/static-gfs/compute-constructor.lisp</t>
  </si>
  <si>
    <t>/src/lisp/kernel/lsp/defvirtual.lsp</t>
  </si>
  <si>
    <t>/src/lisp/kernel/clos/static-gfs/compiler-macros.lisp</t>
  </si>
  <si>
    <t>/src/lisp/kernel/lsp/source-location.lsp</t>
  </si>
  <si>
    <t>/src/lisp/kernel/clos/streams.lsp</t>
  </si>
  <si>
    <t>/src/lisp/kernel/clos/print.lsp</t>
  </si>
  <si>
    <t>/src/lisp/kernel/lsp/format.lsp</t>
  </si>
  <si>
    <t>/src/lisp/kernel/cmp/compiler-conditions.lsp</t>
  </si>
  <si>
    <t>/src/lisp/kernel/lsp/packlib2.lsp</t>
  </si>
  <si>
    <t>/src/lisp/kernel/clos/conditions.lsp</t>
  </si>
  <si>
    <t>/src/lisp/kernel/clos/dtree.lsp</t>
  </si>
  <si>
    <t>/src/lisp/kernel/tag/pre-epilogue-bclasp.lsp</t>
  </si>
  <si>
    <t>/src/lisp/kernel/lsp/epilogue-bclasp.lsp</t>
  </si>
  <si>
    <t>/src/lisp/kernel/tag/bclasp.lsp</t>
  </si>
  <si>
    <t>/src/lisp/kernel/contrib/Acclimation/packages.lisp</t>
  </si>
  <si>
    <t>/src/lisp/kernel/contrib/Acclimation/locale.lisp</t>
  </si>
  <si>
    <t>/src/lisp/kernel/contrib/Acclimation/date.lisp</t>
  </si>
  <si>
    <t>/src/lisp/kernel/contrib/Acclimation/language.lisp</t>
  </si>
  <si>
    <t>/src/lisp/kernel/contrib/Acclimation/language-english.lisp</t>
  </si>
  <si>
    <t>/src/lisp/kernel/contrib/Acclimation/language-french.lisp</t>
  </si>
  <si>
    <t>/src/lisp/kernel/contrib/Acclimation/language-swedish.lisp</t>
  </si>
  <si>
    <t>/src/lisp/kernel/contrib/Acclimation/language-vietnamese.lisp</t>
  </si>
  <si>
    <t>/src/lisp/kernel/contrib/Acclimation/language-japanese.lisp</t>
  </si>
  <si>
    <t>/src/lisp/kernel/contrib/Acclimation/condition.lisp</t>
  </si>
  <si>
    <t>/src/lisp/kernel/contrib/Acclimation/documentation.lisp</t>
  </si>
  <si>
    <t>/src/lisp/modules/sockets/sockets.lisp</t>
  </si>
  <si>
    <t>/src/lisp/kernel/contrib/Acclimation/init.lisp</t>
  </si>
  <si>
    <t>/src/lisp/kernel/contrib/Concrete-Syntax-Tree/packages.lisp</t>
  </si>
  <si>
    <t>/src/lisp/kernel/contrib/Concrete-Syntax-Tree/generic-functions.lisp</t>
  </si>
  <si>
    <t>/src/lisp/kernel/lsp/top.lsp</t>
  </si>
  <si>
    <t>/src/lisp/kernel/contrib/Concrete-Syntax-Tree/listify.lisp</t>
  </si>
  <si>
    <t>/src/lisp/kernel/contrib/Concrete-Syntax-Tree/cst.lisp</t>
  </si>
  <si>
    <t>/src/lisp/kernel/clos/inspect.lsp</t>
  </si>
  <si>
    <t>/src/lisp/kernel/contrib/Concrete-Syntax-Tree/cstify.lisp</t>
  </si>
  <si>
    <t>/src/lisp/kernel/contrib/Concrete-Syntax-Tree/cons-cst.lisp</t>
  </si>
  <si>
    <t>/src/lisp/kernel/contrib/Concrete-Syntax-Tree/cst-from-expression.lisp</t>
  </si>
  <si>
    <t>/src/lisp/kernel/contrib/Concrete-Syntax-Tree/reconstruct.lisp</t>
  </si>
  <si>
    <t>/src/lisp/kernel/contrib/Concrete-Syntax-Tree/list-structure.lisp</t>
  </si>
  <si>
    <t>/src/lisp/kernel/contrib/Concrete-Syntax-Tree/body.lisp</t>
  </si>
  <si>
    <t>/src/lisp/kernel/contrib/Concrete-Syntax-Tree/conditions.lisp</t>
  </si>
  <si>
    <t>/src/lisp/kernel/contrib/Concrete-Syntax-Tree/Lambda-list/client.lisp</t>
  </si>
  <si>
    <t>/src/lisp/kernel/contrib/Concrete-Syntax-Tree/declarations.lisp</t>
  </si>
  <si>
    <t>/src/lisp/kernel/contrib/Concrete-Syntax-Tree/bindings.lisp</t>
  </si>
  <si>
    <t>/src/lisp/kernel/contrib/Concrete-Syntax-Tree/Lambda-list/ensure-proper.lisp</t>
  </si>
  <si>
    <t>/src/lisp/kernel/contrib/Concrete-Syntax-Tree/Lambda-list/lambda-list-keywords.lisp</t>
  </si>
  <si>
    <t>/src/lisp/kernel/contrib/Concrete-Syntax-Tree/condition-reporters-english.lisp</t>
  </si>
  <si>
    <t>/src/lisp/kernel/contrib/Concrete-Syntax-Tree/Lambda-list/standard-grammars.lisp</t>
  </si>
  <si>
    <t>/src/lisp/kernel/lsp/pprint.lsp</t>
  </si>
  <si>
    <t>/src/lisp/kernel/contrib/Concrete-Syntax-Tree/Lambda-list/grammar.lisp</t>
  </si>
  <si>
    <t>/src/lisp/kernel/contrib/Concrete-Syntax-Tree/Lambda-list/earley-state.lisp</t>
  </si>
  <si>
    <t>/src/lisp/kernel/contrib/Concrete-Syntax-Tree/Lambda-list/grammar-symbols.lisp</t>
  </si>
  <si>
    <t>/src/lisp/kernel/contrib/Concrete-Syntax-Tree/Lambda-list/parser.lisp</t>
  </si>
  <si>
    <t>/src/lisp/kernel/contrib/Concrete-Syntax-Tree/Lambda-list/earley-item.lisp</t>
  </si>
  <si>
    <t>/src/lisp/kernel/contrib/alexandria/package.lisp</t>
  </si>
  <si>
    <t>/src/lisp/kernel/contrib/Concrete-Syntax-Tree/Lambda-list/parse-top-levels.lisp</t>
  </si>
  <si>
    <t>/src/lisp/kernel/contrib/alexandria/strings.lisp</t>
  </si>
  <si>
    <t>/src/lisp/kernel/contrib/alexandria/definitions.lisp</t>
  </si>
  <si>
    <t>/src/lisp/kernel/contrib/alexandria/binding.lisp</t>
  </si>
  <si>
    <t>/src/lisp/kernel/contrib/alexandria/symbols.lisp</t>
  </si>
  <si>
    <t>/src/lisp/kernel/contrib/alexandria/conditions.lisp</t>
  </si>
  <si>
    <t>/src/lisp/kernel/contrib/Concrete-Syntax-Tree/Lambda-list/scanner-action.lisp</t>
  </si>
  <si>
    <t>/src/lisp/kernel/contrib/alexandria/macros.lisp</t>
  </si>
  <si>
    <t>/src/lisp/kernel/contrib/Concrete-Syntax-Tree/Lambda-list/earley.lisp</t>
  </si>
  <si>
    <t>/src/lisp/kernel/contrib/alexandria/functions.lisp</t>
  </si>
  <si>
    <t>/src/lisp/kernel/contrib/alexandria/hash-tables.lisp</t>
  </si>
  <si>
    <t>/src/lisp/kernel/contrib/alexandria/types.lisp</t>
  </si>
  <si>
    <t>/src/lisp/kernel/contrib/alexandria/io.lisp</t>
  </si>
  <si>
    <t>/src/lisp/kernel/contrib/alexandria/arrays.lisp</t>
  </si>
  <si>
    <t>/src/lisp/kernel/contrib/alexandria/features.lisp</t>
  </si>
  <si>
    <t>/src/lisp/kernel/contrib/alexandria/control-flow.lisp</t>
  </si>
  <si>
    <t>/src/lisp/kernel/contrib/closer-mop/closer-mop-packages.lisp</t>
  </si>
  <si>
    <t>/src/lisp/kernel/contrib/alexandria/lists.lisp</t>
  </si>
  <si>
    <t>/src/lisp/kernel/contrib/Eclector/code/base/package.lisp</t>
  </si>
  <si>
    <t>/src/lisp/kernel/contrib/Eclector/code/base/conditions.lisp</t>
  </si>
  <si>
    <t>/src/lisp/kernel/contrib/closer-mop/closer-clasp.lisp</t>
  </si>
  <si>
    <t>/src/lisp/kernel/contrib/Eclector/code/readtable/package.lisp</t>
  </si>
  <si>
    <t>/src/lisp/kernel/contrib/Eclector/code/readtable/variables.lisp</t>
  </si>
  <si>
    <t>/src/lisp/kernel/contrib/Eclector/code/readtable/conditions.lisp</t>
  </si>
  <si>
    <t>/src/lisp/kernel/contrib/Eclector/code/readtable/generic-functions.lisp</t>
  </si>
  <si>
    <t>/src/lisp/kernel/contrib/alexandria/numbers.lisp</t>
  </si>
  <si>
    <t>/src/lisp/kernel/contrib/Eclector/code/readtable/simple/package.lisp</t>
  </si>
  <si>
    <t>/src/lisp/kernel/contrib/Eclector/code/readtable/simple/readtable.lisp</t>
  </si>
  <si>
    <t>/src/lisp/kernel/contrib/Eclector/code/reader/package.lisp</t>
  </si>
  <si>
    <t>/src/lisp/kernel/contrib/Eclector/code/readtable/condition-reporters-english.lisp</t>
  </si>
  <si>
    <t>/src/lisp/kernel/clos/fixup.lsp</t>
  </si>
  <si>
    <t>/src/lisp/kernel/contrib/Eclector/code/reader/more-variables.lisp</t>
  </si>
  <si>
    <t>/src/lisp/kernel/contrib/Eclector/code/reader/generic-functions.lisp</t>
  </si>
  <si>
    <t>/src/lisp/kernel/contrib/Eclector/code/readtable/simple/methods.lisp</t>
  </si>
  <si>
    <t>/src/lisp/kernel/contrib/Eclector/code/reader/additional-conditions.lisp</t>
  </si>
  <si>
    <t>/src/lisp/kernel/contrib/closer-mop/closer-mop-shared.lisp</t>
  </si>
  <si>
    <t>/src/lisp/kernel/contrib/Eclector/code/reader/read-common.lisp</t>
  </si>
  <si>
    <t>/src/lisp/kernel/contrib/Eclector/code/reader/read.lisp</t>
  </si>
  <si>
    <t>/src/lisp/kernel/contrib/Eclector/code/reader/init.lisp</t>
  </si>
  <si>
    <t>/src/lisp/kernel/contrib/Eclector/code/reader/utilities.lisp</t>
  </si>
  <si>
    <t>/src/lisp/kernel/contrib/Eclector/code/reader/quasiquote-macro.lisp</t>
  </si>
  <si>
    <t>/src/lisp/kernel/contrib/Eclector/code/parse-result/package.lisp</t>
  </si>
  <si>
    <t>/src/lisp/kernel/contrib/Eclector/code/parse-result/client.lisp</t>
  </si>
  <si>
    <t>/src/lisp/kernel/contrib/Eclector/code/parse-result/generic-functions.lisp</t>
  </si>
  <si>
    <t>/src/lisp/kernel/contrib/Eclector/code/parse-result/read.lisp</t>
  </si>
  <si>
    <t>/src/lisp/kernel/contrib/Eclector/code/concrete-syntax-tree/package.lisp</t>
  </si>
  <si>
    <t>/src/lisp/kernel/contrib/Eclector/code/reader/fixup.lisp</t>
  </si>
  <si>
    <t>/src/lisp/kernel/contrib/sicl/Code/Cleavir/Input-output/packages.lisp</t>
  </si>
  <si>
    <t>/src/lisp/kernel/contrib/Eclector/code/concrete-syntax-tree/read-cst.lisp</t>
  </si>
  <si>
    <t>/src/lisp/kernel/contrib/sicl/Code/Cleavir/Meter/packages.lisp</t>
  </si>
  <si>
    <t>/src/lisp/kernel/contrib/sicl/Code/Cleavir/Input-output/io.lisp</t>
  </si>
  <si>
    <t>/src/lisp/kernel/contrib/sicl/Code/Cleavir/Abstract-syntax-tree/packages.lisp</t>
  </si>
  <si>
    <t>/src/lisp/kernel/contrib/alexandria/sequences.lisp</t>
  </si>
  <si>
    <t>/src/lisp/kernel/contrib/Eclector/code/reader/tokens.lisp</t>
  </si>
  <si>
    <t>/src/lisp/kernel/contrib/sicl/Code/Cleavir/Abstract-syntax-tree/fixnum-related-asts.lisp</t>
  </si>
  <si>
    <t>/src/lisp/kernel/contrib/Eclector/code/reader/macro-functions.lisp</t>
  </si>
  <si>
    <t>/src/lisp/kernel/contrib/sicl/Code/Cleavir/Meter/meter.lisp</t>
  </si>
  <si>
    <t>/src/lisp/kernel/contrib/sicl/Code/Cleavir/Abstract-syntax-tree/standard-object-related-asts.lisp</t>
  </si>
  <si>
    <t>/src/lisp/kernel/contrib/sicl/Code/Cleavir/Abstract-syntax-tree/cons-related-asts.lisp</t>
  </si>
  <si>
    <t>/src/lisp/kernel/contrib/Eclector/code/reader/condition-reporters-english.lisp</t>
  </si>
  <si>
    <t>/src/lisp/kernel/contrib/sicl/Code/Cleavir/Abstract-syntax-tree/scope-related-asts.lisp</t>
  </si>
  <si>
    <t>/src/lisp/kernel/contrib/sicl/Code/Cleavir/Abstract-syntax-tree/array-related-asts.lisp</t>
  </si>
  <si>
    <t>/src/lisp/kernel/contrib/sicl/Code/Cleavir/AST-transformations/packages.lisp</t>
  </si>
  <si>
    <t>/src/lisp/kernel/contrib/sicl/Code/Cleavir/Abstract-syntax-tree/map-ast.lisp</t>
  </si>
  <si>
    <t>/src/lisp/kernel/contrib/sicl/Code/Cleavir/Abstract-syntax-tree/simple-float-related-asts.lisp</t>
  </si>
  <si>
    <t>/src/lisp/kernel/contrib/sicl/Code/Cleavir/AST-transformations/replace.lisp</t>
  </si>
  <si>
    <t>/src/lisp/kernel/contrib/sicl/Code/Cleavir/AST-transformations/hoist-load-time-value.lisp</t>
  </si>
  <si>
    <t>/src/lisp/kernel/contrib/sicl/Code/Cleavir/Primop/packages.lisp</t>
  </si>
  <si>
    <t>/src/lisp/kernel/contrib/sicl/Code/Cleavir/Code-utilities/packages.lisp</t>
  </si>
  <si>
    <t>/src/lisp/kernel/contrib/sicl/Code/Cleavir/Code-utilities/argcount.lisp</t>
  </si>
  <si>
    <t>/src/lisp/kernel/contrib/sicl/Code/Cleavir/AST-transformations/clone.lisp</t>
  </si>
  <si>
    <t>/src/lisp/kernel/contrib/sicl/Code/Cleavir/Code-utilities/conditions.lisp</t>
  </si>
  <si>
    <t>/src/lisp/kernel/contrib/sicl/Code/Cleavir/Code-utilities/form.lisp</t>
  </si>
  <si>
    <t>/src/lisp/kernel/contrib/sicl/Code/Cleavir/Code-utilities/list-structure.lisp</t>
  </si>
  <si>
    <t>/src/lisp/kernel/contrib/sicl/Code/Cleavir/Code-utilities/declarations.lisp</t>
  </si>
  <si>
    <t>/src/lisp/kernel/contrib/sicl/Code/Cleavir/Environment/packages.lisp</t>
  </si>
  <si>
    <t>/src/lisp/kernel/contrib/sicl/Code/Cleavir/Environment/conditions.lisp</t>
  </si>
  <si>
    <t>/src/lisp/kernel/contrib/sicl/Code/Cleavir/Environment/condition-reporters-english.lisp</t>
  </si>
  <si>
    <t>/src/lisp/kernel/contrib/sicl/Code/Cleavir/Abstract-syntax-tree/general-purpose-asts.lisp</t>
  </si>
  <si>
    <t>/src/lisp/kernel/contrib/sicl/Code/Cleavir/Environment/augmentation-functions.lisp</t>
  </si>
  <si>
    <t>/src/lisp/kernel/contrib/sicl/Code/Cleavir/Environment/query.lisp</t>
  </si>
  <si>
    <t>/src/lisp/kernel/contrib/sicl/Code/Cleavir/Code-utilities/destructuring.lisp</t>
  </si>
  <si>
    <t>/src/lisp/kernel/contrib/sicl/Code/Cleavir/Environment/optimize-qualities.lisp</t>
  </si>
  <si>
    <t>/src/lisp/kernel/contrib/sicl/Code/Cleavir/Environment/declarations.lisp</t>
  </si>
  <si>
    <t>/src/lisp/kernel/contrib/sicl/Code/Cleavir/Environment/type-information.lisp</t>
  </si>
  <si>
    <t>/src/lisp/kernel/contrib/sicl/Code/Cleavir/Abstract-syntax-tree/graphviz-drawing.lisp</t>
  </si>
  <si>
    <t>/src/lisp/kernel/contrib/sicl/Code/Cleavir/Environment/compile-time.lisp</t>
  </si>
  <si>
    <t>/src/lisp/kernel/contrib/sicl/Code/Cleavir/Compilation-policy/packages.lisp</t>
  </si>
  <si>
    <t>/src/lisp/kernel/contrib/sicl/Code/Cleavir/Environment/eval.lisp</t>
  </si>
  <si>
    <t>/src/lisp/kernel/contrib/sicl/Code/Cleavir/Compilation-policy/conditions.lisp</t>
  </si>
  <si>
    <t>/src/lisp/kernel/contrib/sicl/Code/Cleavir/Compilation-policy/policy.lisp</t>
  </si>
  <si>
    <t>/src/lisp/kernel/contrib/sicl/Code/Cleavir/Compilation-policy/define-policy.lisp</t>
  </si>
  <si>
    <t>/src/lisp/kernel/contrib/sicl/Code/Cleavir/Compilation-policy/condition-reporters-english.lisp</t>
  </si>
  <si>
    <t>/src/lisp/kernel/contrib/sicl/Code/Cleavir/Code-utilities/condition-reporters-english.lisp</t>
  </si>
  <si>
    <t>/src/lisp/kernel/contrib/sicl/Code/Cleavir/Generate-AST/packages.lisp</t>
  </si>
  <si>
    <t>/src/lisp/kernel/contrib/sicl/Code/Cleavir/Compilation-policy/compute.lisp</t>
  </si>
  <si>
    <t>/src/lisp/kernel/contrib/sicl/Code/Cleavir/Compilation-policy/optimize.lisp</t>
  </si>
  <si>
    <t>/src/lisp/kernel/contrib/sicl/Code/Cleavir/Generate-AST/conditions.lisp</t>
  </si>
  <si>
    <t>/src/lisp/kernel/contrib/sicl/Code/Cleavir/Generate-AST/source-tracking.lisp</t>
  </si>
  <si>
    <t>/src/lisp/kernel/contrib/sicl/Code/Cleavir/Environment/default-augmentation-classes.lisp</t>
  </si>
  <si>
    <t>/src/lisp/kernel/contrib/sicl/Code/Cleavir/Environment/default-info-methods.lisp</t>
  </si>
  <si>
    <t>/src/lisp/kernel/contrib/sicl/Code/Cleavir/Code-utilities/lambda-lists.lisp</t>
  </si>
  <si>
    <t>/src/lisp/kernel/contrib/sicl/Code/Cleavir/Generate-AST/destructuring.lisp</t>
  </si>
  <si>
    <t>/src/lisp/kernel/contrib/sicl/Code/Cleavir/Generate-AST/environment-query.lisp</t>
  </si>
  <si>
    <t>/src/lisp/kernel/lsp/fli.lsp</t>
  </si>
  <si>
    <t>/src/lisp/kernel/contrib/sicl/Code/Cleavir/Generate-AST/utilities.lisp</t>
  </si>
  <si>
    <t>/src/lisp/kernel/contrib/sicl/Code/Cleavir/Generate-AST/generate-ast.lisp</t>
  </si>
  <si>
    <t>/src/lisp/kernel/contrib/sicl/Code/Cleavir/Generate-AST/ast-from-file.lisp</t>
  </si>
  <si>
    <t>/src/lisp/kernel/contrib/Concrete-Syntax-Tree/Destructuring/generic-functions.lisp</t>
  </si>
  <si>
    <t>/src/lisp/kernel/contrib/sicl/Code/Cleavir/Generate-AST/convert-form.lisp</t>
  </si>
  <si>
    <t>/src/lisp/kernel/contrib/Concrete-Syntax-Tree/Destructuring/conditions.lisp</t>
  </si>
  <si>
    <t>/src/lisp/kernel/contrib/sicl/Code/Cleavir/Generate-AST/check-special-form-syntax.lisp</t>
  </si>
  <si>
    <t>/src/lisp/kernel/contrib/Concrete-Syntax-Tree/Destructuring/optional-parameters.lisp</t>
  </si>
  <si>
    <t>/src/lisp/kernel/contrib/Concrete-Syntax-Tree/Destructuring/required-parameters.lisp</t>
  </si>
  <si>
    <t>/src/lisp/kernel/contrib/Concrete-Syntax-Tree/Destructuring/rest-parameters.lisp</t>
  </si>
  <si>
    <t>/src/lisp/kernel/contrib/Concrete-Syntax-Tree/Destructuring/aux-parameters.lisp</t>
  </si>
  <si>
    <t>/src/lisp/kernel/contrib/Concrete-Syntax-Tree/Destructuring/lambda-list.lisp</t>
  </si>
  <si>
    <t>/src/lisp/kernel/contrib/Concrete-Syntax-Tree/Destructuring/key-parameters.lisp</t>
  </si>
  <si>
    <t>/src/lisp/kernel/contrib/Concrete-Syntax-Tree/Destructuring/parse-macro.lisp</t>
  </si>
  <si>
    <t>/src/lisp/kernel/contrib/Concrete-Syntax-Tree/Destructuring/db-defmacro.lisp</t>
  </si>
  <si>
    <t>/src/lisp/kernel/contrib/sicl/Code/Cleavir/CST-to-AST/packages.lisp</t>
  </si>
  <si>
    <t>/src/lisp/kernel/contrib/sicl/Code/Cleavir/Generate-AST/condition-reporters-english.lisp</t>
  </si>
  <si>
    <t>/src/lisp/kernel/contrib/sicl/Code/Cleavir/CST-to-AST/conditions.lisp</t>
  </si>
  <si>
    <t>/src/lisp/kernel/contrib/sicl/Code/Cleavir/Generate-AST/minimal-compilation.lisp</t>
  </si>
  <si>
    <t>/src/lisp/kernel/contrib/Concrete-Syntax-Tree/Destructuring/condition-reporters-english.lisp</t>
  </si>
  <si>
    <t>/src/lisp/kernel/contrib/sicl/Code/Cleavir/CST-to-AST/environment-augmentation.lisp</t>
  </si>
  <si>
    <t>/src/lisp/kernel/contrib/sicl/Code/Cleavir/CST-to-AST/variables.lisp</t>
  </si>
  <si>
    <t>/src/lisp/kernel/contrib/sicl/Code/Cleavir/CST-to-AST/generic-functions.lisp</t>
  </si>
  <si>
    <t>/src/lisp/kernel/contrib/sicl/Code/Cleavir/CST-to-AST/convert-special-binding.lisp</t>
  </si>
  <si>
    <t>/src/lisp/kernel/contrib/sicl/Code/Cleavir/CST-to-AST/set-or-bind-variable.lisp</t>
  </si>
  <si>
    <t>/src/lisp/kernel/contrib/sicl/Code/Cleavir/CST-to-AST/utilities.lisp</t>
  </si>
  <si>
    <t>/src/lisp/kernel/contrib/sicl/Code/Cleavir/CST-to-AST/environment-query.lisp</t>
  </si>
  <si>
    <t>/src/lisp/kernel/contrib/sicl/Code/Cleavir/CST-to-AST/convert-function-reference.lisp</t>
  </si>
  <si>
    <t>/src/lisp/kernel/contrib/sicl/Code/Cleavir/CST-to-AST/process-progn.lisp</t>
  </si>
  <si>
    <t>/src/lisp/kernel/contrib/sicl/Code/Cleavir/CST-to-AST/convert-sequence.lisp</t>
  </si>
  <si>
    <t>/src/lisp/kernel/contrib/sicl/Code/Cleavir/CST-to-AST/process-init-parameter.lisp</t>
  </si>
  <si>
    <t>/src/lisp/kernel/contrib/sicl/Code/Cleavir/CST-to-AST/itemize-declaration-specifiers.lisp</t>
  </si>
  <si>
    <t>/src/lisp/kernel/cleavir/inline.lisp</t>
  </si>
  <si>
    <t>/src/lisp/kernel/contrib/sicl/Code/Cleavir/CST-to-AST/convert.lisp</t>
  </si>
  <si>
    <t>/src/lisp/kernel/contrib/sicl/Code/Cleavir/CST-to-AST/convert-variable.lisp</t>
  </si>
  <si>
    <t>/src/lisp/kernel/contrib/sicl/Code/Cleavir/CST-to-AST/itemize-lambda-list.lisp</t>
  </si>
  <si>
    <t>/src/lisp/kernel/contrib/sicl/Code/Cleavir/CST-to-AST/lambda-list-from-parameter-groups.lisp</t>
  </si>
  <si>
    <t>/src/lisp/kernel/contrib/sicl/Code/Cleavir/CST-to-AST/convert-constant.lisp</t>
  </si>
  <si>
    <t>/src/lisp/kernel/contrib/sicl/Code/Cleavir/CST-to-AST/convert-setq.lisp</t>
  </si>
  <si>
    <t>/src/lisp/kernel/contrib/sicl/Code/Cleavir/CST-to-AST/convert-lambda-call.lisp</t>
  </si>
  <si>
    <t>/src/lisp/kernel/contrib/sicl/Code/Cleavir/Generate-AST/convert-primop.lisp</t>
  </si>
  <si>
    <t>/src/lisp/kernel/contrib/sicl/Code/Cleavir/CST-to-AST/convert-let-and-letstar.lisp</t>
  </si>
  <si>
    <t>/src/lisp/kernel/contrib/sicl/Code/Cleavir/CST-to-AST/cst-to-ast.lisp</t>
  </si>
  <si>
    <t>/src/lisp/kernel/contrib/sicl/Code/Cleavir/Intermediate-representation/packages.lisp</t>
  </si>
  <si>
    <t>/src/lisp/kernel/contrib/sicl/Code/Cleavir/Intermediate-representation/datum.lisp</t>
  </si>
  <si>
    <t>/src/lisp/kernel/contrib/sicl/Code/Cleavir/CST-to-AST/convert-cst.lisp</t>
  </si>
  <si>
    <t>/src/lisp/kernel/contrib/sicl/Code/Cleavir/Intermediate-representation/instruction-mixin-classes.lisp</t>
  </si>
  <si>
    <t>/src/lisp/kernel/contrib/sicl/Code/Cleavir/Intermediate-representation/graph-modifications.lisp</t>
  </si>
  <si>
    <t>/src/lisp/kernel/contrib/sicl/Code/Cleavir/CST-to-AST/convert-code.lisp</t>
  </si>
  <si>
    <t>/src/lisp/kernel/contrib/sicl/Code/Cleavir/Intermediate-representation/graphviz-drawing.lisp</t>
  </si>
  <si>
    <t>/src/lisp/kernel/contrib/sicl/Code/Cleavir/Intermediate-representation/map-instructions-arbitrary-order.lisp</t>
  </si>
  <si>
    <t>/src/lisp/kernel/contrib/sicl/Code/Cleavir/Intermediate-representation/set-predecessors.lisp</t>
  </si>
  <si>
    <t>/src/lisp/kernel/contrib/sicl/Code/Cleavir/Intermediate-representation/graph-instructions.lisp</t>
  </si>
  <si>
    <t>/src/lisp/kernel/contrib/sicl/Code/Cleavir/Intermediate-representation/map-instructions.lisp</t>
  </si>
  <si>
    <t>/src/lisp/kernel/contrib/sicl/Code/Cleavir/Intermediate-representation/map-local-instructions.lisp</t>
  </si>
  <si>
    <t>/src/lisp/kernel/contrib/sicl/Code/Cleavir/Intermediate-representation/instruction.lisp</t>
  </si>
  <si>
    <t>/src/lisp/kernel/contrib/sicl/Code/Cleavir/Intermediate-representation/HIR/box-related-instructions.lisp</t>
  </si>
  <si>
    <t>/src/lisp/kernel/contrib/sicl/Code/Cleavir/Intermediate-representation/HIR/data.lisp</t>
  </si>
  <si>
    <t>/src/lisp/kernel/contrib/sicl/Code/Cleavir/Intermediate-representation/HIR/fixnum-related-instructions.lisp</t>
  </si>
  <si>
    <t>/src/lisp/kernel/contrib/sicl/Code/Cleavir/Intermediate-representation/HIR/cons-related-instructions.lisp</t>
  </si>
  <si>
    <t>/src/lisp/kernel/contrib/sicl/Code/Cleavir/Generate-AST/convert-special.lisp</t>
  </si>
  <si>
    <t>/src/lisp/kernel/contrib/sicl/Code/Cleavir/Intermediate-representation/HIR/standard-object-related-instructions.lisp</t>
  </si>
  <si>
    <t>/src/lisp/kernel/contrib/sicl/Code/Cleavir/Intermediate-representation/HIR/array-related-instructions.lisp</t>
  </si>
  <si>
    <t>/src/lisp/kernel/contrib/sicl/Code/Cleavir/Intermediate-representation/HIR/general-purpose-instructions.lisp</t>
  </si>
  <si>
    <t>/src/lisp/kernel/contrib/sicl/Code/Cleavir/Intermediate-representation/HIR/multiple-value-related-instructions.lisp</t>
  </si>
  <si>
    <t>/src/lisp/kernel/contrib/sicl/Code/Cleavir/AST-to-HIR/packages.lisp</t>
  </si>
  <si>
    <t>/src/lisp/kernel/contrib/sicl/Code/Cleavir/Intermediate-representation/HIR/environment-related-instructions.lisp</t>
  </si>
  <si>
    <t>/src/lisp/kernel/contrib/sicl/Code/Cleavir/AST-to-HIR/conditions.lisp</t>
  </si>
  <si>
    <t>/src/lisp/kernel/contrib/sicl/Code/Cleavir/Intermediate-representation/HIR/simple-float-related-instructions.lisp</t>
  </si>
  <si>
    <t>/src/lisp/kernel/contrib/sicl/Code/Cleavir/AST-to-HIR/context.lisp</t>
  </si>
  <si>
    <t>/src/lisp/kernel/contrib/sicl/Code/Cleavir/AST-to-HIR/compile-fixnum-related-asts.lisp</t>
  </si>
  <si>
    <t>/src/lisp/kernel/contrib/sicl/Code/Cleavir/AST-to-HIR/condition-reporters-english.lisp</t>
  </si>
  <si>
    <t>/src/lisp/kernel/contrib/sicl/Code/Cleavir/AST-to-HIR/compile-cons-related-asts.lisp</t>
  </si>
  <si>
    <t>/src/lisp/kernel/contrib/sicl/Code/Cleavir/AST-to-HIR/compile-standard-object-related-asts.lisp</t>
  </si>
  <si>
    <t>/src/lisp/kernel/contrib/sicl/Code/Cleavir/Kildall/packages.lisp</t>
  </si>
  <si>
    <t>/src/lisp/kernel/contrib/sicl/Code/Cleavir/CST-to-AST/convert-primop.lisp</t>
  </si>
  <si>
    <t>/src/lisp/kernel/contrib/sicl/Code/Cleavir/AST-to-HIR/compile-array-related-asts.lisp</t>
  </si>
  <si>
    <t>/src/lisp/kernel/contrib/sicl/Code/Cleavir/Kildall/pool.lisp</t>
  </si>
  <si>
    <t>/src/lisp/kernel/contrib/sicl/Code/Cleavir/Kildall/kildall.lisp</t>
  </si>
  <si>
    <t>/src/lisp/kernel/contrib/sicl/Code/Cleavir/Kildall/work-list.lisp</t>
  </si>
  <si>
    <t>/src/lisp/kernel/contrib/sicl/Code/Cleavir/CST-to-AST/condition-reporters-english.lisp</t>
  </si>
  <si>
    <t>/src/lisp/kernel/contrib/sicl/Code/Cleavir/Kildall/iterate.lisp</t>
  </si>
  <si>
    <t>/src/lisp/kernel/contrib/sicl/Code/Cleavir/AST-to-HIR/compile-simple-float-related-asts.lisp</t>
  </si>
  <si>
    <t>/src/lisp/kernel/contrib/sicl/Code/Cleavir/Kildall/dictionary.lisp</t>
  </si>
  <si>
    <t>/src/lisp/kernel/contrib/sicl/Code/Cleavir/Kildall/initial-work.lisp</t>
  </si>
  <si>
    <t>/src/lisp/kernel/contrib/sicl/Code/Cleavir/Kildall/alist-pool.lisp</t>
  </si>
  <si>
    <t>/src/lisp/kernel/contrib/sicl/Code/Cleavir/Kildall/map-pool.lisp</t>
  </si>
  <si>
    <t>/src/lisp/kernel/contrib/sicl/Code/Cleavir/Kildall/Specializations/Liveness/packages.lisp</t>
  </si>
  <si>
    <t>/src/lisp/kernel/contrib/sicl/Code/Cleavir/Kildall/interfunction.lisp</t>
  </si>
  <si>
    <t>/src/lisp/kernel/contrib/sicl/Code/Cleavir/Kildall/graphviz-drawing.lisp</t>
  </si>
  <si>
    <t>/src/lisp/kernel/contrib/sicl/Code/Cleavir/Kildall/Specializations/Type-inference/packages.lisp</t>
  </si>
  <si>
    <t>/src/lisp/kernel/contrib/sicl/Code/Cleavir/Kildall/Specializations/Liveness/sset.lisp</t>
  </si>
  <si>
    <t>/src/lisp/kernel/contrib/sicl/Code/Cleavir/Kildall/Specializations/Liveness/extend.lisp</t>
  </si>
  <si>
    <t>/src/lisp/kernel/contrib/sicl/Code/Cleavir/Kildall/bitset.lisp</t>
  </si>
  <si>
    <t>/src/lisp/kernel/contrib/sicl/Code/Cleavir/Kildall/Specializations/Type-inference/Descriptors/function-descriptor.lisp</t>
  </si>
  <si>
    <t>/src/lisp/kernel/contrib/sicl/Code/Cleavir/Kildall/Specializations/Type-inference/Descriptors/values-descriptor.lisp</t>
  </si>
  <si>
    <t>/src/lisp/kernel/contrib/sicl/Code/Cleavir/Kildall/Specializations/Type-inference/Descriptors/unboxed-descriptor.lisp</t>
  </si>
  <si>
    <t>/src/lisp/kernel/contrib/sicl/Code/Cleavir/Kildall/Specializations/Type-inference/Descriptors/eql-descriptor.lisp</t>
  </si>
  <si>
    <t>/src/lisp/kernel/contrib/sicl/Code/Cleavir/Kildall/Specializations/Type-inference/Descriptors/lattice-descriptor.lisp</t>
  </si>
  <si>
    <t>/src/lisp/kernel/contrib/sicl/Code/Cleavir/Kildall/Specializations/Liveness/liveness.lisp</t>
  </si>
  <si>
    <t>/src/lisp/kernel/contrib/sicl/Code/Cleavir/CST-to-AST/convert-special.lisp</t>
  </si>
  <si>
    <t>/src/lisp/kernel/contrib/sicl/Code/Cleavir/Kildall/Specializations/Type-inference/specialization.lisp</t>
  </si>
  <si>
    <t>/src/lisp/kernel/contrib/sicl/Code/Cleavir/Kildall/Specializations/Type-inference/prune.lisp</t>
  </si>
  <si>
    <t>/src/lisp/kernel/contrib/sicl/Code/Cleavir/Kildall/Specializations/Escape/packages.lisp</t>
  </si>
  <si>
    <t>/src/lisp/kernel/contrib/sicl/Code/Cleavir/Kildall/Specializations/Type-inference/interface.lisp</t>
  </si>
  <si>
    <t>/src/lisp/kernel/contrib/sicl/Code/Cleavir/Kildall/Specializations/Escape/specialization.lisp</t>
  </si>
  <si>
    <t>/src/lisp/kernel/contrib/sicl/Code/Cleavir/Kildall/Specializations/Type-inference/Descriptors/descriptor.lisp</t>
  </si>
  <si>
    <t>/src/lisp/kernel/contrib/sicl/Code/Cleavir/Kildall/Specializations/Escape/interface.lisp</t>
  </si>
  <si>
    <t>/src/lisp/kernel/contrib/sicl/Code/Cleavir/HIR-transformations/packages.lisp</t>
  </si>
  <si>
    <t>/src/lisp/kernel/contrib/sicl/Code/Cleavir/Kildall/Specializations/Escape/indicator.lisp</t>
  </si>
  <si>
    <t>/src/lisp/kernel/contrib/sicl/Code/Cleavir/HIR-transformations/constant-load-time-value.lisp</t>
  </si>
  <si>
    <t>/src/lisp/kernel/contrib/sicl/Code/Cleavir/HIR-transformations/eliminate-catches.lisp</t>
  </si>
  <si>
    <t>/src/lisp/kernel/contrib/sicl/Code/Cleavir/AST-to-HIR/compile-general-purpose-asts.lisp</t>
  </si>
  <si>
    <t>/src/lisp/kernel/contrib/sicl/Code/Cleavir/HIR-transformations/convert-constant-to-immediate.lisp</t>
  </si>
  <si>
    <t>/src/lisp/kernel/contrib/sicl/Code/Cleavir/HIR-transformations/static-few-assignments.lisp</t>
  </si>
  <si>
    <t>/src/lisp/kernel/contrib/sicl/Code/Cleavir/HIR-transformations/type-inference.lisp</t>
  </si>
  <si>
    <t>/src/lisp/kernel/contrib/sicl/Code/Cleavir/HIR-transformations/compute-ownership.lisp</t>
  </si>
  <si>
    <t>/src/lisp/kernel/contrib/sicl/Code/Cleavir/HIR-transformations/hoist-load-time-values.lisp</t>
  </si>
  <si>
    <t>/src/lisp/kernel/contrib/sicl/Code/Cleavir/HIR-transformations/eliminate-load-time-value-inputs.lisp</t>
  </si>
  <si>
    <t>/src/lisp/kernel/contrib/sicl/Code/Cleavir/HIR-transformations/simplify-box-unbox.lisp</t>
  </si>
  <si>
    <t>/src/lisp/kernel/contrib/sicl/Code/Cleavir/HIR-transformations/coalesce-load-time-values.lisp</t>
  </si>
  <si>
    <t>/src/lisp/kernel/contrib/sicl/Code/Cleavir/HIR-transformations/eliminate-typeq.lisp</t>
  </si>
  <si>
    <t>/src/lisp/kernel/contrib/sicl/Code/Cleavir/Intermediate-representation/HIR/graphviz-drawing.lisp</t>
  </si>
  <si>
    <t>/src/lisp/kernel/contrib/sicl/Code/Cleavir/HIR-transformations/hir-transformations.lisp</t>
  </si>
  <si>
    <t>/src/lisp/kernel/contrib/sicl/Code/Cleavir/HIR-transformations/function-dag.lisp</t>
  </si>
  <si>
    <t>/src/lisp/kernel/contrib/sicl/Code/Cleavir/Kildall/Specializations/Type-inference/insert-type-checks.lisp</t>
  </si>
  <si>
    <t>/src/lisp/kernel/contrib/sicl/Code/Cleavir/HIR-transformations/eliminate-superfluous-temporaries.lisp</t>
  </si>
  <si>
    <t>/src/lisp/kernel/contrib/sicl/Code/Cleavir/HIR-transformations/Remove-useless-instructions/packages.lisp</t>
  </si>
  <si>
    <t>/src/lisp/kernel/contrib/sicl/Code/Cleavir/HIR-transformations/Remove-useless-instructions/meter.lisp</t>
  </si>
  <si>
    <t>/src/lisp/kernel/contrib/sicl/Code/Cleavir/HIR-transformations/Partial-inlining/packages.lisp</t>
  </si>
  <si>
    <t>/src/lisp/kernel/contrib/sicl/Code/Cleavir/HIR-transformations/Partial-inlining/generic-functions.lisp</t>
  </si>
  <si>
    <t>/src/lisp/kernel/contrib/sicl/Code/Cleavir/HIR-transformations/Partial-inlining/variables.lisp</t>
  </si>
  <si>
    <t>/src/lisp/kernel/contrib/sicl/Code/Cleavir/HIR-transformations/segregate-lexicals.lisp</t>
  </si>
  <si>
    <t>/src/lisp/kernel/contrib/sicl/Code/Cleavir/HIR-transformations/Partial-inlining/worklist-item.lisp</t>
  </si>
  <si>
    <t>/src/lisp/kernel/contrib/sicl/Code/Cleavir/HIR-transformations/Remove-useless-instructions/remove-useless-instructions.lisp</t>
  </si>
  <si>
    <t>/src/lisp/kernel/contrib/sicl/Code/Cleavir/HIR-transformations/Partial-inlining/mapping.lisp</t>
  </si>
  <si>
    <t>/src/lisp/kernel/contrib/sicl/Code/Cleavir/HIR-transformations/escape.lisp</t>
  </si>
  <si>
    <t>/src/lisp/kernel/contrib/sicl/Code/Cleavir/Kildall/Specializations/Type-inference/transfer.lisp</t>
  </si>
  <si>
    <t>/src/lisp/kernel/contrib/sicl/Code/Cleavir/Intermediate-representation/MIR/utilities.lisp</t>
  </si>
  <si>
    <t>/src/lisp/kernel/contrib/sicl/Code/Cleavir/Intermediate-representation/MIR/conditions.lisp</t>
  </si>
  <si>
    <t>/src/lisp/kernel/contrib/sicl/Code/Cleavir/Intermediate-representation/MIR/graphviz-drawing.lisp</t>
  </si>
  <si>
    <t>/src/lisp/kernel/contrib/sicl/Code/Cleavir/HIR-transformations/Partial-inlining/copy-function.lisp</t>
  </si>
  <si>
    <t>/src/lisp/kernel/contrib/sicl/Code/Cleavir/Intermediate-representation/HIR-to-MIR/packages.lisp</t>
  </si>
  <si>
    <t>/src/lisp/kernel/contrib/sicl/Code/Cleavir/Utilities/packages.lisp</t>
  </si>
  <si>
    <t>/src/lisp/kernel/contrib/sicl/Code/Cleavir/Basic-blocks/packages.lisp</t>
  </si>
  <si>
    <t>/src/lisp/kernel/contrib/sicl/Code/Cleavir/Intermediate-representation/MIR/general.lisp</t>
  </si>
  <si>
    <t>/src/lisp/kernel/contrib/sicl/Code/Cleavir/HIR-transformations/Partial-inlining/full-inlining-pass.lisp</t>
  </si>
  <si>
    <t>/src/lisp/kernel/contrib/sicl/Code/Cleavir/Intermediate-representation/HIR-to-MIR/general.lisp</t>
  </si>
  <si>
    <t>/src/lisp/kernel/contrib/sicl/Code/Cleavir/Utilities/utilities.lisp</t>
  </si>
  <si>
    <t>/src/lisp/kernel/contrib/sicl/Code/Types/Additional/packages.lisp</t>
  </si>
  <si>
    <t>/src/lisp/kernel/contrib/sicl/Code/Conditions/Additional/packages.lisp</t>
  </si>
  <si>
    <t>/src/lisp/kernel/contrib/sicl/Code/Cleavir/HIR-transformations/Partial-inlining/inline-function.lisp</t>
  </si>
  <si>
    <t>/src/lisp/kernel/cleavir/cleavir-fixups-and-hacks.lisp</t>
  </si>
  <si>
    <t>/src/lisp/kernel/cleavir/packages.lisp</t>
  </si>
  <si>
    <t>/src/lisp/kernel/contrib/sicl/Code/Types/Additional/types.lisp</t>
  </si>
  <si>
    <t>/src/lisp/kernel/contrib/sicl/Code/Cleavir/Basic-blocks/basic-blocks.lisp</t>
  </si>
  <si>
    <t>/src/lisp/kernel/cleavir/reader.lisp</t>
  </si>
  <si>
    <t>/src/lisp/kernel/contrib/sicl/Code/Cleavir/HIR-transformations/Partial-inlining/inline-one-instruction.lisp</t>
  </si>
  <si>
    <t>/src/lisp/kernel/contrib/sicl/Code/Conditions/Additional/conditions.lisp</t>
  </si>
  <si>
    <t>/src/lisp/kernel/cleavir/policy.lisp</t>
  </si>
  <si>
    <t>/src/lisp/kernel/cleavir/system.lisp</t>
  </si>
  <si>
    <t>/src/lisp/kernel/cleavir/eliminate-ltvs.lisp</t>
  </si>
  <si>
    <t>/src/lisp/kernel/cleavir/introduce-invoke.lisp</t>
  </si>
  <si>
    <t>/src/lisp/kernel/cleavir/convert-form.lisp</t>
  </si>
  <si>
    <t>/src/lisp/kernel/contrib/sicl/Code/Cleavir/Kildall/Specializations/Escape/transfer.lisp</t>
  </si>
  <si>
    <t>/src/lisp/kernel/cleavir/toplevel.lisp</t>
  </si>
  <si>
    <t>/src/lisp/kernel/cleavir/mir.lisp</t>
  </si>
  <si>
    <t>/src/lisp/kernel/cleavir/hir.lisp</t>
  </si>
  <si>
    <t>/src/lisp/kernel/cleavir/ast-to-hir.lisp</t>
  </si>
  <si>
    <t>/src/lisp/kernel/cleavir/ir.lisp</t>
  </si>
  <si>
    <t>/src/lisp/kernel/cleavir/ast.lisp</t>
  </si>
  <si>
    <t>/src/lisp/kernel/cleavir/hir-to-mir.lisp</t>
  </si>
  <si>
    <t>/src/lisp/kernel/cleavir/landing-pad.lisp</t>
  </si>
  <si>
    <t>/src/lisp/kernel/cleavir/closure-optimize.lisp</t>
  </si>
  <si>
    <t>/src/lisp/kernel/cleavir/ast-interpreter.lisp</t>
  </si>
  <si>
    <t>/src/lisp/kernel/cleavir/inline-prep.lisp</t>
  </si>
  <si>
    <t>/src/lisp/kernel/cleavir/auto-compile.lisp</t>
  </si>
  <si>
    <t>/src/lisp/kernel/contrib/sicl/Code/Conditions/Additional/condition-reporters-en.lisp</t>
  </si>
  <si>
    <t>/src/lisp/kernel/cleavir/convert-special.lisp</t>
  </si>
  <si>
    <t>/src/lisp/kernel/cleavir/setup.lisp</t>
  </si>
  <si>
    <t>/src/lisp/kernel/tag/pre-epilogue-cclasp.lsp</t>
  </si>
  <si>
    <t>/src/lisp/kernel/lsp/queue.lsp</t>
  </si>
  <si>
    <t>/src/lisp/kernel/tag/cclasp.lsp</t>
  </si>
  <si>
    <t>/src/lisp/kernel/lsp/epilogue-cclasp.lisp</t>
  </si>
  <si>
    <t>/src/lisp/kernel/cleavir/gml-drawing.lisp</t>
  </si>
  <si>
    <t>/src/lisp/kernel/cleavir/translate.lisp</t>
  </si>
  <si>
    <t>/src/lisp/kernel/cleavir/translate-instruction.lisp</t>
  </si>
  <si>
    <t>/src/lisp/kernel/cmp/compile-file-parallel.lsp</t>
  </si>
  <si>
    <t>/src/lisp/kernel/cleavir/satiation.lisp</t>
  </si>
  <si>
    <t>PID</t>
  </si>
  <si>
    <t>File</t>
  </si>
  <si>
    <t>Time</t>
  </si>
  <si>
    <t>pid</t>
  </si>
  <si>
    <t>secs</t>
  </si>
  <si>
    <t>cons</t>
  </si>
  <si>
    <t>Cons</t>
  </si>
  <si>
    <t>Total</t>
  </si>
  <si>
    <t>Real Main process</t>
  </si>
  <si>
    <t>Fork Factor</t>
  </si>
  <si>
    <t>Min</t>
  </si>
  <si>
    <t>CST</t>
  </si>
  <si>
    <t>AST</t>
  </si>
  <si>
    <t>Secs</t>
  </si>
  <si>
    <t>Factor AST/CST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</si>
</sst>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4" fontId="0" fillId="0" borderId="1" xfId="0" applyNumberFormat="1" applyBorder="1"/>
    <xf numFmtId="4" fontId="0" fillId="0" borderId="1" xfId="0" applyNumberFormat="1" applyBorder="1"/>
    <xf numFmtId="3" fontId="0" fillId="0" borderId="1" xfId="0" applyNumberFormat="1" applyBorder="1"/>
    <xf numFmtId="165" fontId="0" fillId="0" borderId="1" xfId="0" applyNumberForma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03FC-10A0-1947-A8D9-033AC2DC3457}">
  <dimension ref="A1:I467"/>
  <sheetViews>
    <sheetView tabSelected="1" topLeftCell="B1" zoomScale="110" zoomScaleNormal="110" workbookViewId="0">
      <selection activeCell="J10" sqref="J10"/>
    </sheetView>
  </sheetViews>
  <sheetFormatPr baseColWidth="10" defaultRowHeight="16" x14ac:dyDescent="0.2"/>
  <cols>
    <col min="1" max="1" width="16.33203125" hidden="1" customWidth="1"/>
    <col min="2" max="2" width="99.33203125" bestFit="1" customWidth="1"/>
    <col min="5" max="5" width="14.33203125" bestFit="1" customWidth="1"/>
    <col min="8" max="8" width="14.33203125" bestFit="1" customWidth="1"/>
    <col min="9" max="9" width="13.83203125" bestFit="1" customWidth="1"/>
  </cols>
  <sheetData>
    <row r="1" spans="1:9" x14ac:dyDescent="0.2">
      <c r="A1" s="1"/>
      <c r="B1" s="6"/>
      <c r="C1" s="7" t="s">
        <v>473</v>
      </c>
      <c r="D1" s="7"/>
      <c r="E1" s="7"/>
      <c r="F1" s="7" t="s">
        <v>474</v>
      </c>
      <c r="G1" s="7"/>
      <c r="H1" s="7"/>
      <c r="I1" s="6"/>
    </row>
    <row r="2" spans="1:9" x14ac:dyDescent="0.2">
      <c r="A2" s="1" t="s">
        <v>465</v>
      </c>
      <c r="B2" s="6" t="s">
        <v>463</v>
      </c>
      <c r="C2" s="6" t="s">
        <v>466</v>
      </c>
      <c r="D2" s="6" t="s">
        <v>472</v>
      </c>
      <c r="E2" s="6" t="s">
        <v>467</v>
      </c>
      <c r="F2" s="6" t="s">
        <v>466</v>
      </c>
      <c r="G2" s="6" t="s">
        <v>472</v>
      </c>
      <c r="H2" s="6" t="s">
        <v>467</v>
      </c>
      <c r="I2" s="6" t="s">
        <v>476</v>
      </c>
    </row>
    <row r="3" spans="1:9" x14ac:dyDescent="0.2">
      <c r="A3" s="1">
        <v>12931</v>
      </c>
      <c r="B3" s="6" t="str">
        <f>VLOOKUP(A3,'raw cst'!$A$2:$B$463,2,TRUE)</f>
        <v>/src/lisp/kernel/tag/after-init.lsp</v>
      </c>
      <c r="C3" s="2">
        <v>0.21299999999999999</v>
      </c>
      <c r="D3" s="3">
        <f>C3/60</f>
        <v>3.5499999999999998E-3</v>
      </c>
      <c r="E3" s="4">
        <v>444776</v>
      </c>
      <c r="F3" s="5">
        <f>VLOOKUP(B3,'raw ast times'!B$2:D$463,2,TRUE)</f>
        <v>0.20599999999999999</v>
      </c>
      <c r="G3" s="3">
        <f>F3/60</f>
        <v>3.4333333333333329E-3</v>
      </c>
      <c r="H3" s="4">
        <f>VLOOKUP(B3,'raw ast times'!B$2:D$463,3,TRUE)</f>
        <v>414976</v>
      </c>
      <c r="I3" s="3">
        <f>C3/F3</f>
        <v>1.0339805825242718</v>
      </c>
    </row>
    <row r="4" spans="1:9" x14ac:dyDescent="0.2">
      <c r="A4" s="1">
        <v>12917</v>
      </c>
      <c r="B4" s="6" t="str">
        <f>VLOOKUP(A4,'raw cst'!$A$2:$B$463,2,TRUE)</f>
        <v>/src/lisp/kernel/tag/start.lsp</v>
      </c>
      <c r="C4" s="2">
        <v>0.27</v>
      </c>
      <c r="D4" s="3">
        <f t="shared" ref="D4:D67" si="0">C4/60</f>
        <v>4.5000000000000005E-3</v>
      </c>
      <c r="E4" s="4">
        <v>444424</v>
      </c>
      <c r="F4" s="5">
        <f>VLOOKUP(B4,'raw ast times'!B$2:D$463,2,TRUE)</f>
        <v>1.012</v>
      </c>
      <c r="G4" s="3">
        <f t="shared" ref="G4:G67" si="1">F4/60</f>
        <v>1.6866666666666665E-2</v>
      </c>
      <c r="H4" s="4">
        <f>VLOOKUP(B4,'raw ast times'!B$2:D$463,3,TRUE)</f>
        <v>414656</v>
      </c>
      <c r="I4" s="3">
        <f t="shared" ref="I4:I67" si="2">C4/F4</f>
        <v>0.26679841897233203</v>
      </c>
    </row>
    <row r="5" spans="1:9" x14ac:dyDescent="0.2">
      <c r="A5" s="1">
        <v>15944</v>
      </c>
      <c r="B5" s="6" t="str">
        <f>VLOOKUP(A5,'raw cst'!$A$2:$B$463,2,TRUE)</f>
        <v>/src/lisp/kernel/tag/cclasp.lsp</v>
      </c>
      <c r="C5" s="2">
        <v>0.28499999999999998</v>
      </c>
      <c r="D5" s="3">
        <f t="shared" si="0"/>
        <v>4.7499999999999999E-3</v>
      </c>
      <c r="E5" s="4">
        <v>444432</v>
      </c>
      <c r="F5" s="5">
        <f>VLOOKUP(B5,'raw ast times'!B$2:D$463,2,TRUE)</f>
        <v>0.24299999999999999</v>
      </c>
      <c r="G5" s="3">
        <f t="shared" si="1"/>
        <v>4.0499999999999998E-3</v>
      </c>
      <c r="H5" s="4">
        <f>VLOOKUP(B5,'raw ast times'!B$2:D$463,3,TRUE)</f>
        <v>414664</v>
      </c>
      <c r="I5" s="3">
        <f t="shared" si="2"/>
        <v>1.1728395061728394</v>
      </c>
    </row>
    <row r="6" spans="1:9" x14ac:dyDescent="0.2">
      <c r="A6" s="1">
        <v>13886</v>
      </c>
      <c r="B6" s="6" t="str">
        <f>VLOOKUP(A6,'raw cst'!$A$2:$B$463,2,TRUE)</f>
        <v>/src/lisp/kernel/tag/pre-epilogue-bclasp.lsp</v>
      </c>
      <c r="C6" s="2">
        <v>0.29799999999999999</v>
      </c>
      <c r="D6" s="3">
        <f t="shared" si="0"/>
        <v>4.9666666666666661E-3</v>
      </c>
      <c r="E6" s="4">
        <v>451256</v>
      </c>
      <c r="F6" s="5">
        <f>VLOOKUP(B6,'raw ast times'!B$2:D$463,2,TRUE)</f>
        <v>0.29499999999999998</v>
      </c>
      <c r="G6" s="3">
        <f t="shared" si="1"/>
        <v>4.9166666666666664E-3</v>
      </c>
      <c r="H6" s="4">
        <f>VLOOKUP(B6,'raw ast times'!B$2:D$463,3,TRUE)</f>
        <v>421424</v>
      </c>
      <c r="I6" s="3">
        <f t="shared" si="2"/>
        <v>1.0101694915254238</v>
      </c>
    </row>
    <row r="7" spans="1:9" x14ac:dyDescent="0.2">
      <c r="A7" s="1">
        <v>15934</v>
      </c>
      <c r="B7" s="6" t="str">
        <f>VLOOKUP(A7,'raw cst'!$A$2:$B$463,2,TRUE)</f>
        <v>/src/lisp/kernel/tag/pre-epilogue-cclasp.lsp</v>
      </c>
      <c r="C7" s="2">
        <v>0.29799999999999999</v>
      </c>
      <c r="D7" s="3">
        <f t="shared" si="0"/>
        <v>4.9666666666666661E-3</v>
      </c>
      <c r="E7" s="4">
        <v>449472</v>
      </c>
      <c r="F7" s="5">
        <f>VLOOKUP(B7,'raw ast times'!B$2:D$463,2,TRUE)</f>
        <v>0.254</v>
      </c>
      <c r="G7" s="3">
        <f t="shared" si="1"/>
        <v>4.2333333333333337E-3</v>
      </c>
      <c r="H7" s="4">
        <f>VLOOKUP(B7,'raw ast times'!B$2:D$463,3,TRUE)</f>
        <v>419640</v>
      </c>
      <c r="I7" s="3">
        <f t="shared" si="2"/>
        <v>1.1732283464566928</v>
      </c>
    </row>
    <row r="8" spans="1:9" x14ac:dyDescent="0.2">
      <c r="A8" s="1">
        <v>13896</v>
      </c>
      <c r="B8" s="6" t="str">
        <f>VLOOKUP(A8,'raw cst'!$A$2:$B$463,2,TRUE)</f>
        <v>/src/lisp/kernel/tag/bclasp.lsp</v>
      </c>
      <c r="C8" s="2">
        <v>0.32100000000000001</v>
      </c>
      <c r="D8" s="3">
        <f t="shared" si="0"/>
        <v>5.3499999999999997E-3</v>
      </c>
      <c r="E8" s="4">
        <v>442680</v>
      </c>
      <c r="F8" s="5">
        <f>VLOOKUP(B8,'raw ast times'!B$2:D$463,2,TRUE)</f>
        <v>0.253</v>
      </c>
      <c r="G8" s="3">
        <f t="shared" si="1"/>
        <v>4.2166666666666663E-3</v>
      </c>
      <c r="H8" s="4">
        <f>VLOOKUP(B8,'raw ast times'!B$2:D$463,3,TRUE)</f>
        <v>412912</v>
      </c>
      <c r="I8" s="3">
        <f t="shared" si="2"/>
        <v>1.2687747035573123</v>
      </c>
    </row>
    <row r="9" spans="1:9" x14ac:dyDescent="0.2">
      <c r="A9" s="1">
        <v>13388</v>
      </c>
      <c r="B9" s="6" t="str">
        <f>VLOOKUP(A9,'raw cst'!$A$2:$B$463,2,TRUE)</f>
        <v>/src/lisp/kernel/tag/bclasp-start.lsp</v>
      </c>
      <c r="C9" s="2">
        <v>0.34300000000000003</v>
      </c>
      <c r="D9" s="3">
        <f t="shared" si="0"/>
        <v>5.7166666666666668E-3</v>
      </c>
      <c r="E9" s="4">
        <v>449080</v>
      </c>
      <c r="F9" s="5">
        <f>VLOOKUP(B9,'raw ast times'!B$2:D$463,2,TRUE)</f>
        <v>0.23599999999999999</v>
      </c>
      <c r="G9" s="3">
        <f t="shared" si="1"/>
        <v>3.933333333333333E-3</v>
      </c>
      <c r="H9" s="4">
        <f>VLOOKUP(B9,'raw ast times'!B$2:D$463,3,TRUE)</f>
        <v>419280</v>
      </c>
      <c r="I9" s="3">
        <f t="shared" si="2"/>
        <v>1.4533898305084747</v>
      </c>
    </row>
    <row r="10" spans="1:9" x14ac:dyDescent="0.2">
      <c r="A10" s="1">
        <v>13891</v>
      </c>
      <c r="B10" s="6" t="str">
        <f>VLOOKUP(A10,'raw cst'!$A$2:$B$463,2,TRUE)</f>
        <v>/src/lisp/kernel/lsp/epilogue-bclasp.lsp</v>
      </c>
      <c r="C10" s="2">
        <v>0.34899999999999998</v>
      </c>
      <c r="D10" s="3">
        <f t="shared" si="0"/>
        <v>5.8166666666666662E-3</v>
      </c>
      <c r="E10" s="4">
        <v>648584</v>
      </c>
      <c r="F10" s="5">
        <f>VLOOKUP(B10,'raw ast times'!B$2:D$463,2,TRUE)</f>
        <v>0.255</v>
      </c>
      <c r="G10" s="3">
        <f t="shared" si="1"/>
        <v>4.2500000000000003E-3</v>
      </c>
      <c r="H10" s="4">
        <f>VLOOKUP(B10,'raw ast times'!B$2:D$463,3,TRUE)</f>
        <v>422176</v>
      </c>
      <c r="I10" s="3">
        <f t="shared" si="2"/>
        <v>1.368627450980392</v>
      </c>
    </row>
    <row r="11" spans="1:9" x14ac:dyDescent="0.2">
      <c r="A11" s="1">
        <v>13383</v>
      </c>
      <c r="B11" s="6" t="str">
        <f>VLOOKUP(A11,'raw cst'!$A$2:$B$463,2,TRUE)</f>
        <v>/src/lisp/kernel/tag/min-end.lsp</v>
      </c>
      <c r="C11" s="2">
        <v>0.35699999999999998</v>
      </c>
      <c r="D11" s="3">
        <f t="shared" si="0"/>
        <v>5.9499999999999996E-3</v>
      </c>
      <c r="E11" s="4">
        <v>444432</v>
      </c>
      <c r="F11" s="5">
        <f>VLOOKUP(B11,'raw ast times'!B$2:D$463,2,TRUE)</f>
        <v>0.25800000000000001</v>
      </c>
      <c r="G11" s="3">
        <f t="shared" si="1"/>
        <v>4.3E-3</v>
      </c>
      <c r="H11" s="4">
        <f>VLOOKUP(B11,'raw ast times'!B$2:D$463,3,TRUE)</f>
        <v>414664</v>
      </c>
      <c r="I11" s="3">
        <f t="shared" si="2"/>
        <v>1.3837209302325579</v>
      </c>
    </row>
    <row r="12" spans="1:9" x14ac:dyDescent="0.2">
      <c r="A12" s="1">
        <v>13365</v>
      </c>
      <c r="B12" s="6" t="str">
        <f>VLOOKUP(A12,'raw cst'!$A$2:$B$463,2,TRUE)</f>
        <v>/src/lisp/kernel/tag/min-pre-epilogue.lsp</v>
      </c>
      <c r="C12" s="2">
        <v>0.41099999999999998</v>
      </c>
      <c r="D12" s="3">
        <f t="shared" si="0"/>
        <v>6.8499999999999993E-3</v>
      </c>
      <c r="E12" s="4">
        <v>448720</v>
      </c>
      <c r="F12" s="5">
        <f>VLOOKUP(B12,'raw ast times'!B$2:D$463,2,TRUE)</f>
        <v>0.26200000000000001</v>
      </c>
      <c r="G12" s="3">
        <f t="shared" si="1"/>
        <v>4.3666666666666671E-3</v>
      </c>
      <c r="H12" s="4">
        <f>VLOOKUP(B12,'raw ast times'!B$2:D$463,3,TRUE)</f>
        <v>418888</v>
      </c>
      <c r="I12" s="3">
        <f t="shared" si="2"/>
        <v>1.5687022900763357</v>
      </c>
    </row>
    <row r="13" spans="1:9" x14ac:dyDescent="0.2">
      <c r="A13" s="1">
        <v>12921</v>
      </c>
      <c r="B13" s="6" t="str">
        <f>VLOOKUP(A13,'raw cst'!$A$2:$B$463,2,TRUE)</f>
        <v>/src/lisp/kernel/tag/min-start.lsp</v>
      </c>
      <c r="C13" s="2">
        <v>0.86699999999999999</v>
      </c>
      <c r="D13" s="3">
        <f t="shared" si="0"/>
        <v>1.4449999999999999E-2</v>
      </c>
      <c r="E13" s="4">
        <v>1547144</v>
      </c>
      <c r="F13" s="5">
        <f>VLOOKUP(B13,'raw ast times'!B$2:D$463,2,TRUE)</f>
        <v>0.92100000000000004</v>
      </c>
      <c r="G13" s="3">
        <f t="shared" si="1"/>
        <v>1.5350000000000001E-2</v>
      </c>
      <c r="H13" s="4">
        <f>VLOOKUP(B13,'raw ast times'!B$2:D$463,3,TRUE)</f>
        <v>535040</v>
      </c>
      <c r="I13" s="3">
        <f t="shared" si="2"/>
        <v>0.94136807817589574</v>
      </c>
    </row>
    <row r="14" spans="1:9" x14ac:dyDescent="0.2">
      <c r="A14" s="1">
        <v>15506</v>
      </c>
      <c r="B14" s="6" t="str">
        <f>VLOOKUP(A14,'raw cst'!$A$2:$B$463,2,TRUE)</f>
        <v>/src/lisp/kernel/contrib/sicl/Code/Cleavir/Kildall/Specializations/Escape/packages.lisp</v>
      </c>
      <c r="C14" s="2">
        <v>1.0329999999999999</v>
      </c>
      <c r="D14" s="3">
        <f t="shared" si="0"/>
        <v>1.7216666666666665E-2</v>
      </c>
      <c r="E14" s="4">
        <v>1846544</v>
      </c>
      <c r="F14" s="5">
        <f>VLOOKUP(B14,'raw ast times'!B$2:D$463,2,TRUE)</f>
        <v>0.224</v>
      </c>
      <c r="G14" s="3">
        <f t="shared" si="1"/>
        <v>3.7333333333333333E-3</v>
      </c>
      <c r="H14" s="4">
        <f>VLOOKUP(B14,'raw ast times'!B$2:D$463,3,TRUE)</f>
        <v>943704</v>
      </c>
      <c r="I14" s="3">
        <f t="shared" si="2"/>
        <v>4.6116071428571423</v>
      </c>
    </row>
    <row r="15" spans="1:9" x14ac:dyDescent="0.2">
      <c r="A15" s="1">
        <v>13376</v>
      </c>
      <c r="B15" s="6" t="str">
        <f>VLOOKUP(A15,'raw cst'!$A$2:$B$463,2,TRUE)</f>
        <v>/src/lisp/kernel/lsp/epilogue-aclasp.lsp</v>
      </c>
      <c r="C15" s="2">
        <v>1.1259999999999999</v>
      </c>
      <c r="D15" s="3">
        <f t="shared" si="0"/>
        <v>1.8766666666666664E-2</v>
      </c>
      <c r="E15" s="4">
        <v>1297312</v>
      </c>
      <c r="F15" s="5">
        <f>VLOOKUP(B15,'raw ast times'!B$2:D$463,2,TRUE)</f>
        <v>0.20399999999999999</v>
      </c>
      <c r="G15" s="3">
        <f t="shared" si="1"/>
        <v>3.3999999999999998E-3</v>
      </c>
      <c r="H15" s="4">
        <f>VLOOKUP(B15,'raw ast times'!B$2:D$463,3,TRUE)</f>
        <v>421432</v>
      </c>
      <c r="I15" s="3">
        <f t="shared" si="2"/>
        <v>5.5196078431372548</v>
      </c>
    </row>
    <row r="16" spans="1:9" x14ac:dyDescent="0.2">
      <c r="A16" s="1">
        <v>15437</v>
      </c>
      <c r="B16" s="6" t="str">
        <f>VLOOKUP(A16,'raw cst'!$A$2:$B$463,2,TRUE)</f>
        <v>/src/lisp/kernel/contrib/sicl/Code/Cleavir/Kildall/Specializations/Type-inference/packages.lisp</v>
      </c>
      <c r="C16" s="2">
        <v>1.236</v>
      </c>
      <c r="D16" s="3">
        <f t="shared" si="0"/>
        <v>2.06E-2</v>
      </c>
      <c r="E16" s="4">
        <v>2634624</v>
      </c>
      <c r="F16" s="5">
        <f>VLOOKUP(B16,'raw ast times'!B$2:D$463,2,TRUE)</f>
        <v>0.312</v>
      </c>
      <c r="G16" s="3">
        <f t="shared" si="1"/>
        <v>5.1999999999999998E-3</v>
      </c>
      <c r="H16" s="4">
        <f>VLOOKUP(B16,'raw ast times'!B$2:D$463,3,TRUE)</f>
        <v>1245176</v>
      </c>
      <c r="I16" s="3">
        <f t="shared" si="2"/>
        <v>3.9615384615384617</v>
      </c>
    </row>
    <row r="17" spans="1:9" x14ac:dyDescent="0.2">
      <c r="A17" s="1">
        <v>15422</v>
      </c>
      <c r="B17" s="6" t="str">
        <f>VLOOKUP(A17,'raw cst'!$A$2:$B$463,2,TRUE)</f>
        <v>/src/lisp/kernel/contrib/sicl/Code/Cleavir/Kildall/Specializations/Liveness/packages.lisp</v>
      </c>
      <c r="C17" s="2">
        <v>1.2969999999999999</v>
      </c>
      <c r="D17" s="3">
        <f t="shared" si="0"/>
        <v>2.1616666666666666E-2</v>
      </c>
      <c r="E17" s="4">
        <v>1897320</v>
      </c>
      <c r="F17" s="5">
        <f>VLOOKUP(B17,'raw ast times'!B$2:D$463,2,TRUE)</f>
        <v>0.29099999999999998</v>
      </c>
      <c r="G17" s="3">
        <f t="shared" si="1"/>
        <v>4.8499999999999993E-3</v>
      </c>
      <c r="H17" s="4">
        <f>VLOOKUP(B17,'raw ast times'!B$2:D$463,3,TRUE)</f>
        <v>944352</v>
      </c>
      <c r="I17" s="3">
        <f t="shared" si="2"/>
        <v>4.4570446735395191</v>
      </c>
    </row>
    <row r="18" spans="1:9" x14ac:dyDescent="0.2">
      <c r="A18" s="1">
        <v>12985</v>
      </c>
      <c r="B18" s="6" t="str">
        <f>VLOOKUP(A18,'raw cst'!$A$2:$B$463,2,TRUE)</f>
        <v>/src/lisp/kernel/lsp/packages.lsp</v>
      </c>
      <c r="C18" s="2">
        <v>1.464</v>
      </c>
      <c r="D18" s="3">
        <f t="shared" si="0"/>
        <v>2.4399999999999998E-2</v>
      </c>
      <c r="E18" s="4">
        <v>3290448</v>
      </c>
      <c r="F18" s="5">
        <f>VLOOKUP(B18,'raw ast times'!B$2:D$463,2,TRUE)</f>
        <v>0.36499999999999999</v>
      </c>
      <c r="G18" s="3">
        <f t="shared" si="1"/>
        <v>6.083333333333333E-3</v>
      </c>
      <c r="H18" s="4">
        <f>VLOOKUP(B18,'raw ast times'!B$2:D$463,3,TRUE)</f>
        <v>1261416</v>
      </c>
      <c r="I18" s="3">
        <f t="shared" si="2"/>
        <v>4.0109589041095894</v>
      </c>
    </row>
    <row r="19" spans="1:9" x14ac:dyDescent="0.2">
      <c r="A19" s="1">
        <v>13551</v>
      </c>
      <c r="B19" s="6" t="str">
        <f>VLOOKUP(A19,'raw cst'!$A$2:$B$463,2,TRUE)</f>
        <v>/src/lisp/kernel/clos/static-gfs/package.lisp</v>
      </c>
      <c r="C19" s="2">
        <v>1.488</v>
      </c>
      <c r="D19" s="3">
        <f t="shared" si="0"/>
        <v>2.4799999999999999E-2</v>
      </c>
      <c r="E19" s="4">
        <v>1707128</v>
      </c>
      <c r="F19" s="5">
        <f>VLOOKUP(B19,'raw ast times'!B$2:D$463,2,TRUE)</f>
        <v>0.29199999999999998</v>
      </c>
      <c r="G19" s="3">
        <f t="shared" si="1"/>
        <v>4.8666666666666667E-3</v>
      </c>
      <c r="H19" s="4">
        <f>VLOOKUP(B19,'raw ast times'!B$2:D$463,3,TRUE)</f>
        <v>755968</v>
      </c>
      <c r="I19" s="3">
        <f t="shared" si="2"/>
        <v>5.095890410958904</v>
      </c>
    </row>
    <row r="20" spans="1:9" x14ac:dyDescent="0.2">
      <c r="A20" s="1">
        <v>15639</v>
      </c>
      <c r="B20" s="6" t="str">
        <f>VLOOKUP(A20,'raw cst'!$A$2:$B$463,2,TRUE)</f>
        <v>/src/lisp/kernel/contrib/sicl/Code/Cleavir/HIR-transformations/Partial-inlining/packages.lisp</v>
      </c>
      <c r="C20" s="2">
        <v>1.5580000000000001</v>
      </c>
      <c r="D20" s="3">
        <f t="shared" si="0"/>
        <v>2.5966666666666669E-2</v>
      </c>
      <c r="E20" s="4">
        <v>1999408</v>
      </c>
      <c r="F20" s="5">
        <f>VLOOKUP(B20,'raw ast times'!B$2:D$463,2,TRUE)</f>
        <v>0.67900000000000005</v>
      </c>
      <c r="G20" s="3">
        <f t="shared" si="1"/>
        <v>1.1316666666666668E-2</v>
      </c>
      <c r="H20" s="4">
        <f>VLOOKUP(B20,'raw ast times'!B$2:D$463,3,TRUE)</f>
        <v>1023728</v>
      </c>
      <c r="I20" s="3">
        <f t="shared" si="2"/>
        <v>2.2945508100147274</v>
      </c>
    </row>
    <row r="21" spans="1:9" x14ac:dyDescent="0.2">
      <c r="A21" s="1">
        <v>15372</v>
      </c>
      <c r="B21" s="6" t="str">
        <f>VLOOKUP(A21,'raw cst'!$A$2:$B$463,2,TRUE)</f>
        <v>/src/lisp/kernel/contrib/sicl/Code/Cleavir/Kildall/kildall.lisp</v>
      </c>
      <c r="C21" s="2">
        <v>1.5860000000000001</v>
      </c>
      <c r="D21" s="3">
        <f t="shared" si="0"/>
        <v>2.6433333333333333E-2</v>
      </c>
      <c r="E21" s="4">
        <v>1923096</v>
      </c>
      <c r="F21" s="5">
        <f>VLOOKUP(B21,'raw ast times'!B$2:D$463,2,TRUE)</f>
        <v>0.77</v>
      </c>
      <c r="G21" s="3">
        <f t="shared" si="1"/>
        <v>1.2833333333333334E-2</v>
      </c>
      <c r="H21" s="4">
        <f>VLOOKUP(B21,'raw ast times'!B$2:D$463,3,TRUE)</f>
        <v>962208</v>
      </c>
      <c r="I21" s="3">
        <f t="shared" si="2"/>
        <v>2.0597402597402596</v>
      </c>
    </row>
    <row r="22" spans="1:9" x14ac:dyDescent="0.2">
      <c r="A22" s="1">
        <v>15624</v>
      </c>
      <c r="B22" s="6" t="str">
        <f>VLOOKUP(A22,'raw cst'!$A$2:$B$463,2,TRUE)</f>
        <v>/src/lisp/kernel/contrib/sicl/Code/Cleavir/HIR-transformations/Remove-useless-instructions/packages.lisp</v>
      </c>
      <c r="C22" s="2">
        <v>1.6</v>
      </c>
      <c r="D22" s="3">
        <f t="shared" si="0"/>
        <v>2.6666666666666668E-2</v>
      </c>
      <c r="E22" s="4">
        <v>2023152</v>
      </c>
      <c r="F22" s="5">
        <f>VLOOKUP(B22,'raw ast times'!B$2:D$463,2,TRUE)</f>
        <v>0.70899999999999996</v>
      </c>
      <c r="G22" s="3">
        <f t="shared" si="1"/>
        <v>1.1816666666666666E-2</v>
      </c>
      <c r="H22" s="4">
        <f>VLOOKUP(B22,'raw ast times'!B$2:D$463,3,TRUE)</f>
        <v>1029936</v>
      </c>
      <c r="I22" s="3">
        <f t="shared" si="2"/>
        <v>2.2566995768688294</v>
      </c>
    </row>
    <row r="23" spans="1:9" x14ac:dyDescent="0.2">
      <c r="A23" s="1">
        <v>15362</v>
      </c>
      <c r="B23" s="6" t="str">
        <f>VLOOKUP(A23,'raw cst'!$A$2:$B$463,2,TRUE)</f>
        <v>/src/lisp/kernel/contrib/sicl/Code/Cleavir/Kildall/pool.lisp</v>
      </c>
      <c r="C23" s="2">
        <v>1.62</v>
      </c>
      <c r="D23" s="3">
        <f t="shared" si="0"/>
        <v>2.7000000000000003E-2</v>
      </c>
      <c r="E23" s="4">
        <v>1764064</v>
      </c>
      <c r="F23" s="5">
        <f>VLOOKUP(B23,'raw ast times'!B$2:D$463,2,TRUE)</f>
        <v>0.67200000000000004</v>
      </c>
      <c r="G23" s="3">
        <f t="shared" si="1"/>
        <v>1.12E-2</v>
      </c>
      <c r="H23" s="4">
        <f>VLOOKUP(B23,'raw ast times'!B$2:D$463,3,TRUE)</f>
        <v>839920</v>
      </c>
      <c r="I23" s="3">
        <f t="shared" si="2"/>
        <v>2.4107142857142856</v>
      </c>
    </row>
    <row r="24" spans="1:9" x14ac:dyDescent="0.2">
      <c r="A24" s="1">
        <v>15939</v>
      </c>
      <c r="B24" s="6" t="str">
        <f>VLOOKUP(A24,'raw cst'!$A$2:$B$463,2,TRUE)</f>
        <v>/src/lisp/kernel/lsp/epilogue-cclasp.lisp</v>
      </c>
      <c r="C24" s="2">
        <v>1.6240000000000001</v>
      </c>
      <c r="D24" s="3">
        <f t="shared" si="0"/>
        <v>2.7066666666666669E-2</v>
      </c>
      <c r="E24" s="4">
        <v>2262144</v>
      </c>
      <c r="F24" s="5">
        <f>VLOOKUP(B24,'raw ast times'!B$2:D$463,2,TRUE)</f>
        <v>0.83299999999999996</v>
      </c>
      <c r="G24" s="3">
        <f t="shared" si="1"/>
        <v>1.3883333333333333E-2</v>
      </c>
      <c r="H24" s="4">
        <f>VLOOKUP(B24,'raw ast times'!B$2:D$463,3,TRUE)</f>
        <v>869368</v>
      </c>
      <c r="I24" s="3">
        <f t="shared" si="2"/>
        <v>1.9495798319327733</v>
      </c>
    </row>
    <row r="25" spans="1:9" x14ac:dyDescent="0.2">
      <c r="A25" s="1">
        <v>15695</v>
      </c>
      <c r="B25" s="6" t="str">
        <f>VLOOKUP(A25,'raw cst'!$A$2:$B$463,2,TRUE)</f>
        <v>/src/lisp/kernel/contrib/sicl/Code/Cleavir/Intermediate-representation/MIR/graphviz-drawing.lisp</v>
      </c>
      <c r="C25" s="2">
        <v>1.702</v>
      </c>
      <c r="D25" s="3">
        <f t="shared" si="0"/>
        <v>2.8366666666666665E-2</v>
      </c>
      <c r="E25" s="4">
        <v>1523640</v>
      </c>
      <c r="F25" s="5">
        <f>VLOOKUP(B25,'raw ast times'!B$2:D$463,2,TRUE)</f>
        <v>0.76200000000000001</v>
      </c>
      <c r="G25" s="3">
        <f t="shared" si="1"/>
        <v>1.2699999999999999E-2</v>
      </c>
      <c r="H25" s="4">
        <f>VLOOKUP(B25,'raw ast times'!B$2:D$463,3,TRUE)</f>
        <v>744320</v>
      </c>
      <c r="I25" s="3">
        <f t="shared" si="2"/>
        <v>2.2335958005249341</v>
      </c>
    </row>
    <row r="26" spans="1:9" x14ac:dyDescent="0.2">
      <c r="A26" s="1">
        <v>15628</v>
      </c>
      <c r="B26" s="6" t="str">
        <f>VLOOKUP(A26,'raw cst'!$A$2:$B$463,2,TRUE)</f>
        <v>/src/lisp/kernel/contrib/sicl/Code/Cleavir/HIR-transformations/Remove-useless-instructions/meter.lisp</v>
      </c>
      <c r="C26" s="2">
        <v>1.722</v>
      </c>
      <c r="D26" s="3">
        <f t="shared" si="0"/>
        <v>2.87E-2</v>
      </c>
      <c r="E26" s="4">
        <v>2978296</v>
      </c>
      <c r="F26" s="5">
        <f>VLOOKUP(B26,'raw ast times'!B$2:D$463,2,TRUE)</f>
        <v>0.70099999999999996</v>
      </c>
      <c r="G26" s="3">
        <f t="shared" si="1"/>
        <v>1.1683333333333332E-2</v>
      </c>
      <c r="H26" s="4">
        <f>VLOOKUP(B26,'raw ast times'!B$2:D$463,3,TRUE)</f>
        <v>1599928</v>
      </c>
      <c r="I26" s="3">
        <f t="shared" si="2"/>
        <v>2.4564907275320973</v>
      </c>
    </row>
    <row r="27" spans="1:9" x14ac:dyDescent="0.2">
      <c r="A27" s="1">
        <v>15564</v>
      </c>
      <c r="B27" s="6" t="str">
        <f>VLOOKUP(A27,'raw cst'!$A$2:$B$463,2,TRUE)</f>
        <v>/src/lisp/kernel/contrib/sicl/Code/Cleavir/HIR-transformations/static-few-assignments.lisp</v>
      </c>
      <c r="C27" s="2">
        <v>1.7310000000000001</v>
      </c>
      <c r="D27" s="3">
        <f t="shared" si="0"/>
        <v>2.8850000000000001E-2</v>
      </c>
      <c r="E27" s="4">
        <v>1514936</v>
      </c>
      <c r="F27" s="5">
        <f>VLOOKUP(B27,'raw ast times'!B$2:D$463,2,TRUE)</f>
        <v>0.751</v>
      </c>
      <c r="G27" s="3">
        <f t="shared" si="1"/>
        <v>1.2516666666666667E-2</v>
      </c>
      <c r="H27" s="4">
        <f>VLOOKUP(B27,'raw ast times'!B$2:D$463,3,TRUE)</f>
        <v>703816</v>
      </c>
      <c r="I27" s="3">
        <f t="shared" si="2"/>
        <v>2.3049267643142479</v>
      </c>
    </row>
    <row r="28" spans="1:9" x14ac:dyDescent="0.2">
      <c r="A28" s="1">
        <v>13901</v>
      </c>
      <c r="B28" s="6" t="str">
        <f>VLOOKUP(A28,'raw cst'!$A$2:$B$463,2,TRUE)</f>
        <v>/src/lisp/kernel/contrib/Acclimation/packages.lisp</v>
      </c>
      <c r="C28" s="2">
        <v>1.7370000000000001</v>
      </c>
      <c r="D28" s="3">
        <f t="shared" si="0"/>
        <v>2.895E-2</v>
      </c>
      <c r="E28" s="4">
        <v>2018760</v>
      </c>
      <c r="F28" s="5">
        <f>VLOOKUP(B28,'raw ast times'!B$2:D$463,2,TRUE)</f>
        <v>0.84499999999999997</v>
      </c>
      <c r="G28" s="3">
        <f t="shared" si="1"/>
        <v>1.4083333333333333E-2</v>
      </c>
      <c r="H28" s="4">
        <f>VLOOKUP(B28,'raw ast times'!B$2:D$463,3,TRUE)</f>
        <v>891080</v>
      </c>
      <c r="I28" s="3">
        <f t="shared" si="2"/>
        <v>2.0556213017751479</v>
      </c>
    </row>
    <row r="29" spans="1:9" x14ac:dyDescent="0.2">
      <c r="A29" s="1">
        <v>15612</v>
      </c>
      <c r="B29" s="6" t="str">
        <f>VLOOKUP(A29,'raw cst'!$A$2:$B$463,2,TRUE)</f>
        <v>/src/lisp/kernel/contrib/sicl/Code/Cleavir/HIR-transformations/hir-transformations.lisp</v>
      </c>
      <c r="C29" s="2">
        <v>1.76</v>
      </c>
      <c r="D29" s="3">
        <f t="shared" si="0"/>
        <v>2.9333333333333333E-2</v>
      </c>
      <c r="E29" s="4">
        <v>2321352</v>
      </c>
      <c r="F29" s="5">
        <f>VLOOKUP(B29,'raw ast times'!B$2:D$463,2,TRUE)</f>
        <v>0.76</v>
      </c>
      <c r="G29" s="3">
        <f t="shared" si="1"/>
        <v>1.2666666666666666E-2</v>
      </c>
      <c r="H29" s="4">
        <f>VLOOKUP(B29,'raw ast times'!B$2:D$463,3,TRUE)</f>
        <v>1233720</v>
      </c>
      <c r="I29" s="3">
        <f t="shared" si="2"/>
        <v>2.3157894736842106</v>
      </c>
    </row>
    <row r="30" spans="1:9" x14ac:dyDescent="0.2">
      <c r="A30" s="1">
        <v>15080</v>
      </c>
      <c r="B30" s="6" t="str">
        <f>VLOOKUP(A30,'raw cst'!$A$2:$B$463,2,TRUE)</f>
        <v>/src/lisp/kernel/contrib/sicl/Code/Cleavir/CST-to-AST/convert-sequence.lisp</v>
      </c>
      <c r="C30" s="2">
        <v>1.768</v>
      </c>
      <c r="D30" s="3">
        <f t="shared" si="0"/>
        <v>2.9466666666666665E-2</v>
      </c>
      <c r="E30" s="4">
        <v>3648888</v>
      </c>
      <c r="F30" s="5">
        <f>VLOOKUP(B30,'raw ast times'!B$2:D$463,2,TRUE)</f>
        <v>0.9</v>
      </c>
      <c r="G30" s="3">
        <f t="shared" si="1"/>
        <v>1.5000000000000001E-2</v>
      </c>
      <c r="H30" s="4">
        <f>VLOOKUP(B30,'raw ast times'!B$2:D$463,3,TRUE)</f>
        <v>2008640</v>
      </c>
      <c r="I30" s="3">
        <f t="shared" si="2"/>
        <v>1.9644444444444444</v>
      </c>
    </row>
    <row r="31" spans="1:9" x14ac:dyDescent="0.2">
      <c r="A31" s="1">
        <v>15722</v>
      </c>
      <c r="B31" s="6" t="str">
        <f>VLOOKUP(A31,'raw cst'!$A$2:$B$463,2,TRUE)</f>
        <v>/src/lisp/kernel/contrib/sicl/Code/Cleavir/Basic-blocks/packages.lisp</v>
      </c>
      <c r="C31" s="2">
        <v>1.7789999999999999</v>
      </c>
      <c r="D31" s="3">
        <f t="shared" si="0"/>
        <v>2.9649999999999999E-2</v>
      </c>
      <c r="E31" s="4">
        <v>2074320</v>
      </c>
      <c r="F31" s="5">
        <f>VLOOKUP(B31,'raw ast times'!B$2:D$463,2,TRUE)</f>
        <v>1.042</v>
      </c>
      <c r="G31" s="3">
        <f t="shared" si="1"/>
        <v>1.7366666666666666E-2</v>
      </c>
      <c r="H31" s="4">
        <f>VLOOKUP(B31,'raw ast times'!B$2:D$463,3,TRUE)</f>
        <v>988768</v>
      </c>
      <c r="I31" s="3">
        <f t="shared" si="2"/>
        <v>1.7072936660268712</v>
      </c>
    </row>
    <row r="32" spans="1:9" x14ac:dyDescent="0.2">
      <c r="A32" s="1">
        <v>13913</v>
      </c>
      <c r="B32" s="6" t="str">
        <f>VLOOKUP(A32,'raw cst'!$A$2:$B$463,2,TRUE)</f>
        <v>/src/lisp/kernel/contrib/Acclimation/date.lisp</v>
      </c>
      <c r="C32" s="2">
        <v>1.7929999999999999</v>
      </c>
      <c r="D32" s="3">
        <f t="shared" si="0"/>
        <v>2.9883333333333331E-2</v>
      </c>
      <c r="E32" s="4">
        <v>1819968</v>
      </c>
      <c r="F32" s="5">
        <f>VLOOKUP(B32,'raw ast times'!B$2:D$463,2,TRUE)</f>
        <v>0.88700000000000001</v>
      </c>
      <c r="G32" s="3">
        <f t="shared" si="1"/>
        <v>1.4783333333333334E-2</v>
      </c>
      <c r="H32" s="4">
        <f>VLOOKUP(B32,'raw ast times'!B$2:D$463,3,TRUE)</f>
        <v>855664</v>
      </c>
      <c r="I32" s="3">
        <f t="shared" si="2"/>
        <v>2.0214205186020293</v>
      </c>
    </row>
    <row r="33" spans="1:9" x14ac:dyDescent="0.2">
      <c r="A33" s="1">
        <v>15376</v>
      </c>
      <c r="B33" s="6" t="str">
        <f>VLOOKUP(A33,'raw cst'!$A$2:$B$463,2,TRUE)</f>
        <v>/src/lisp/kernel/contrib/sicl/Code/Cleavir/Kildall/work-list.lisp</v>
      </c>
      <c r="C33" s="2">
        <v>1.8149999999999999</v>
      </c>
      <c r="D33" s="3">
        <f t="shared" si="0"/>
        <v>3.0249999999999999E-2</v>
      </c>
      <c r="E33" s="4">
        <v>3962856</v>
      </c>
      <c r="F33" s="5">
        <f>VLOOKUP(B33,'raw ast times'!B$2:D$463,2,TRUE)</f>
        <v>0.85399999999999998</v>
      </c>
      <c r="G33" s="3">
        <f t="shared" si="1"/>
        <v>1.4233333333333332E-2</v>
      </c>
      <c r="H33" s="4">
        <f>VLOOKUP(B33,'raw ast times'!B$2:D$463,3,TRUE)</f>
        <v>2194456</v>
      </c>
      <c r="I33" s="3">
        <f t="shared" si="2"/>
        <v>2.1252927400468384</v>
      </c>
    </row>
    <row r="34" spans="1:9" x14ac:dyDescent="0.2">
      <c r="A34" s="1">
        <v>15078</v>
      </c>
      <c r="B34" s="6" t="str">
        <f>VLOOKUP(A34,'raw cst'!$A$2:$B$463,2,TRUE)</f>
        <v>/src/lisp/kernel/contrib/sicl/Code/Cleavir/CST-to-AST/process-progn.lisp</v>
      </c>
      <c r="C34" s="2">
        <v>1.821</v>
      </c>
      <c r="D34" s="3">
        <f t="shared" si="0"/>
        <v>3.0349999999999999E-2</v>
      </c>
      <c r="E34" s="4">
        <v>2811248</v>
      </c>
      <c r="F34" s="5">
        <f>VLOOKUP(B34,'raw ast times'!B$2:D$463,2,TRUE)</f>
        <v>0.69699999999999995</v>
      </c>
      <c r="G34" s="3">
        <f t="shared" si="1"/>
        <v>1.1616666666666666E-2</v>
      </c>
      <c r="H34" s="4">
        <f>VLOOKUP(B34,'raw ast times'!B$2:D$463,3,TRUE)</f>
        <v>1428160</v>
      </c>
      <c r="I34" s="3">
        <f t="shared" si="2"/>
        <v>2.6126255380200862</v>
      </c>
    </row>
    <row r="35" spans="1:9" x14ac:dyDescent="0.2">
      <c r="A35" s="1">
        <v>15643</v>
      </c>
      <c r="B35" s="6" t="str">
        <f>VLOOKUP(A35,'raw cst'!$A$2:$B$463,2,TRUE)</f>
        <v>/src/lisp/kernel/contrib/sicl/Code/Cleavir/HIR-transformations/Partial-inlining/generic-functions.lisp</v>
      </c>
      <c r="C35" s="2">
        <v>1.835</v>
      </c>
      <c r="D35" s="3">
        <f t="shared" si="0"/>
        <v>3.0583333333333334E-2</v>
      </c>
      <c r="E35" s="4">
        <v>3222184</v>
      </c>
      <c r="F35" s="5">
        <f>VLOOKUP(B35,'raw ast times'!B$2:D$463,2,TRUE)</f>
        <v>0.86099999999999999</v>
      </c>
      <c r="G35" s="3">
        <f t="shared" si="1"/>
        <v>1.435E-2</v>
      </c>
      <c r="H35" s="4">
        <f>VLOOKUP(B35,'raw ast times'!B$2:D$463,3,TRUE)</f>
        <v>1533168</v>
      </c>
      <c r="I35" s="3">
        <f t="shared" si="2"/>
        <v>2.1312427409988386</v>
      </c>
    </row>
    <row r="36" spans="1:9" x14ac:dyDescent="0.2">
      <c r="A36" s="1">
        <v>15708</v>
      </c>
      <c r="B36" s="6" t="str">
        <f>VLOOKUP(A36,'raw cst'!$A$2:$B$463,2,TRUE)</f>
        <v>/src/lisp/kernel/contrib/sicl/Code/Cleavir/Utilities/packages.lisp</v>
      </c>
      <c r="C36" s="2">
        <v>1.849</v>
      </c>
      <c r="D36" s="3">
        <f t="shared" si="0"/>
        <v>3.0816666666666666E-2</v>
      </c>
      <c r="E36" s="4">
        <v>1976304</v>
      </c>
      <c r="F36" s="5">
        <f>VLOOKUP(B36,'raw ast times'!B$2:D$463,2,TRUE)</f>
        <v>0.747</v>
      </c>
      <c r="G36" s="3">
        <f t="shared" si="1"/>
        <v>1.2449999999999999E-2</v>
      </c>
      <c r="H36" s="4">
        <f>VLOOKUP(B36,'raw ast times'!B$2:D$463,3,TRUE)</f>
        <v>981536</v>
      </c>
      <c r="I36" s="3">
        <f t="shared" si="2"/>
        <v>2.4752342704149934</v>
      </c>
    </row>
    <row r="37" spans="1:9" x14ac:dyDescent="0.2">
      <c r="A37" s="1">
        <v>15915</v>
      </c>
      <c r="B37" s="6" t="str">
        <f>VLOOKUP(A37,'raw cst'!$A$2:$B$463,2,TRUE)</f>
        <v>/src/lisp/kernel/cleavir/auto-compile.lisp</v>
      </c>
      <c r="C37" s="2">
        <v>1.855</v>
      </c>
      <c r="D37" s="3">
        <f t="shared" si="0"/>
        <v>3.0916666666666665E-2</v>
      </c>
      <c r="E37" s="4">
        <v>2405792</v>
      </c>
      <c r="F37" s="5">
        <f>VLOOKUP(B37,'raw ast times'!B$2:D$463,2,TRUE)</f>
        <v>0.84699999999999998</v>
      </c>
      <c r="G37" s="3">
        <f t="shared" si="1"/>
        <v>1.4116666666666666E-2</v>
      </c>
      <c r="H37" s="4">
        <f>VLOOKUP(B37,'raw ast times'!B$2:D$463,3,TRUE)</f>
        <v>935440</v>
      </c>
      <c r="I37" s="3">
        <f t="shared" si="2"/>
        <v>2.1900826446280992</v>
      </c>
    </row>
    <row r="38" spans="1:9" x14ac:dyDescent="0.2">
      <c r="A38" s="1">
        <v>15530</v>
      </c>
      <c r="B38" s="6" t="str">
        <f>VLOOKUP(A38,'raw cst'!$A$2:$B$463,2,TRUE)</f>
        <v>/src/lisp/kernel/contrib/sicl/Code/Cleavir/HIR-transformations/packages.lisp</v>
      </c>
      <c r="C38" s="2">
        <v>1.8919999999999999</v>
      </c>
      <c r="D38" s="3">
        <f t="shared" si="0"/>
        <v>3.153333333333333E-2</v>
      </c>
      <c r="E38" s="4">
        <v>2498328</v>
      </c>
      <c r="F38" s="5">
        <f>VLOOKUP(B38,'raw ast times'!B$2:D$463,2,TRUE)</f>
        <v>0.72499999999999998</v>
      </c>
      <c r="G38" s="3">
        <f t="shared" si="1"/>
        <v>1.2083333333333333E-2</v>
      </c>
      <c r="H38" s="4">
        <f>VLOOKUP(B38,'raw ast times'!B$2:D$463,3,TRUE)</f>
        <v>1041816</v>
      </c>
      <c r="I38" s="3">
        <f t="shared" si="2"/>
        <v>2.6096551724137931</v>
      </c>
    </row>
    <row r="39" spans="1:9" x14ac:dyDescent="0.2">
      <c r="A39" s="1">
        <v>13906</v>
      </c>
      <c r="B39" s="6" t="str">
        <f>VLOOKUP(A39,'raw cst'!$A$2:$B$463,2,TRUE)</f>
        <v>/src/lisp/kernel/contrib/Acclimation/locale.lisp</v>
      </c>
      <c r="C39" s="2">
        <v>1.93</v>
      </c>
      <c r="D39" s="3">
        <f t="shared" si="0"/>
        <v>3.2166666666666663E-2</v>
      </c>
      <c r="E39" s="4">
        <v>2953288</v>
      </c>
      <c r="F39" s="5">
        <f>VLOOKUP(B39,'raw ast times'!B$2:D$463,2,TRUE)</f>
        <v>0.91100000000000003</v>
      </c>
      <c r="G39" s="3">
        <f t="shared" si="1"/>
        <v>1.5183333333333333E-2</v>
      </c>
      <c r="H39" s="4">
        <f>VLOOKUP(B39,'raw ast times'!B$2:D$463,3,TRUE)</f>
        <v>1633312</v>
      </c>
      <c r="I39" s="3">
        <f t="shared" si="2"/>
        <v>2.1185510428100987</v>
      </c>
    </row>
    <row r="40" spans="1:9" x14ac:dyDescent="0.2">
      <c r="A40" s="1">
        <v>15706</v>
      </c>
      <c r="B40" s="6" t="str">
        <f>VLOOKUP(A40,'raw cst'!$A$2:$B$463,2,TRUE)</f>
        <v>/src/lisp/kernel/contrib/sicl/Code/Cleavir/Intermediate-representation/HIR-to-MIR/packages.lisp</v>
      </c>
      <c r="C40" s="2">
        <v>1.9530000000000001</v>
      </c>
      <c r="D40" s="3">
        <f t="shared" si="0"/>
        <v>3.2550000000000003E-2</v>
      </c>
      <c r="E40" s="4">
        <v>1981608</v>
      </c>
      <c r="F40" s="5">
        <f>VLOOKUP(B40,'raw ast times'!B$2:D$463,2,TRUE)</f>
        <v>0.52100000000000002</v>
      </c>
      <c r="G40" s="3">
        <f t="shared" si="1"/>
        <v>8.6833333333333328E-3</v>
      </c>
      <c r="H40" s="4">
        <f>VLOOKUP(B40,'raw ast times'!B$2:D$463,3,TRUE)</f>
        <v>1024272</v>
      </c>
      <c r="I40" s="3">
        <f t="shared" si="2"/>
        <v>3.7485604606525911</v>
      </c>
    </row>
    <row r="41" spans="1:9" x14ac:dyDescent="0.2">
      <c r="A41" s="1">
        <v>13187</v>
      </c>
      <c r="B41" s="6" t="str">
        <f>VLOOKUP(A41,'raw cst'!$A$2:$B$463,2,TRUE)</f>
        <v>/src/lisp/kernel/cmp/cmpglobals.lsp</v>
      </c>
      <c r="C41" s="2">
        <v>1.9590000000000001</v>
      </c>
      <c r="D41" s="3">
        <f t="shared" si="0"/>
        <v>3.2649999999999998E-2</v>
      </c>
      <c r="E41" s="4">
        <v>1810648</v>
      </c>
      <c r="F41" s="5">
        <f>VLOOKUP(B41,'raw ast times'!B$2:D$463,2,TRUE)</f>
        <v>0.77</v>
      </c>
      <c r="G41" s="3">
        <f t="shared" si="1"/>
        <v>1.2833333333333334E-2</v>
      </c>
      <c r="H41" s="4">
        <f>VLOOKUP(B41,'raw ast times'!B$2:D$463,3,TRUE)</f>
        <v>872384</v>
      </c>
      <c r="I41" s="3">
        <f t="shared" si="2"/>
        <v>2.5441558441558443</v>
      </c>
    </row>
    <row r="42" spans="1:9" x14ac:dyDescent="0.2">
      <c r="A42" s="1">
        <v>14149</v>
      </c>
      <c r="B42" s="6" t="str">
        <f>VLOOKUP(A42,'raw cst'!$A$2:$B$463,2,TRUE)</f>
        <v>/src/lisp/kernel/contrib/alexandria/strings.lisp</v>
      </c>
      <c r="C42" s="2">
        <v>1.97</v>
      </c>
      <c r="D42" s="3">
        <f t="shared" si="0"/>
        <v>3.2833333333333332E-2</v>
      </c>
      <c r="E42" s="4">
        <v>2467728</v>
      </c>
      <c r="F42" s="5">
        <f>VLOOKUP(B42,'raw ast times'!B$2:D$463,2,TRUE)</f>
        <v>0.8</v>
      </c>
      <c r="G42" s="3">
        <f t="shared" si="1"/>
        <v>1.3333333333333334E-2</v>
      </c>
      <c r="H42" s="4">
        <f>VLOOKUP(B42,'raw ast times'!B$2:D$463,3,TRUE)</f>
        <v>1060400</v>
      </c>
      <c r="I42" s="3">
        <f t="shared" si="2"/>
        <v>2.4624999999999999</v>
      </c>
    </row>
    <row r="43" spans="1:9" x14ac:dyDescent="0.2">
      <c r="A43" s="1">
        <v>15565</v>
      </c>
      <c r="B43" s="6" t="str">
        <f>VLOOKUP(A43,'raw cst'!$A$2:$B$463,2,TRUE)</f>
        <v>/src/lisp/kernel/contrib/sicl/Code/Cleavir/HIR-transformations/type-inference.lisp</v>
      </c>
      <c r="C43" s="2">
        <v>1.9710000000000001</v>
      </c>
      <c r="D43" s="3">
        <f t="shared" si="0"/>
        <v>3.2850000000000004E-2</v>
      </c>
      <c r="E43" s="4">
        <v>1932776</v>
      </c>
      <c r="F43" s="5">
        <f>VLOOKUP(B43,'raw ast times'!B$2:D$463,2,TRUE)</f>
        <v>0.65900000000000003</v>
      </c>
      <c r="G43" s="3">
        <f t="shared" si="1"/>
        <v>1.0983333333333335E-2</v>
      </c>
      <c r="H43" s="4">
        <f>VLOOKUP(B43,'raw ast times'!B$2:D$463,3,TRUE)</f>
        <v>925312</v>
      </c>
      <c r="I43" s="3">
        <f t="shared" si="2"/>
        <v>2.9908952959028832</v>
      </c>
    </row>
    <row r="44" spans="1:9" x14ac:dyDescent="0.2">
      <c r="A44" s="1">
        <v>14348</v>
      </c>
      <c r="B44" s="6" t="str">
        <f>VLOOKUP(A44,'raw cst'!$A$2:$B$463,2,TRUE)</f>
        <v>/src/lisp/kernel/contrib/Eclector/code/readtable/simple/package.lisp</v>
      </c>
      <c r="C44" s="2">
        <v>1.9850000000000001</v>
      </c>
      <c r="D44" s="3">
        <f t="shared" si="0"/>
        <v>3.3083333333333333E-2</v>
      </c>
      <c r="E44" s="4">
        <v>2115864</v>
      </c>
      <c r="F44" s="5">
        <f>VLOOKUP(B44,'raw ast times'!B$2:D$463,2,TRUE)</f>
        <v>0.29799999999999999</v>
      </c>
      <c r="G44" s="3">
        <f t="shared" si="1"/>
        <v>4.9666666666666661E-3</v>
      </c>
      <c r="H44" s="4">
        <f>VLOOKUP(B44,'raw ast times'!B$2:D$463,3,TRUE)</f>
        <v>863016</v>
      </c>
      <c r="I44" s="3">
        <f t="shared" si="2"/>
        <v>6.6610738255033564</v>
      </c>
    </row>
    <row r="45" spans="1:9" x14ac:dyDescent="0.2">
      <c r="A45" s="1">
        <v>15661</v>
      </c>
      <c r="B45" s="6" t="str">
        <f>VLOOKUP(A45,'raw cst'!$A$2:$B$463,2,TRUE)</f>
        <v>/src/lisp/kernel/contrib/sicl/Code/Cleavir/HIR-transformations/Partial-inlining/worklist-item.lisp</v>
      </c>
      <c r="C45" s="2">
        <v>1.986</v>
      </c>
      <c r="D45" s="3">
        <f t="shared" si="0"/>
        <v>3.3099999999999997E-2</v>
      </c>
      <c r="E45" s="4">
        <v>3201176</v>
      </c>
      <c r="F45" s="5">
        <f>VLOOKUP(B45,'raw ast times'!B$2:D$463,2,TRUE)</f>
        <v>0.72299999999999998</v>
      </c>
      <c r="G45" s="3">
        <f t="shared" si="1"/>
        <v>1.205E-2</v>
      </c>
      <c r="H45" s="4">
        <f>VLOOKUP(B45,'raw ast times'!B$2:D$463,3,TRUE)</f>
        <v>1826680</v>
      </c>
      <c r="I45" s="3">
        <f t="shared" si="2"/>
        <v>2.7468879668049793</v>
      </c>
    </row>
    <row r="46" spans="1:9" x14ac:dyDescent="0.2">
      <c r="A46" s="1">
        <v>12970</v>
      </c>
      <c r="B46" s="6" t="str">
        <f>VLOOKUP(A46,'raw cst'!$A$2:$B$463,2,TRUE)</f>
        <v>/src/lisp/kernel/clsymbols.lsp</v>
      </c>
      <c r="C46" s="2">
        <v>2.016</v>
      </c>
      <c r="D46" s="3">
        <f t="shared" si="0"/>
        <v>3.3599999999999998E-2</v>
      </c>
      <c r="E46" s="4">
        <v>7648048</v>
      </c>
      <c r="F46" s="5">
        <f>VLOOKUP(B46,'raw ast times'!B$2:D$463,2,TRUE)</f>
        <v>0.60799999999999998</v>
      </c>
      <c r="G46" s="3">
        <f t="shared" si="1"/>
        <v>1.0133333333333333E-2</v>
      </c>
      <c r="H46" s="4">
        <f>VLOOKUP(B46,'raw ast times'!B$2:D$463,3,TRUE)</f>
        <v>3344472</v>
      </c>
      <c r="I46" s="3">
        <f t="shared" si="2"/>
        <v>3.3157894736842106</v>
      </c>
    </row>
    <row r="47" spans="1:9" x14ac:dyDescent="0.2">
      <c r="A47" s="1">
        <v>13980</v>
      </c>
      <c r="B47" s="6" t="str">
        <f>VLOOKUP(A47,'raw cst'!$A$2:$B$463,2,TRUE)</f>
        <v>/src/lisp/kernel/contrib/Acclimation/init.lisp</v>
      </c>
      <c r="C47" s="2">
        <v>2.0299999999999998</v>
      </c>
      <c r="D47" s="3">
        <f t="shared" si="0"/>
        <v>3.3833333333333333E-2</v>
      </c>
      <c r="E47" s="4">
        <v>3606248</v>
      </c>
      <c r="F47" s="5">
        <f>VLOOKUP(B47,'raw ast times'!B$2:D$463,2,TRUE)</f>
        <v>0.84599999999999997</v>
      </c>
      <c r="G47" s="3">
        <f t="shared" si="1"/>
        <v>1.41E-2</v>
      </c>
      <c r="H47" s="4">
        <f>VLOOKUP(B47,'raw ast times'!B$2:D$463,3,TRUE)</f>
        <v>1912688</v>
      </c>
      <c r="I47" s="3">
        <f t="shared" si="2"/>
        <v>2.3995271867612291</v>
      </c>
    </row>
    <row r="48" spans="1:9" x14ac:dyDescent="0.2">
      <c r="A48" s="1">
        <v>15355</v>
      </c>
      <c r="B48" s="6" t="str">
        <f>VLOOKUP(A48,'raw cst'!$A$2:$B$463,2,TRUE)</f>
        <v>/src/lisp/kernel/contrib/sicl/Code/Cleavir/Kildall/packages.lisp</v>
      </c>
      <c r="C48" s="2">
        <v>2.0419999999999998</v>
      </c>
      <c r="D48" s="3">
        <f t="shared" si="0"/>
        <v>3.4033333333333332E-2</v>
      </c>
      <c r="E48" s="4">
        <v>2894912</v>
      </c>
      <c r="F48" s="5">
        <f>VLOOKUP(B48,'raw ast times'!B$2:D$463,2,TRUE)</f>
        <v>0.76200000000000001</v>
      </c>
      <c r="G48" s="3">
        <f t="shared" si="1"/>
        <v>1.2699999999999999E-2</v>
      </c>
      <c r="H48" s="4">
        <f>VLOOKUP(B48,'raw ast times'!B$2:D$463,3,TRUE)</f>
        <v>1277704</v>
      </c>
      <c r="I48" s="3">
        <f t="shared" si="2"/>
        <v>2.6797900262467187</v>
      </c>
    </row>
    <row r="49" spans="1:9" x14ac:dyDescent="0.2">
      <c r="A49" s="1">
        <v>15467</v>
      </c>
      <c r="B49" s="6" t="str">
        <f>VLOOKUP(A49,'raw cst'!$A$2:$B$463,2,TRUE)</f>
        <v>/src/lisp/kernel/contrib/sicl/Code/Cleavir/Kildall/Specializations/Type-inference/Descriptors/eql-descriptor.lisp</v>
      </c>
      <c r="C49" s="2">
        <v>2.0779999999999998</v>
      </c>
      <c r="D49" s="3">
        <f t="shared" si="0"/>
        <v>3.4633333333333328E-2</v>
      </c>
      <c r="E49" s="4">
        <v>4076976</v>
      </c>
      <c r="F49" s="5">
        <f>VLOOKUP(B49,'raw ast times'!B$2:D$463,2,TRUE)</f>
        <v>0.68300000000000005</v>
      </c>
      <c r="G49" s="3">
        <f t="shared" si="1"/>
        <v>1.1383333333333334E-2</v>
      </c>
      <c r="H49" s="4">
        <f>VLOOKUP(B49,'raw ast times'!B$2:D$463,3,TRUE)</f>
        <v>2159160</v>
      </c>
      <c r="I49" s="3">
        <f t="shared" si="2"/>
        <v>3.0424597364568076</v>
      </c>
    </row>
    <row r="50" spans="1:9" x14ac:dyDescent="0.2">
      <c r="A50" s="1">
        <v>14054</v>
      </c>
      <c r="B50" s="6" t="str">
        <f>VLOOKUP(A50,'raw cst'!$A$2:$B$463,2,TRUE)</f>
        <v>/src/lisp/kernel/contrib/Concrete-Syntax-Tree/conditions.lisp</v>
      </c>
      <c r="C50" s="2">
        <v>2.0880000000000001</v>
      </c>
      <c r="D50" s="3">
        <f t="shared" si="0"/>
        <v>3.4800000000000005E-2</v>
      </c>
      <c r="E50" s="4">
        <v>4403752</v>
      </c>
      <c r="F50" s="5">
        <f>VLOOKUP(B50,'raw ast times'!B$2:D$463,2,TRUE)</f>
        <v>0.96799999999999997</v>
      </c>
      <c r="G50" s="3">
        <f t="shared" si="1"/>
        <v>1.6133333333333333E-2</v>
      </c>
      <c r="H50" s="4">
        <f>VLOOKUP(B50,'raw ast times'!B$2:D$463,3,TRUE)</f>
        <v>2540360</v>
      </c>
      <c r="I50" s="3">
        <f t="shared" si="2"/>
        <v>2.1570247933884299</v>
      </c>
    </row>
    <row r="51" spans="1:9" x14ac:dyDescent="0.2">
      <c r="A51" s="1">
        <v>15504</v>
      </c>
      <c r="B51" s="6" t="str">
        <f>VLOOKUP(A51,'raw cst'!$A$2:$B$463,2,TRUE)</f>
        <v>/src/lisp/kernel/contrib/sicl/Code/Cleavir/Kildall/Specializations/Type-inference/interface.lisp</v>
      </c>
      <c r="C51" s="2">
        <v>2.093</v>
      </c>
      <c r="D51" s="3">
        <f t="shared" si="0"/>
        <v>3.4883333333333336E-2</v>
      </c>
      <c r="E51" s="4">
        <v>4245440</v>
      </c>
      <c r="F51" s="5">
        <f>VLOOKUP(B51,'raw ast times'!B$2:D$463,2,TRUE)</f>
        <v>1.0189999999999999</v>
      </c>
      <c r="G51" s="3">
        <f t="shared" si="1"/>
        <v>1.6983333333333333E-2</v>
      </c>
      <c r="H51" s="4">
        <f>VLOOKUP(B51,'raw ast times'!B$2:D$463,3,TRUE)</f>
        <v>2261216</v>
      </c>
      <c r="I51" s="3">
        <f t="shared" si="2"/>
        <v>2.0539744847890091</v>
      </c>
    </row>
    <row r="52" spans="1:9" x14ac:dyDescent="0.2">
      <c r="A52" s="1">
        <v>14783</v>
      </c>
      <c r="B52" s="6" t="str">
        <f>VLOOKUP(A52,'raw cst'!$A$2:$B$463,2,TRUE)</f>
        <v>/src/lisp/kernel/contrib/sicl/Code/Cleavir/Compilation-policy/packages.lisp</v>
      </c>
      <c r="C52" s="2">
        <v>2.11</v>
      </c>
      <c r="D52" s="3">
        <f t="shared" si="0"/>
        <v>3.5166666666666666E-2</v>
      </c>
      <c r="E52" s="4">
        <v>2068776</v>
      </c>
      <c r="F52" s="5">
        <f>VLOOKUP(B52,'raw ast times'!B$2:D$463,2,TRUE)</f>
        <v>0.78200000000000003</v>
      </c>
      <c r="G52" s="3">
        <f t="shared" si="1"/>
        <v>1.3033333333333334E-2</v>
      </c>
      <c r="H52" s="4">
        <f>VLOOKUP(B52,'raw ast times'!B$2:D$463,3,TRUE)</f>
        <v>988544</v>
      </c>
      <c r="I52" s="3">
        <f t="shared" si="2"/>
        <v>2.6982097186700766</v>
      </c>
    </row>
    <row r="53" spans="1:9" x14ac:dyDescent="0.2">
      <c r="A53" s="1">
        <v>15518</v>
      </c>
      <c r="B53" s="6" t="str">
        <f>VLOOKUP(A53,'raw cst'!$A$2:$B$463,2,TRUE)</f>
        <v>/src/lisp/kernel/contrib/sicl/Code/Cleavir/Kildall/Specializations/Escape/specialization.lisp</v>
      </c>
      <c r="C53" s="2">
        <v>2.1160000000000001</v>
      </c>
      <c r="D53" s="3">
        <f t="shared" si="0"/>
        <v>3.5266666666666668E-2</v>
      </c>
      <c r="E53" s="4">
        <v>2540104</v>
      </c>
      <c r="F53" s="5">
        <f>VLOOKUP(B53,'raw ast times'!B$2:D$463,2,TRUE)</f>
        <v>0.72099999999999997</v>
      </c>
      <c r="G53" s="3">
        <f t="shared" si="1"/>
        <v>1.2016666666666667E-2</v>
      </c>
      <c r="H53" s="4">
        <f>VLOOKUP(B53,'raw ast times'!B$2:D$463,3,TRUE)</f>
        <v>1469480</v>
      </c>
      <c r="I53" s="3">
        <f t="shared" si="2"/>
        <v>2.9348127600554785</v>
      </c>
    </row>
    <row r="54" spans="1:9" x14ac:dyDescent="0.2">
      <c r="A54" s="1">
        <v>15205</v>
      </c>
      <c r="B54" s="6" t="str">
        <f>VLOOKUP(A54,'raw cst'!$A$2:$B$463,2,TRUE)</f>
        <v>/src/lisp/kernel/contrib/sicl/Code/Cleavir/Intermediate-representation/graphviz-drawing.lisp</v>
      </c>
      <c r="C54" s="2">
        <v>2.1469999999999998</v>
      </c>
      <c r="D54" s="3">
        <f t="shared" si="0"/>
        <v>3.5783333333333327E-2</v>
      </c>
      <c r="E54" s="4">
        <v>1739184</v>
      </c>
      <c r="F54" s="5">
        <f>VLOOKUP(B54,'raw ast times'!B$2:D$463,2,TRUE)</f>
        <v>0.77400000000000002</v>
      </c>
      <c r="G54" s="3">
        <f t="shared" si="1"/>
        <v>1.29E-2</v>
      </c>
      <c r="H54" s="4">
        <f>VLOOKUP(B54,'raw ast times'!B$2:D$463,3,TRUE)</f>
        <v>849416</v>
      </c>
      <c r="I54" s="3">
        <f t="shared" si="2"/>
        <v>2.7739018087855292</v>
      </c>
    </row>
    <row r="55" spans="1:9" x14ac:dyDescent="0.2">
      <c r="A55" s="1">
        <v>15738</v>
      </c>
      <c r="B55" s="6" t="str">
        <f>VLOOKUP(A55,'raw cst'!$A$2:$B$463,2,TRUE)</f>
        <v>/src/lisp/kernel/contrib/sicl/Code/Types/Additional/packages.lisp</v>
      </c>
      <c r="C55" s="2">
        <v>2.1549999999999998</v>
      </c>
      <c r="D55" s="3">
        <f t="shared" si="0"/>
        <v>3.5916666666666666E-2</v>
      </c>
      <c r="E55" s="4">
        <v>2274376</v>
      </c>
      <c r="F55" s="5">
        <f>VLOOKUP(B55,'raw ast times'!B$2:D$463,2,TRUE)</f>
        <v>1.1859999999999999</v>
      </c>
      <c r="G55" s="3">
        <f t="shared" si="1"/>
        <v>1.9766666666666665E-2</v>
      </c>
      <c r="H55" s="4">
        <f>VLOOKUP(B55,'raw ast times'!B$2:D$463,3,TRUE)</f>
        <v>1011760</v>
      </c>
      <c r="I55" s="3">
        <f t="shared" si="2"/>
        <v>1.8170320404721754</v>
      </c>
    </row>
    <row r="56" spans="1:9" x14ac:dyDescent="0.2">
      <c r="A56" s="1">
        <v>15750</v>
      </c>
      <c r="B56" s="6" t="str">
        <f>VLOOKUP(A56,'raw cst'!$A$2:$B$463,2,TRUE)</f>
        <v>/src/lisp/kernel/contrib/sicl/Code/Conditions/Additional/packages.lisp</v>
      </c>
      <c r="C56" s="2">
        <v>2.1920000000000002</v>
      </c>
      <c r="D56" s="3">
        <f t="shared" si="0"/>
        <v>3.6533333333333334E-2</v>
      </c>
      <c r="E56" s="4">
        <v>3316768</v>
      </c>
      <c r="F56" s="5">
        <f>VLOOKUP(B56,'raw ast times'!B$2:D$463,2,TRUE)</f>
        <v>1.0109999999999999</v>
      </c>
      <c r="G56" s="3">
        <f t="shared" si="1"/>
        <v>1.6849999999999997E-2</v>
      </c>
      <c r="H56" s="4">
        <f>VLOOKUP(B56,'raw ast times'!B$2:D$463,3,TRUE)</f>
        <v>1123616</v>
      </c>
      <c r="I56" s="3">
        <f t="shared" si="2"/>
        <v>2.1681503461918896</v>
      </c>
    </row>
    <row r="57" spans="1:9" x14ac:dyDescent="0.2">
      <c r="A57" s="1">
        <v>13734</v>
      </c>
      <c r="B57" s="6" t="str">
        <f>VLOOKUP(A57,'raw cst'!$A$2:$B$463,2,TRUE)</f>
        <v>/src/lisp/kernel/clos/static-gfs/cell.lisp</v>
      </c>
      <c r="C57" s="2">
        <v>2.202</v>
      </c>
      <c r="D57" s="3">
        <f t="shared" si="0"/>
        <v>3.6699999999999997E-2</v>
      </c>
      <c r="E57" s="4">
        <v>5958256</v>
      </c>
      <c r="F57" s="5">
        <f>VLOOKUP(B57,'raw ast times'!B$2:D$463,2,TRUE)</f>
        <v>1.0249999999999999</v>
      </c>
      <c r="G57" s="3">
        <f t="shared" si="1"/>
        <v>1.7083333333333332E-2</v>
      </c>
      <c r="H57" s="4">
        <f>VLOOKUP(B57,'raw ast times'!B$2:D$463,3,TRUE)</f>
        <v>2711904</v>
      </c>
      <c r="I57" s="3">
        <f t="shared" si="2"/>
        <v>2.1482926829268294</v>
      </c>
    </row>
    <row r="58" spans="1:9" x14ac:dyDescent="0.2">
      <c r="A58" s="1">
        <v>14135</v>
      </c>
      <c r="B58" s="6" t="str">
        <f>VLOOKUP(A58,'raw cst'!$A$2:$B$463,2,TRUE)</f>
        <v>/src/lisp/kernel/contrib/alexandria/package.lisp</v>
      </c>
      <c r="C58" s="2">
        <v>2.262</v>
      </c>
      <c r="D58" s="3">
        <f t="shared" si="0"/>
        <v>3.7699999999999997E-2</v>
      </c>
      <c r="E58" s="4">
        <v>5973896</v>
      </c>
      <c r="F58" s="5">
        <f>VLOOKUP(B58,'raw ast times'!B$2:D$463,2,TRUE)</f>
        <v>0.34699999999999998</v>
      </c>
      <c r="G58" s="3">
        <f t="shared" si="1"/>
        <v>5.783333333333333E-3</v>
      </c>
      <c r="H58" s="4">
        <f>VLOOKUP(B58,'raw ast times'!B$2:D$463,3,TRUE)</f>
        <v>1157320</v>
      </c>
      <c r="I58" s="3">
        <f t="shared" si="2"/>
        <v>6.5187319884726227</v>
      </c>
    </row>
    <row r="59" spans="1:9" x14ac:dyDescent="0.2">
      <c r="A59" s="1">
        <v>14829</v>
      </c>
      <c r="B59" s="6" t="str">
        <f>VLOOKUP(A59,'raw cst'!$A$2:$B$463,2,TRUE)</f>
        <v>/src/lisp/kernel/contrib/sicl/Code/Cleavir/Generate-AST/packages.lisp</v>
      </c>
      <c r="C59" s="2">
        <v>2.2930000000000001</v>
      </c>
      <c r="D59" s="3">
        <f t="shared" si="0"/>
        <v>3.821666666666667E-2</v>
      </c>
      <c r="E59" s="4">
        <v>2236488</v>
      </c>
      <c r="F59" s="5">
        <f>VLOOKUP(B59,'raw ast times'!B$2:D$463,2,TRUE)</f>
        <v>0.82699999999999996</v>
      </c>
      <c r="G59" s="3">
        <f t="shared" si="1"/>
        <v>1.3783333333333333E-2</v>
      </c>
      <c r="H59" s="4">
        <f>VLOOKUP(B59,'raw ast times'!B$2:D$463,3,TRUE)</f>
        <v>1009104</v>
      </c>
      <c r="I59" s="3">
        <f t="shared" si="2"/>
        <v>2.7726723095526</v>
      </c>
    </row>
    <row r="60" spans="1:9" x14ac:dyDescent="0.2">
      <c r="A60" s="1">
        <v>13918</v>
      </c>
      <c r="B60" s="6" t="str">
        <f>VLOOKUP(A60,'raw cst'!$A$2:$B$463,2,TRUE)</f>
        <v>/src/lisp/kernel/contrib/Acclimation/language.lisp</v>
      </c>
      <c r="C60" s="2">
        <v>2.3079999999999998</v>
      </c>
      <c r="D60" s="3">
        <f t="shared" si="0"/>
        <v>3.8466666666666663E-2</v>
      </c>
      <c r="E60" s="4">
        <v>4685576</v>
      </c>
      <c r="F60" s="5">
        <f>VLOOKUP(B60,'raw ast times'!B$2:D$463,2,TRUE)</f>
        <v>1.212</v>
      </c>
      <c r="G60" s="3">
        <f t="shared" si="1"/>
        <v>2.0199999999999999E-2</v>
      </c>
      <c r="H60" s="4">
        <f>VLOOKUP(B60,'raw ast times'!B$2:D$463,3,TRUE)</f>
        <v>2768440</v>
      </c>
      <c r="I60" s="3">
        <f t="shared" si="2"/>
        <v>1.9042904290429041</v>
      </c>
    </row>
    <row r="61" spans="1:9" x14ac:dyDescent="0.2">
      <c r="A61" s="1">
        <v>14363</v>
      </c>
      <c r="B61" s="6" t="str">
        <f>VLOOKUP(A61,'raw cst'!$A$2:$B$463,2,TRUE)</f>
        <v>/src/lisp/kernel/contrib/Eclector/code/reader/package.lisp</v>
      </c>
      <c r="C61" s="2">
        <v>2.3140000000000001</v>
      </c>
      <c r="D61" s="3">
        <f t="shared" si="0"/>
        <v>3.8566666666666666E-2</v>
      </c>
      <c r="E61" s="4">
        <v>3860616</v>
      </c>
      <c r="F61" s="5">
        <f>VLOOKUP(B61,'raw ast times'!B$2:D$463,2,TRUE)</f>
        <v>0.3</v>
      </c>
      <c r="G61" s="3">
        <f t="shared" si="1"/>
        <v>5.0000000000000001E-3</v>
      </c>
      <c r="H61" s="4">
        <f>VLOOKUP(B61,'raw ast times'!B$2:D$463,3,TRUE)</f>
        <v>1056256</v>
      </c>
      <c r="I61" s="3">
        <f t="shared" si="2"/>
        <v>7.7133333333333338</v>
      </c>
    </row>
    <row r="62" spans="1:9" x14ac:dyDescent="0.2">
      <c r="A62" s="1">
        <v>13964</v>
      </c>
      <c r="B62" s="6" t="str">
        <f>VLOOKUP(A62,'raw cst'!$A$2:$B$463,2,TRUE)</f>
        <v>/src/lisp/kernel/contrib/Acclimation/condition.lisp</v>
      </c>
      <c r="C62" s="2">
        <v>2.3380000000000001</v>
      </c>
      <c r="D62" s="3">
        <f t="shared" si="0"/>
        <v>3.896666666666667E-2</v>
      </c>
      <c r="E62" s="4">
        <v>3187600</v>
      </c>
      <c r="F62" s="5">
        <f>VLOOKUP(B62,'raw ast times'!B$2:D$463,2,TRUE)</f>
        <v>0.84</v>
      </c>
      <c r="G62" s="3">
        <f t="shared" si="1"/>
        <v>1.4E-2</v>
      </c>
      <c r="H62" s="4">
        <f>VLOOKUP(B62,'raw ast times'!B$2:D$463,3,TRUE)</f>
        <v>1839776</v>
      </c>
      <c r="I62" s="3">
        <f t="shared" si="2"/>
        <v>2.7833333333333337</v>
      </c>
    </row>
    <row r="63" spans="1:9" x14ac:dyDescent="0.2">
      <c r="A63" s="1">
        <v>13777</v>
      </c>
      <c r="B63" s="6" t="str">
        <f>VLOOKUP(A63,'raw cst'!$A$2:$B$463,2,TRUE)</f>
        <v>/src/lisp/kernel/clos/static-gfs/initialize-instance.lisp</v>
      </c>
      <c r="C63" s="2">
        <v>2.4180000000000001</v>
      </c>
      <c r="D63" s="3">
        <f t="shared" si="0"/>
        <v>4.0300000000000002E-2</v>
      </c>
      <c r="E63" s="4">
        <v>5877920</v>
      </c>
      <c r="F63" s="5">
        <f>VLOOKUP(B63,'raw ast times'!B$2:D$463,2,TRUE)</f>
        <v>1.0429999999999999</v>
      </c>
      <c r="G63" s="3">
        <f t="shared" si="1"/>
        <v>1.7383333333333331E-2</v>
      </c>
      <c r="H63" s="4">
        <f>VLOOKUP(B63,'raw ast times'!B$2:D$463,3,TRUE)</f>
        <v>3023632</v>
      </c>
      <c r="I63" s="3">
        <f t="shared" si="2"/>
        <v>2.3183125599232985</v>
      </c>
    </row>
    <row r="64" spans="1:9" x14ac:dyDescent="0.2">
      <c r="A64" s="1">
        <v>15760</v>
      </c>
      <c r="B64" s="6" t="str">
        <f>VLOOKUP(A64,'raw cst'!$A$2:$B$463,2,TRUE)</f>
        <v>/src/lisp/kernel/cleavir/cleavir-fixups-and-hacks.lisp</v>
      </c>
      <c r="C64" s="2">
        <v>2.4390000000000001</v>
      </c>
      <c r="D64" s="3">
        <f t="shared" si="0"/>
        <v>4.0649999999999999E-2</v>
      </c>
      <c r="E64" s="4">
        <v>9889944</v>
      </c>
      <c r="F64" s="5">
        <f>VLOOKUP(B64,'raw ast times'!B$2:D$463,2,TRUE)</f>
        <v>0.25</v>
      </c>
      <c r="G64" s="3">
        <f t="shared" si="1"/>
        <v>4.1666666666666666E-3</v>
      </c>
      <c r="H64" s="4">
        <f>VLOOKUP(B64,'raw ast times'!B$2:D$463,3,TRUE)</f>
        <v>648576</v>
      </c>
      <c r="I64" s="3">
        <f t="shared" si="2"/>
        <v>9.7560000000000002</v>
      </c>
    </row>
    <row r="65" spans="1:9" x14ac:dyDescent="0.2">
      <c r="A65" s="1">
        <v>15463</v>
      </c>
      <c r="B65" s="6" t="str">
        <f>VLOOKUP(A65,'raw cst'!$A$2:$B$463,2,TRUE)</f>
        <v>/src/lisp/kernel/contrib/sicl/Code/Cleavir/Kildall/Specializations/Type-inference/Descriptors/unboxed-descriptor.lisp</v>
      </c>
      <c r="C65" s="2">
        <v>2.4550000000000001</v>
      </c>
      <c r="D65" s="3">
        <f t="shared" si="0"/>
        <v>4.0916666666666671E-2</v>
      </c>
      <c r="E65" s="4">
        <v>6363024</v>
      </c>
      <c r="F65" s="5">
        <f>VLOOKUP(B65,'raw ast times'!B$2:D$463,2,TRUE)</f>
        <v>1.117</v>
      </c>
      <c r="G65" s="3">
        <f t="shared" si="1"/>
        <v>1.8616666666666667E-2</v>
      </c>
      <c r="H65" s="4">
        <f>VLOOKUP(B65,'raw ast times'!B$2:D$463,3,TRUE)</f>
        <v>3497264</v>
      </c>
      <c r="I65" s="3">
        <f t="shared" si="2"/>
        <v>2.1978513876454788</v>
      </c>
    </row>
    <row r="66" spans="1:9" x14ac:dyDescent="0.2">
      <c r="A66" s="1">
        <v>13993</v>
      </c>
      <c r="B66" s="6" t="str">
        <f>VLOOKUP(A66,'raw cst'!$A$2:$B$463,2,TRUE)</f>
        <v>/src/lisp/kernel/contrib/Concrete-Syntax-Tree/generic-functions.lisp</v>
      </c>
      <c r="C66" s="2">
        <v>2.464</v>
      </c>
      <c r="D66" s="3">
        <f t="shared" si="0"/>
        <v>4.1066666666666668E-2</v>
      </c>
      <c r="E66" s="4">
        <v>4163952</v>
      </c>
      <c r="F66" s="5">
        <f>VLOOKUP(B66,'raw ast times'!B$2:D$463,2,TRUE)</f>
        <v>0.93500000000000005</v>
      </c>
      <c r="G66" s="3">
        <f t="shared" si="1"/>
        <v>1.5583333333333334E-2</v>
      </c>
      <c r="H66" s="4">
        <f>VLOOKUP(B66,'raw ast times'!B$2:D$463,3,TRUE)</f>
        <v>2212024</v>
      </c>
      <c r="I66" s="3">
        <f t="shared" si="2"/>
        <v>2.6352941176470588</v>
      </c>
    </row>
    <row r="67" spans="1:9" x14ac:dyDescent="0.2">
      <c r="A67" s="1">
        <v>14371</v>
      </c>
      <c r="B67" s="6" t="str">
        <f>VLOOKUP(A67,'raw cst'!$A$2:$B$463,2,TRUE)</f>
        <v>/src/lisp/kernel/contrib/Eclector/code/reader/more-variables.lisp</v>
      </c>
      <c r="C67" s="2">
        <v>2.4809999999999999</v>
      </c>
      <c r="D67" s="3">
        <f t="shared" si="0"/>
        <v>4.1349999999999998E-2</v>
      </c>
      <c r="E67" s="4">
        <v>5391856</v>
      </c>
      <c r="F67" s="5">
        <f>VLOOKUP(B67,'raw ast times'!B$2:D$463,2,TRUE)</f>
        <v>1.097</v>
      </c>
      <c r="G67" s="3">
        <f t="shared" si="1"/>
        <v>1.8283333333333332E-2</v>
      </c>
      <c r="H67" s="4">
        <f>VLOOKUP(B67,'raw ast times'!B$2:D$463,3,TRUE)</f>
        <v>3122008</v>
      </c>
      <c r="I67" s="3">
        <f t="shared" si="2"/>
        <v>2.2616226071103007</v>
      </c>
    </row>
    <row r="68" spans="1:9" x14ac:dyDescent="0.2">
      <c r="A68" s="1">
        <v>15063</v>
      </c>
      <c r="B68" s="6" t="str">
        <f>VLOOKUP(A68,'raw cst'!$A$2:$B$463,2,TRUE)</f>
        <v>/src/lisp/kernel/contrib/sicl/Code/Cleavir/CST-to-AST/set-or-bind-variable.lisp</v>
      </c>
      <c r="C68" s="2">
        <v>2.496</v>
      </c>
      <c r="D68" s="3">
        <f t="shared" ref="D68:D131" si="3">C68/60</f>
        <v>4.1599999999999998E-2</v>
      </c>
      <c r="E68" s="4">
        <v>5360768</v>
      </c>
      <c r="F68" s="5">
        <f>VLOOKUP(B68,'raw ast times'!B$2:D$463,2,TRUE)</f>
        <v>0.99199999999999999</v>
      </c>
      <c r="G68" s="3">
        <f t="shared" ref="G68:G131" si="4">F68/60</f>
        <v>1.6533333333333334E-2</v>
      </c>
      <c r="H68" s="4">
        <f>VLOOKUP(B68,'raw ast times'!B$2:D$463,3,TRUE)</f>
        <v>2619952</v>
      </c>
      <c r="I68" s="3">
        <f t="shared" ref="I68:I131" si="5">C68/F68</f>
        <v>2.5161290322580645</v>
      </c>
    </row>
    <row r="69" spans="1:9" x14ac:dyDescent="0.2">
      <c r="A69" s="1">
        <v>15692</v>
      </c>
      <c r="B69" s="6" t="str">
        <f>VLOOKUP(A69,'raw cst'!$A$2:$B$463,2,TRUE)</f>
        <v>/src/lisp/kernel/contrib/sicl/Code/Cleavir/Intermediate-representation/MIR/conditions.lisp</v>
      </c>
      <c r="C69" s="2">
        <v>2.512</v>
      </c>
      <c r="D69" s="3">
        <f t="shared" si="3"/>
        <v>4.186666666666667E-2</v>
      </c>
      <c r="E69" s="4">
        <v>6647928</v>
      </c>
      <c r="F69" s="5">
        <f>VLOOKUP(B69,'raw ast times'!B$2:D$463,2,TRUE)</f>
        <v>1.605</v>
      </c>
      <c r="G69" s="3">
        <f t="shared" si="4"/>
        <v>2.6749999999999999E-2</v>
      </c>
      <c r="H69" s="4">
        <f>VLOOKUP(B69,'raw ast times'!B$2:D$463,3,TRUE)</f>
        <v>3972160</v>
      </c>
      <c r="I69" s="3">
        <f t="shared" si="5"/>
        <v>1.5651090342679128</v>
      </c>
    </row>
    <row r="70" spans="1:9" x14ac:dyDescent="0.2">
      <c r="A70" s="1">
        <v>14502</v>
      </c>
      <c r="B70" s="6" t="str">
        <f>VLOOKUP(A70,'raw cst'!$A$2:$B$463,2,TRUE)</f>
        <v>/src/lisp/kernel/contrib/sicl/Code/Cleavir/Input-output/packages.lisp</v>
      </c>
      <c r="C70" s="2">
        <v>2.52</v>
      </c>
      <c r="D70" s="3">
        <f t="shared" si="3"/>
        <v>4.2000000000000003E-2</v>
      </c>
      <c r="E70" s="4">
        <v>1947184</v>
      </c>
      <c r="F70" s="5">
        <f>VLOOKUP(B70,'raw ast times'!B$2:D$463,2,TRUE)</f>
        <v>0.64500000000000002</v>
      </c>
      <c r="G70" s="3">
        <f t="shared" si="4"/>
        <v>1.0750000000000001E-2</v>
      </c>
      <c r="H70" s="4">
        <f>VLOOKUP(B70,'raw ast times'!B$2:D$463,3,TRUE)</f>
        <v>979864</v>
      </c>
      <c r="I70" s="3">
        <f t="shared" si="5"/>
        <v>3.9069767441860463</v>
      </c>
    </row>
    <row r="71" spans="1:9" x14ac:dyDescent="0.2">
      <c r="A71" s="1">
        <v>14005</v>
      </c>
      <c r="B71" s="6" t="str">
        <f>VLOOKUP(A71,'raw cst'!$A$2:$B$463,2,TRUE)</f>
        <v>/src/lisp/kernel/contrib/Concrete-Syntax-Tree/listify.lisp</v>
      </c>
      <c r="C71" s="2">
        <v>2.544</v>
      </c>
      <c r="D71" s="3">
        <f t="shared" si="3"/>
        <v>4.24E-2</v>
      </c>
      <c r="E71" s="4">
        <v>5131488</v>
      </c>
      <c r="F71" s="5">
        <f>VLOOKUP(B71,'raw ast times'!B$2:D$463,2,TRUE)</f>
        <v>0.96099999999999997</v>
      </c>
      <c r="G71" s="3">
        <f t="shared" si="4"/>
        <v>1.6016666666666665E-2</v>
      </c>
      <c r="H71" s="4">
        <f>VLOOKUP(B71,'raw ast times'!B$2:D$463,3,TRUE)</f>
        <v>2793472</v>
      </c>
      <c r="I71" s="3">
        <f t="shared" si="5"/>
        <v>2.6472424557752343</v>
      </c>
    </row>
    <row r="72" spans="1:9" x14ac:dyDescent="0.2">
      <c r="A72" s="1">
        <v>15097</v>
      </c>
      <c r="B72" s="6" t="str">
        <f>VLOOKUP(A72,'raw cst'!$A$2:$B$463,2,TRUE)</f>
        <v>/src/lisp/kernel/contrib/sicl/Code/Cleavir/CST-to-AST/process-init-parameter.lisp</v>
      </c>
      <c r="C72" s="2">
        <v>2.5859999999999999</v>
      </c>
      <c r="D72" s="3">
        <f t="shared" si="3"/>
        <v>4.3099999999999999E-2</v>
      </c>
      <c r="E72" s="4">
        <v>4855288</v>
      </c>
      <c r="F72" s="5">
        <f>VLOOKUP(B72,'raw ast times'!B$2:D$463,2,TRUE)</f>
        <v>1.0349999999999999</v>
      </c>
      <c r="G72" s="3">
        <f t="shared" si="4"/>
        <v>1.7249999999999998E-2</v>
      </c>
      <c r="H72" s="4">
        <f>VLOOKUP(B72,'raw ast times'!B$2:D$463,3,TRUE)</f>
        <v>2433032</v>
      </c>
      <c r="I72" s="3">
        <f t="shared" si="5"/>
        <v>2.4985507246376812</v>
      </c>
    </row>
    <row r="73" spans="1:9" x14ac:dyDescent="0.2">
      <c r="A73" s="1">
        <v>15388</v>
      </c>
      <c r="B73" s="6" t="str">
        <f>VLOOKUP(A73,'raw cst'!$A$2:$B$463,2,TRUE)</f>
        <v>/src/lisp/kernel/contrib/sicl/Code/Cleavir/Kildall/iterate.lisp</v>
      </c>
      <c r="C73" s="2">
        <v>2.601</v>
      </c>
      <c r="D73" s="3">
        <f t="shared" si="3"/>
        <v>4.335E-2</v>
      </c>
      <c r="E73" s="4">
        <v>5234072</v>
      </c>
      <c r="F73" s="5">
        <f>VLOOKUP(B73,'raw ast times'!B$2:D$463,2,TRUE)</f>
        <v>1.073</v>
      </c>
      <c r="G73" s="3">
        <f t="shared" si="4"/>
        <v>1.7883333333333331E-2</v>
      </c>
      <c r="H73" s="4">
        <f>VLOOKUP(B73,'raw ast times'!B$2:D$463,3,TRUE)</f>
        <v>2870312</v>
      </c>
      <c r="I73" s="3">
        <f t="shared" si="5"/>
        <v>2.4240447343895619</v>
      </c>
    </row>
    <row r="74" spans="1:9" x14ac:dyDescent="0.2">
      <c r="A74" s="1">
        <v>14302</v>
      </c>
      <c r="B74" s="6" t="str">
        <f>VLOOKUP(A74,'raw cst'!$A$2:$B$463,2,TRUE)</f>
        <v>/src/lisp/kernel/contrib/Eclector/code/base/package.lisp</v>
      </c>
      <c r="C74" s="2">
        <v>2.6339999999999999</v>
      </c>
      <c r="D74" s="3">
        <f t="shared" si="3"/>
        <v>4.3900000000000002E-2</v>
      </c>
      <c r="E74" s="4">
        <v>1728024</v>
      </c>
      <c r="F74" s="5">
        <f>VLOOKUP(B74,'raw ast times'!B$2:D$463,2,TRUE)</f>
        <v>0.28399999999999997</v>
      </c>
      <c r="G74" s="3">
        <f t="shared" si="4"/>
        <v>4.7333333333333333E-3</v>
      </c>
      <c r="H74" s="4">
        <f>VLOOKUP(B74,'raw ast times'!B$2:D$463,3,TRUE)</f>
        <v>823360</v>
      </c>
      <c r="I74" s="3">
        <f t="shared" si="5"/>
        <v>9.274647887323944</v>
      </c>
    </row>
    <row r="75" spans="1:9" x14ac:dyDescent="0.2">
      <c r="A75" s="1">
        <v>15211</v>
      </c>
      <c r="B75" s="6" t="str">
        <f>VLOOKUP(A75,'raw cst'!$A$2:$B$463,2,TRUE)</f>
        <v>/src/lisp/kernel/contrib/sicl/Code/Cleavir/Intermediate-representation/set-predecessors.lisp</v>
      </c>
      <c r="C75" s="2">
        <v>2.6760000000000002</v>
      </c>
      <c r="D75" s="3">
        <f t="shared" si="3"/>
        <v>4.4600000000000001E-2</v>
      </c>
      <c r="E75" s="4">
        <v>5558376</v>
      </c>
      <c r="F75" s="5">
        <f>VLOOKUP(B75,'raw ast times'!B$2:D$463,2,TRUE)</f>
        <v>1.113</v>
      </c>
      <c r="G75" s="3">
        <f t="shared" si="4"/>
        <v>1.8550000000000001E-2</v>
      </c>
      <c r="H75" s="4">
        <f>VLOOKUP(B75,'raw ast times'!B$2:D$463,3,TRUE)</f>
        <v>2497496</v>
      </c>
      <c r="I75" s="3">
        <f t="shared" si="5"/>
        <v>2.404312668463612</v>
      </c>
    </row>
    <row r="76" spans="1:9" x14ac:dyDescent="0.2">
      <c r="A76" s="1">
        <v>14349</v>
      </c>
      <c r="B76" s="6" t="str">
        <f>VLOOKUP(A76,'raw cst'!$A$2:$B$463,2,TRUE)</f>
        <v>/src/lisp/kernel/contrib/Eclector/code/readtable/simple/readtable.lisp</v>
      </c>
      <c r="C76" s="2">
        <v>2.6779999999999999</v>
      </c>
      <c r="D76" s="3">
        <f t="shared" si="3"/>
        <v>4.463333333333333E-2</v>
      </c>
      <c r="E76" s="4">
        <v>3516344</v>
      </c>
      <c r="F76" s="5">
        <f>VLOOKUP(B76,'raw ast times'!B$2:D$463,2,TRUE)</f>
        <v>0.85599999999999998</v>
      </c>
      <c r="G76" s="3">
        <f t="shared" si="4"/>
        <v>1.4266666666666667E-2</v>
      </c>
      <c r="H76" s="4">
        <f>VLOOKUP(B76,'raw ast times'!B$2:D$463,3,TRUE)</f>
        <v>2037424</v>
      </c>
      <c r="I76" s="3">
        <f t="shared" si="5"/>
        <v>3.1285046728971961</v>
      </c>
    </row>
    <row r="77" spans="1:9" x14ac:dyDescent="0.2">
      <c r="A77" s="1">
        <v>15529</v>
      </c>
      <c r="B77" s="6" t="str">
        <f>VLOOKUP(A77,'raw cst'!$A$2:$B$463,2,TRUE)</f>
        <v>/src/lisp/kernel/contrib/sicl/Code/Cleavir/Kildall/Specializations/Escape/interface.lisp</v>
      </c>
      <c r="C77" s="2">
        <v>2.6869999999999998</v>
      </c>
      <c r="D77" s="3">
        <f t="shared" si="3"/>
        <v>4.4783333333333328E-2</v>
      </c>
      <c r="E77" s="4">
        <v>7292216</v>
      </c>
      <c r="F77" s="5">
        <f>VLOOKUP(B77,'raw ast times'!B$2:D$463,2,TRUE)</f>
        <v>1.151</v>
      </c>
      <c r="G77" s="3">
        <f t="shared" si="4"/>
        <v>1.9183333333333333E-2</v>
      </c>
      <c r="H77" s="4">
        <f>VLOOKUP(B77,'raw ast times'!B$2:D$463,3,TRUE)</f>
        <v>3984928</v>
      </c>
      <c r="I77" s="3">
        <f t="shared" si="5"/>
        <v>2.3344917463075583</v>
      </c>
    </row>
    <row r="78" spans="1:9" x14ac:dyDescent="0.2">
      <c r="A78" s="1">
        <v>14062</v>
      </c>
      <c r="B78" s="6" t="str">
        <f>VLOOKUP(A78,'raw cst'!$A$2:$B$463,2,TRUE)</f>
        <v>/src/lisp/kernel/contrib/Concrete-Syntax-Tree/Lambda-list/client.lisp</v>
      </c>
      <c r="C78" s="2">
        <v>2.69</v>
      </c>
      <c r="D78" s="3">
        <f t="shared" si="3"/>
        <v>4.4833333333333329E-2</v>
      </c>
      <c r="E78" s="4">
        <v>6322928</v>
      </c>
      <c r="F78" s="5">
        <f>VLOOKUP(B78,'raw ast times'!B$2:D$463,2,TRUE)</f>
        <v>0.96799999999999997</v>
      </c>
      <c r="G78" s="3">
        <f t="shared" si="4"/>
        <v>1.6133333333333333E-2</v>
      </c>
      <c r="H78" s="4">
        <f>VLOOKUP(B78,'raw ast times'!B$2:D$463,3,TRUE)</f>
        <v>3788976</v>
      </c>
      <c r="I78" s="3">
        <f t="shared" si="5"/>
        <v>2.7789256198347108</v>
      </c>
    </row>
    <row r="79" spans="1:9" x14ac:dyDescent="0.2">
      <c r="A79" s="1">
        <v>14036</v>
      </c>
      <c r="B79" s="6" t="str">
        <f>VLOOKUP(A79,'raw cst'!$A$2:$B$463,2,TRUE)</f>
        <v>/src/lisp/kernel/contrib/Concrete-Syntax-Tree/list-structure.lisp</v>
      </c>
      <c r="C79" s="2">
        <v>2.698</v>
      </c>
      <c r="D79" s="3">
        <f t="shared" si="3"/>
        <v>4.4966666666666669E-2</v>
      </c>
      <c r="E79" s="4">
        <v>7444672</v>
      </c>
      <c r="F79" s="5">
        <f>VLOOKUP(B79,'raw ast times'!B$2:D$463,2,TRUE)</f>
        <v>1.0389999999999999</v>
      </c>
      <c r="G79" s="3">
        <f t="shared" si="4"/>
        <v>1.7316666666666664E-2</v>
      </c>
      <c r="H79" s="4">
        <f>VLOOKUP(B79,'raw ast times'!B$2:D$463,3,TRUE)</f>
        <v>3806376</v>
      </c>
      <c r="I79" s="3">
        <f t="shared" si="5"/>
        <v>2.5967276227141483</v>
      </c>
    </row>
    <row r="80" spans="1:9" x14ac:dyDescent="0.2">
      <c r="A80" s="1">
        <v>14462</v>
      </c>
      <c r="B80" s="6" t="str">
        <f>VLOOKUP(A80,'raw cst'!$A$2:$B$463,2,TRUE)</f>
        <v>/src/lisp/kernel/contrib/Eclector/code/parse-result/client.lisp</v>
      </c>
      <c r="C80" s="2">
        <v>2.7160000000000002</v>
      </c>
      <c r="D80" s="3">
        <f t="shared" si="3"/>
        <v>4.526666666666667E-2</v>
      </c>
      <c r="E80" s="4">
        <v>2349048</v>
      </c>
      <c r="F80" s="5">
        <f>VLOOKUP(B80,'raw ast times'!B$2:D$463,2,TRUE)</f>
        <v>0.83899999999999997</v>
      </c>
      <c r="G80" s="3">
        <f t="shared" si="4"/>
        <v>1.3983333333333332E-2</v>
      </c>
      <c r="H80" s="4">
        <f>VLOOKUP(B80,'raw ast times'!B$2:D$463,3,TRUE)</f>
        <v>1342560</v>
      </c>
      <c r="I80" s="3">
        <f t="shared" si="5"/>
        <v>3.2371871275327773</v>
      </c>
    </row>
    <row r="81" spans="1:9" x14ac:dyDescent="0.2">
      <c r="A81" s="1">
        <v>15545</v>
      </c>
      <c r="B81" s="6" t="str">
        <f>VLOOKUP(A81,'raw cst'!$A$2:$B$463,2,TRUE)</f>
        <v>/src/lisp/kernel/contrib/sicl/Code/Cleavir/HIR-transformations/constant-load-time-value.lisp</v>
      </c>
      <c r="C81" s="2">
        <v>2.72</v>
      </c>
      <c r="D81" s="3">
        <f t="shared" si="3"/>
        <v>4.5333333333333337E-2</v>
      </c>
      <c r="E81" s="4">
        <v>8122520</v>
      </c>
      <c r="F81" s="5">
        <f>VLOOKUP(B81,'raw ast times'!B$2:D$463,2,TRUE)</f>
        <v>0.995</v>
      </c>
      <c r="G81" s="3">
        <f t="shared" si="4"/>
        <v>1.6583333333333332E-2</v>
      </c>
      <c r="H81" s="4">
        <f>VLOOKUP(B81,'raw ast times'!B$2:D$463,3,TRUE)</f>
        <v>4900216</v>
      </c>
      <c r="I81" s="3">
        <f t="shared" si="5"/>
        <v>2.733668341708543</v>
      </c>
    </row>
    <row r="82" spans="1:9" x14ac:dyDescent="0.2">
      <c r="A82" s="1">
        <v>12918</v>
      </c>
      <c r="B82" s="6" t="str">
        <f>VLOOKUP(A82,'raw cst'!$A$2:$B$463,2,TRUE)</f>
        <v>/src/lisp/kernel/lsp/prologue.lsp</v>
      </c>
      <c r="C82" s="2">
        <v>2.746</v>
      </c>
      <c r="D82" s="3">
        <f t="shared" si="3"/>
        <v>4.5766666666666664E-2</v>
      </c>
      <c r="E82" s="4">
        <v>15052944</v>
      </c>
      <c r="F82" s="5">
        <f>VLOOKUP(B82,'raw ast times'!B$2:D$463,2,TRUE)</f>
        <v>1.357</v>
      </c>
      <c r="G82" s="3">
        <f t="shared" si="4"/>
        <v>2.2616666666666667E-2</v>
      </c>
      <c r="H82" s="4">
        <f>VLOOKUP(B82,'raw ast times'!B$2:D$463,3,TRUE)</f>
        <v>6891952</v>
      </c>
      <c r="I82" s="3">
        <f t="shared" si="5"/>
        <v>2.023581429624171</v>
      </c>
    </row>
    <row r="83" spans="1:9" x14ac:dyDescent="0.2">
      <c r="A83" s="1">
        <v>14802</v>
      </c>
      <c r="B83" s="6" t="str">
        <f>VLOOKUP(A83,'raw cst'!$A$2:$B$463,2,TRUE)</f>
        <v>/src/lisp/kernel/contrib/sicl/Code/Cleavir/Compilation-policy/policy.lisp</v>
      </c>
      <c r="C83" s="2">
        <v>2.8239999999999998</v>
      </c>
      <c r="D83" s="3">
        <f t="shared" si="3"/>
        <v>4.7066666666666666E-2</v>
      </c>
      <c r="E83" s="4">
        <v>5393000</v>
      </c>
      <c r="F83" s="5">
        <f>VLOOKUP(B83,'raw ast times'!B$2:D$463,2,TRUE)</f>
        <v>1.0129999999999999</v>
      </c>
      <c r="G83" s="3">
        <f t="shared" si="4"/>
        <v>1.688333333333333E-2</v>
      </c>
      <c r="H83" s="4">
        <f>VLOOKUP(B83,'raw ast times'!B$2:D$463,3,TRUE)</f>
        <v>3277112</v>
      </c>
      <c r="I83" s="3">
        <f t="shared" si="5"/>
        <v>2.7877591312931886</v>
      </c>
    </row>
    <row r="84" spans="1:9" x14ac:dyDescent="0.2">
      <c r="A84" s="1">
        <v>14490</v>
      </c>
      <c r="B84" s="6" t="str">
        <f>VLOOKUP(A84,'raw cst'!$A$2:$B$463,2,TRUE)</f>
        <v>/src/lisp/kernel/contrib/Eclector/code/concrete-syntax-tree/package.lisp</v>
      </c>
      <c r="C84" s="2">
        <v>2.827</v>
      </c>
      <c r="D84" s="3">
        <f t="shared" si="3"/>
        <v>4.7116666666666668E-2</v>
      </c>
      <c r="E84" s="4">
        <v>1733672</v>
      </c>
      <c r="F84" s="5">
        <f>VLOOKUP(B84,'raw ast times'!B$2:D$463,2,TRUE)</f>
        <v>0.28399999999999997</v>
      </c>
      <c r="G84" s="3">
        <f t="shared" si="4"/>
        <v>4.7333333333333333E-3</v>
      </c>
      <c r="H84" s="4">
        <f>VLOOKUP(B84,'raw ast times'!B$2:D$463,3,TRUE)</f>
        <v>825496</v>
      </c>
      <c r="I84" s="3">
        <f t="shared" si="5"/>
        <v>9.954225352112676</v>
      </c>
    </row>
    <row r="85" spans="1:9" x14ac:dyDescent="0.2">
      <c r="A85" s="1">
        <v>15546</v>
      </c>
      <c r="B85" s="6" t="str">
        <f>VLOOKUP(A85,'raw cst'!$A$2:$B$463,2,TRUE)</f>
        <v>/src/lisp/kernel/contrib/sicl/Code/Cleavir/HIR-transformations/convert-constant-to-immediate.lisp</v>
      </c>
      <c r="C85" s="2">
        <v>2.8519999999999999</v>
      </c>
      <c r="D85" s="3">
        <f t="shared" si="3"/>
        <v>4.753333333333333E-2</v>
      </c>
      <c r="E85" s="4">
        <v>8997960</v>
      </c>
      <c r="F85" s="5">
        <f>VLOOKUP(B85,'raw ast times'!B$2:D$463,2,TRUE)</f>
        <v>1.1779999999999999</v>
      </c>
      <c r="G85" s="3">
        <f t="shared" si="4"/>
        <v>1.9633333333333332E-2</v>
      </c>
      <c r="H85" s="4">
        <f>VLOOKUP(B85,'raw ast times'!B$2:D$463,3,TRUE)</f>
        <v>4872272</v>
      </c>
      <c r="I85" s="3">
        <f t="shared" si="5"/>
        <v>2.4210526315789473</v>
      </c>
    </row>
    <row r="86" spans="1:9" x14ac:dyDescent="0.2">
      <c r="A86" s="1">
        <v>15563</v>
      </c>
      <c r="B86" s="6" t="str">
        <f>VLOOKUP(A86,'raw cst'!$A$2:$B$463,2,TRUE)</f>
        <v>/src/lisp/kernel/contrib/sicl/Code/Cleavir/HIR-transformations/compute-ownership.lisp</v>
      </c>
      <c r="C86" s="2">
        <v>2.855</v>
      </c>
      <c r="D86" s="3">
        <f t="shared" si="3"/>
        <v>4.7583333333333332E-2</v>
      </c>
      <c r="E86" s="4">
        <v>7214760</v>
      </c>
      <c r="F86" s="5">
        <f>VLOOKUP(B86,'raw ast times'!B$2:D$463,2,TRUE)</f>
        <v>1.0369999999999999</v>
      </c>
      <c r="G86" s="3">
        <f t="shared" si="4"/>
        <v>1.7283333333333331E-2</v>
      </c>
      <c r="H86" s="4">
        <f>VLOOKUP(B86,'raw ast times'!B$2:D$463,3,TRUE)</f>
        <v>3664880</v>
      </c>
      <c r="I86" s="3">
        <f t="shared" si="5"/>
        <v>2.7531340405014468</v>
      </c>
    </row>
    <row r="87" spans="1:9" x14ac:dyDescent="0.2">
      <c r="A87" s="1">
        <v>14025</v>
      </c>
      <c r="B87" s="6" t="str">
        <f>VLOOKUP(A87,'raw cst'!$A$2:$B$463,2,TRUE)</f>
        <v>/src/lisp/kernel/contrib/Concrete-Syntax-Tree/cst-from-expression.lisp</v>
      </c>
      <c r="C87" s="2">
        <v>2.89</v>
      </c>
      <c r="D87" s="3">
        <f t="shared" si="3"/>
        <v>4.816666666666667E-2</v>
      </c>
      <c r="E87" s="4">
        <v>8422048</v>
      </c>
      <c r="F87" s="5">
        <f>VLOOKUP(B87,'raw ast times'!B$2:D$463,2,TRUE)</f>
        <v>0.95299999999999996</v>
      </c>
      <c r="G87" s="3">
        <f t="shared" si="4"/>
        <v>1.5883333333333333E-2</v>
      </c>
      <c r="H87" s="4">
        <f>VLOOKUP(B87,'raw ast times'!B$2:D$463,3,TRUE)</f>
        <v>4725312</v>
      </c>
      <c r="I87" s="3">
        <f t="shared" si="5"/>
        <v>3.032528856243442</v>
      </c>
    </row>
    <row r="88" spans="1:9" x14ac:dyDescent="0.2">
      <c r="A88" s="1">
        <v>14713</v>
      </c>
      <c r="B88" s="6" t="str">
        <f>VLOOKUP(A88,'raw cst'!$A$2:$B$463,2,TRUE)</f>
        <v>/src/lisp/kernel/contrib/sicl/Code/Cleavir/Environment/conditions.lisp</v>
      </c>
      <c r="C88" s="2">
        <v>2.9529999999999998</v>
      </c>
      <c r="D88" s="3">
        <f t="shared" si="3"/>
        <v>4.9216666666666666E-2</v>
      </c>
      <c r="E88" s="4">
        <v>6168384</v>
      </c>
      <c r="F88" s="5">
        <f>VLOOKUP(B88,'raw ast times'!B$2:D$463,2,TRUE)</f>
        <v>1.2090000000000001</v>
      </c>
      <c r="G88" s="3">
        <f t="shared" si="4"/>
        <v>2.0150000000000001E-2</v>
      </c>
      <c r="H88" s="4">
        <f>VLOOKUP(B88,'raw ast times'!B$2:D$463,3,TRUE)</f>
        <v>3645576</v>
      </c>
      <c r="I88" s="3">
        <f t="shared" si="5"/>
        <v>2.4425144747725391</v>
      </c>
    </row>
    <row r="89" spans="1:9" x14ac:dyDescent="0.2">
      <c r="A89" s="1">
        <v>14457</v>
      </c>
      <c r="B89" s="6" t="str">
        <f>VLOOKUP(A89,'raw cst'!$A$2:$B$463,2,TRUE)</f>
        <v>/src/lisp/kernel/contrib/Eclector/code/parse-result/package.lisp</v>
      </c>
      <c r="C89" s="2">
        <v>2.984</v>
      </c>
      <c r="D89" s="3">
        <f t="shared" si="3"/>
        <v>4.9733333333333331E-2</v>
      </c>
      <c r="E89" s="4">
        <v>1892344</v>
      </c>
      <c r="F89" s="5">
        <f>VLOOKUP(B89,'raw ast times'!B$2:D$463,2,TRUE)</f>
        <v>0.28699999999999998</v>
      </c>
      <c r="G89" s="3">
        <f t="shared" si="4"/>
        <v>4.783333333333333E-3</v>
      </c>
      <c r="H89" s="4">
        <f>VLOOKUP(B89,'raw ast times'!B$2:D$463,3,TRUE)</f>
        <v>850920</v>
      </c>
      <c r="I89" s="3">
        <f t="shared" si="5"/>
        <v>10.397212543554009</v>
      </c>
    </row>
    <row r="90" spans="1:9" x14ac:dyDescent="0.2">
      <c r="A90" s="1">
        <v>15544</v>
      </c>
      <c r="B90" s="6" t="str">
        <f>VLOOKUP(A90,'raw cst'!$A$2:$B$463,2,TRUE)</f>
        <v>/src/lisp/kernel/contrib/sicl/Code/Cleavir/HIR-transformations/eliminate-catches.lisp</v>
      </c>
      <c r="C90" s="2">
        <v>3.0430000000000001</v>
      </c>
      <c r="D90" s="3">
        <f t="shared" si="3"/>
        <v>5.0716666666666667E-2</v>
      </c>
      <c r="E90" s="4">
        <v>9277472</v>
      </c>
      <c r="F90" s="5">
        <f>VLOOKUP(B90,'raw ast times'!B$2:D$463,2,TRUE)</f>
        <v>1.07</v>
      </c>
      <c r="G90" s="3">
        <f t="shared" si="4"/>
        <v>1.7833333333333333E-2</v>
      </c>
      <c r="H90" s="4">
        <f>VLOOKUP(B90,'raw ast times'!B$2:D$463,3,TRUE)</f>
        <v>5087576</v>
      </c>
      <c r="I90" s="3">
        <f t="shared" si="5"/>
        <v>2.8439252336448599</v>
      </c>
    </row>
    <row r="91" spans="1:9" x14ac:dyDescent="0.2">
      <c r="A91" s="1">
        <v>15683</v>
      </c>
      <c r="B91" s="6" t="str">
        <f>VLOOKUP(A91,'raw cst'!$A$2:$B$463,2,TRUE)</f>
        <v>/src/lisp/kernel/contrib/sicl/Code/Cleavir/Intermediate-representation/MIR/utilities.lisp</v>
      </c>
      <c r="C91" s="2">
        <v>3.0609999999999999</v>
      </c>
      <c r="D91" s="3">
        <f t="shared" si="3"/>
        <v>5.1016666666666668E-2</v>
      </c>
      <c r="E91" s="4">
        <v>7774920</v>
      </c>
      <c r="F91" s="5">
        <f>VLOOKUP(B91,'raw ast times'!B$2:D$463,2,TRUE)</f>
        <v>1.5580000000000001</v>
      </c>
      <c r="G91" s="3">
        <f t="shared" si="4"/>
        <v>2.5966666666666669E-2</v>
      </c>
      <c r="H91" s="4">
        <f>VLOOKUP(B91,'raw ast times'!B$2:D$463,3,TRUE)</f>
        <v>3546624</v>
      </c>
      <c r="I91" s="3">
        <f t="shared" si="5"/>
        <v>1.9646983311938382</v>
      </c>
    </row>
    <row r="92" spans="1:9" x14ac:dyDescent="0.2">
      <c r="A92" s="1">
        <v>13992</v>
      </c>
      <c r="B92" s="6" t="str">
        <f>VLOOKUP(A92,'raw cst'!$A$2:$B$463,2,TRUE)</f>
        <v>/src/lisp/kernel/contrib/Concrete-Syntax-Tree/packages.lisp</v>
      </c>
      <c r="C92" s="2">
        <v>3.08</v>
      </c>
      <c r="D92" s="3">
        <f t="shared" si="3"/>
        <v>5.1333333333333335E-2</v>
      </c>
      <c r="E92" s="4">
        <v>5116896</v>
      </c>
      <c r="F92" s="5">
        <f>VLOOKUP(B92,'raw ast times'!B$2:D$463,2,TRUE)</f>
        <v>0.58499999999999996</v>
      </c>
      <c r="G92" s="3">
        <f t="shared" si="4"/>
        <v>9.75E-3</v>
      </c>
      <c r="H92" s="4">
        <f>VLOOKUP(B92,'raw ast times'!B$2:D$463,3,TRUE)</f>
        <v>1276216</v>
      </c>
      <c r="I92" s="3">
        <f t="shared" si="5"/>
        <v>5.2649572649572658</v>
      </c>
    </row>
    <row r="93" spans="1:9" x14ac:dyDescent="0.2">
      <c r="A93" s="1">
        <v>15640</v>
      </c>
      <c r="B93" s="6" t="str">
        <f>VLOOKUP(A93,'raw cst'!$A$2:$B$463,2,TRUE)</f>
        <v>/src/lisp/kernel/contrib/sicl/Code/Cleavir/HIR-transformations/Partial-inlining/variables.lisp</v>
      </c>
      <c r="C93" s="2">
        <v>3.1</v>
      </c>
      <c r="D93" s="3">
        <f t="shared" si="3"/>
        <v>5.1666666666666666E-2</v>
      </c>
      <c r="E93" s="4">
        <v>8872560</v>
      </c>
      <c r="F93" s="5">
        <f>VLOOKUP(B93,'raw ast times'!B$2:D$463,2,TRUE)</f>
        <v>1.573</v>
      </c>
      <c r="G93" s="3">
        <f t="shared" si="4"/>
        <v>2.6216666666666666E-2</v>
      </c>
      <c r="H93" s="4">
        <f>VLOOKUP(B93,'raw ast times'!B$2:D$463,3,TRUE)</f>
        <v>4353176</v>
      </c>
      <c r="I93" s="3">
        <f t="shared" si="5"/>
        <v>1.9707565162110618</v>
      </c>
    </row>
    <row r="94" spans="1:9" x14ac:dyDescent="0.2">
      <c r="A94" s="1">
        <v>14752</v>
      </c>
      <c r="B94" s="6" t="str">
        <f>VLOOKUP(A94,'raw cst'!$A$2:$B$463,2,TRUE)</f>
        <v>/src/lisp/kernel/contrib/sicl/Code/Cleavir/Environment/optimize-qualities.lisp</v>
      </c>
      <c r="C94" s="2">
        <v>3.1019999999999999</v>
      </c>
      <c r="D94" s="3">
        <f t="shared" si="3"/>
        <v>5.1699999999999996E-2</v>
      </c>
      <c r="E94" s="4">
        <v>5575376</v>
      </c>
      <c r="F94" s="5">
        <f>VLOOKUP(B94,'raw ast times'!B$2:D$463,2,TRUE)</f>
        <v>1.0640000000000001</v>
      </c>
      <c r="G94" s="3">
        <f t="shared" si="4"/>
        <v>1.7733333333333334E-2</v>
      </c>
      <c r="H94" s="4">
        <f>VLOOKUP(B94,'raw ast times'!B$2:D$463,3,TRUE)</f>
        <v>2653616</v>
      </c>
      <c r="I94" s="3">
        <f t="shared" si="5"/>
        <v>2.9154135338345863</v>
      </c>
    </row>
    <row r="95" spans="1:9" x14ac:dyDescent="0.2">
      <c r="A95" s="1">
        <v>14319</v>
      </c>
      <c r="B95" s="6" t="str">
        <f>VLOOKUP(A95,'raw cst'!$A$2:$B$463,2,TRUE)</f>
        <v>/src/lisp/kernel/contrib/Eclector/code/readtable/package.lisp</v>
      </c>
      <c r="C95" s="2">
        <v>3.18</v>
      </c>
      <c r="D95" s="3">
        <f t="shared" si="3"/>
        <v>5.3000000000000005E-2</v>
      </c>
      <c r="E95" s="4">
        <v>2436536</v>
      </c>
      <c r="F95" s="5">
        <f>VLOOKUP(B95,'raw ast times'!B$2:D$463,2,TRUE)</f>
        <v>0.27400000000000002</v>
      </c>
      <c r="G95" s="3">
        <f t="shared" si="4"/>
        <v>4.5666666666666668E-3</v>
      </c>
      <c r="H95" s="4">
        <f>VLOOKUP(B95,'raw ast times'!B$2:D$463,3,TRUE)</f>
        <v>864232</v>
      </c>
      <c r="I95" s="3">
        <f t="shared" si="5"/>
        <v>11.605839416058394</v>
      </c>
    </row>
    <row r="96" spans="1:9" x14ac:dyDescent="0.2">
      <c r="A96" s="1">
        <v>14673</v>
      </c>
      <c r="B96" s="6" t="str">
        <f>VLOOKUP(A96,'raw cst'!$A$2:$B$463,2,TRUE)</f>
        <v>/src/lisp/kernel/contrib/sicl/Code/Cleavir/Code-utilities/form.lisp</v>
      </c>
      <c r="C96" s="2">
        <v>3.1989999999999998</v>
      </c>
      <c r="D96" s="3">
        <f t="shared" si="3"/>
        <v>5.3316666666666665E-2</v>
      </c>
      <c r="E96" s="4">
        <v>2476304</v>
      </c>
      <c r="F96" s="5">
        <f>VLOOKUP(B96,'raw ast times'!B$2:D$463,2,TRUE)</f>
        <v>0.85499999999999998</v>
      </c>
      <c r="G96" s="3">
        <f t="shared" si="4"/>
        <v>1.4250000000000001E-2</v>
      </c>
      <c r="H96" s="4">
        <f>VLOOKUP(B96,'raw ast times'!B$2:D$463,3,TRUE)</f>
        <v>1214264</v>
      </c>
      <c r="I96" s="3">
        <f t="shared" si="5"/>
        <v>3.7415204678362572</v>
      </c>
    </row>
    <row r="97" spans="1:9" x14ac:dyDescent="0.2">
      <c r="A97" s="1">
        <v>15295</v>
      </c>
      <c r="B97" s="6" t="str">
        <f>VLOOKUP(A97,'raw cst'!$A$2:$B$463,2,TRUE)</f>
        <v>/src/lisp/kernel/contrib/sicl/Code/Cleavir/AST-to-HIR/packages.lisp</v>
      </c>
      <c r="C97" s="2">
        <v>3.238</v>
      </c>
      <c r="D97" s="3">
        <f t="shared" si="3"/>
        <v>5.396666666666667E-2</v>
      </c>
      <c r="E97" s="4">
        <v>2034944</v>
      </c>
      <c r="F97" s="5">
        <f>VLOOKUP(B97,'raw ast times'!B$2:D$463,2,TRUE)</f>
        <v>0.77800000000000002</v>
      </c>
      <c r="G97" s="3">
        <f t="shared" si="4"/>
        <v>1.2966666666666666E-2</v>
      </c>
      <c r="H97" s="4">
        <f>VLOOKUP(B97,'raw ast times'!B$2:D$463,3,TRUE)</f>
        <v>987168</v>
      </c>
      <c r="I97" s="3">
        <f t="shared" si="5"/>
        <v>4.1619537275064262</v>
      </c>
    </row>
    <row r="98" spans="1:9" x14ac:dyDescent="0.2">
      <c r="A98" s="1">
        <v>13787</v>
      </c>
      <c r="B98" s="6" t="str">
        <f>VLOOKUP(A98,'raw cst'!$A$2:$B$463,2,TRUE)</f>
        <v>/src/lisp/kernel/clos/static-gfs/allocate-instance.lisp</v>
      </c>
      <c r="C98" s="2">
        <v>3.2519999999999998</v>
      </c>
      <c r="D98" s="3">
        <f t="shared" si="3"/>
        <v>5.4199999999999998E-2</v>
      </c>
      <c r="E98" s="4">
        <v>14528096</v>
      </c>
      <c r="F98" s="5">
        <f>VLOOKUP(B98,'raw ast times'!B$2:D$463,2,TRUE)</f>
        <v>1.5349999999999999</v>
      </c>
      <c r="G98" s="3">
        <f t="shared" si="4"/>
        <v>2.5583333333333333E-2</v>
      </c>
      <c r="H98" s="4">
        <f>VLOOKUP(B98,'raw ast times'!B$2:D$463,3,TRUE)</f>
        <v>7566192</v>
      </c>
      <c r="I98" s="3">
        <f t="shared" si="5"/>
        <v>2.1185667752442998</v>
      </c>
    </row>
    <row r="99" spans="1:9" x14ac:dyDescent="0.2">
      <c r="A99" s="1">
        <v>15562</v>
      </c>
      <c r="B99" s="6" t="str">
        <f>VLOOKUP(A99,'raw cst'!$A$2:$B$463,2,TRUE)</f>
        <v>/src/lisp/kernel/contrib/sicl/Code/Cleavir/HIR-transformations/hoist-load-time-values.lisp</v>
      </c>
      <c r="C99" s="2">
        <v>3.2519999999999998</v>
      </c>
      <c r="D99" s="3">
        <f t="shared" si="3"/>
        <v>5.4199999999999998E-2</v>
      </c>
      <c r="E99" s="4">
        <v>10390536</v>
      </c>
      <c r="F99" s="5">
        <f>VLOOKUP(B99,'raw ast times'!B$2:D$463,2,TRUE)</f>
        <v>1.556</v>
      </c>
      <c r="G99" s="3">
        <f t="shared" si="4"/>
        <v>2.5933333333333333E-2</v>
      </c>
      <c r="H99" s="4">
        <f>VLOOKUP(B99,'raw ast times'!B$2:D$463,3,TRUE)</f>
        <v>5790776</v>
      </c>
      <c r="I99" s="3">
        <f t="shared" si="5"/>
        <v>2.0899742930591256</v>
      </c>
    </row>
    <row r="100" spans="1:9" x14ac:dyDescent="0.2">
      <c r="A100" s="1">
        <v>14705</v>
      </c>
      <c r="B100" s="6" t="str">
        <f>VLOOKUP(A100,'raw cst'!$A$2:$B$463,2,TRUE)</f>
        <v>/src/lisp/kernel/contrib/sicl/Code/Cleavir/Environment/packages.lisp</v>
      </c>
      <c r="C100" s="2">
        <v>3.2709999999999999</v>
      </c>
      <c r="D100" s="3">
        <f t="shared" si="3"/>
        <v>5.4516666666666665E-2</v>
      </c>
      <c r="E100" s="4">
        <v>3321816</v>
      </c>
      <c r="F100" s="5">
        <f>VLOOKUP(B100,'raw ast times'!B$2:D$463,2,TRUE)</f>
        <v>0.80900000000000005</v>
      </c>
      <c r="G100" s="3">
        <f t="shared" si="4"/>
        <v>1.3483333333333335E-2</v>
      </c>
      <c r="H100" s="4">
        <f>VLOOKUP(B100,'raw ast times'!B$2:D$463,3,TRUE)</f>
        <v>1137176</v>
      </c>
      <c r="I100" s="3">
        <f t="shared" si="5"/>
        <v>4.0432632880098884</v>
      </c>
    </row>
    <row r="101" spans="1:9" x14ac:dyDescent="0.2">
      <c r="A101" s="1">
        <v>13558</v>
      </c>
      <c r="B101" s="6" t="str">
        <f>VLOOKUP(A101,'raw cst'!$A$2:$B$463,2,TRUE)</f>
        <v>/src/lisp/kernel/clos/static-gfs/flag.lisp</v>
      </c>
      <c r="C101" s="2">
        <v>3.274</v>
      </c>
      <c r="D101" s="3">
        <f t="shared" si="3"/>
        <v>5.4566666666666666E-2</v>
      </c>
      <c r="E101" s="4">
        <v>7923480</v>
      </c>
      <c r="F101" s="5">
        <f>VLOOKUP(B101,'raw ast times'!B$2:D$463,2,TRUE)</f>
        <v>0.91700000000000004</v>
      </c>
      <c r="G101" s="3">
        <f t="shared" si="4"/>
        <v>1.5283333333333335E-2</v>
      </c>
      <c r="H101" s="4">
        <f>VLOOKUP(B101,'raw ast times'!B$2:D$463,3,TRUE)</f>
        <v>2275952</v>
      </c>
      <c r="I101" s="3">
        <f t="shared" si="5"/>
        <v>3.570338058887677</v>
      </c>
    </row>
    <row r="102" spans="1:9" x14ac:dyDescent="0.2">
      <c r="A102" s="1">
        <v>15457</v>
      </c>
      <c r="B102" s="6" t="str">
        <f>VLOOKUP(A102,'raw cst'!$A$2:$B$463,2,TRUE)</f>
        <v>/src/lisp/kernel/contrib/sicl/Code/Cleavir/Kildall/Specializations/Type-inference/Descriptors/function-descriptor.lisp</v>
      </c>
      <c r="C102" s="2">
        <v>3.3109999999999999</v>
      </c>
      <c r="D102" s="3">
        <f t="shared" si="3"/>
        <v>5.5183333333333334E-2</v>
      </c>
      <c r="E102" s="4">
        <v>11496184</v>
      </c>
      <c r="F102" s="5">
        <f>VLOOKUP(B102,'raw ast times'!B$2:D$463,2,TRUE)</f>
        <v>1.5329999999999999</v>
      </c>
      <c r="G102" s="3">
        <f t="shared" si="4"/>
        <v>2.555E-2</v>
      </c>
      <c r="H102" s="4">
        <f>VLOOKUP(B102,'raw ast times'!B$2:D$463,3,TRUE)</f>
        <v>6422664</v>
      </c>
      <c r="I102" s="3">
        <f t="shared" si="5"/>
        <v>2.1598173515981736</v>
      </c>
    </row>
    <row r="103" spans="1:9" x14ac:dyDescent="0.2">
      <c r="A103" s="1">
        <v>15161</v>
      </c>
      <c r="B103" s="6" t="str">
        <f>VLOOKUP(A103,'raw cst'!$A$2:$B$463,2,TRUE)</f>
        <v>/src/lisp/kernel/contrib/sicl/Code/Cleavir/CST-to-AST/cst-to-ast.lisp</v>
      </c>
      <c r="C103" s="2">
        <v>3.323</v>
      </c>
      <c r="D103" s="3">
        <f t="shared" si="3"/>
        <v>5.5383333333333333E-2</v>
      </c>
      <c r="E103" s="4">
        <v>3211496</v>
      </c>
      <c r="F103" s="5">
        <f>VLOOKUP(B103,'raw ast times'!B$2:D$463,2,TRUE)</f>
        <v>0.94599999999999995</v>
      </c>
      <c r="G103" s="3">
        <f t="shared" si="4"/>
        <v>1.5766666666666665E-2</v>
      </c>
      <c r="H103" s="4">
        <f>VLOOKUP(B103,'raw ast times'!B$2:D$463,3,TRUE)</f>
        <v>1679936</v>
      </c>
      <c r="I103" s="3">
        <f t="shared" si="5"/>
        <v>3.5126849894291756</v>
      </c>
    </row>
    <row r="104" spans="1:9" x14ac:dyDescent="0.2">
      <c r="A104" s="1">
        <v>14765</v>
      </c>
      <c r="B104" s="6" t="str">
        <f>VLOOKUP(A104,'raw cst'!$A$2:$B$463,2,TRUE)</f>
        <v>/src/lisp/kernel/contrib/sicl/Code/Cleavir/Environment/type-information.lisp</v>
      </c>
      <c r="C104" s="2">
        <v>3.4089999999999998</v>
      </c>
      <c r="D104" s="3">
        <f t="shared" si="3"/>
        <v>5.6816666666666661E-2</v>
      </c>
      <c r="E104" s="4">
        <v>2627568</v>
      </c>
      <c r="F104" s="5">
        <f>VLOOKUP(B104,'raw ast times'!B$2:D$463,2,TRUE)</f>
        <v>0.79</v>
      </c>
      <c r="G104" s="3">
        <f t="shared" si="4"/>
        <v>1.3166666666666667E-2</v>
      </c>
      <c r="H104" s="4">
        <f>VLOOKUP(B104,'raw ast times'!B$2:D$463,3,TRUE)</f>
        <v>1319872</v>
      </c>
      <c r="I104" s="3">
        <f t="shared" si="5"/>
        <v>4.3151898734177214</v>
      </c>
    </row>
    <row r="105" spans="1:9" x14ac:dyDescent="0.2">
      <c r="A105" s="1">
        <v>13973</v>
      </c>
      <c r="B105" s="6" t="str">
        <f>VLOOKUP(A105,'raw cst'!$A$2:$B$463,2,TRUE)</f>
        <v>/src/lisp/kernel/contrib/Acclimation/documentation.lisp</v>
      </c>
      <c r="C105" s="2">
        <v>3.5</v>
      </c>
      <c r="D105" s="3">
        <f t="shared" si="3"/>
        <v>5.8333333333333334E-2</v>
      </c>
      <c r="E105" s="4">
        <v>9849528</v>
      </c>
      <c r="F105" s="5">
        <f>VLOOKUP(B105,'raw ast times'!B$2:D$463,2,TRUE)</f>
        <v>1.2130000000000001</v>
      </c>
      <c r="G105" s="3">
        <f t="shared" si="4"/>
        <v>2.0216666666666668E-2</v>
      </c>
      <c r="H105" s="4">
        <f>VLOOKUP(B105,'raw ast times'!B$2:D$463,3,TRUE)</f>
        <v>4571264</v>
      </c>
      <c r="I105" s="3">
        <f t="shared" si="5"/>
        <v>2.8854080791426213</v>
      </c>
    </row>
    <row r="106" spans="1:9" x14ac:dyDescent="0.2">
      <c r="A106" s="1">
        <v>14104</v>
      </c>
      <c r="B106" s="6" t="str">
        <f>VLOOKUP(A106,'raw cst'!$A$2:$B$463,2,TRUE)</f>
        <v>/src/lisp/kernel/contrib/Concrete-Syntax-Tree/Lambda-list/earley-state.lisp</v>
      </c>
      <c r="C106" s="2">
        <v>3.5030000000000001</v>
      </c>
      <c r="D106" s="3">
        <f t="shared" si="3"/>
        <v>5.8383333333333336E-2</v>
      </c>
      <c r="E106" s="4">
        <v>10682336</v>
      </c>
      <c r="F106" s="5">
        <f>VLOOKUP(B106,'raw ast times'!B$2:D$463,2,TRUE)</f>
        <v>1.212</v>
      </c>
      <c r="G106" s="3">
        <f t="shared" si="4"/>
        <v>2.0199999999999999E-2</v>
      </c>
      <c r="H106" s="4">
        <f>VLOOKUP(B106,'raw ast times'!B$2:D$463,3,TRUE)</f>
        <v>4778200</v>
      </c>
      <c r="I106" s="3">
        <f t="shared" si="5"/>
        <v>2.8902640264026402</v>
      </c>
    </row>
    <row r="107" spans="1:9" x14ac:dyDescent="0.2">
      <c r="A107" s="1">
        <v>14735</v>
      </c>
      <c r="B107" s="6" t="str">
        <f>VLOOKUP(A107,'raw cst'!$A$2:$B$463,2,TRUE)</f>
        <v>/src/lisp/kernel/contrib/sicl/Code/Cleavir/Environment/augmentation-functions.lisp</v>
      </c>
      <c r="C107" s="2">
        <v>3.512</v>
      </c>
      <c r="D107" s="3">
        <f t="shared" si="3"/>
        <v>5.8533333333333333E-2</v>
      </c>
      <c r="E107" s="4">
        <v>5131560</v>
      </c>
      <c r="F107" s="5">
        <f>VLOOKUP(B107,'raw ast times'!B$2:D$463,2,TRUE)</f>
        <v>1.121</v>
      </c>
      <c r="G107" s="3">
        <f t="shared" si="4"/>
        <v>1.8683333333333333E-2</v>
      </c>
      <c r="H107" s="4">
        <f>VLOOKUP(B107,'raw ast times'!B$2:D$463,3,TRUE)</f>
        <v>2728672</v>
      </c>
      <c r="I107" s="3">
        <f t="shared" si="5"/>
        <v>3.1329170383586082</v>
      </c>
    </row>
    <row r="108" spans="1:9" x14ac:dyDescent="0.2">
      <c r="A108" s="1">
        <v>14935</v>
      </c>
      <c r="B108" s="6" t="str">
        <f>VLOOKUP(A108,'raw cst'!$A$2:$B$463,2,TRUE)</f>
        <v>/src/lisp/kernel/contrib/Concrete-Syntax-Tree/Destructuring/generic-functions.lisp</v>
      </c>
      <c r="C108" s="2">
        <v>3.5649999999999999</v>
      </c>
      <c r="D108" s="3">
        <f t="shared" si="3"/>
        <v>5.9416666666666666E-2</v>
      </c>
      <c r="E108" s="4">
        <v>4455416</v>
      </c>
      <c r="F108" s="5">
        <f>VLOOKUP(B108,'raw ast times'!B$2:D$463,2,TRUE)</f>
        <v>1.1839999999999999</v>
      </c>
      <c r="G108" s="3">
        <f t="shared" si="4"/>
        <v>1.9733333333333332E-2</v>
      </c>
      <c r="H108" s="4">
        <f>VLOOKUP(B108,'raw ast times'!B$2:D$463,3,TRUE)</f>
        <v>2154504</v>
      </c>
      <c r="I108" s="3">
        <f t="shared" si="5"/>
        <v>3.0109797297297298</v>
      </c>
    </row>
    <row r="109" spans="1:9" x14ac:dyDescent="0.2">
      <c r="A109" s="1">
        <v>14757</v>
      </c>
      <c r="B109" s="6" t="str">
        <f>VLOOKUP(A109,'raw cst'!$A$2:$B$463,2,TRUE)</f>
        <v>/src/lisp/kernel/contrib/sicl/Code/Cleavir/Environment/declarations.lisp</v>
      </c>
      <c r="C109" s="2">
        <v>3.5979999999999999</v>
      </c>
      <c r="D109" s="3">
        <f t="shared" si="3"/>
        <v>5.9966666666666661E-2</v>
      </c>
      <c r="E109" s="4">
        <v>3595984</v>
      </c>
      <c r="F109" s="5">
        <f>VLOOKUP(B109,'raw ast times'!B$2:D$463,2,TRUE)</f>
        <v>0.89100000000000001</v>
      </c>
      <c r="G109" s="3">
        <f t="shared" si="4"/>
        <v>1.485E-2</v>
      </c>
      <c r="H109" s="4">
        <f>VLOOKUP(B109,'raw ast times'!B$2:D$463,3,TRUE)</f>
        <v>1860488</v>
      </c>
      <c r="I109" s="3">
        <f t="shared" si="5"/>
        <v>4.0381593714927044</v>
      </c>
    </row>
    <row r="110" spans="1:9" x14ac:dyDescent="0.2">
      <c r="A110" s="1">
        <v>15759</v>
      </c>
      <c r="B110" s="6" t="str">
        <f>VLOOKUP(A110,'raw cst'!$A$2:$B$463,2,TRUE)</f>
        <v>/src/lisp/kernel/cleavir/packages.lisp</v>
      </c>
      <c r="C110" s="2">
        <v>3.613</v>
      </c>
      <c r="D110" s="3">
        <f t="shared" si="3"/>
        <v>6.0216666666666668E-2</v>
      </c>
      <c r="E110" s="4">
        <v>8930024</v>
      </c>
      <c r="F110" s="5">
        <f>VLOOKUP(B110,'raw ast times'!B$2:D$463,2,TRUE)</f>
        <v>1.395</v>
      </c>
      <c r="G110" s="3">
        <f t="shared" si="4"/>
        <v>2.325E-2</v>
      </c>
      <c r="H110" s="4">
        <f>VLOOKUP(B110,'raw ast times'!B$2:D$463,3,TRUE)</f>
        <v>3983224</v>
      </c>
      <c r="I110" s="3">
        <f t="shared" si="5"/>
        <v>2.5899641577060932</v>
      </c>
    </row>
    <row r="111" spans="1:9" x14ac:dyDescent="0.2">
      <c r="A111" s="1">
        <v>15494</v>
      </c>
      <c r="B111" s="6" t="str">
        <f>VLOOKUP(A111,'raw cst'!$A$2:$B$463,2,TRUE)</f>
        <v>/src/lisp/kernel/contrib/sicl/Code/Cleavir/Kildall/Specializations/Type-inference/prune.lisp</v>
      </c>
      <c r="C111" s="2">
        <v>3.62</v>
      </c>
      <c r="D111" s="3">
        <f t="shared" si="3"/>
        <v>6.0333333333333336E-2</v>
      </c>
      <c r="E111" s="4">
        <v>14040640</v>
      </c>
      <c r="F111" s="5">
        <f>VLOOKUP(B111,'raw ast times'!B$2:D$463,2,TRUE)</f>
        <v>1.8420000000000001</v>
      </c>
      <c r="G111" s="3">
        <f t="shared" si="4"/>
        <v>3.0700000000000002E-2</v>
      </c>
      <c r="H111" s="4">
        <f>VLOOKUP(B111,'raw ast times'!B$2:D$463,3,TRUE)</f>
        <v>8377824</v>
      </c>
      <c r="I111" s="3">
        <f t="shared" si="5"/>
        <v>1.9652551574375678</v>
      </c>
    </row>
    <row r="112" spans="1:9" x14ac:dyDescent="0.2">
      <c r="A112" s="1">
        <v>13364</v>
      </c>
      <c r="B112" s="6" t="str">
        <f>VLOOKUP(A112,'raw cst'!$A$2:$B$463,2,TRUE)</f>
        <v>/src/lisp/kernel/cmp/cmprepl.lsp</v>
      </c>
      <c r="C112" s="2">
        <v>3.67</v>
      </c>
      <c r="D112" s="3">
        <f t="shared" si="3"/>
        <v>6.1166666666666668E-2</v>
      </c>
      <c r="E112" s="4">
        <v>11941560</v>
      </c>
      <c r="F112" s="5">
        <f>VLOOKUP(B112,'raw ast times'!B$2:D$463,2,TRUE)</f>
        <v>1.3320000000000001</v>
      </c>
      <c r="G112" s="3">
        <f t="shared" si="4"/>
        <v>2.2200000000000001E-2</v>
      </c>
      <c r="H112" s="4">
        <f>VLOOKUP(B112,'raw ast times'!B$2:D$463,3,TRUE)</f>
        <v>6100264</v>
      </c>
      <c r="I112" s="3">
        <f t="shared" si="5"/>
        <v>2.7552552552552552</v>
      </c>
    </row>
    <row r="113" spans="1:9" x14ac:dyDescent="0.2">
      <c r="A113" s="1">
        <v>15585</v>
      </c>
      <c r="B113" s="6" t="str">
        <f>VLOOKUP(A113,'raw cst'!$A$2:$B$463,2,TRUE)</f>
        <v>/src/lisp/kernel/contrib/sicl/Code/Cleavir/HIR-transformations/simplify-box-unbox.lisp</v>
      </c>
      <c r="C113" s="2">
        <v>3.6920000000000002</v>
      </c>
      <c r="D113" s="3">
        <f t="shared" si="3"/>
        <v>6.1533333333333336E-2</v>
      </c>
      <c r="E113" s="4">
        <v>13560040</v>
      </c>
      <c r="F113" s="5">
        <f>VLOOKUP(B113,'raw ast times'!B$2:D$463,2,TRUE)</f>
        <v>2.0750000000000002</v>
      </c>
      <c r="G113" s="3">
        <f t="shared" si="4"/>
        <v>3.4583333333333334E-2</v>
      </c>
      <c r="H113" s="4">
        <f>VLOOKUP(B113,'raw ast times'!B$2:D$463,3,TRUE)</f>
        <v>8366360</v>
      </c>
      <c r="I113" s="3">
        <f t="shared" si="5"/>
        <v>1.7792771084337349</v>
      </c>
    </row>
    <row r="114" spans="1:9" x14ac:dyDescent="0.2">
      <c r="A114" s="1">
        <v>14618</v>
      </c>
      <c r="B114" s="6" t="str">
        <f>VLOOKUP(A114,'raw cst'!$A$2:$B$463,2,TRUE)</f>
        <v>/src/lisp/kernel/contrib/sicl/Code/Cleavir/AST-transformations/packages.lisp</v>
      </c>
      <c r="C114" s="2">
        <v>3.7450000000000001</v>
      </c>
      <c r="D114" s="3">
        <f t="shared" si="3"/>
        <v>6.2416666666666669E-2</v>
      </c>
      <c r="E114" s="4">
        <v>1946496</v>
      </c>
      <c r="F114" s="5">
        <f>VLOOKUP(B114,'raw ast times'!B$2:D$463,2,TRUE)</f>
        <v>0.79</v>
      </c>
      <c r="G114" s="3">
        <f t="shared" si="4"/>
        <v>1.3166666666666667E-2</v>
      </c>
      <c r="H114" s="4">
        <f>VLOOKUP(B114,'raw ast times'!B$2:D$463,3,TRUE)</f>
        <v>980776</v>
      </c>
      <c r="I114" s="3">
        <f t="shared" si="5"/>
        <v>4.7405063291139236</v>
      </c>
    </row>
    <row r="115" spans="1:9" x14ac:dyDescent="0.2">
      <c r="A115" s="1">
        <v>13543</v>
      </c>
      <c r="B115" s="6" t="str">
        <f>VLOOKUP(A115,'raw cst'!$A$2:$B$463,2,TRUE)</f>
        <v>/src/lisp/kernel/clos/package.lsp</v>
      </c>
      <c r="C115" s="2">
        <v>3.7650000000000001</v>
      </c>
      <c r="D115" s="3">
        <f t="shared" si="3"/>
        <v>6.275E-2</v>
      </c>
      <c r="E115" s="4">
        <v>4529896</v>
      </c>
      <c r="F115" s="5">
        <f>VLOOKUP(B115,'raw ast times'!B$2:D$463,2,TRUE)</f>
        <v>0.90900000000000003</v>
      </c>
      <c r="G115" s="3">
        <f t="shared" si="4"/>
        <v>1.515E-2</v>
      </c>
      <c r="H115" s="4">
        <f>VLOOKUP(B115,'raw ast times'!B$2:D$463,3,TRUE)</f>
        <v>1645208</v>
      </c>
      <c r="I115" s="3">
        <f t="shared" si="5"/>
        <v>4.1419141914191417</v>
      </c>
    </row>
    <row r="116" spans="1:9" x14ac:dyDescent="0.2">
      <c r="A116" s="1">
        <v>15582</v>
      </c>
      <c r="B116" s="6" t="str">
        <f>VLOOKUP(A116,'raw cst'!$A$2:$B$463,2,TRUE)</f>
        <v>/src/lisp/kernel/contrib/sicl/Code/Cleavir/HIR-transformations/eliminate-load-time-value-inputs.lisp</v>
      </c>
      <c r="C116" s="2">
        <v>3.823</v>
      </c>
      <c r="D116" s="3">
        <f t="shared" si="3"/>
        <v>6.3716666666666671E-2</v>
      </c>
      <c r="E116" s="4">
        <v>13447296</v>
      </c>
      <c r="F116" s="5">
        <f>VLOOKUP(B116,'raw ast times'!B$2:D$463,2,TRUE)</f>
        <v>1.907</v>
      </c>
      <c r="G116" s="3">
        <f t="shared" si="4"/>
        <v>3.1783333333333337E-2</v>
      </c>
      <c r="H116" s="4">
        <f>VLOOKUP(B116,'raw ast times'!B$2:D$463,3,TRUE)</f>
        <v>7403024</v>
      </c>
      <c r="I116" s="3">
        <f t="shared" si="5"/>
        <v>2.0047194546407971</v>
      </c>
    </row>
    <row r="117" spans="1:9" x14ac:dyDescent="0.2">
      <c r="A117" s="1">
        <v>15659</v>
      </c>
      <c r="B117" s="6" t="str">
        <f>VLOOKUP(A117,'raw cst'!$A$2:$B$463,2,TRUE)</f>
        <v>/src/lisp/kernel/contrib/sicl/Code/Cleavir/HIR-transformations/Partial-inlining/mapping.lisp</v>
      </c>
      <c r="C117" s="2">
        <v>3.8319999999999999</v>
      </c>
      <c r="D117" s="3">
        <f t="shared" si="3"/>
        <v>6.3866666666666669E-2</v>
      </c>
      <c r="E117" s="4">
        <v>12218368</v>
      </c>
      <c r="F117" s="5">
        <f>VLOOKUP(B117,'raw ast times'!B$2:D$463,2,TRUE)</f>
        <v>1.518</v>
      </c>
      <c r="G117" s="3">
        <f t="shared" si="4"/>
        <v>2.53E-2</v>
      </c>
      <c r="H117" s="4">
        <f>VLOOKUP(B117,'raw ast times'!B$2:D$463,3,TRUE)</f>
        <v>5577056</v>
      </c>
      <c r="I117" s="3">
        <f t="shared" si="5"/>
        <v>2.5243741765480894</v>
      </c>
    </row>
    <row r="118" spans="1:9" x14ac:dyDescent="0.2">
      <c r="A118" s="1">
        <v>14519</v>
      </c>
      <c r="B118" s="6" t="str">
        <f>VLOOKUP(A118,'raw cst'!$A$2:$B$463,2,TRUE)</f>
        <v>/src/lisp/kernel/contrib/sicl/Code/Cleavir/Meter/packages.lisp</v>
      </c>
      <c r="C118" s="2">
        <v>3.8330000000000002</v>
      </c>
      <c r="D118" s="3">
        <f t="shared" si="3"/>
        <v>6.3883333333333334E-2</v>
      </c>
      <c r="E118" s="4">
        <v>2004928</v>
      </c>
      <c r="F118" s="5">
        <f>VLOOKUP(B118,'raw ast times'!B$2:D$463,2,TRUE)</f>
        <v>0.78700000000000003</v>
      </c>
      <c r="G118" s="3">
        <f t="shared" si="4"/>
        <v>1.3116666666666667E-2</v>
      </c>
      <c r="H118" s="4">
        <f>VLOOKUP(B118,'raw ast times'!B$2:D$463,3,TRUE)</f>
        <v>983720</v>
      </c>
      <c r="I118" s="3">
        <f t="shared" si="5"/>
        <v>4.8703939008894537</v>
      </c>
    </row>
    <row r="119" spans="1:9" x14ac:dyDescent="0.2">
      <c r="A119" s="1">
        <v>14792</v>
      </c>
      <c r="B119" s="6" t="str">
        <f>VLOOKUP(A119,'raw cst'!$A$2:$B$463,2,TRUE)</f>
        <v>/src/lisp/kernel/contrib/sicl/Code/Cleavir/Compilation-policy/conditions.lisp</v>
      </c>
      <c r="C119" s="2">
        <v>3.8730000000000002</v>
      </c>
      <c r="D119" s="3">
        <f t="shared" si="3"/>
        <v>6.455000000000001E-2</v>
      </c>
      <c r="E119" s="4">
        <v>4963808</v>
      </c>
      <c r="F119" s="5">
        <f>VLOOKUP(B119,'raw ast times'!B$2:D$463,2,TRUE)</f>
        <v>1.127</v>
      </c>
      <c r="G119" s="3">
        <f t="shared" si="4"/>
        <v>1.8783333333333332E-2</v>
      </c>
      <c r="H119" s="4">
        <f>VLOOKUP(B119,'raw ast times'!B$2:D$463,3,TRUE)</f>
        <v>2867480</v>
      </c>
      <c r="I119" s="3">
        <f t="shared" si="5"/>
        <v>3.4365572315882877</v>
      </c>
    </row>
    <row r="120" spans="1:9" x14ac:dyDescent="0.2">
      <c r="A120" s="1">
        <v>14012</v>
      </c>
      <c r="B120" s="6" t="str">
        <f>VLOOKUP(A120,'raw cst'!$A$2:$B$463,2,TRUE)</f>
        <v>/src/lisp/kernel/contrib/Concrete-Syntax-Tree/cstify.lisp</v>
      </c>
      <c r="C120" s="2">
        <v>3.875</v>
      </c>
      <c r="D120" s="3">
        <f t="shared" si="3"/>
        <v>6.458333333333334E-2</v>
      </c>
      <c r="E120" s="4">
        <v>13201440</v>
      </c>
      <c r="F120" s="5">
        <f>VLOOKUP(B120,'raw ast times'!B$2:D$463,2,TRUE)</f>
        <v>1.208</v>
      </c>
      <c r="G120" s="3">
        <f t="shared" si="4"/>
        <v>2.0133333333333333E-2</v>
      </c>
      <c r="H120" s="4">
        <f>VLOOKUP(B120,'raw ast times'!B$2:D$463,3,TRUE)</f>
        <v>6752544</v>
      </c>
      <c r="I120" s="3">
        <f t="shared" si="5"/>
        <v>3.2077814569536427</v>
      </c>
    </row>
    <row r="121" spans="1:9" x14ac:dyDescent="0.2">
      <c r="A121" s="1">
        <v>13797</v>
      </c>
      <c r="B121" s="6" t="str">
        <f>VLOOKUP(A121,'raw cst'!$A$2:$B$463,2,TRUE)</f>
        <v>/src/lisp/kernel/clos/static-gfs/dependents.lisp</v>
      </c>
      <c r="C121" s="2">
        <v>3.9550000000000001</v>
      </c>
      <c r="D121" s="3">
        <f t="shared" si="3"/>
        <v>6.5916666666666665E-2</v>
      </c>
      <c r="E121" s="4">
        <v>16253408</v>
      </c>
      <c r="F121" s="5">
        <f>VLOOKUP(B121,'raw ast times'!B$2:D$463,2,TRUE)</f>
        <v>1.5980000000000001</v>
      </c>
      <c r="G121" s="3">
        <f t="shared" si="4"/>
        <v>2.6633333333333335E-2</v>
      </c>
      <c r="H121" s="4">
        <f>VLOOKUP(B121,'raw ast times'!B$2:D$463,3,TRUE)</f>
        <v>8791840</v>
      </c>
      <c r="I121" s="3">
        <f t="shared" si="5"/>
        <v>2.4749687108886107</v>
      </c>
    </row>
    <row r="122" spans="1:9" x14ac:dyDescent="0.2">
      <c r="A122" s="1">
        <v>15241</v>
      </c>
      <c r="B122" s="6" t="str">
        <f>VLOOKUP(A122,'raw cst'!$A$2:$B$463,2,TRUE)</f>
        <v>/src/lisp/kernel/contrib/sicl/Code/Cleavir/Intermediate-representation/HIR/box-related-instructions.lisp</v>
      </c>
      <c r="C122" s="2">
        <v>3.9870000000000001</v>
      </c>
      <c r="D122" s="3">
        <f t="shared" si="3"/>
        <v>6.6449999999999995E-2</v>
      </c>
      <c r="E122" s="4">
        <v>7284248</v>
      </c>
      <c r="F122" s="5">
        <f>VLOOKUP(B122,'raw ast times'!B$2:D$463,2,TRUE)</f>
        <v>1.2470000000000001</v>
      </c>
      <c r="G122" s="3">
        <f t="shared" si="4"/>
        <v>2.0783333333333334E-2</v>
      </c>
      <c r="H122" s="4">
        <f>VLOOKUP(B122,'raw ast times'!B$2:D$463,3,TRUE)</f>
        <v>3995480</v>
      </c>
      <c r="I122" s="3">
        <f t="shared" si="5"/>
        <v>3.197273456295108</v>
      </c>
    </row>
    <row r="123" spans="1:9" x14ac:dyDescent="0.2">
      <c r="A123" s="1">
        <v>13296</v>
      </c>
      <c r="B123" s="6" t="str">
        <f>VLOOKUP(A123,'raw cst'!$A$2:$B$463,2,TRUE)</f>
        <v>/src/lisp/kernel/cmp/typeq.lsp</v>
      </c>
      <c r="C123" s="2">
        <v>3.99</v>
      </c>
      <c r="D123" s="3">
        <f t="shared" si="3"/>
        <v>6.6500000000000004E-2</v>
      </c>
      <c r="E123" s="4">
        <v>9161488</v>
      </c>
      <c r="F123" s="5">
        <f>VLOOKUP(B123,'raw ast times'!B$2:D$463,2,TRUE)</f>
        <v>1.1499999999999999</v>
      </c>
      <c r="G123" s="3">
        <f t="shared" si="4"/>
        <v>1.9166666666666665E-2</v>
      </c>
      <c r="H123" s="4">
        <f>VLOOKUP(B123,'raw ast times'!B$2:D$463,3,TRUE)</f>
        <v>4534960</v>
      </c>
      <c r="I123" s="3">
        <f t="shared" si="5"/>
        <v>3.4695652173913047</v>
      </c>
    </row>
    <row r="124" spans="1:9" x14ac:dyDescent="0.2">
      <c r="A124" s="1">
        <v>14320</v>
      </c>
      <c r="B124" s="6" t="str">
        <f>VLOOKUP(A124,'raw cst'!$A$2:$B$463,2,TRUE)</f>
        <v>/src/lisp/kernel/contrib/Eclector/code/readtable/variables.lisp</v>
      </c>
      <c r="C124" s="2">
        <v>3.9940000000000002</v>
      </c>
      <c r="D124" s="3">
        <f t="shared" si="3"/>
        <v>6.6566666666666677E-2</v>
      </c>
      <c r="E124" s="4">
        <v>1699192</v>
      </c>
      <c r="F124" s="5">
        <f>VLOOKUP(B124,'raw ast times'!B$2:D$463,2,TRUE)</f>
        <v>0.70899999999999996</v>
      </c>
      <c r="G124" s="3">
        <f t="shared" si="4"/>
        <v>1.1816666666666666E-2</v>
      </c>
      <c r="H124" s="4">
        <f>VLOOKUP(B124,'raw ast times'!B$2:D$463,3,TRUE)</f>
        <v>820600</v>
      </c>
      <c r="I124" s="3">
        <f t="shared" si="5"/>
        <v>5.6332863187588158</v>
      </c>
    </row>
    <row r="125" spans="1:9" x14ac:dyDescent="0.2">
      <c r="A125" s="1">
        <v>15045</v>
      </c>
      <c r="B125" s="6" t="str">
        <f>VLOOKUP(A125,'raw cst'!$A$2:$B$463,2,TRUE)</f>
        <v>/src/lisp/kernel/contrib/sicl/Code/Cleavir/CST-to-AST/generic-functions.lisp</v>
      </c>
      <c r="C125" s="2">
        <v>4.0190000000000001</v>
      </c>
      <c r="D125" s="3">
        <f t="shared" si="3"/>
        <v>6.6983333333333339E-2</v>
      </c>
      <c r="E125" s="4">
        <v>5161248</v>
      </c>
      <c r="F125" s="5">
        <f>VLOOKUP(B125,'raw ast times'!B$2:D$463,2,TRUE)</f>
        <v>0.995</v>
      </c>
      <c r="G125" s="3">
        <f t="shared" si="4"/>
        <v>1.6583333333333332E-2</v>
      </c>
      <c r="H125" s="4">
        <f>VLOOKUP(B125,'raw ast times'!B$2:D$463,3,TRUE)</f>
        <v>2733864</v>
      </c>
      <c r="I125" s="3">
        <f t="shared" si="5"/>
        <v>4.0391959798994979</v>
      </c>
    </row>
    <row r="126" spans="1:9" x14ac:dyDescent="0.2">
      <c r="A126" s="1">
        <v>14926</v>
      </c>
      <c r="B126" s="6" t="str">
        <f>VLOOKUP(A126,'raw cst'!$A$2:$B$463,2,TRUE)</f>
        <v>/src/lisp/kernel/contrib/sicl/Code/Cleavir/Generate-AST/ast-from-file.lisp</v>
      </c>
      <c r="C126" s="2">
        <v>4.0960000000000001</v>
      </c>
      <c r="D126" s="3">
        <f t="shared" si="3"/>
        <v>6.826666666666667E-2</v>
      </c>
      <c r="E126" s="4">
        <v>5743336</v>
      </c>
      <c r="F126" s="5">
        <f>VLOOKUP(B126,'raw ast times'!B$2:D$463,2,TRUE)</f>
        <v>0.97199999999999998</v>
      </c>
      <c r="G126" s="3">
        <f t="shared" si="4"/>
        <v>1.6199999999999999E-2</v>
      </c>
      <c r="H126" s="4">
        <f>VLOOKUP(B126,'raw ast times'!B$2:D$463,3,TRUE)</f>
        <v>3013584</v>
      </c>
      <c r="I126" s="3">
        <f t="shared" si="5"/>
        <v>4.2139917695473255</v>
      </c>
    </row>
    <row r="127" spans="1:9" x14ac:dyDescent="0.2">
      <c r="A127" s="1">
        <v>14942</v>
      </c>
      <c r="B127" s="6" t="str">
        <f>VLOOKUP(A127,'raw cst'!$A$2:$B$463,2,TRUE)</f>
        <v>/src/lisp/kernel/contrib/Concrete-Syntax-Tree/Destructuring/conditions.lisp</v>
      </c>
      <c r="C127" s="2">
        <v>4.0960000000000001</v>
      </c>
      <c r="D127" s="3">
        <f t="shared" si="3"/>
        <v>6.826666666666667E-2</v>
      </c>
      <c r="E127" s="4">
        <v>4391856</v>
      </c>
      <c r="F127" s="5">
        <f>VLOOKUP(B127,'raw ast times'!B$2:D$463,2,TRUE)</f>
        <v>1.2090000000000001</v>
      </c>
      <c r="G127" s="3">
        <f t="shared" si="4"/>
        <v>2.0150000000000001E-2</v>
      </c>
      <c r="H127" s="4">
        <f>VLOOKUP(B127,'raw ast times'!B$2:D$463,3,TRUE)</f>
        <v>2527584</v>
      </c>
      <c r="I127" s="3">
        <f t="shared" si="5"/>
        <v>3.3879239040529363</v>
      </c>
    </row>
    <row r="128" spans="1:9" x14ac:dyDescent="0.2">
      <c r="A128" s="1">
        <v>13776</v>
      </c>
      <c r="B128" s="6" t="str">
        <f>VLOOKUP(A128,'raw cst'!$A$2:$B$463,2,TRUE)</f>
        <v>/src/lisp/kernel/clos/static-gfs/shared-initialize.lisp</v>
      </c>
      <c r="C128" s="2">
        <v>4.1020000000000003</v>
      </c>
      <c r="D128" s="3">
        <f t="shared" si="3"/>
        <v>6.8366666666666673E-2</v>
      </c>
      <c r="E128" s="4">
        <v>22184216</v>
      </c>
      <c r="F128" s="5">
        <f>VLOOKUP(B128,'raw ast times'!B$2:D$463,2,TRUE)</f>
        <v>1.802</v>
      </c>
      <c r="G128" s="3">
        <f t="shared" si="4"/>
        <v>3.0033333333333335E-2</v>
      </c>
      <c r="H128" s="4">
        <f>VLOOKUP(B128,'raw ast times'!B$2:D$463,3,TRUE)</f>
        <v>11564488</v>
      </c>
      <c r="I128" s="3">
        <f t="shared" si="5"/>
        <v>2.2763596004439512</v>
      </c>
    </row>
    <row r="129" spans="1:9" x14ac:dyDescent="0.2">
      <c r="A129" s="1">
        <v>15098</v>
      </c>
      <c r="B129" s="6" t="str">
        <f>VLOOKUP(A129,'raw cst'!$A$2:$B$463,2,TRUE)</f>
        <v>/src/lisp/kernel/contrib/sicl/Code/Cleavir/CST-to-AST/itemize-declaration-specifiers.lisp</v>
      </c>
      <c r="C129" s="2">
        <v>4.1139999999999999</v>
      </c>
      <c r="D129" s="3">
        <f t="shared" si="3"/>
        <v>6.8566666666666665E-2</v>
      </c>
      <c r="E129" s="4">
        <v>15281552</v>
      </c>
      <c r="F129" s="5">
        <f>VLOOKUP(B129,'raw ast times'!B$2:D$463,2,TRUE)</f>
        <v>1.7</v>
      </c>
      <c r="G129" s="3">
        <f t="shared" si="4"/>
        <v>2.8333333333333332E-2</v>
      </c>
      <c r="H129" s="4">
        <f>VLOOKUP(B129,'raw ast times'!B$2:D$463,3,TRUE)</f>
        <v>8744216</v>
      </c>
      <c r="I129" s="3">
        <f t="shared" si="5"/>
        <v>2.42</v>
      </c>
    </row>
    <row r="130" spans="1:9" x14ac:dyDescent="0.2">
      <c r="A130" s="1">
        <v>13163</v>
      </c>
      <c r="B130" s="6" t="str">
        <f>VLOOKUP(A130,'raw cst'!$A$2:$B$463,2,TRUE)</f>
        <v>/src/lisp/kernel/cmp/cmpexports.lsp</v>
      </c>
      <c r="C130" s="2">
        <v>4.194</v>
      </c>
      <c r="D130" s="3">
        <f t="shared" si="3"/>
        <v>6.9900000000000004E-2</v>
      </c>
      <c r="E130" s="4">
        <v>5649416</v>
      </c>
      <c r="F130" s="5">
        <f>VLOOKUP(B130,'raw ast times'!B$2:D$463,2,TRUE)</f>
        <v>0.81499999999999995</v>
      </c>
      <c r="G130" s="3">
        <f t="shared" si="4"/>
        <v>1.3583333333333333E-2</v>
      </c>
      <c r="H130" s="4">
        <f>VLOOKUP(B130,'raw ast times'!B$2:D$463,3,TRUE)</f>
        <v>2007896</v>
      </c>
      <c r="I130" s="3">
        <f t="shared" si="5"/>
        <v>5.1460122699386508</v>
      </c>
    </row>
    <row r="131" spans="1:9" x14ac:dyDescent="0.2">
      <c r="A131" s="1">
        <v>15170</v>
      </c>
      <c r="B131" s="6" t="str">
        <f>VLOOKUP(A131,'raw cst'!$A$2:$B$463,2,TRUE)</f>
        <v>/src/lisp/kernel/contrib/sicl/Code/Cleavir/Intermediate-representation/datum.lisp</v>
      </c>
      <c r="C131" s="2">
        <v>4.22</v>
      </c>
      <c r="D131" s="3">
        <f t="shared" si="3"/>
        <v>7.0333333333333331E-2</v>
      </c>
      <c r="E131" s="4">
        <v>7415752</v>
      </c>
      <c r="F131" s="5">
        <f>VLOOKUP(B131,'raw ast times'!B$2:D$463,2,TRUE)</f>
        <v>1.2370000000000001</v>
      </c>
      <c r="G131" s="3">
        <f t="shared" si="4"/>
        <v>2.0616666666666669E-2</v>
      </c>
      <c r="H131" s="4">
        <f>VLOOKUP(B131,'raw ast times'!B$2:D$463,3,TRUE)</f>
        <v>4302840</v>
      </c>
      <c r="I131" s="3">
        <f t="shared" si="5"/>
        <v>3.4114793856103471</v>
      </c>
    </row>
    <row r="132" spans="1:9" x14ac:dyDescent="0.2">
      <c r="A132" s="1">
        <v>15057</v>
      </c>
      <c r="B132" s="6" t="str">
        <f>VLOOKUP(A132,'raw cst'!$A$2:$B$463,2,TRUE)</f>
        <v>/src/lisp/kernel/contrib/sicl/Code/Cleavir/CST-to-AST/convert-special-binding.lisp</v>
      </c>
      <c r="C132" s="2">
        <v>4.2220000000000004</v>
      </c>
      <c r="D132" s="3">
        <f t="shared" ref="D132:D195" si="6">C132/60</f>
        <v>7.0366666666666675E-2</v>
      </c>
      <c r="E132" s="4">
        <v>9332568</v>
      </c>
      <c r="F132" s="5">
        <f>VLOOKUP(B132,'raw ast times'!B$2:D$463,2,TRUE)</f>
        <v>1.1060000000000001</v>
      </c>
      <c r="G132" s="3">
        <f t="shared" ref="G132:G195" si="7">F132/60</f>
        <v>1.8433333333333336E-2</v>
      </c>
      <c r="H132" s="4">
        <f>VLOOKUP(B132,'raw ast times'!B$2:D$463,3,TRUE)</f>
        <v>4390680</v>
      </c>
      <c r="I132" s="3">
        <f t="shared" ref="I132:I195" si="8">C132/F132</f>
        <v>3.8173598553345389</v>
      </c>
    </row>
    <row r="133" spans="1:9" x14ac:dyDescent="0.2">
      <c r="A133" s="1">
        <v>15206</v>
      </c>
      <c r="B133" s="6" t="str">
        <f>VLOOKUP(A133,'raw cst'!$A$2:$B$463,2,TRUE)</f>
        <v>/src/lisp/kernel/contrib/sicl/Code/Cleavir/Intermediate-representation/map-instructions-arbitrary-order.lisp</v>
      </c>
      <c r="C133" s="2">
        <v>4.3010000000000002</v>
      </c>
      <c r="D133" s="3">
        <f t="shared" si="6"/>
        <v>7.1683333333333335E-2</v>
      </c>
      <c r="E133" s="4">
        <v>12662056</v>
      </c>
      <c r="F133" s="5">
        <f>VLOOKUP(B133,'raw ast times'!B$2:D$463,2,TRUE)</f>
        <v>1.5509999999999999</v>
      </c>
      <c r="G133" s="3">
        <f t="shared" si="7"/>
        <v>2.5849999999999998E-2</v>
      </c>
      <c r="H133" s="4">
        <f>VLOOKUP(B133,'raw ast times'!B$2:D$463,3,TRUE)</f>
        <v>6088624</v>
      </c>
      <c r="I133" s="3">
        <f t="shared" si="8"/>
        <v>2.773049645390071</v>
      </c>
    </row>
    <row r="134" spans="1:9" x14ac:dyDescent="0.2">
      <c r="A134" s="1">
        <v>15043</v>
      </c>
      <c r="B134" s="6" t="str">
        <f>VLOOKUP(A134,'raw cst'!$A$2:$B$463,2,TRUE)</f>
        <v>/src/lisp/kernel/contrib/sicl/Code/Cleavir/CST-to-AST/variables.lisp</v>
      </c>
      <c r="C134" s="2">
        <v>4.3220000000000001</v>
      </c>
      <c r="D134" s="3">
        <f t="shared" si="6"/>
        <v>7.2033333333333338E-2</v>
      </c>
      <c r="E134" s="4">
        <v>5742624</v>
      </c>
      <c r="F134" s="5">
        <f>VLOOKUP(B134,'raw ast times'!B$2:D$463,2,TRUE)</f>
        <v>1.177</v>
      </c>
      <c r="G134" s="3">
        <f t="shared" si="7"/>
        <v>1.9616666666666668E-2</v>
      </c>
      <c r="H134" s="4">
        <f>VLOOKUP(B134,'raw ast times'!B$2:D$463,3,TRUE)</f>
        <v>3077368</v>
      </c>
      <c r="I134" s="3">
        <f t="shared" si="8"/>
        <v>3.6720475785896345</v>
      </c>
    </row>
    <row r="135" spans="1:9" x14ac:dyDescent="0.2">
      <c r="A135" s="1">
        <v>14074</v>
      </c>
      <c r="B135" s="6" t="str">
        <f>VLOOKUP(A135,'raw cst'!$A$2:$B$463,2,TRUE)</f>
        <v>/src/lisp/kernel/contrib/Concrete-Syntax-Tree/Lambda-list/ensure-proper.lisp</v>
      </c>
      <c r="C135" s="2">
        <v>4.4260000000000002</v>
      </c>
      <c r="D135" s="3">
        <f t="shared" si="6"/>
        <v>7.3766666666666675E-2</v>
      </c>
      <c r="E135" s="4">
        <v>13616864</v>
      </c>
      <c r="F135" s="5">
        <f>VLOOKUP(B135,'raw ast times'!B$2:D$463,2,TRUE)</f>
        <v>1.409</v>
      </c>
      <c r="G135" s="3">
        <f t="shared" si="7"/>
        <v>2.3483333333333335E-2</v>
      </c>
      <c r="H135" s="4">
        <f>VLOOKUP(B135,'raw ast times'!B$2:D$463,3,TRUE)</f>
        <v>7734296</v>
      </c>
      <c r="I135" s="3">
        <f t="shared" si="8"/>
        <v>3.1412349183818313</v>
      </c>
    </row>
    <row r="136" spans="1:9" x14ac:dyDescent="0.2">
      <c r="A136" s="1">
        <v>15139</v>
      </c>
      <c r="B136" s="6" t="str">
        <f>VLOOKUP(A136,'raw cst'!$A$2:$B$463,2,TRUE)</f>
        <v>/src/lisp/kernel/contrib/sicl/Code/Cleavir/CST-to-AST/convert-constant.lisp</v>
      </c>
      <c r="C136" s="2">
        <v>4.4660000000000002</v>
      </c>
      <c r="D136" s="3">
        <f t="shared" si="6"/>
        <v>7.4433333333333337E-2</v>
      </c>
      <c r="E136" s="4">
        <v>6588688</v>
      </c>
      <c r="F136" s="5">
        <f>VLOOKUP(B136,'raw ast times'!B$2:D$463,2,TRUE)</f>
        <v>0.96399999999999997</v>
      </c>
      <c r="G136" s="3">
        <f t="shared" si="7"/>
        <v>1.6066666666666667E-2</v>
      </c>
      <c r="H136" s="4">
        <f>VLOOKUP(B136,'raw ast times'!B$2:D$463,3,TRUE)</f>
        <v>3298768</v>
      </c>
      <c r="I136" s="3">
        <f t="shared" si="8"/>
        <v>4.6327800829875523</v>
      </c>
    </row>
    <row r="137" spans="1:9" x14ac:dyDescent="0.2">
      <c r="A137" s="1">
        <v>15909</v>
      </c>
      <c r="B137" s="6" t="str">
        <f>VLOOKUP(A137,'raw cst'!$A$2:$B$463,2,TRUE)</f>
        <v>/src/lisp/kernel/cleavir/inline-prep.lisp</v>
      </c>
      <c r="C137" s="2">
        <v>4.5339999999999998</v>
      </c>
      <c r="D137" s="3">
        <f t="shared" si="6"/>
        <v>7.5566666666666657E-2</v>
      </c>
      <c r="E137" s="4">
        <v>20072728</v>
      </c>
      <c r="F137" s="5">
        <f>VLOOKUP(B137,'raw ast times'!B$2:D$463,2,TRUE)</f>
        <v>1.972</v>
      </c>
      <c r="G137" s="3">
        <f t="shared" si="7"/>
        <v>3.2866666666666669E-2</v>
      </c>
      <c r="H137" s="4">
        <f>VLOOKUP(B137,'raw ast times'!B$2:D$463,3,TRUE)</f>
        <v>10464448</v>
      </c>
      <c r="I137" s="3">
        <f t="shared" si="8"/>
        <v>2.2991886409736306</v>
      </c>
    </row>
    <row r="138" spans="1:9" x14ac:dyDescent="0.2">
      <c r="A138" s="1">
        <v>13814</v>
      </c>
      <c r="B138" s="6" t="str">
        <f>VLOOKUP(A138,'raw cst'!$A$2:$B$463,2,TRUE)</f>
        <v>/src/lisp/kernel/lsp/defvirtual.lsp</v>
      </c>
      <c r="C138" s="2">
        <v>4.5469999999999997</v>
      </c>
      <c r="D138" s="3">
        <f t="shared" si="6"/>
        <v>7.5783333333333328E-2</v>
      </c>
      <c r="E138" s="4">
        <v>28840176</v>
      </c>
      <c r="F138" s="5">
        <f>VLOOKUP(B138,'raw ast times'!B$2:D$463,2,TRUE)</f>
        <v>1.92</v>
      </c>
      <c r="G138" s="3">
        <f t="shared" si="7"/>
        <v>3.2000000000000001E-2</v>
      </c>
      <c r="H138" s="4">
        <f>VLOOKUP(B138,'raw ast times'!B$2:D$463,3,TRUE)</f>
        <v>14590904</v>
      </c>
      <c r="I138" s="3">
        <f t="shared" si="8"/>
        <v>2.3682291666666666</v>
      </c>
    </row>
    <row r="139" spans="1:9" x14ac:dyDescent="0.2">
      <c r="A139" s="1">
        <v>14646</v>
      </c>
      <c r="B139" s="6" t="str">
        <f>VLOOKUP(A139,'raw cst'!$A$2:$B$463,2,TRUE)</f>
        <v>/src/lisp/kernel/contrib/sicl/Code/Cleavir/Primop/packages.lisp</v>
      </c>
      <c r="C139" s="2">
        <v>4.5960000000000001</v>
      </c>
      <c r="D139" s="3">
        <f t="shared" si="6"/>
        <v>7.6600000000000001E-2</v>
      </c>
      <c r="E139" s="4">
        <v>2393024</v>
      </c>
      <c r="F139" s="5">
        <f>VLOOKUP(B139,'raw ast times'!B$2:D$463,2,TRUE)</f>
        <v>0.72199999999999998</v>
      </c>
      <c r="G139" s="3">
        <f t="shared" si="7"/>
        <v>1.2033333333333333E-2</v>
      </c>
      <c r="H139" s="4">
        <f>VLOOKUP(B139,'raw ast times'!B$2:D$463,3,TRUE)</f>
        <v>961040</v>
      </c>
      <c r="I139" s="3">
        <f t="shared" si="8"/>
        <v>6.3656509695290859</v>
      </c>
    </row>
    <row r="140" spans="1:9" x14ac:dyDescent="0.2">
      <c r="A140" s="1">
        <v>15583</v>
      </c>
      <c r="B140" s="6" t="str">
        <f>VLOOKUP(A140,'raw cst'!$A$2:$B$463,2,TRUE)</f>
        <v>/src/lisp/kernel/contrib/sicl/Code/Cleavir/HIR-transformations/coalesce-load-time-values.lisp</v>
      </c>
      <c r="C140" s="2">
        <v>4.641</v>
      </c>
      <c r="D140" s="3">
        <f t="shared" si="6"/>
        <v>7.7350000000000002E-2</v>
      </c>
      <c r="E140" s="4">
        <v>20155504</v>
      </c>
      <c r="F140" s="5">
        <f>VLOOKUP(B140,'raw ast times'!B$2:D$463,2,TRUE)</f>
        <v>2.399</v>
      </c>
      <c r="G140" s="3">
        <f t="shared" si="7"/>
        <v>3.9983333333333336E-2</v>
      </c>
      <c r="H140" s="4">
        <f>VLOOKUP(B140,'raw ast times'!B$2:D$463,3,TRUE)</f>
        <v>12346856</v>
      </c>
      <c r="I140" s="3">
        <f t="shared" si="8"/>
        <v>1.9345560650270945</v>
      </c>
    </row>
    <row r="141" spans="1:9" x14ac:dyDescent="0.2">
      <c r="A141" s="1">
        <v>14147</v>
      </c>
      <c r="B141" s="6" t="str">
        <f>VLOOKUP(A141,'raw cst'!$A$2:$B$463,2,TRUE)</f>
        <v>/src/lisp/kernel/contrib/alexandria/definitions.lisp</v>
      </c>
      <c r="C141" s="2">
        <v>4.758</v>
      </c>
      <c r="D141" s="3">
        <f t="shared" si="6"/>
        <v>7.9299999999999995E-2</v>
      </c>
      <c r="E141" s="4">
        <v>19026112</v>
      </c>
      <c r="F141" s="5">
        <f>VLOOKUP(B141,'raw ast times'!B$2:D$463,2,TRUE)</f>
        <v>1.821</v>
      </c>
      <c r="G141" s="3">
        <f t="shared" si="7"/>
        <v>3.0349999999999999E-2</v>
      </c>
      <c r="H141" s="4">
        <f>VLOOKUP(B141,'raw ast times'!B$2:D$463,3,TRUE)</f>
        <v>11106232</v>
      </c>
      <c r="I141" s="3">
        <f t="shared" si="8"/>
        <v>2.6128500823723231</v>
      </c>
    </row>
    <row r="142" spans="1:9" x14ac:dyDescent="0.2">
      <c r="A142" s="1">
        <v>15190</v>
      </c>
      <c r="B142" s="6" t="str">
        <f>VLOOKUP(A142,'raw cst'!$A$2:$B$463,2,TRUE)</f>
        <v>/src/lisp/kernel/contrib/sicl/Code/Cleavir/Intermediate-representation/instruction-mixin-classes.lisp</v>
      </c>
      <c r="C142" s="2">
        <v>4.9269999999999996</v>
      </c>
      <c r="D142" s="3">
        <f t="shared" si="6"/>
        <v>8.2116666666666657E-2</v>
      </c>
      <c r="E142" s="4">
        <v>9006936</v>
      </c>
      <c r="F142" s="5">
        <f>VLOOKUP(B142,'raw ast times'!B$2:D$463,2,TRUE)</f>
        <v>1.446</v>
      </c>
      <c r="G142" s="3">
        <f t="shared" si="7"/>
        <v>2.41E-2</v>
      </c>
      <c r="H142" s="4">
        <f>VLOOKUP(B142,'raw ast times'!B$2:D$463,3,TRUE)</f>
        <v>5288552</v>
      </c>
      <c r="I142" s="3">
        <f t="shared" si="8"/>
        <v>3.4073305670816043</v>
      </c>
    </row>
    <row r="143" spans="1:9" x14ac:dyDescent="0.2">
      <c r="A143" s="1">
        <v>15812</v>
      </c>
      <c r="B143" s="6" t="str">
        <f>VLOOKUP(A143,'raw cst'!$A$2:$B$463,2,TRUE)</f>
        <v>/src/lisp/kernel/cleavir/introduce-invoke.lisp</v>
      </c>
      <c r="C143" s="2">
        <v>4.9420000000000002</v>
      </c>
      <c r="D143" s="3">
        <f t="shared" si="6"/>
        <v>8.2366666666666671E-2</v>
      </c>
      <c r="E143" s="4">
        <v>19191912</v>
      </c>
      <c r="F143" s="5">
        <f>VLOOKUP(B143,'raw ast times'!B$2:D$463,2,TRUE)</f>
        <v>1.8360000000000001</v>
      </c>
      <c r="G143" s="3">
        <f t="shared" si="7"/>
        <v>3.0600000000000002E-2</v>
      </c>
      <c r="H143" s="4">
        <f>VLOOKUP(B143,'raw ast times'!B$2:D$463,3,TRUE)</f>
        <v>10432344</v>
      </c>
      <c r="I143" s="3">
        <f t="shared" si="8"/>
        <v>2.6917211328976034</v>
      </c>
    </row>
    <row r="144" spans="1:9" x14ac:dyDescent="0.2">
      <c r="A144" s="1">
        <v>12919</v>
      </c>
      <c r="B144" s="6" t="str">
        <f>VLOOKUP(A144,'raw cst'!$A$2:$B$463,2,TRUE)</f>
        <v>/src/lisp/kernel/lsp/direct-calls.lsp</v>
      </c>
      <c r="C144" s="2">
        <v>5.0140000000000002</v>
      </c>
      <c r="D144" s="3">
        <f t="shared" si="6"/>
        <v>8.3566666666666664E-2</v>
      </c>
      <c r="E144" s="4">
        <v>61133760</v>
      </c>
      <c r="F144" s="5">
        <f>VLOOKUP(B144,'raw ast times'!B$2:D$463,2,TRUE)</f>
        <v>2.1150000000000002</v>
      </c>
      <c r="G144" s="3">
        <f t="shared" si="7"/>
        <v>3.5250000000000004E-2</v>
      </c>
      <c r="H144" s="4">
        <f>VLOOKUP(B144,'raw ast times'!B$2:D$463,3,TRUE)</f>
        <v>30734336</v>
      </c>
      <c r="I144" s="3">
        <f t="shared" si="8"/>
        <v>2.3706855791962176</v>
      </c>
    </row>
    <row r="145" spans="1:9" x14ac:dyDescent="0.2">
      <c r="A145" s="1">
        <v>13796</v>
      </c>
      <c r="B145" s="6" t="str">
        <f>VLOOKUP(A145,'raw cst'!$A$2:$B$463,2,TRUE)</f>
        <v>/src/lisp/kernel/clos/static-gfs/compute-constructor.lisp</v>
      </c>
      <c r="C145" s="2">
        <v>5.0640000000000001</v>
      </c>
      <c r="D145" s="3">
        <f t="shared" si="6"/>
        <v>8.4400000000000003E-2</v>
      </c>
      <c r="E145" s="4">
        <v>27999456</v>
      </c>
      <c r="F145" s="5">
        <f>VLOOKUP(B145,'raw ast times'!B$2:D$463,2,TRUE)</f>
        <v>2.4849999999999999</v>
      </c>
      <c r="G145" s="3">
        <f t="shared" si="7"/>
        <v>4.1416666666666664E-2</v>
      </c>
      <c r="H145" s="4">
        <f>VLOOKUP(B145,'raw ast times'!B$2:D$463,3,TRUE)</f>
        <v>16255152</v>
      </c>
      <c r="I145" s="3">
        <f t="shared" si="8"/>
        <v>2.0378269617706239</v>
      </c>
    </row>
    <row r="146" spans="1:9" x14ac:dyDescent="0.2">
      <c r="A146" s="1">
        <v>14339</v>
      </c>
      <c r="B146" s="6" t="str">
        <f>VLOOKUP(A146,'raw cst'!$A$2:$B$463,2,TRUE)</f>
        <v>/src/lisp/kernel/contrib/Eclector/code/readtable/generic-functions.lisp</v>
      </c>
      <c r="C146" s="2">
        <v>5.0720000000000001</v>
      </c>
      <c r="D146" s="3">
        <f t="shared" si="6"/>
        <v>8.4533333333333335E-2</v>
      </c>
      <c r="E146" s="4">
        <v>10969752</v>
      </c>
      <c r="F146" s="5">
        <f>VLOOKUP(B146,'raw ast times'!B$2:D$463,2,TRUE)</f>
        <v>1.3169999999999999</v>
      </c>
      <c r="G146" s="3">
        <f t="shared" si="7"/>
        <v>2.1950000000000001E-2</v>
      </c>
      <c r="H146" s="4">
        <f>VLOOKUP(B146,'raw ast times'!B$2:D$463,3,TRUE)</f>
        <v>5434936</v>
      </c>
      <c r="I146" s="3">
        <f t="shared" si="8"/>
        <v>3.8511769172361427</v>
      </c>
    </row>
    <row r="147" spans="1:9" x14ac:dyDescent="0.2">
      <c r="A147" s="1">
        <v>15584</v>
      </c>
      <c r="B147" s="6" t="str">
        <f>VLOOKUP(A147,'raw cst'!$A$2:$B$463,2,TRUE)</f>
        <v>/src/lisp/kernel/contrib/sicl/Code/Cleavir/HIR-transformations/eliminate-typeq.lisp</v>
      </c>
      <c r="C147" s="2">
        <v>5.0789999999999997</v>
      </c>
      <c r="D147" s="3">
        <f t="shared" si="6"/>
        <v>8.4649999999999989E-2</v>
      </c>
      <c r="E147" s="4">
        <v>20403040</v>
      </c>
      <c r="F147" s="5">
        <f>VLOOKUP(B147,'raw ast times'!B$2:D$463,2,TRUE)</f>
        <v>2.14</v>
      </c>
      <c r="G147" s="3">
        <f t="shared" si="7"/>
        <v>3.5666666666666666E-2</v>
      </c>
      <c r="H147" s="4">
        <f>VLOOKUP(B147,'raw ast times'!B$2:D$463,3,TRUE)</f>
        <v>8920376</v>
      </c>
      <c r="I147" s="3">
        <f t="shared" si="8"/>
        <v>2.3733644859813081</v>
      </c>
    </row>
    <row r="148" spans="1:9" x14ac:dyDescent="0.2">
      <c r="A148" s="1">
        <v>15719</v>
      </c>
      <c r="B148" s="6" t="str">
        <f>VLOOKUP(A148,'raw cst'!$A$2:$B$463,2,TRUE)</f>
        <v>/src/lisp/kernel/contrib/sicl/Code/Cleavir/Utilities/utilities.lisp</v>
      </c>
      <c r="C148" s="2">
        <v>5.1219999999999999</v>
      </c>
      <c r="D148" s="3">
        <f t="shared" si="6"/>
        <v>8.536666666666666E-2</v>
      </c>
      <c r="E148" s="4">
        <v>23880032</v>
      </c>
      <c r="F148" s="5">
        <f>VLOOKUP(B148,'raw ast times'!B$2:D$463,2,TRUE)</f>
        <v>2.23</v>
      </c>
      <c r="G148" s="3">
        <f t="shared" si="7"/>
        <v>3.7166666666666667E-2</v>
      </c>
      <c r="H148" s="4">
        <f>VLOOKUP(B148,'raw ast times'!B$2:D$463,3,TRUE)</f>
        <v>13914456</v>
      </c>
      <c r="I148" s="3">
        <f t="shared" si="8"/>
        <v>2.296860986547085</v>
      </c>
    </row>
    <row r="149" spans="1:9" x14ac:dyDescent="0.2">
      <c r="A149" s="1">
        <v>14089</v>
      </c>
      <c r="B149" s="6" t="str">
        <f>VLOOKUP(A149,'raw cst'!$A$2:$B$463,2,TRUE)</f>
        <v>/src/lisp/kernel/contrib/Concrete-Syntax-Tree/Lambda-list/standard-grammars.lisp</v>
      </c>
      <c r="C149" s="2">
        <v>5.14</v>
      </c>
      <c r="D149" s="3">
        <f t="shared" si="6"/>
        <v>8.5666666666666655E-2</v>
      </c>
      <c r="E149" s="4">
        <v>14371160</v>
      </c>
      <c r="F149" s="5">
        <f>VLOOKUP(B149,'raw ast times'!B$2:D$463,2,TRUE)</f>
        <v>1.522</v>
      </c>
      <c r="G149" s="3">
        <f t="shared" si="7"/>
        <v>2.5366666666666666E-2</v>
      </c>
      <c r="H149" s="4">
        <f>VLOOKUP(B149,'raw ast times'!B$2:D$463,3,TRUE)</f>
        <v>7118272</v>
      </c>
      <c r="I149" s="3">
        <f t="shared" si="8"/>
        <v>3.3771353482260182</v>
      </c>
    </row>
    <row r="150" spans="1:9" x14ac:dyDescent="0.2">
      <c r="A150" s="1">
        <v>14987</v>
      </c>
      <c r="B150" s="6" t="str">
        <f>VLOOKUP(A150,'raw cst'!$A$2:$B$463,2,TRUE)</f>
        <v>/src/lisp/kernel/contrib/Concrete-Syntax-Tree/Destructuring/parse-macro.lisp</v>
      </c>
      <c r="C150" s="2">
        <v>5.22</v>
      </c>
      <c r="D150" s="3">
        <f t="shared" si="6"/>
        <v>8.6999999999999994E-2</v>
      </c>
      <c r="E150" s="4">
        <v>11562680</v>
      </c>
      <c r="F150" s="5">
        <f>VLOOKUP(B150,'raw ast times'!B$2:D$463,2,TRUE)</f>
        <v>1.3620000000000001</v>
      </c>
      <c r="G150" s="3">
        <f t="shared" si="7"/>
        <v>2.2700000000000001E-2</v>
      </c>
      <c r="H150" s="4">
        <f>VLOOKUP(B150,'raw ast times'!B$2:D$463,3,TRUE)</f>
        <v>5052496</v>
      </c>
      <c r="I150" s="3">
        <f t="shared" si="8"/>
        <v>3.8325991189427309</v>
      </c>
    </row>
    <row r="151" spans="1:9" x14ac:dyDescent="0.2">
      <c r="A151" s="1">
        <v>14126</v>
      </c>
      <c r="B151" s="6" t="str">
        <f>VLOOKUP(A151,'raw cst'!$A$2:$B$463,2,TRUE)</f>
        <v>/src/lisp/kernel/contrib/Concrete-Syntax-Tree/Lambda-list/parse-top-levels.lisp</v>
      </c>
      <c r="C151" s="2">
        <v>5.2220000000000004</v>
      </c>
      <c r="D151" s="3">
        <f t="shared" si="6"/>
        <v>8.7033333333333338E-2</v>
      </c>
      <c r="E151" s="4">
        <v>24564528</v>
      </c>
      <c r="F151" s="5">
        <f>VLOOKUP(B151,'raw ast times'!B$2:D$463,2,TRUE)</f>
        <v>2.3780000000000001</v>
      </c>
      <c r="G151" s="3">
        <f t="shared" si="7"/>
        <v>3.9633333333333333E-2</v>
      </c>
      <c r="H151" s="4">
        <f>VLOOKUP(B151,'raw ast times'!B$2:D$463,3,TRUE)</f>
        <v>13224224</v>
      </c>
      <c r="I151" s="3">
        <f t="shared" si="8"/>
        <v>2.1959629941126999</v>
      </c>
    </row>
    <row r="152" spans="1:9" x14ac:dyDescent="0.2">
      <c r="A152" s="1">
        <v>14997</v>
      </c>
      <c r="B152" s="6" t="str">
        <f>VLOOKUP(A152,'raw cst'!$A$2:$B$463,2,TRUE)</f>
        <v>/src/lisp/kernel/contrib/sicl/Code/Cleavir/CST-to-AST/packages.lisp</v>
      </c>
      <c r="C152" s="2">
        <v>5.2380000000000004</v>
      </c>
      <c r="D152" s="3">
        <f t="shared" si="6"/>
        <v>8.7300000000000003E-2</v>
      </c>
      <c r="E152" s="4">
        <v>3524880</v>
      </c>
      <c r="F152" s="5">
        <f>VLOOKUP(B152,'raw ast times'!B$2:D$463,2,TRUE)</f>
        <v>0.94899999999999995</v>
      </c>
      <c r="G152" s="3">
        <f t="shared" si="7"/>
        <v>1.5816666666666666E-2</v>
      </c>
      <c r="H152" s="4">
        <f>VLOOKUP(B152,'raw ast times'!B$2:D$463,3,TRUE)</f>
        <v>1185696</v>
      </c>
      <c r="I152" s="3">
        <f t="shared" si="8"/>
        <v>5.5194942044257118</v>
      </c>
    </row>
    <row r="153" spans="1:9" x14ac:dyDescent="0.2">
      <c r="A153" s="1">
        <v>14309</v>
      </c>
      <c r="B153" s="6" t="str">
        <f>VLOOKUP(A153,'raw cst'!$A$2:$B$463,2,TRUE)</f>
        <v>/src/lisp/kernel/contrib/Eclector/code/base/conditions.lisp</v>
      </c>
      <c r="C153" s="2">
        <v>5.2729999999999997</v>
      </c>
      <c r="D153" s="3">
        <f t="shared" si="6"/>
        <v>8.7883333333333327E-2</v>
      </c>
      <c r="E153" s="4">
        <v>5137128</v>
      </c>
      <c r="F153" s="5">
        <f>VLOOKUP(B153,'raw ast times'!B$2:D$463,2,TRUE)</f>
        <v>1.224</v>
      </c>
      <c r="G153" s="3">
        <f t="shared" si="7"/>
        <v>2.0399999999999998E-2</v>
      </c>
      <c r="H153" s="4">
        <f>VLOOKUP(B153,'raw ast times'!B$2:D$463,3,TRUE)</f>
        <v>2770824</v>
      </c>
      <c r="I153" s="3">
        <f t="shared" si="8"/>
        <v>4.3080065359477127</v>
      </c>
    </row>
    <row r="154" spans="1:9" x14ac:dyDescent="0.2">
      <c r="A154" s="1">
        <v>15343</v>
      </c>
      <c r="B154" s="6" t="str">
        <f>VLOOKUP(A154,'raw cst'!$A$2:$B$463,2,TRUE)</f>
        <v>/src/lisp/kernel/contrib/sicl/Code/Cleavir/AST-to-HIR/compile-standard-object-related-asts.lisp</v>
      </c>
      <c r="C154" s="2">
        <v>5.4210000000000003</v>
      </c>
      <c r="D154" s="3">
        <f t="shared" si="6"/>
        <v>9.035E-2</v>
      </c>
      <c r="E154" s="4">
        <v>17848992</v>
      </c>
      <c r="F154" s="5">
        <f>VLOOKUP(B154,'raw ast times'!B$2:D$463,2,TRUE)</f>
        <v>1.85</v>
      </c>
      <c r="G154" s="3">
        <f t="shared" si="7"/>
        <v>3.0833333333333334E-2</v>
      </c>
      <c r="H154" s="4">
        <f>VLOOKUP(B154,'raw ast times'!B$2:D$463,3,TRUE)</f>
        <v>9765024</v>
      </c>
      <c r="I154" s="3">
        <f t="shared" si="8"/>
        <v>2.9302702702702703</v>
      </c>
    </row>
    <row r="155" spans="1:9" x14ac:dyDescent="0.2">
      <c r="A155" s="1">
        <v>15611</v>
      </c>
      <c r="B155" s="6" t="str">
        <f>VLOOKUP(A155,'raw cst'!$A$2:$B$463,2,TRUE)</f>
        <v>/src/lisp/kernel/contrib/sicl/Code/Cleavir/HIR-transformations/eliminate-superfluous-temporaries.lisp</v>
      </c>
      <c r="C155" s="2">
        <v>5.4429999999999996</v>
      </c>
      <c r="D155" s="3">
        <f t="shared" si="6"/>
        <v>9.0716666666666654E-2</v>
      </c>
      <c r="E155" s="4">
        <v>29413576</v>
      </c>
      <c r="F155" s="5">
        <f>VLOOKUP(B155,'raw ast times'!B$2:D$463,2,TRUE)</f>
        <v>2.625</v>
      </c>
      <c r="G155" s="3">
        <f t="shared" si="7"/>
        <v>4.3749999999999997E-2</v>
      </c>
      <c r="H155" s="4">
        <f>VLOOKUP(B155,'raw ast times'!B$2:D$463,3,TRUE)</f>
        <v>14643824</v>
      </c>
      <c r="I155" s="3">
        <f t="shared" si="8"/>
        <v>2.0735238095238095</v>
      </c>
    </row>
    <row r="156" spans="1:9" x14ac:dyDescent="0.2">
      <c r="A156" s="1">
        <v>15604</v>
      </c>
      <c r="B156" s="6" t="str">
        <f>VLOOKUP(A156,'raw cst'!$A$2:$B$463,2,TRUE)</f>
        <v>/src/lisp/kernel/contrib/sicl/Code/Cleavir/HIR-transformations/function-dag.lisp</v>
      </c>
      <c r="C156" s="2">
        <v>5.444</v>
      </c>
      <c r="D156" s="3">
        <f t="shared" si="6"/>
        <v>9.0733333333333333E-2</v>
      </c>
      <c r="E156" s="4">
        <v>28175816</v>
      </c>
      <c r="F156" s="5">
        <f>VLOOKUP(B156,'raw ast times'!B$2:D$463,2,TRUE)</f>
        <v>2.113</v>
      </c>
      <c r="G156" s="3">
        <f t="shared" si="7"/>
        <v>3.5216666666666667E-2</v>
      </c>
      <c r="H156" s="4">
        <f>VLOOKUP(B156,'raw ast times'!B$2:D$463,3,TRUE)</f>
        <v>13360896</v>
      </c>
      <c r="I156" s="3">
        <f t="shared" si="8"/>
        <v>2.5764316138192145</v>
      </c>
    </row>
    <row r="157" spans="1:9" x14ac:dyDescent="0.2">
      <c r="A157" s="1">
        <v>13812</v>
      </c>
      <c r="B157" s="6" t="str">
        <f>VLOOKUP(A157,'raw cst'!$A$2:$B$463,2,TRUE)</f>
        <v>/src/lisp/kernel/clos/static-gfs/compiler-macros.lisp</v>
      </c>
      <c r="C157" s="2">
        <v>5.4969999999999999</v>
      </c>
      <c r="D157" s="3">
        <f t="shared" si="6"/>
        <v>9.1616666666666666E-2</v>
      </c>
      <c r="E157" s="4">
        <v>40017720</v>
      </c>
      <c r="F157" s="5">
        <f>VLOOKUP(B157,'raw ast times'!B$2:D$463,2,TRUE)</f>
        <v>2.3980000000000001</v>
      </c>
      <c r="G157" s="3">
        <f t="shared" si="7"/>
        <v>3.9966666666666671E-2</v>
      </c>
      <c r="H157" s="4">
        <f>VLOOKUP(B157,'raw ast times'!B$2:D$463,3,TRUE)</f>
        <v>24372048</v>
      </c>
      <c r="I157" s="3">
        <f t="shared" si="8"/>
        <v>2.2923269391159296</v>
      </c>
    </row>
    <row r="158" spans="1:9" x14ac:dyDescent="0.2">
      <c r="A158" s="1">
        <v>15807</v>
      </c>
      <c r="B158" s="6" t="str">
        <f>VLOOKUP(A158,'raw cst'!$A$2:$B$463,2,TRUE)</f>
        <v>/src/lisp/kernel/cleavir/eliminate-ltvs.lisp</v>
      </c>
      <c r="C158" s="2">
        <v>5.57</v>
      </c>
      <c r="D158" s="3">
        <f t="shared" si="6"/>
        <v>9.2833333333333337E-2</v>
      </c>
      <c r="E158" s="4">
        <v>20851512</v>
      </c>
      <c r="F158" s="5">
        <f>VLOOKUP(B158,'raw ast times'!B$2:D$463,2,TRUE)</f>
        <v>2.12</v>
      </c>
      <c r="G158" s="3">
        <f t="shared" si="7"/>
        <v>3.5333333333333335E-2</v>
      </c>
      <c r="H158" s="4">
        <f>VLOOKUP(B158,'raw ast times'!B$2:D$463,3,TRUE)</f>
        <v>11742096</v>
      </c>
      <c r="I158" s="3">
        <f t="shared" si="8"/>
        <v>2.6273584905660377</v>
      </c>
    </row>
    <row r="159" spans="1:9" x14ac:dyDescent="0.2">
      <c r="A159" s="1">
        <v>13008</v>
      </c>
      <c r="B159" s="6" t="str">
        <f>VLOOKUP(A159,'raw cst'!$A$2:$B$463,2,TRUE)</f>
        <v>/src/lisp/kernel/lsp/helpfile.lsp</v>
      </c>
      <c r="C159" s="2">
        <v>5.5709999999999997</v>
      </c>
      <c r="D159" s="3">
        <f t="shared" si="6"/>
        <v>9.2850000000000002E-2</v>
      </c>
      <c r="E159" s="4">
        <v>35563144</v>
      </c>
      <c r="F159" s="5">
        <f>VLOOKUP(B159,'raw ast times'!B$2:D$463,2,TRUE)</f>
        <v>2.0590000000000002</v>
      </c>
      <c r="G159" s="3">
        <f t="shared" si="7"/>
        <v>3.4316666666666669E-2</v>
      </c>
      <c r="H159" s="4">
        <f>VLOOKUP(B159,'raw ast times'!B$2:D$463,3,TRUE)</f>
        <v>17907464</v>
      </c>
      <c r="I159" s="3">
        <f t="shared" si="8"/>
        <v>2.7056823700825641</v>
      </c>
    </row>
    <row r="160" spans="1:9" x14ac:dyDescent="0.2">
      <c r="A160" s="1">
        <v>14647</v>
      </c>
      <c r="B160" s="6" t="str">
        <f>VLOOKUP(A160,'raw cst'!$A$2:$B$463,2,TRUE)</f>
        <v>/src/lisp/kernel/contrib/sicl/Code/Cleavir/Code-utilities/packages.lisp</v>
      </c>
      <c r="C160" s="2">
        <v>5.6340000000000003</v>
      </c>
      <c r="D160" s="3">
        <f t="shared" si="6"/>
        <v>9.3900000000000011E-2</v>
      </c>
      <c r="E160" s="4">
        <v>3328088</v>
      </c>
      <c r="F160" s="5">
        <f>VLOOKUP(B160,'raw ast times'!B$2:D$463,2,TRUE)</f>
        <v>0.86499999999999999</v>
      </c>
      <c r="G160" s="3">
        <f t="shared" si="7"/>
        <v>1.4416666666666666E-2</v>
      </c>
      <c r="H160" s="4">
        <f>VLOOKUP(B160,'raw ast times'!B$2:D$463,3,TRUE)</f>
        <v>1129336</v>
      </c>
      <c r="I160" s="3">
        <f t="shared" si="8"/>
        <v>6.5132947976878617</v>
      </c>
    </row>
    <row r="161" spans="1:9" x14ac:dyDescent="0.2">
      <c r="A161" s="1">
        <v>15304</v>
      </c>
      <c r="B161" s="6" t="str">
        <f>VLOOKUP(A161,'raw cst'!$A$2:$B$463,2,TRUE)</f>
        <v>/src/lisp/kernel/contrib/sicl/Code/Cleavir/AST-to-HIR/conditions.lisp</v>
      </c>
      <c r="C161" s="2">
        <v>5.6470000000000002</v>
      </c>
      <c r="D161" s="3">
        <f t="shared" si="6"/>
        <v>9.4116666666666668E-2</v>
      </c>
      <c r="E161" s="4">
        <v>14940984</v>
      </c>
      <c r="F161" s="5">
        <f>VLOOKUP(B161,'raw ast times'!B$2:D$463,2,TRUE)</f>
        <v>1.8740000000000001</v>
      </c>
      <c r="G161" s="3">
        <f t="shared" si="7"/>
        <v>3.1233333333333335E-2</v>
      </c>
      <c r="H161" s="4">
        <f>VLOOKUP(B161,'raw ast times'!B$2:D$463,3,TRUE)</f>
        <v>8936992</v>
      </c>
      <c r="I161" s="3">
        <f t="shared" si="8"/>
        <v>3.0133404482390609</v>
      </c>
    </row>
    <row r="162" spans="1:9" x14ac:dyDescent="0.2">
      <c r="A162" s="1">
        <v>15166</v>
      </c>
      <c r="B162" s="6" t="str">
        <f>VLOOKUP(A162,'raw cst'!$A$2:$B$463,2,TRUE)</f>
        <v>/src/lisp/kernel/contrib/sicl/Code/Cleavir/Intermediate-representation/packages.lisp</v>
      </c>
      <c r="C162" s="2">
        <v>5.6619999999999999</v>
      </c>
      <c r="D162" s="3">
        <f t="shared" si="6"/>
        <v>9.4366666666666668E-2</v>
      </c>
      <c r="E162" s="4">
        <v>7395752</v>
      </c>
      <c r="F162" s="5">
        <f>VLOOKUP(B162,'raw ast times'!B$2:D$463,2,TRUE)</f>
        <v>0.84099999999999997</v>
      </c>
      <c r="G162" s="3">
        <f t="shared" si="7"/>
        <v>1.4016666666666667E-2</v>
      </c>
      <c r="H162" s="4">
        <f>VLOOKUP(B162,'raw ast times'!B$2:D$463,3,TRUE)</f>
        <v>1791088</v>
      </c>
      <c r="I162" s="3">
        <f t="shared" si="8"/>
        <v>6.7324613555291322</v>
      </c>
    </row>
    <row r="163" spans="1:9" x14ac:dyDescent="0.2">
      <c r="A163" s="1">
        <v>14331</v>
      </c>
      <c r="B163" s="6" t="str">
        <f>VLOOKUP(A163,'raw cst'!$A$2:$B$463,2,TRUE)</f>
        <v>/src/lisp/kernel/contrib/Eclector/code/readtable/conditions.lisp</v>
      </c>
      <c r="C163" s="2">
        <v>5.6630000000000003</v>
      </c>
      <c r="D163" s="3">
        <f t="shared" si="6"/>
        <v>9.4383333333333333E-2</v>
      </c>
      <c r="E163" s="4">
        <v>5527952</v>
      </c>
      <c r="F163" s="5">
        <f>VLOOKUP(B163,'raw ast times'!B$2:D$463,2,TRUE)</f>
        <v>0.94099999999999995</v>
      </c>
      <c r="G163" s="3">
        <f t="shared" si="7"/>
        <v>1.5683333333333334E-2</v>
      </c>
      <c r="H163" s="4">
        <f>VLOOKUP(B163,'raw ast times'!B$2:D$463,3,TRUE)</f>
        <v>3216616</v>
      </c>
      <c r="I163" s="3">
        <f t="shared" si="8"/>
        <v>6.0180658873538793</v>
      </c>
    </row>
    <row r="164" spans="1:9" x14ac:dyDescent="0.2">
      <c r="A164" s="1">
        <v>14078</v>
      </c>
      <c r="B164" s="6" t="str">
        <f>VLOOKUP(A164,'raw cst'!$A$2:$B$463,2,TRUE)</f>
        <v>/src/lisp/kernel/contrib/Concrete-Syntax-Tree/Lambda-list/lambda-list-keywords.lisp</v>
      </c>
      <c r="C164" s="2">
        <v>5.6920000000000002</v>
      </c>
      <c r="D164" s="3">
        <f t="shared" si="6"/>
        <v>9.4866666666666669E-2</v>
      </c>
      <c r="E164" s="4">
        <v>20130032</v>
      </c>
      <c r="F164" s="5">
        <f>VLOOKUP(B164,'raw ast times'!B$2:D$463,2,TRUE)</f>
        <v>2.0779999999999998</v>
      </c>
      <c r="G164" s="3">
        <f t="shared" si="7"/>
        <v>3.4633333333333328E-2</v>
      </c>
      <c r="H164" s="4">
        <f>VLOOKUP(B164,'raw ast times'!B$2:D$463,3,TRUE)</f>
        <v>10394336</v>
      </c>
      <c r="I164" s="3">
        <f t="shared" si="8"/>
        <v>2.7391722810394614</v>
      </c>
    </row>
    <row r="165" spans="1:9" x14ac:dyDescent="0.2">
      <c r="A165" s="1">
        <v>13930</v>
      </c>
      <c r="B165" s="6" t="str">
        <f>VLOOKUP(A165,'raw cst'!$A$2:$B$463,2,TRUE)</f>
        <v>/src/lisp/kernel/contrib/Acclimation/language-french.lisp</v>
      </c>
      <c r="C165" s="2">
        <v>5.7240000000000002</v>
      </c>
      <c r="D165" s="3">
        <f t="shared" si="6"/>
        <v>9.5399999999999999E-2</v>
      </c>
      <c r="E165" s="4">
        <v>23610984</v>
      </c>
      <c r="F165" s="5">
        <f>VLOOKUP(B165,'raw ast times'!B$2:D$463,2,TRUE)</f>
        <v>3.2730000000000001</v>
      </c>
      <c r="G165" s="3">
        <f t="shared" si="7"/>
        <v>5.4550000000000001E-2</v>
      </c>
      <c r="H165" s="4">
        <f>VLOOKUP(B165,'raw ast times'!B$2:D$463,3,TRUE)</f>
        <v>12930640</v>
      </c>
      <c r="I165" s="3">
        <f t="shared" si="8"/>
        <v>1.7488542621448213</v>
      </c>
    </row>
    <row r="166" spans="1:9" x14ac:dyDescent="0.2">
      <c r="A166" s="1">
        <v>12939</v>
      </c>
      <c r="B166" s="6" t="str">
        <f>VLOOKUP(A166,'raw cst'!$A$2:$B$463,2,TRUE)</f>
        <v>/src/lisp/kernel/cmp/runtime-info.lsp</v>
      </c>
      <c r="C166" s="2">
        <v>5.73</v>
      </c>
      <c r="D166" s="3">
        <f t="shared" si="6"/>
        <v>9.5500000000000002E-2</v>
      </c>
      <c r="E166" s="4">
        <v>34482544</v>
      </c>
      <c r="F166" s="5">
        <f>VLOOKUP(B166,'raw ast times'!B$2:D$463,2,TRUE)</f>
        <v>2.9929999999999999</v>
      </c>
      <c r="G166" s="3">
        <f t="shared" si="7"/>
        <v>4.9883333333333328E-2</v>
      </c>
      <c r="H166" s="4">
        <f>VLOOKUP(B166,'raw ast times'!B$2:D$463,3,TRUE)</f>
        <v>22236176</v>
      </c>
      <c r="I166" s="3">
        <f t="shared" si="8"/>
        <v>1.9144670898763785</v>
      </c>
    </row>
    <row r="167" spans="1:9" x14ac:dyDescent="0.2">
      <c r="A167" s="1">
        <v>13937</v>
      </c>
      <c r="B167" s="6" t="str">
        <f>VLOOKUP(A167,'raw cst'!$A$2:$B$463,2,TRUE)</f>
        <v>/src/lisp/kernel/contrib/Acclimation/language-swedish.lisp</v>
      </c>
      <c r="C167" s="2">
        <v>5.7789999999999999</v>
      </c>
      <c r="D167" s="3">
        <f t="shared" si="6"/>
        <v>9.6316666666666662E-2</v>
      </c>
      <c r="E167" s="4">
        <v>23612664</v>
      </c>
      <c r="F167" s="5">
        <f>VLOOKUP(B167,'raw ast times'!B$2:D$463,2,TRUE)</f>
        <v>2.8719999999999999</v>
      </c>
      <c r="G167" s="3">
        <f t="shared" si="7"/>
        <v>4.7866666666666662E-2</v>
      </c>
      <c r="H167" s="4">
        <f>VLOOKUP(B167,'raw ast times'!B$2:D$463,3,TRUE)</f>
        <v>12930656</v>
      </c>
      <c r="I167" s="3">
        <f t="shared" si="8"/>
        <v>2.0121866295264623</v>
      </c>
    </row>
    <row r="168" spans="1:9" x14ac:dyDescent="0.2">
      <c r="A168" s="1">
        <v>13923</v>
      </c>
      <c r="B168" s="6" t="str">
        <f>VLOOKUP(A168,'raw cst'!$A$2:$B$463,2,TRUE)</f>
        <v>/src/lisp/kernel/contrib/Acclimation/language-english.lisp</v>
      </c>
      <c r="C168" s="2">
        <v>5.782</v>
      </c>
      <c r="D168" s="3">
        <f t="shared" si="6"/>
        <v>9.636666666666667E-2</v>
      </c>
      <c r="E168" s="4">
        <v>23614824</v>
      </c>
      <c r="F168" s="5">
        <f>VLOOKUP(B168,'raw ast times'!B$2:D$463,2,TRUE)</f>
        <v>3.2160000000000002</v>
      </c>
      <c r="G168" s="3">
        <f t="shared" si="7"/>
        <v>5.3600000000000002E-2</v>
      </c>
      <c r="H168" s="4">
        <f>VLOOKUP(B168,'raw ast times'!B$2:D$463,3,TRUE)</f>
        <v>12930712</v>
      </c>
      <c r="I168" s="3">
        <f t="shared" si="8"/>
        <v>1.7978855721393034</v>
      </c>
    </row>
    <row r="169" spans="1:9" x14ac:dyDescent="0.2">
      <c r="A169" s="1">
        <v>13942</v>
      </c>
      <c r="B169" s="6" t="str">
        <f>VLOOKUP(A169,'raw cst'!$A$2:$B$463,2,TRUE)</f>
        <v>/src/lisp/kernel/contrib/Acclimation/language-vietnamese.lisp</v>
      </c>
      <c r="C169" s="2">
        <v>5.8339999999999996</v>
      </c>
      <c r="D169" s="3">
        <f t="shared" si="6"/>
        <v>9.7233333333333324E-2</v>
      </c>
      <c r="E169" s="4">
        <v>23639648</v>
      </c>
      <c r="F169" s="5">
        <f>VLOOKUP(B169,'raw ast times'!B$2:D$463,2,TRUE)</f>
        <v>2.9529999999999998</v>
      </c>
      <c r="G169" s="3">
        <f t="shared" si="7"/>
        <v>4.9216666666666666E-2</v>
      </c>
      <c r="H169" s="4">
        <f>VLOOKUP(B169,'raw ast times'!B$2:D$463,3,TRUE)</f>
        <v>13028648</v>
      </c>
      <c r="I169" s="3">
        <f t="shared" si="8"/>
        <v>1.9756180155773788</v>
      </c>
    </row>
    <row r="170" spans="1:9" x14ac:dyDescent="0.2">
      <c r="A170" s="1">
        <v>14027</v>
      </c>
      <c r="B170" s="6" t="str">
        <f>VLOOKUP(A170,'raw cst'!$A$2:$B$463,2,TRUE)</f>
        <v>/src/lisp/kernel/contrib/Concrete-Syntax-Tree/reconstruct.lisp</v>
      </c>
      <c r="C170" s="2">
        <v>5.8970000000000002</v>
      </c>
      <c r="D170" s="3">
        <f t="shared" si="6"/>
        <v>9.8283333333333334E-2</v>
      </c>
      <c r="E170" s="4">
        <v>24869448</v>
      </c>
      <c r="F170" s="5">
        <f>VLOOKUP(B170,'raw ast times'!B$2:D$463,2,TRUE)</f>
        <v>1.897</v>
      </c>
      <c r="G170" s="3">
        <f t="shared" si="7"/>
        <v>3.1616666666666668E-2</v>
      </c>
      <c r="H170" s="4">
        <f>VLOOKUP(B170,'raw ast times'!B$2:D$463,3,TRUE)</f>
        <v>12431464</v>
      </c>
      <c r="I170" s="3">
        <f t="shared" si="8"/>
        <v>3.1085925144965736</v>
      </c>
    </row>
    <row r="171" spans="1:9" x14ac:dyDescent="0.2">
      <c r="A171" s="1">
        <v>15256</v>
      </c>
      <c r="B171" s="6" t="str">
        <f>VLOOKUP(A171,'raw cst'!$A$2:$B$463,2,TRUE)</f>
        <v>/src/lisp/kernel/contrib/sicl/Code/Cleavir/Intermediate-representation/HIR/cons-related-instructions.lisp</v>
      </c>
      <c r="C171" s="2">
        <v>5.9260000000000002</v>
      </c>
      <c r="D171" s="3">
        <f t="shared" si="6"/>
        <v>9.8766666666666669E-2</v>
      </c>
      <c r="E171" s="4">
        <v>11725952</v>
      </c>
      <c r="F171" s="5">
        <f>VLOOKUP(B171,'raw ast times'!B$2:D$463,2,TRUE)</f>
        <v>1.9319999999999999</v>
      </c>
      <c r="G171" s="3">
        <f t="shared" si="7"/>
        <v>3.2199999999999999E-2</v>
      </c>
      <c r="H171" s="4">
        <f>VLOOKUP(B171,'raw ast times'!B$2:D$463,3,TRUE)</f>
        <v>6495096</v>
      </c>
      <c r="I171" s="3">
        <f t="shared" si="8"/>
        <v>3.0672877846790891</v>
      </c>
    </row>
    <row r="172" spans="1:9" x14ac:dyDescent="0.2">
      <c r="A172" s="1">
        <v>13683</v>
      </c>
      <c r="B172" s="6" t="str">
        <f>VLOOKUP(A172,'raw cst'!$A$2:$B$463,2,TRUE)</f>
        <v>/src/lisp/kernel/clos/std-accessors.lsp</v>
      </c>
      <c r="C172" s="2">
        <v>5.9390000000000001</v>
      </c>
      <c r="D172" s="3">
        <f t="shared" si="6"/>
        <v>9.898333333333334E-2</v>
      </c>
      <c r="E172" s="4">
        <v>31037416</v>
      </c>
      <c r="F172" s="5">
        <f>VLOOKUP(B172,'raw ast times'!B$2:D$463,2,TRUE)</f>
        <v>2.585</v>
      </c>
      <c r="G172" s="3">
        <f t="shared" si="7"/>
        <v>4.3083333333333335E-2</v>
      </c>
      <c r="H172" s="4">
        <f>VLOOKUP(B172,'raw ast times'!B$2:D$463,3,TRUE)</f>
        <v>15451888</v>
      </c>
      <c r="I172" s="3">
        <f t="shared" si="8"/>
        <v>2.297485493230174</v>
      </c>
    </row>
    <row r="173" spans="1:9" x14ac:dyDescent="0.2">
      <c r="A173" s="1">
        <v>15417</v>
      </c>
      <c r="B173" s="6" t="str">
        <f>VLOOKUP(A173,'raw cst'!$A$2:$B$463,2,TRUE)</f>
        <v>/src/lisp/kernel/contrib/sicl/Code/Cleavir/Kildall/graphviz-drawing.lisp</v>
      </c>
      <c r="C173" s="2">
        <v>5.9749999999999996</v>
      </c>
      <c r="D173" s="3">
        <f t="shared" si="6"/>
        <v>9.9583333333333329E-2</v>
      </c>
      <c r="E173" s="4">
        <v>25405584</v>
      </c>
      <c r="F173" s="5">
        <f>VLOOKUP(B173,'raw ast times'!B$2:D$463,2,TRUE)</f>
        <v>2.6419999999999999</v>
      </c>
      <c r="G173" s="3">
        <f t="shared" si="7"/>
        <v>4.4033333333333334E-2</v>
      </c>
      <c r="H173" s="4">
        <f>VLOOKUP(B173,'raw ast times'!B$2:D$463,3,TRUE)</f>
        <v>14348104</v>
      </c>
      <c r="I173" s="3">
        <f t="shared" si="8"/>
        <v>2.261544284632854</v>
      </c>
    </row>
    <row r="174" spans="1:9" x14ac:dyDescent="0.2">
      <c r="A174" s="1">
        <v>15265</v>
      </c>
      <c r="B174" s="6" t="str">
        <f>VLOOKUP(A174,'raw cst'!$A$2:$B$463,2,TRUE)</f>
        <v>/src/lisp/kernel/contrib/sicl/Code/Cleavir/Intermediate-representation/HIR/standard-object-related-instructions.lisp</v>
      </c>
      <c r="C174" s="2">
        <v>6.09</v>
      </c>
      <c r="D174" s="3">
        <f t="shared" si="6"/>
        <v>0.10149999999999999</v>
      </c>
      <c r="E174" s="4">
        <v>6957216</v>
      </c>
      <c r="F174" s="5">
        <f>VLOOKUP(B174,'raw ast times'!B$2:D$463,2,TRUE)</f>
        <v>1.2</v>
      </c>
      <c r="G174" s="3">
        <f t="shared" si="7"/>
        <v>0.02</v>
      </c>
      <c r="H174" s="4">
        <f>VLOOKUP(B174,'raw ast times'!B$2:D$463,3,TRUE)</f>
        <v>3744904</v>
      </c>
      <c r="I174" s="3">
        <f t="shared" si="8"/>
        <v>5.0750000000000002</v>
      </c>
    </row>
    <row r="175" spans="1:9" x14ac:dyDescent="0.2">
      <c r="A175" s="1">
        <v>13742</v>
      </c>
      <c r="B175" s="6" t="str">
        <f>VLOOKUP(A175,'raw cst'!$A$2:$B$463,2,TRUE)</f>
        <v>/src/lisp/kernel/clos/static-gfs/effective-method.lisp</v>
      </c>
      <c r="C175" s="2">
        <v>6.1139999999999999</v>
      </c>
      <c r="D175" s="3">
        <f t="shared" si="6"/>
        <v>0.1019</v>
      </c>
      <c r="E175" s="4">
        <v>36112984</v>
      </c>
      <c r="F175" s="5">
        <f>VLOOKUP(B175,'raw ast times'!B$2:D$463,2,TRUE)</f>
        <v>3.0089999999999999</v>
      </c>
      <c r="G175" s="3">
        <f t="shared" si="7"/>
        <v>5.015E-2</v>
      </c>
      <c r="H175" s="4">
        <f>VLOOKUP(B175,'raw ast times'!B$2:D$463,3,TRUE)</f>
        <v>21026912</v>
      </c>
      <c r="I175" s="3">
        <f t="shared" si="8"/>
        <v>2.0319042871385844</v>
      </c>
    </row>
    <row r="176" spans="1:9" x14ac:dyDescent="0.2">
      <c r="A176" s="1">
        <v>15220</v>
      </c>
      <c r="B176" s="6" t="str">
        <f>VLOOKUP(A176,'raw cst'!$A$2:$B$463,2,TRUE)</f>
        <v>/src/lisp/kernel/contrib/sicl/Code/Cleavir/Intermediate-representation/map-instructions.lisp</v>
      </c>
      <c r="C176" s="2">
        <v>6.1609999999999996</v>
      </c>
      <c r="D176" s="3">
        <f t="shared" si="6"/>
        <v>0.10268333333333332</v>
      </c>
      <c r="E176" s="4">
        <v>21827688</v>
      </c>
      <c r="F176" s="5">
        <f>VLOOKUP(B176,'raw ast times'!B$2:D$463,2,TRUE)</f>
        <v>1.909</v>
      </c>
      <c r="G176" s="3">
        <f t="shared" si="7"/>
        <v>3.1816666666666667E-2</v>
      </c>
      <c r="H176" s="4">
        <f>VLOOKUP(B176,'raw ast times'!B$2:D$463,3,TRUE)</f>
        <v>11641632</v>
      </c>
      <c r="I176" s="3">
        <f t="shared" si="8"/>
        <v>3.227344159245678</v>
      </c>
    </row>
    <row r="177" spans="1:9" x14ac:dyDescent="0.2">
      <c r="A177" s="1">
        <v>14634</v>
      </c>
      <c r="B177" s="6" t="str">
        <f>VLOOKUP(A177,'raw cst'!$A$2:$B$463,2,TRUE)</f>
        <v>/src/lisp/kernel/contrib/sicl/Code/Cleavir/AST-transformations/hoist-load-time-value.lisp</v>
      </c>
      <c r="C177" s="2">
        <v>6.1820000000000004</v>
      </c>
      <c r="D177" s="3">
        <f t="shared" si="6"/>
        <v>0.10303333333333334</v>
      </c>
      <c r="E177" s="4">
        <v>7579256</v>
      </c>
      <c r="F177" s="5">
        <f>VLOOKUP(B177,'raw ast times'!B$2:D$463,2,TRUE)</f>
        <v>1.149</v>
      </c>
      <c r="G177" s="3">
        <f t="shared" si="7"/>
        <v>1.915E-2</v>
      </c>
      <c r="H177" s="4">
        <f>VLOOKUP(B177,'raw ast times'!B$2:D$463,3,TRUE)</f>
        <v>4095504</v>
      </c>
      <c r="I177" s="3">
        <f t="shared" si="8"/>
        <v>5.3803307223672761</v>
      </c>
    </row>
    <row r="178" spans="1:9" x14ac:dyDescent="0.2">
      <c r="A178" s="1">
        <v>15521</v>
      </c>
      <c r="B178" s="6" t="str">
        <f>VLOOKUP(A178,'raw cst'!$A$2:$B$463,2,TRUE)</f>
        <v>/src/lisp/kernel/contrib/sicl/Code/Cleavir/Kildall/Specializations/Escape/indicator.lisp</v>
      </c>
      <c r="C178" s="2">
        <v>6.1870000000000003</v>
      </c>
      <c r="D178" s="3">
        <f t="shared" si="6"/>
        <v>0.10311666666666668</v>
      </c>
      <c r="E178" s="4">
        <v>30092592</v>
      </c>
      <c r="F178" s="5">
        <f>VLOOKUP(B178,'raw ast times'!B$2:D$463,2,TRUE)</f>
        <v>2.7879999999999998</v>
      </c>
      <c r="G178" s="3">
        <f t="shared" si="7"/>
        <v>4.6466666666666663E-2</v>
      </c>
      <c r="H178" s="4">
        <f>VLOOKUP(B178,'raw ast times'!B$2:D$463,3,TRUE)</f>
        <v>17827312</v>
      </c>
      <c r="I178" s="3">
        <f t="shared" si="8"/>
        <v>2.2191535150645625</v>
      </c>
    </row>
    <row r="179" spans="1:9" x14ac:dyDescent="0.2">
      <c r="A179" s="1">
        <v>14469</v>
      </c>
      <c r="B179" s="6" t="str">
        <f>VLOOKUP(A179,'raw cst'!$A$2:$B$463,2,TRUE)</f>
        <v>/src/lisp/kernel/contrib/Eclector/code/parse-result/generic-functions.lisp</v>
      </c>
      <c r="C179" s="2">
        <v>6.2439999999999998</v>
      </c>
      <c r="D179" s="3">
        <f t="shared" si="6"/>
        <v>0.10406666666666667</v>
      </c>
      <c r="E179" s="4">
        <v>10937144</v>
      </c>
      <c r="F179" s="5">
        <f>VLOOKUP(B179,'raw ast times'!B$2:D$463,2,TRUE)</f>
        <v>1.516</v>
      </c>
      <c r="G179" s="3">
        <f t="shared" si="7"/>
        <v>2.5266666666666666E-2</v>
      </c>
      <c r="H179" s="4">
        <f>VLOOKUP(B179,'raw ast times'!B$2:D$463,3,TRUE)</f>
        <v>5953568</v>
      </c>
      <c r="I179" s="3">
        <f t="shared" si="8"/>
        <v>4.1187335092348283</v>
      </c>
    </row>
    <row r="180" spans="1:9" x14ac:dyDescent="0.2">
      <c r="A180" s="1">
        <v>15138</v>
      </c>
      <c r="B180" s="6" t="str">
        <f>VLOOKUP(A180,'raw cst'!$A$2:$B$463,2,TRUE)</f>
        <v>/src/lisp/kernel/contrib/sicl/Code/Cleavir/CST-to-AST/convert-lambda-call.lisp</v>
      </c>
      <c r="C180" s="2">
        <v>6.2450000000000001</v>
      </c>
      <c r="D180" s="3">
        <f t="shared" si="6"/>
        <v>0.10408333333333333</v>
      </c>
      <c r="E180" s="4">
        <v>12368352</v>
      </c>
      <c r="F180" s="5">
        <f>VLOOKUP(B180,'raw ast times'!B$2:D$463,2,TRUE)</f>
        <v>1.2350000000000001</v>
      </c>
      <c r="G180" s="3">
        <f t="shared" si="7"/>
        <v>2.0583333333333335E-2</v>
      </c>
      <c r="H180" s="4">
        <f>VLOOKUP(B180,'raw ast times'!B$2:D$463,3,TRUE)</f>
        <v>5915120</v>
      </c>
      <c r="I180" s="3">
        <f t="shared" si="8"/>
        <v>5.0566801619433193</v>
      </c>
    </row>
    <row r="181" spans="1:9" x14ac:dyDescent="0.2">
      <c r="A181" s="1">
        <v>13951</v>
      </c>
      <c r="B181" s="6" t="str">
        <f>VLOOKUP(A181,'raw cst'!$A$2:$B$463,2,TRUE)</f>
        <v>/src/lisp/kernel/contrib/Acclimation/language-japanese.lisp</v>
      </c>
      <c r="C181" s="2">
        <v>6.2729999999999997</v>
      </c>
      <c r="D181" s="3">
        <f t="shared" si="6"/>
        <v>0.10454999999999999</v>
      </c>
      <c r="E181" s="4">
        <v>23604048</v>
      </c>
      <c r="F181" s="5">
        <f>VLOOKUP(B181,'raw ast times'!B$2:D$463,2,TRUE)</f>
        <v>2.7749999999999999</v>
      </c>
      <c r="G181" s="3">
        <f t="shared" si="7"/>
        <v>4.6249999999999999E-2</v>
      </c>
      <c r="H181" s="4">
        <f>VLOOKUP(B181,'raw ast times'!B$2:D$463,3,TRUE)</f>
        <v>12996168</v>
      </c>
      <c r="I181" s="3">
        <f t="shared" si="8"/>
        <v>2.2605405405405405</v>
      </c>
    </row>
    <row r="182" spans="1:9" x14ac:dyDescent="0.2">
      <c r="A182" s="1">
        <v>14029</v>
      </c>
      <c r="B182" s="6" t="str">
        <f>VLOOKUP(A182,'raw cst'!$A$2:$B$463,2,TRUE)</f>
        <v>/src/lisp/kernel/contrib/Concrete-Syntax-Tree/body.lisp</v>
      </c>
      <c r="C182" s="2">
        <v>6.3109999999999999</v>
      </c>
      <c r="D182" s="3">
        <f t="shared" si="6"/>
        <v>0.10518333333333334</v>
      </c>
      <c r="E182" s="4">
        <v>27961728</v>
      </c>
      <c r="F182" s="5">
        <f>VLOOKUP(B182,'raw ast times'!B$2:D$463,2,TRUE)</f>
        <v>2.0649999999999999</v>
      </c>
      <c r="G182" s="3">
        <f t="shared" si="7"/>
        <v>3.4416666666666665E-2</v>
      </c>
      <c r="H182" s="4">
        <f>VLOOKUP(B182,'raw ast times'!B$2:D$463,3,TRUE)</f>
        <v>14469376</v>
      </c>
      <c r="I182" s="3">
        <f t="shared" si="8"/>
        <v>3.0561743341404357</v>
      </c>
    </row>
    <row r="183" spans="1:9" x14ac:dyDescent="0.2">
      <c r="A183" s="1">
        <v>13429</v>
      </c>
      <c r="B183" s="6" t="str">
        <f>VLOOKUP(A183,'raw cst'!$A$2:$B$463,2,TRUE)</f>
        <v>/src/lisp/kernel/cmp/disassemble.lsp</v>
      </c>
      <c r="C183" s="2">
        <v>6.3570000000000002</v>
      </c>
      <c r="D183" s="3">
        <f t="shared" si="6"/>
        <v>0.10595</v>
      </c>
      <c r="E183" s="4">
        <v>20482128</v>
      </c>
      <c r="F183" s="5">
        <f>VLOOKUP(B183,'raw ast times'!B$2:D$463,2,TRUE)</f>
        <v>2.2349999999999999</v>
      </c>
      <c r="G183" s="3">
        <f t="shared" si="7"/>
        <v>3.7249999999999998E-2</v>
      </c>
      <c r="H183" s="4">
        <f>VLOOKUP(B183,'raw ast times'!B$2:D$463,3,TRUE)</f>
        <v>11294320</v>
      </c>
      <c r="I183" s="3">
        <f t="shared" si="8"/>
        <v>2.844295302013423</v>
      </c>
    </row>
    <row r="184" spans="1:9" x14ac:dyDescent="0.2">
      <c r="A184" s="1">
        <v>15424</v>
      </c>
      <c r="B184" s="6" t="str">
        <f>VLOOKUP(A184,'raw cst'!$A$2:$B$463,2,TRUE)</f>
        <v>/src/lisp/kernel/contrib/sicl/Code/Cleavir/Kildall/Specializations/Liveness/sset.lisp</v>
      </c>
      <c r="C184" s="2">
        <v>6.42</v>
      </c>
      <c r="D184" s="3">
        <f t="shared" si="6"/>
        <v>0.107</v>
      </c>
      <c r="E184" s="4">
        <v>40291696</v>
      </c>
      <c r="F184" s="5">
        <f>VLOOKUP(B184,'raw ast times'!B$2:D$463,2,TRUE)</f>
        <v>3.3340000000000001</v>
      </c>
      <c r="G184" s="3">
        <f t="shared" si="7"/>
        <v>5.5566666666666667E-2</v>
      </c>
      <c r="H184" s="4">
        <f>VLOOKUP(B184,'raw ast times'!B$2:D$463,3,TRUE)</f>
        <v>23411624</v>
      </c>
      <c r="I184" s="3">
        <f t="shared" si="8"/>
        <v>1.9256148770245951</v>
      </c>
    </row>
    <row r="185" spans="1:9" x14ac:dyDescent="0.2">
      <c r="A185" s="1">
        <v>15250</v>
      </c>
      <c r="B185" s="6" t="str">
        <f>VLOOKUP(A185,'raw cst'!$A$2:$B$463,2,TRUE)</f>
        <v>/src/lisp/kernel/contrib/sicl/Code/Cleavir/Intermediate-representation/HIR/fixnum-related-instructions.lisp</v>
      </c>
      <c r="C185" s="2">
        <v>6.4359999999999999</v>
      </c>
      <c r="D185" s="3">
        <f t="shared" si="6"/>
        <v>0.10726666666666666</v>
      </c>
      <c r="E185" s="4">
        <v>13241616</v>
      </c>
      <c r="F185" s="5">
        <f>VLOOKUP(B185,'raw ast times'!B$2:D$463,2,TRUE)</f>
        <v>1.881</v>
      </c>
      <c r="G185" s="3">
        <f t="shared" si="7"/>
        <v>3.1350000000000003E-2</v>
      </c>
      <c r="H185" s="4">
        <f>VLOOKUP(B185,'raw ast times'!B$2:D$463,3,TRUE)</f>
        <v>7563320</v>
      </c>
      <c r="I185" s="3">
        <f t="shared" si="8"/>
        <v>3.4215842636895268</v>
      </c>
    </row>
    <row r="186" spans="1:9" x14ac:dyDescent="0.2">
      <c r="A186" s="1">
        <v>14116</v>
      </c>
      <c r="B186" s="6" t="str">
        <f>VLOOKUP(A186,'raw cst'!$A$2:$B$463,2,TRUE)</f>
        <v>/src/lisp/kernel/contrib/Concrete-Syntax-Tree/Lambda-list/parser.lisp</v>
      </c>
      <c r="C186" s="2">
        <v>6.4660000000000002</v>
      </c>
      <c r="D186" s="3">
        <f t="shared" si="6"/>
        <v>0.10776666666666666</v>
      </c>
      <c r="E186" s="4">
        <v>32880464</v>
      </c>
      <c r="F186" s="5">
        <f>VLOOKUP(B186,'raw ast times'!B$2:D$463,2,TRUE)</f>
        <v>2.7309999999999999</v>
      </c>
      <c r="G186" s="3">
        <f t="shared" si="7"/>
        <v>4.5516666666666664E-2</v>
      </c>
      <c r="H186" s="4">
        <f>VLOOKUP(B186,'raw ast times'!B$2:D$463,3,TRUE)</f>
        <v>19994848</v>
      </c>
      <c r="I186" s="3">
        <f t="shared" si="8"/>
        <v>2.3676309044306119</v>
      </c>
    </row>
    <row r="187" spans="1:9" x14ac:dyDescent="0.2">
      <c r="A187" s="1">
        <v>14053</v>
      </c>
      <c r="B187" s="6" t="str">
        <f>VLOOKUP(A187,'raw cst'!$A$2:$B$463,2,TRUE)</f>
        <v>/src/lisp/kernel/contrib/Concrete-Syntax-Tree/bindings.lisp</v>
      </c>
      <c r="C187" s="2">
        <v>6.5650000000000004</v>
      </c>
      <c r="D187" s="3">
        <f t="shared" si="6"/>
        <v>0.10941666666666668</v>
      </c>
      <c r="E187" s="4">
        <v>32790416</v>
      </c>
      <c r="F187" s="5">
        <f>VLOOKUP(B187,'raw ast times'!B$2:D$463,2,TRUE)</f>
        <v>2.7240000000000002</v>
      </c>
      <c r="G187" s="3">
        <f t="shared" si="7"/>
        <v>4.5400000000000003E-2</v>
      </c>
      <c r="H187" s="4">
        <f>VLOOKUP(B187,'raw ast times'!B$2:D$463,3,TRUE)</f>
        <v>19688928</v>
      </c>
      <c r="I187" s="3">
        <f t="shared" si="8"/>
        <v>2.4100587371512483</v>
      </c>
    </row>
    <row r="188" spans="1:9" x14ac:dyDescent="0.2">
      <c r="A188" s="1">
        <v>14428</v>
      </c>
      <c r="B188" s="6" t="str">
        <f>VLOOKUP(A188,'raw cst'!$A$2:$B$463,2,TRUE)</f>
        <v>/src/lisp/kernel/contrib/Eclector/code/reader/read.lisp</v>
      </c>
      <c r="C188" s="2">
        <v>6.5979999999999999</v>
      </c>
      <c r="D188" s="3">
        <f t="shared" si="6"/>
        <v>0.10996666666666667</v>
      </c>
      <c r="E188" s="4">
        <v>13721560</v>
      </c>
      <c r="F188" s="5">
        <f>VLOOKUP(B188,'raw ast times'!B$2:D$463,2,TRUE)</f>
        <v>3.1920000000000002</v>
      </c>
      <c r="G188" s="3">
        <f t="shared" si="7"/>
        <v>5.3200000000000004E-2</v>
      </c>
      <c r="H188" s="4">
        <f>VLOOKUP(B188,'raw ast times'!B$2:D$463,3,TRUE)</f>
        <v>9223896</v>
      </c>
      <c r="I188" s="3">
        <f t="shared" si="8"/>
        <v>2.0670426065162908</v>
      </c>
    </row>
    <row r="189" spans="1:9" x14ac:dyDescent="0.2">
      <c r="A189" s="1">
        <v>15781</v>
      </c>
      <c r="B189" s="6" t="str">
        <f>VLOOKUP(A189,'raw cst'!$A$2:$B$463,2,TRUE)</f>
        <v>/src/lisp/kernel/cleavir/reader.lisp</v>
      </c>
      <c r="C189" s="2">
        <v>6.61</v>
      </c>
      <c r="D189" s="3">
        <f t="shared" si="6"/>
        <v>0.11016666666666668</v>
      </c>
      <c r="E189" s="4">
        <v>23314296</v>
      </c>
      <c r="F189" s="5">
        <f>VLOOKUP(B189,'raw ast times'!B$2:D$463,2,TRUE)</f>
        <v>2.363</v>
      </c>
      <c r="G189" s="3">
        <f t="shared" si="7"/>
        <v>3.9383333333333333E-2</v>
      </c>
      <c r="H189" s="4">
        <f>VLOOKUP(B189,'raw ast times'!B$2:D$463,3,TRUE)</f>
        <v>12870808</v>
      </c>
      <c r="I189" s="3">
        <f t="shared" si="8"/>
        <v>2.7972915785019046</v>
      </c>
    </row>
    <row r="190" spans="1:9" x14ac:dyDescent="0.2">
      <c r="A190" s="1">
        <v>15351</v>
      </c>
      <c r="B190" s="6" t="str">
        <f>VLOOKUP(A190,'raw cst'!$A$2:$B$463,2,TRUE)</f>
        <v>/src/lisp/kernel/contrib/sicl/Code/Cleavir/AST-to-HIR/compile-array-related-asts.lisp</v>
      </c>
      <c r="C190" s="2">
        <v>6.6470000000000002</v>
      </c>
      <c r="D190" s="3">
        <f t="shared" si="6"/>
        <v>0.11078333333333333</v>
      </c>
      <c r="E190" s="4">
        <v>26384272</v>
      </c>
      <c r="F190" s="5">
        <f>VLOOKUP(B190,'raw ast times'!B$2:D$463,2,TRUE)</f>
        <v>2.702</v>
      </c>
      <c r="G190" s="3">
        <f t="shared" si="7"/>
        <v>4.5033333333333335E-2</v>
      </c>
      <c r="H190" s="4">
        <f>VLOOKUP(B190,'raw ast times'!B$2:D$463,3,TRUE)</f>
        <v>14284728</v>
      </c>
      <c r="I190" s="3">
        <f t="shared" si="8"/>
        <v>2.4600296076980017</v>
      </c>
    </row>
    <row r="191" spans="1:9" x14ac:dyDescent="0.2">
      <c r="A191" s="1">
        <v>15434</v>
      </c>
      <c r="B191" s="6" t="str">
        <f>VLOOKUP(A191,'raw cst'!$A$2:$B$463,2,TRUE)</f>
        <v>/src/lisp/kernel/contrib/sicl/Code/Cleavir/Kildall/Specializations/Liveness/extend.lisp</v>
      </c>
      <c r="C191" s="2">
        <v>6.649</v>
      </c>
      <c r="D191" s="3">
        <f t="shared" si="6"/>
        <v>0.11081666666666666</v>
      </c>
      <c r="E191" s="4">
        <v>23465104</v>
      </c>
      <c r="F191" s="5">
        <f>VLOOKUP(B191,'raw ast times'!B$2:D$463,2,TRUE)</f>
        <v>4.2069999999999999</v>
      </c>
      <c r="G191" s="3">
        <f t="shared" si="7"/>
        <v>7.011666666666666E-2</v>
      </c>
      <c r="H191" s="4">
        <f>VLOOKUP(B191,'raw ast times'!B$2:D$463,3,TRUE)</f>
        <v>13735608</v>
      </c>
      <c r="I191" s="3">
        <f t="shared" si="8"/>
        <v>1.5804611362015688</v>
      </c>
    </row>
    <row r="192" spans="1:9" x14ac:dyDescent="0.2">
      <c r="A192" s="1">
        <v>14538</v>
      </c>
      <c r="B192" s="6" t="str">
        <f>VLOOKUP(A192,'raw cst'!$A$2:$B$463,2,TRUE)</f>
        <v>/src/lisp/kernel/contrib/sicl/Code/Cleavir/Abstract-syntax-tree/packages.lisp</v>
      </c>
      <c r="C192" s="2">
        <v>6.6920000000000002</v>
      </c>
      <c r="D192" s="3">
        <f t="shared" si="6"/>
        <v>0.11153333333333333</v>
      </c>
      <c r="E192" s="4">
        <v>5268536</v>
      </c>
      <c r="F192" s="5">
        <f>VLOOKUP(B192,'raw ast times'!B$2:D$463,2,TRUE)</f>
        <v>0.80900000000000005</v>
      </c>
      <c r="G192" s="3">
        <f t="shared" si="7"/>
        <v>1.3483333333333335E-2</v>
      </c>
      <c r="H192" s="4">
        <f>VLOOKUP(B192,'raw ast times'!B$2:D$463,3,TRUE)</f>
        <v>1600264</v>
      </c>
      <c r="I192" s="3">
        <f t="shared" si="8"/>
        <v>8.2719406674907283</v>
      </c>
    </row>
    <row r="193" spans="1:9" x14ac:dyDescent="0.2">
      <c r="A193" s="1">
        <v>15270</v>
      </c>
      <c r="B193" s="6" t="str">
        <f>VLOOKUP(A193,'raw cst'!$A$2:$B$463,2,TRUE)</f>
        <v>/src/lisp/kernel/contrib/sicl/Code/Cleavir/Intermediate-representation/HIR/array-related-instructions.lisp</v>
      </c>
      <c r="C193" s="2">
        <v>6.6980000000000004</v>
      </c>
      <c r="D193" s="3">
        <f t="shared" si="6"/>
        <v>0.11163333333333333</v>
      </c>
      <c r="E193" s="4">
        <v>8794488</v>
      </c>
      <c r="F193" s="5">
        <f>VLOOKUP(B193,'raw ast times'!B$2:D$463,2,TRUE)</f>
        <v>1.0840000000000001</v>
      </c>
      <c r="G193" s="3">
        <f t="shared" si="7"/>
        <v>1.8066666666666668E-2</v>
      </c>
      <c r="H193" s="4">
        <f>VLOOKUP(B193,'raw ast times'!B$2:D$463,3,TRUE)</f>
        <v>4986112</v>
      </c>
      <c r="I193" s="3">
        <f t="shared" si="8"/>
        <v>6.1789667896678964</v>
      </c>
    </row>
    <row r="194" spans="1:9" x14ac:dyDescent="0.2">
      <c r="A194" s="1">
        <v>14615</v>
      </c>
      <c r="B194" s="6" t="str">
        <f>VLOOKUP(A194,'raw cst'!$A$2:$B$463,2,TRUE)</f>
        <v>/src/lisp/kernel/contrib/sicl/Code/Cleavir/Abstract-syntax-tree/map-ast.lisp</v>
      </c>
      <c r="C194" s="2">
        <v>6.9160000000000004</v>
      </c>
      <c r="D194" s="3">
        <f t="shared" si="6"/>
        <v>0.11526666666666667</v>
      </c>
      <c r="E194" s="4">
        <v>8933816</v>
      </c>
      <c r="F194" s="5">
        <f>VLOOKUP(B194,'raw ast times'!B$2:D$463,2,TRUE)</f>
        <v>1.119</v>
      </c>
      <c r="G194" s="3">
        <f t="shared" si="7"/>
        <v>1.865E-2</v>
      </c>
      <c r="H194" s="4">
        <f>VLOOKUP(B194,'raw ast times'!B$2:D$463,3,TRUE)</f>
        <v>4209480</v>
      </c>
      <c r="I194" s="3">
        <f t="shared" si="8"/>
        <v>6.1805183199285079</v>
      </c>
    </row>
    <row r="195" spans="1:9" x14ac:dyDescent="0.2">
      <c r="A195" s="1">
        <v>15707</v>
      </c>
      <c r="B195" s="6" t="str">
        <f>VLOOKUP(A195,'raw cst'!$A$2:$B$463,2,TRUE)</f>
        <v>/src/lisp/kernel/contrib/sicl/Code/Cleavir/Intermediate-representation/HIR-to-MIR/general.lisp</v>
      </c>
      <c r="C195" s="2">
        <v>6.9160000000000004</v>
      </c>
      <c r="D195" s="3">
        <f t="shared" si="6"/>
        <v>0.11526666666666667</v>
      </c>
      <c r="E195" s="4">
        <v>24140824</v>
      </c>
      <c r="F195" s="5">
        <f>VLOOKUP(B195,'raw ast times'!B$2:D$463,2,TRUE)</f>
        <v>3.6739999999999999</v>
      </c>
      <c r="G195" s="3">
        <f t="shared" si="7"/>
        <v>6.1233333333333334E-2</v>
      </c>
      <c r="H195" s="4">
        <f>VLOOKUP(B195,'raw ast times'!B$2:D$463,3,TRUE)</f>
        <v>13618120</v>
      </c>
      <c r="I195" s="3">
        <f t="shared" si="8"/>
        <v>1.8824169842133915</v>
      </c>
    </row>
    <row r="196" spans="1:9" x14ac:dyDescent="0.2">
      <c r="A196" s="1">
        <v>14003</v>
      </c>
      <c r="B196" s="6" t="str">
        <f>VLOOKUP(A196,'raw cst'!$A$2:$B$463,2,TRUE)</f>
        <v>/src/lisp/kernel/contrib/Concrete-Syntax-Tree/cst.lisp</v>
      </c>
      <c r="C196" s="2">
        <v>6.96</v>
      </c>
      <c r="D196" s="3">
        <f t="shared" ref="D196:D259" si="9">C196/60</f>
        <v>0.11600000000000001</v>
      </c>
      <c r="E196" s="4">
        <v>29439232</v>
      </c>
      <c r="F196" s="5">
        <f>VLOOKUP(B196,'raw ast times'!B$2:D$463,2,TRUE)</f>
        <v>2.4319999999999999</v>
      </c>
      <c r="G196" s="3">
        <f t="shared" ref="G196:G259" si="10">F196/60</f>
        <v>4.0533333333333331E-2</v>
      </c>
      <c r="H196" s="4">
        <f>VLOOKUP(B196,'raw ast times'!B$2:D$463,3,TRUE)</f>
        <v>15712360</v>
      </c>
      <c r="I196" s="3">
        <f t="shared" ref="I196:I259" si="11">C196/F196</f>
        <v>2.861842105263158</v>
      </c>
    </row>
    <row r="197" spans="1:9" x14ac:dyDescent="0.2">
      <c r="A197" s="1">
        <v>13462</v>
      </c>
      <c r="B197" s="6" t="str">
        <f>VLOOKUP(A197,'raw cst'!$A$2:$B$463,2,TRUE)</f>
        <v>/src/lisp/kernel/cmp/opt-control.lsp</v>
      </c>
      <c r="C197" s="2">
        <v>7.0090000000000003</v>
      </c>
      <c r="D197" s="3">
        <f t="shared" si="9"/>
        <v>0.11681666666666667</v>
      </c>
      <c r="E197" s="4">
        <v>32778016</v>
      </c>
      <c r="F197" s="5">
        <f>VLOOKUP(B197,'raw ast times'!B$2:D$463,2,TRUE)</f>
        <v>2.3570000000000002</v>
      </c>
      <c r="G197" s="3">
        <f t="shared" si="10"/>
        <v>3.9283333333333337E-2</v>
      </c>
      <c r="H197" s="4">
        <f>VLOOKUP(B197,'raw ast times'!B$2:D$463,3,TRUE)</f>
        <v>22980248</v>
      </c>
      <c r="I197" s="3">
        <f t="shared" si="11"/>
        <v>2.9736953754773015</v>
      </c>
    </row>
    <row r="198" spans="1:9" x14ac:dyDescent="0.2">
      <c r="A198" s="1">
        <v>14161</v>
      </c>
      <c r="B198" s="6" t="str">
        <f>VLOOKUP(A198,'raw cst'!$A$2:$B$463,2,TRUE)</f>
        <v>/src/lisp/kernel/contrib/alexandria/symbols.lisp</v>
      </c>
      <c r="C198" s="2">
        <v>7.0750000000000002</v>
      </c>
      <c r="D198" s="3">
        <f t="shared" si="9"/>
        <v>0.11791666666666667</v>
      </c>
      <c r="E198" s="4">
        <v>27087784</v>
      </c>
      <c r="F198" s="5">
        <f>VLOOKUP(B198,'raw ast times'!B$2:D$463,2,TRUE)</f>
        <v>2.5619999999999998</v>
      </c>
      <c r="G198" s="3">
        <f t="shared" si="10"/>
        <v>4.2699999999999995E-2</v>
      </c>
      <c r="H198" s="4">
        <f>VLOOKUP(B198,'raw ast times'!B$2:D$463,3,TRUE)</f>
        <v>16512792</v>
      </c>
      <c r="I198" s="3">
        <f t="shared" si="11"/>
        <v>2.7615144418423108</v>
      </c>
    </row>
    <row r="199" spans="1:9" x14ac:dyDescent="0.2">
      <c r="A199" s="1">
        <v>14148</v>
      </c>
      <c r="B199" s="6" t="str">
        <f>VLOOKUP(A199,'raw cst'!$A$2:$B$463,2,TRUE)</f>
        <v>/src/lisp/kernel/contrib/alexandria/binding.lisp</v>
      </c>
      <c r="C199" s="2">
        <v>7.12</v>
      </c>
      <c r="D199" s="3">
        <f t="shared" si="9"/>
        <v>0.11866666666666667</v>
      </c>
      <c r="E199" s="4">
        <v>44021864</v>
      </c>
      <c r="F199" s="5">
        <f>VLOOKUP(B199,'raw ast times'!B$2:D$463,2,TRUE)</f>
        <v>2.419</v>
      </c>
      <c r="G199" s="3">
        <f t="shared" si="10"/>
        <v>4.0316666666666667E-2</v>
      </c>
      <c r="H199" s="4">
        <f>VLOOKUP(B199,'raw ast times'!B$2:D$463,3,TRUE)</f>
        <v>28031024</v>
      </c>
      <c r="I199" s="3">
        <f t="shared" si="11"/>
        <v>2.9433650268706075</v>
      </c>
    </row>
    <row r="200" spans="1:9" x14ac:dyDescent="0.2">
      <c r="A200" s="1">
        <v>15058</v>
      </c>
      <c r="B200" s="6" t="str">
        <f>VLOOKUP(A200,'raw cst'!$A$2:$B$463,2,TRUE)</f>
        <v>/src/lisp/kernel/contrib/sicl/Code/Cleavir/CST-to-AST/utilities.lisp</v>
      </c>
      <c r="C200" s="2">
        <v>7.21</v>
      </c>
      <c r="D200" s="3">
        <f t="shared" si="9"/>
        <v>0.12016666666666667</v>
      </c>
      <c r="E200" s="4">
        <v>27415888</v>
      </c>
      <c r="F200" s="5">
        <f>VLOOKUP(B200,'raw ast times'!B$2:D$463,2,TRUE)</f>
        <v>2.8860000000000001</v>
      </c>
      <c r="G200" s="3">
        <f t="shared" si="10"/>
        <v>4.8100000000000004E-2</v>
      </c>
      <c r="H200" s="4">
        <f>VLOOKUP(B200,'raw ast times'!B$2:D$463,3,TRUE)</f>
        <v>17032312</v>
      </c>
      <c r="I200" s="3">
        <f t="shared" si="11"/>
        <v>2.4982674982674982</v>
      </c>
    </row>
    <row r="201" spans="1:9" x14ac:dyDescent="0.2">
      <c r="A201" s="1">
        <v>12943</v>
      </c>
      <c r="B201" s="6" t="str">
        <f>VLOOKUP(A201,'raw cst'!$A$2:$B$463,2,TRUE)</f>
        <v>/src/lisp/kernel/lsp/sharpmacros.lsp</v>
      </c>
      <c r="C201" s="2">
        <v>7.3289999999999997</v>
      </c>
      <c r="D201" s="3">
        <f t="shared" si="9"/>
        <v>0.12214999999999999</v>
      </c>
      <c r="E201" s="4">
        <v>66696152</v>
      </c>
      <c r="F201" s="5">
        <f>VLOOKUP(B201,'raw ast times'!B$2:D$463,2,TRUE)</f>
        <v>3.968</v>
      </c>
      <c r="G201" s="3">
        <f t="shared" si="10"/>
        <v>6.6133333333333336E-2</v>
      </c>
      <c r="H201" s="4">
        <f>VLOOKUP(B201,'raw ast times'!B$2:D$463,3,TRUE)</f>
        <v>34720808</v>
      </c>
      <c r="I201" s="3">
        <f t="shared" si="11"/>
        <v>1.8470262096774193</v>
      </c>
    </row>
    <row r="202" spans="1:9" x14ac:dyDescent="0.2">
      <c r="A202" s="1">
        <v>14731</v>
      </c>
      <c r="B202" s="6" t="str">
        <f>VLOOKUP(A202,'raw cst'!$A$2:$B$463,2,TRUE)</f>
        <v>/src/lisp/kernel/contrib/sicl/Code/Cleavir/Environment/query.lisp</v>
      </c>
      <c r="C202" s="2">
        <v>7.399</v>
      </c>
      <c r="D202" s="3">
        <f t="shared" si="9"/>
        <v>0.12331666666666667</v>
      </c>
      <c r="E202" s="4">
        <v>21475488</v>
      </c>
      <c r="F202" s="5">
        <f>VLOOKUP(B202,'raw ast times'!B$2:D$463,2,TRUE)</f>
        <v>2.645</v>
      </c>
      <c r="G202" s="3">
        <f t="shared" si="10"/>
        <v>4.4083333333333335E-2</v>
      </c>
      <c r="H202" s="4">
        <f>VLOOKUP(B202,'raw ast times'!B$2:D$463,3,TRUE)</f>
        <v>12301720</v>
      </c>
      <c r="I202" s="3">
        <f t="shared" si="11"/>
        <v>2.7973534971644614</v>
      </c>
    </row>
    <row r="203" spans="1:9" x14ac:dyDescent="0.2">
      <c r="A203" s="1">
        <v>14633</v>
      </c>
      <c r="B203" s="6" t="str">
        <f>VLOOKUP(A203,'raw cst'!$A$2:$B$463,2,TRUE)</f>
        <v>/src/lisp/kernel/contrib/sicl/Code/Cleavir/AST-transformations/replace.lisp</v>
      </c>
      <c r="C203" s="2">
        <v>7.51</v>
      </c>
      <c r="D203" s="3">
        <f t="shared" si="9"/>
        <v>0.12516666666666668</v>
      </c>
      <c r="E203" s="4">
        <v>10128304</v>
      </c>
      <c r="F203" s="5">
        <f>VLOOKUP(B203,'raw ast times'!B$2:D$463,2,TRUE)</f>
        <v>1.242</v>
      </c>
      <c r="G203" s="3">
        <f t="shared" si="10"/>
        <v>2.07E-2</v>
      </c>
      <c r="H203" s="4">
        <f>VLOOKUP(B203,'raw ast times'!B$2:D$463,3,TRUE)</f>
        <v>5739104</v>
      </c>
      <c r="I203" s="3">
        <f t="shared" si="11"/>
        <v>6.0466988727858295</v>
      </c>
    </row>
    <row r="204" spans="1:9" x14ac:dyDescent="0.2">
      <c r="A204" s="1">
        <v>15375</v>
      </c>
      <c r="B204" s="6" t="str">
        <f>VLOOKUP(A204,'raw cst'!$A$2:$B$463,2,TRUE)</f>
        <v>/src/lisp/kernel/contrib/sicl/Code/Cleavir/Kildall/dictionary.lisp</v>
      </c>
      <c r="C204" s="2">
        <v>7.71</v>
      </c>
      <c r="D204" s="3">
        <f t="shared" si="9"/>
        <v>0.1285</v>
      </c>
      <c r="E204" s="4">
        <v>24321688</v>
      </c>
      <c r="F204" s="5">
        <f>VLOOKUP(B204,'raw ast times'!B$2:D$463,2,TRUE)</f>
        <v>4.07</v>
      </c>
      <c r="G204" s="3">
        <f t="shared" si="10"/>
        <v>6.7833333333333343E-2</v>
      </c>
      <c r="H204" s="4">
        <f>VLOOKUP(B204,'raw ast times'!B$2:D$463,3,TRUE)</f>
        <v>13163368</v>
      </c>
      <c r="I204" s="3">
        <f t="shared" si="11"/>
        <v>1.8943488943488942</v>
      </c>
    </row>
    <row r="205" spans="1:9" x14ac:dyDescent="0.2">
      <c r="A205" s="1">
        <v>15630</v>
      </c>
      <c r="B205" s="6" t="str">
        <f>VLOOKUP(A205,'raw cst'!$A$2:$B$463,2,TRUE)</f>
        <v>/src/lisp/kernel/contrib/sicl/Code/Cleavir/HIR-transformations/Remove-useless-instructions/remove-useless-instructions.lisp</v>
      </c>
      <c r="C205" s="2">
        <v>7.7130000000000001</v>
      </c>
      <c r="D205" s="3">
        <f t="shared" si="9"/>
        <v>0.12855</v>
      </c>
      <c r="E205" s="4">
        <v>40106296</v>
      </c>
      <c r="F205" s="5">
        <f>VLOOKUP(B205,'raw ast times'!B$2:D$463,2,TRUE)</f>
        <v>3.2759999999999998</v>
      </c>
      <c r="G205" s="3">
        <f t="shared" si="10"/>
        <v>5.4599999999999996E-2</v>
      </c>
      <c r="H205" s="4">
        <f>VLOOKUP(B205,'raw ast times'!B$2:D$463,3,TRUE)</f>
        <v>23643184</v>
      </c>
      <c r="I205" s="3">
        <f t="shared" si="11"/>
        <v>2.3543956043956045</v>
      </c>
    </row>
    <row r="206" spans="1:9" x14ac:dyDescent="0.2">
      <c r="A206" s="1">
        <v>13686</v>
      </c>
      <c r="B206" s="6" t="str">
        <f>VLOOKUP(A206,'raw cst'!$A$2:$B$463,2,TRUE)</f>
        <v>/src/lisp/kernel/clos/slotvalue.lsp</v>
      </c>
      <c r="C206" s="2">
        <v>7.8479999999999999</v>
      </c>
      <c r="D206" s="3">
        <f t="shared" si="9"/>
        <v>0.1308</v>
      </c>
      <c r="E206" s="4">
        <v>42148536</v>
      </c>
      <c r="F206" s="5">
        <f>VLOOKUP(B206,'raw ast times'!B$2:D$463,2,TRUE)</f>
        <v>3.2519999999999998</v>
      </c>
      <c r="G206" s="3">
        <f t="shared" si="10"/>
        <v>5.4199999999999998E-2</v>
      </c>
      <c r="H206" s="4">
        <f>VLOOKUP(B206,'raw ast times'!B$2:D$463,3,TRUE)</f>
        <v>19832512</v>
      </c>
      <c r="I206" s="3">
        <f t="shared" si="11"/>
        <v>2.4132841328413286</v>
      </c>
    </row>
    <row r="207" spans="1:9" x14ac:dyDescent="0.2">
      <c r="A207" s="1">
        <v>15780</v>
      </c>
      <c r="B207" s="6" t="str">
        <f>VLOOKUP(A207,'raw cst'!$A$2:$B$463,2,TRUE)</f>
        <v>/src/lisp/kernel/cleavir/policy.lisp</v>
      </c>
      <c r="C207" s="2">
        <v>7.8579999999999997</v>
      </c>
      <c r="D207" s="3">
        <f t="shared" si="9"/>
        <v>0.13096666666666665</v>
      </c>
      <c r="E207" s="4">
        <v>32740416</v>
      </c>
      <c r="F207" s="5">
        <f>VLOOKUP(B207,'raw ast times'!B$2:D$463,2,TRUE)</f>
        <v>2.7309999999999999</v>
      </c>
      <c r="G207" s="3">
        <f t="shared" si="10"/>
        <v>4.5516666666666664E-2</v>
      </c>
      <c r="H207" s="4">
        <f>VLOOKUP(B207,'raw ast times'!B$2:D$463,3,TRUE)</f>
        <v>19983392</v>
      </c>
      <c r="I207" s="3">
        <f t="shared" si="11"/>
        <v>2.8773343097766384</v>
      </c>
    </row>
    <row r="208" spans="1:9" x14ac:dyDescent="0.2">
      <c r="A208" s="1">
        <v>15225</v>
      </c>
      <c r="B208" s="6" t="str">
        <f>VLOOKUP(A208,'raw cst'!$A$2:$B$463,2,TRUE)</f>
        <v>/src/lisp/kernel/contrib/sicl/Code/Cleavir/Intermediate-representation/map-local-instructions.lisp</v>
      </c>
      <c r="C208" s="2">
        <v>7.93</v>
      </c>
      <c r="D208" s="3">
        <f t="shared" si="9"/>
        <v>0.13216666666666665</v>
      </c>
      <c r="E208" s="4">
        <v>37483448</v>
      </c>
      <c r="F208" s="5">
        <f>VLOOKUP(B208,'raw ast times'!B$2:D$463,2,TRUE)</f>
        <v>2.7429999999999999</v>
      </c>
      <c r="G208" s="3">
        <f t="shared" si="10"/>
        <v>4.5716666666666662E-2</v>
      </c>
      <c r="H208" s="4">
        <f>VLOOKUP(B208,'raw ast times'!B$2:D$463,3,TRUE)</f>
        <v>24679608</v>
      </c>
      <c r="I208" s="3">
        <f t="shared" si="11"/>
        <v>2.890995260663507</v>
      </c>
    </row>
    <row r="209" spans="1:9" x14ac:dyDescent="0.2">
      <c r="A209" s="1">
        <v>13788</v>
      </c>
      <c r="B209" s="6" t="str">
        <f>VLOOKUP(A209,'raw cst'!$A$2:$B$463,2,TRUE)</f>
        <v>/src/lisp/kernel/clos/static-gfs/make-instance.lisp</v>
      </c>
      <c r="C209" s="2">
        <v>7.9329999999999998</v>
      </c>
      <c r="D209" s="3">
        <f t="shared" si="9"/>
        <v>0.13221666666666668</v>
      </c>
      <c r="E209" s="4">
        <v>53282528</v>
      </c>
      <c r="F209" s="5">
        <f>VLOOKUP(B209,'raw ast times'!B$2:D$463,2,TRUE)</f>
        <v>3.6779999999999999</v>
      </c>
      <c r="G209" s="3">
        <f t="shared" si="10"/>
        <v>6.13E-2</v>
      </c>
      <c r="H209" s="4">
        <f>VLOOKUP(B209,'raw ast times'!B$2:D$463,3,TRUE)</f>
        <v>26821784</v>
      </c>
      <c r="I209" s="3">
        <f t="shared" si="11"/>
        <v>2.1568787384448069</v>
      </c>
    </row>
    <row r="210" spans="1:9" x14ac:dyDescent="0.2">
      <c r="A210" s="1">
        <v>13813</v>
      </c>
      <c r="B210" s="6" t="str">
        <f>VLOOKUP(A210,'raw cst'!$A$2:$B$463,2,TRUE)</f>
        <v>/src/lisp/kernel/lsp/source-location.lsp</v>
      </c>
      <c r="C210" s="2">
        <v>7.9420000000000002</v>
      </c>
      <c r="D210" s="3">
        <f t="shared" si="9"/>
        <v>0.13236666666666666</v>
      </c>
      <c r="E210" s="4">
        <v>41421336</v>
      </c>
      <c r="F210" s="5">
        <f>VLOOKUP(B210,'raw ast times'!B$2:D$463,2,TRUE)</f>
        <v>3.39</v>
      </c>
      <c r="G210" s="3">
        <f t="shared" si="10"/>
        <v>5.6500000000000002E-2</v>
      </c>
      <c r="H210" s="4">
        <f>VLOOKUP(B210,'raw ast times'!B$2:D$463,3,TRUE)</f>
        <v>21431744</v>
      </c>
      <c r="I210" s="3">
        <f t="shared" si="11"/>
        <v>2.3427728613569321</v>
      </c>
    </row>
    <row r="211" spans="1:9" x14ac:dyDescent="0.2">
      <c r="A211" s="1">
        <v>12994</v>
      </c>
      <c r="B211" s="6" t="str">
        <f>VLOOKUP(A211,'raw cst'!$A$2:$B$463,2,TRUE)</f>
        <v>/src/lisp/kernel/lsp/export.lsp</v>
      </c>
      <c r="C211" s="2">
        <v>7.9829999999999997</v>
      </c>
      <c r="D211" s="3">
        <f t="shared" si="9"/>
        <v>0.13305</v>
      </c>
      <c r="E211" s="4">
        <v>59735960</v>
      </c>
      <c r="F211" s="5">
        <f>VLOOKUP(B211,'raw ast times'!B$2:D$463,2,TRUE)</f>
        <v>4.2220000000000004</v>
      </c>
      <c r="G211" s="3">
        <f t="shared" si="10"/>
        <v>7.0366666666666675E-2</v>
      </c>
      <c r="H211" s="4">
        <f>VLOOKUP(B211,'raw ast times'!B$2:D$463,3,TRUE)</f>
        <v>34624176</v>
      </c>
      <c r="I211" s="3">
        <f t="shared" si="11"/>
        <v>1.8908100426338226</v>
      </c>
    </row>
    <row r="212" spans="1:9" x14ac:dyDescent="0.2">
      <c r="A212" s="1">
        <v>15449</v>
      </c>
      <c r="B212" s="6" t="str">
        <f>VLOOKUP(A212,'raw cst'!$A$2:$B$463,2,TRUE)</f>
        <v>/src/lisp/kernel/contrib/sicl/Code/Cleavir/Kildall/Specializations/Type-inference/Descriptors/values-descriptor.lisp</v>
      </c>
      <c r="C212" s="2">
        <v>8</v>
      </c>
      <c r="D212" s="3">
        <f t="shared" si="9"/>
        <v>0.13333333333333333</v>
      </c>
      <c r="E212" s="4">
        <v>46663200</v>
      </c>
      <c r="F212" s="5">
        <f>VLOOKUP(B212,'raw ast times'!B$2:D$463,2,TRUE)</f>
        <v>4.0750000000000002</v>
      </c>
      <c r="G212" s="3">
        <f t="shared" si="10"/>
        <v>6.7916666666666667E-2</v>
      </c>
      <c r="H212" s="4">
        <f>VLOOKUP(B212,'raw ast times'!B$2:D$463,3,TRUE)</f>
        <v>27042896</v>
      </c>
      <c r="I212" s="3">
        <f t="shared" si="11"/>
        <v>1.9631901840490797</v>
      </c>
    </row>
    <row r="213" spans="1:9" x14ac:dyDescent="0.2">
      <c r="A213" s="1">
        <v>15338</v>
      </c>
      <c r="B213" s="6" t="str">
        <f>VLOOKUP(A213,'raw cst'!$A$2:$B$463,2,TRUE)</f>
        <v>/src/lisp/kernel/contrib/sicl/Code/Cleavir/AST-to-HIR/compile-cons-related-asts.lisp</v>
      </c>
      <c r="C213" s="2">
        <v>8.0370000000000008</v>
      </c>
      <c r="D213" s="3">
        <f t="shared" si="9"/>
        <v>0.13395000000000001</v>
      </c>
      <c r="E213" s="4">
        <v>27406712</v>
      </c>
      <c r="F213" s="5">
        <f>VLOOKUP(B213,'raw ast times'!B$2:D$463,2,TRUE)</f>
        <v>2.89</v>
      </c>
      <c r="G213" s="3">
        <f t="shared" si="10"/>
        <v>4.816666666666667E-2</v>
      </c>
      <c r="H213" s="4">
        <f>VLOOKUP(B213,'raw ast times'!B$2:D$463,3,TRUE)</f>
        <v>15086816</v>
      </c>
      <c r="I213" s="3">
        <f t="shared" si="11"/>
        <v>2.7809688581314882</v>
      </c>
    </row>
    <row r="214" spans="1:9" x14ac:dyDescent="0.2">
      <c r="A214" s="1">
        <v>14955</v>
      </c>
      <c r="B214" s="6" t="str">
        <f>VLOOKUP(A214,'raw cst'!$A$2:$B$463,2,TRUE)</f>
        <v>/src/lisp/kernel/contrib/Concrete-Syntax-Tree/Destructuring/rest-parameters.lisp</v>
      </c>
      <c r="C214" s="2">
        <v>8.09</v>
      </c>
      <c r="D214" s="3">
        <f t="shared" si="9"/>
        <v>0.13483333333333333</v>
      </c>
      <c r="E214" s="4">
        <v>17067784</v>
      </c>
      <c r="F214" s="5">
        <f>VLOOKUP(B214,'raw ast times'!B$2:D$463,2,TRUE)</f>
        <v>2.093</v>
      </c>
      <c r="G214" s="3">
        <f t="shared" si="10"/>
        <v>3.4883333333333336E-2</v>
      </c>
      <c r="H214" s="4">
        <f>VLOOKUP(B214,'raw ast times'!B$2:D$463,3,TRUE)</f>
        <v>8948736</v>
      </c>
      <c r="I214" s="3">
        <f t="shared" si="11"/>
        <v>3.8652651696129956</v>
      </c>
    </row>
    <row r="215" spans="1:9" x14ac:dyDescent="0.2">
      <c r="A215" s="1">
        <v>15391</v>
      </c>
      <c r="B215" s="6" t="str">
        <f>VLOOKUP(A215,'raw cst'!$A$2:$B$463,2,TRUE)</f>
        <v>/src/lisp/kernel/contrib/sicl/Code/Cleavir/Kildall/initial-work.lisp</v>
      </c>
      <c r="C215" s="2">
        <v>8.0990000000000002</v>
      </c>
      <c r="D215" s="3">
        <f t="shared" si="9"/>
        <v>0.13498333333333334</v>
      </c>
      <c r="E215" s="4">
        <v>28728384</v>
      </c>
      <c r="F215" s="5">
        <f>VLOOKUP(B215,'raw ast times'!B$2:D$463,2,TRUE)</f>
        <v>4.2249999999999996</v>
      </c>
      <c r="G215" s="3">
        <f t="shared" si="10"/>
        <v>7.0416666666666655E-2</v>
      </c>
      <c r="H215" s="4">
        <f>VLOOKUP(B215,'raw ast times'!B$2:D$463,3,TRUE)</f>
        <v>15780664</v>
      </c>
      <c r="I215" s="3">
        <f t="shared" si="11"/>
        <v>1.9169230769230772</v>
      </c>
    </row>
    <row r="216" spans="1:9" x14ac:dyDescent="0.2">
      <c r="A216" s="1">
        <v>13437</v>
      </c>
      <c r="B216" s="6" t="str">
        <f>VLOOKUP(A216,'raw cst'!$A$2:$B$463,2,TRUE)</f>
        <v>/src/lisp/kernel/cmp/opt-character.lsp</v>
      </c>
      <c r="C216" s="2">
        <v>8.1120000000000001</v>
      </c>
      <c r="D216" s="3">
        <f t="shared" si="9"/>
        <v>0.13520000000000001</v>
      </c>
      <c r="E216" s="4">
        <v>40130648</v>
      </c>
      <c r="F216" s="5">
        <f>VLOOKUP(B216,'raw ast times'!B$2:D$463,2,TRUE)</f>
        <v>2.387</v>
      </c>
      <c r="G216" s="3">
        <f t="shared" si="10"/>
        <v>3.978333333333333E-2</v>
      </c>
      <c r="H216" s="4">
        <f>VLOOKUP(B216,'raw ast times'!B$2:D$463,3,TRUE)</f>
        <v>27001320</v>
      </c>
      <c r="I216" s="3">
        <f t="shared" si="11"/>
        <v>3.3984080435693338</v>
      </c>
    </row>
    <row r="217" spans="1:9" x14ac:dyDescent="0.2">
      <c r="A217" s="1">
        <v>14370</v>
      </c>
      <c r="B217" s="6" t="str">
        <f>VLOOKUP(A217,'raw cst'!$A$2:$B$463,2,TRUE)</f>
        <v>/src/lisp/kernel/contrib/Eclector/code/reader/generic-functions.lisp</v>
      </c>
      <c r="C217" s="2">
        <v>8.1300000000000008</v>
      </c>
      <c r="D217" s="3">
        <f t="shared" si="9"/>
        <v>0.13550000000000001</v>
      </c>
      <c r="E217" s="4">
        <v>31743432</v>
      </c>
      <c r="F217" s="5">
        <f>VLOOKUP(B217,'raw ast times'!B$2:D$463,2,TRUE)</f>
        <v>3.0390000000000001</v>
      </c>
      <c r="G217" s="3">
        <f t="shared" si="10"/>
        <v>5.0650000000000001E-2</v>
      </c>
      <c r="H217" s="4">
        <f>VLOOKUP(B217,'raw ast times'!B$2:D$463,3,TRUE)</f>
        <v>17960032</v>
      </c>
      <c r="I217" s="3">
        <f t="shared" si="11"/>
        <v>2.675222112537019</v>
      </c>
    </row>
    <row r="218" spans="1:9" x14ac:dyDescent="0.2">
      <c r="A218" s="1">
        <v>13763</v>
      </c>
      <c r="B218" s="6" t="str">
        <f>VLOOKUP(A218,'raw cst'!$A$2:$B$463,2,TRUE)</f>
        <v>/src/lisp/kernel/clos/static-gfs/svuc.lisp</v>
      </c>
      <c r="C218" s="2">
        <v>8.2230000000000008</v>
      </c>
      <c r="D218" s="3">
        <f t="shared" si="9"/>
        <v>0.13705000000000001</v>
      </c>
      <c r="E218" s="4">
        <v>62314176</v>
      </c>
      <c r="F218" s="5">
        <f>VLOOKUP(B218,'raw ast times'!B$2:D$463,2,TRUE)</f>
        <v>3.3439999999999999</v>
      </c>
      <c r="G218" s="3">
        <f t="shared" si="10"/>
        <v>5.5733333333333329E-2</v>
      </c>
      <c r="H218" s="4">
        <f>VLOOKUP(B218,'raw ast times'!B$2:D$463,3,TRUE)</f>
        <v>34220608</v>
      </c>
      <c r="I218" s="3">
        <f t="shared" si="11"/>
        <v>2.4590311004784691</v>
      </c>
    </row>
    <row r="219" spans="1:9" x14ac:dyDescent="0.2">
      <c r="A219" s="1">
        <v>15480</v>
      </c>
      <c r="B219" s="6" t="str">
        <f>VLOOKUP(A219,'raw cst'!$A$2:$B$463,2,TRUE)</f>
        <v>/src/lisp/kernel/contrib/sicl/Code/Cleavir/Kildall/Specializations/Type-inference/specialization.lisp</v>
      </c>
      <c r="C219" s="2">
        <v>8.282</v>
      </c>
      <c r="D219" s="3">
        <f t="shared" si="9"/>
        <v>0.13803333333333334</v>
      </c>
      <c r="E219" s="4">
        <v>33219504</v>
      </c>
      <c r="F219" s="5">
        <f>VLOOKUP(B219,'raw ast times'!B$2:D$463,2,TRUE)</f>
        <v>2.899</v>
      </c>
      <c r="G219" s="3">
        <f t="shared" si="10"/>
        <v>4.8316666666666667E-2</v>
      </c>
      <c r="H219" s="4">
        <f>VLOOKUP(B219,'raw ast times'!B$2:D$463,3,TRUE)</f>
        <v>17515848</v>
      </c>
      <c r="I219" s="3">
        <f t="shared" si="11"/>
        <v>2.8568471886857538</v>
      </c>
    </row>
    <row r="220" spans="1:9" x14ac:dyDescent="0.2">
      <c r="A220" s="1">
        <v>15877</v>
      </c>
      <c r="B220" s="6" t="str">
        <f>VLOOKUP(A220,'raw cst'!$A$2:$B$463,2,TRUE)</f>
        <v>/src/lisp/kernel/cleavir/landing-pad.lisp</v>
      </c>
      <c r="C220" s="2">
        <v>8.3179999999999996</v>
      </c>
      <c r="D220" s="3">
        <f t="shared" si="9"/>
        <v>0.13863333333333333</v>
      </c>
      <c r="E220" s="4">
        <v>44778528</v>
      </c>
      <c r="F220" s="5">
        <f>VLOOKUP(B220,'raw ast times'!B$2:D$463,2,TRUE)</f>
        <v>3.976</v>
      </c>
      <c r="G220" s="3">
        <f t="shared" si="10"/>
        <v>6.6266666666666668E-2</v>
      </c>
      <c r="H220" s="4">
        <f>VLOOKUP(B220,'raw ast times'!B$2:D$463,3,TRUE)</f>
        <v>25180512</v>
      </c>
      <c r="I220" s="3">
        <f t="shared" si="11"/>
        <v>2.0920523138832996</v>
      </c>
    </row>
    <row r="221" spans="1:9" x14ac:dyDescent="0.2">
      <c r="A221" s="1">
        <v>15400</v>
      </c>
      <c r="B221" s="6" t="str">
        <f>VLOOKUP(A221,'raw cst'!$A$2:$B$463,2,TRUE)</f>
        <v>/src/lisp/kernel/contrib/sicl/Code/Cleavir/Kildall/alist-pool.lisp</v>
      </c>
      <c r="C221" s="2">
        <v>8.3309999999999995</v>
      </c>
      <c r="D221" s="3">
        <f t="shared" si="9"/>
        <v>0.13885</v>
      </c>
      <c r="E221" s="4">
        <v>34550008</v>
      </c>
      <c r="F221" s="5">
        <f>VLOOKUP(B221,'raw ast times'!B$2:D$463,2,TRUE)</f>
        <v>2.677</v>
      </c>
      <c r="G221" s="3">
        <f t="shared" si="10"/>
        <v>4.4616666666666666E-2</v>
      </c>
      <c r="H221" s="4">
        <f>VLOOKUP(B221,'raw ast times'!B$2:D$463,3,TRUE)</f>
        <v>19674880</v>
      </c>
      <c r="I221" s="3">
        <f t="shared" si="11"/>
        <v>3.1120657452372056</v>
      </c>
    </row>
    <row r="222" spans="1:9" x14ac:dyDescent="0.2">
      <c r="A222" s="1">
        <v>15880</v>
      </c>
      <c r="B222" s="6" t="str">
        <f>VLOOKUP(A222,'raw cst'!$A$2:$B$463,2,TRUE)</f>
        <v>/src/lisp/kernel/cleavir/closure-optimize.lisp</v>
      </c>
      <c r="C222" s="2">
        <v>8.3710000000000004</v>
      </c>
      <c r="D222" s="3">
        <f t="shared" si="9"/>
        <v>0.13951666666666668</v>
      </c>
      <c r="E222" s="4">
        <v>57164808</v>
      </c>
      <c r="F222" s="5">
        <f>VLOOKUP(B222,'raw ast times'!B$2:D$463,2,TRUE)</f>
        <v>4.173</v>
      </c>
      <c r="G222" s="3">
        <f t="shared" si="10"/>
        <v>6.9550000000000001E-2</v>
      </c>
      <c r="H222" s="4">
        <f>VLOOKUP(B222,'raw ast times'!B$2:D$463,3,TRUE)</f>
        <v>36607480</v>
      </c>
      <c r="I222" s="3">
        <f t="shared" si="11"/>
        <v>2.0059908938413611</v>
      </c>
    </row>
    <row r="223" spans="1:9" x14ac:dyDescent="0.2">
      <c r="A223" s="1">
        <v>15741</v>
      </c>
      <c r="B223" s="6" t="str">
        <f>VLOOKUP(A223,'raw cst'!$A$2:$B$463,2,TRUE)</f>
        <v>/src/lisp/kernel/contrib/sicl/Code/Types/Additional/types.lisp</v>
      </c>
      <c r="C223" s="2">
        <v>8.4640000000000004</v>
      </c>
      <c r="D223" s="3">
        <f t="shared" si="9"/>
        <v>0.14106666666666667</v>
      </c>
      <c r="E223" s="4">
        <v>42648288</v>
      </c>
      <c r="F223" s="5">
        <f>VLOOKUP(B223,'raw ast times'!B$2:D$463,2,TRUE)</f>
        <v>3.5059999999999998</v>
      </c>
      <c r="G223" s="3">
        <f t="shared" si="10"/>
        <v>5.843333333333333E-2</v>
      </c>
      <c r="H223" s="4">
        <f>VLOOKUP(B223,'raw ast times'!B$2:D$463,3,TRUE)</f>
        <v>23233464</v>
      </c>
      <c r="I223" s="3">
        <f t="shared" si="11"/>
        <v>2.4141471762692528</v>
      </c>
    </row>
    <row r="224" spans="1:9" x14ac:dyDescent="0.2">
      <c r="A224" s="1">
        <v>14971</v>
      </c>
      <c r="B224" s="6" t="str">
        <f>VLOOKUP(A224,'raw cst'!$A$2:$B$463,2,TRUE)</f>
        <v>/src/lisp/kernel/contrib/Concrete-Syntax-Tree/Destructuring/aux-parameters.lisp</v>
      </c>
      <c r="C224" s="2">
        <v>8.5299999999999994</v>
      </c>
      <c r="D224" s="3">
        <f t="shared" si="9"/>
        <v>0.14216666666666666</v>
      </c>
      <c r="E224" s="4">
        <v>19607520</v>
      </c>
      <c r="F224" s="5">
        <f>VLOOKUP(B224,'raw ast times'!B$2:D$463,2,TRUE)</f>
        <v>1.9890000000000001</v>
      </c>
      <c r="G224" s="3">
        <f t="shared" si="10"/>
        <v>3.3149999999999999E-2</v>
      </c>
      <c r="H224" s="4">
        <f>VLOOKUP(B224,'raw ast times'!B$2:D$463,3,TRUE)</f>
        <v>10906840</v>
      </c>
      <c r="I224" s="3">
        <f t="shared" si="11"/>
        <v>4.2885872297637002</v>
      </c>
    </row>
    <row r="225" spans="1:9" x14ac:dyDescent="0.2">
      <c r="A225" s="1">
        <v>14973</v>
      </c>
      <c r="B225" s="6" t="str">
        <f>VLOOKUP(A225,'raw cst'!$A$2:$B$463,2,TRUE)</f>
        <v>/src/lisp/kernel/contrib/Concrete-Syntax-Tree/Destructuring/lambda-list.lisp</v>
      </c>
      <c r="C225" s="2">
        <v>8.532</v>
      </c>
      <c r="D225" s="3">
        <f t="shared" si="9"/>
        <v>0.14219999999999999</v>
      </c>
      <c r="E225" s="4">
        <v>20605632</v>
      </c>
      <c r="F225" s="5">
        <f>VLOOKUP(B225,'raw ast times'!B$2:D$463,2,TRUE)</f>
        <v>2.0569999999999999</v>
      </c>
      <c r="G225" s="3">
        <f t="shared" si="10"/>
        <v>3.4283333333333332E-2</v>
      </c>
      <c r="H225" s="4">
        <f>VLOOKUP(B225,'raw ast times'!B$2:D$463,3,TRUE)</f>
        <v>10792448</v>
      </c>
      <c r="I225" s="3">
        <f t="shared" si="11"/>
        <v>4.1477880408361694</v>
      </c>
    </row>
    <row r="226" spans="1:9" x14ac:dyDescent="0.2">
      <c r="A226" s="1">
        <v>14004</v>
      </c>
      <c r="B226" s="6" t="str">
        <f>VLOOKUP(A226,'raw cst'!$A$2:$B$463,2,TRUE)</f>
        <v>/src/lisp/kernel/contrib/Concrete-Syntax-Tree/cons-cst.lisp</v>
      </c>
      <c r="C226" s="2">
        <v>8.6129999999999995</v>
      </c>
      <c r="D226" s="3">
        <f t="shared" si="9"/>
        <v>0.14354999999999998</v>
      </c>
      <c r="E226" s="4">
        <v>38789048</v>
      </c>
      <c r="F226" s="5">
        <f>VLOOKUP(B226,'raw ast times'!B$2:D$463,2,TRUE)</f>
        <v>3.0009999999999999</v>
      </c>
      <c r="G226" s="3">
        <f t="shared" si="10"/>
        <v>5.0016666666666668E-2</v>
      </c>
      <c r="H226" s="4">
        <f>VLOOKUP(B226,'raw ast times'!B$2:D$463,3,TRUE)</f>
        <v>20308944</v>
      </c>
      <c r="I226" s="3">
        <f t="shared" si="11"/>
        <v>2.870043318893702</v>
      </c>
    </row>
    <row r="227" spans="1:9" x14ac:dyDescent="0.2">
      <c r="A227" s="1">
        <v>14851</v>
      </c>
      <c r="B227" s="6" t="str">
        <f>VLOOKUP(A227,'raw cst'!$A$2:$B$463,2,TRUE)</f>
        <v>/src/lisp/kernel/contrib/sicl/Code/Cleavir/Generate-AST/source-tracking.lisp</v>
      </c>
      <c r="C227" s="2">
        <v>8.6379999999999999</v>
      </c>
      <c r="D227" s="3">
        <f t="shared" si="9"/>
        <v>0.14396666666666666</v>
      </c>
      <c r="E227" s="4">
        <v>13494888</v>
      </c>
      <c r="F227" s="5">
        <f>VLOOKUP(B227,'raw ast times'!B$2:D$463,2,TRUE)</f>
        <v>1.7310000000000001</v>
      </c>
      <c r="G227" s="3">
        <f t="shared" si="10"/>
        <v>2.8850000000000001E-2</v>
      </c>
      <c r="H227" s="4">
        <f>VLOOKUP(B227,'raw ast times'!B$2:D$463,3,TRUE)</f>
        <v>7493408</v>
      </c>
      <c r="I227" s="3">
        <f t="shared" si="11"/>
        <v>4.9901790872328133</v>
      </c>
    </row>
    <row r="228" spans="1:9" x14ac:dyDescent="0.2">
      <c r="A228" s="1">
        <v>15404</v>
      </c>
      <c r="B228" s="6" t="str">
        <f>VLOOKUP(A228,'raw cst'!$A$2:$B$463,2,TRUE)</f>
        <v>/src/lisp/kernel/contrib/sicl/Code/Cleavir/Kildall/interfunction.lisp</v>
      </c>
      <c r="C228" s="2">
        <v>8.7560000000000002</v>
      </c>
      <c r="D228" s="3">
        <f t="shared" si="9"/>
        <v>0.14593333333333333</v>
      </c>
      <c r="E228" s="4">
        <v>25023208</v>
      </c>
      <c r="F228" s="5">
        <f>VLOOKUP(B228,'raw ast times'!B$2:D$463,2,TRUE)</f>
        <v>4.0609999999999999</v>
      </c>
      <c r="G228" s="3">
        <f t="shared" si="10"/>
        <v>6.7683333333333331E-2</v>
      </c>
      <c r="H228" s="4">
        <f>VLOOKUP(B228,'raw ast times'!B$2:D$463,3,TRUE)</f>
        <v>13723864</v>
      </c>
      <c r="I228" s="3">
        <f t="shared" si="11"/>
        <v>2.1561191824673727</v>
      </c>
    </row>
    <row r="229" spans="1:9" x14ac:dyDescent="0.2">
      <c r="A229" s="1">
        <v>13417</v>
      </c>
      <c r="B229" s="6" t="str">
        <f>VLOOKUP(A229,'raw cst'!$A$2:$B$463,2,TRUE)</f>
        <v>/src/lisp/kernel/lsp/module.lsp</v>
      </c>
      <c r="C229" s="2">
        <v>8.8010000000000002</v>
      </c>
      <c r="D229" s="3">
        <f t="shared" si="9"/>
        <v>0.14668333333333333</v>
      </c>
      <c r="E229" s="4">
        <v>39903920</v>
      </c>
      <c r="F229" s="5">
        <f>VLOOKUP(B229,'raw ast times'!B$2:D$463,2,TRUE)</f>
        <v>3.2890000000000001</v>
      </c>
      <c r="G229" s="3">
        <f t="shared" si="10"/>
        <v>5.4816666666666666E-2</v>
      </c>
      <c r="H229" s="4">
        <f>VLOOKUP(B229,'raw ast times'!B$2:D$463,3,TRUE)</f>
        <v>22934232</v>
      </c>
      <c r="I229" s="3">
        <f t="shared" si="11"/>
        <v>2.6758893280632412</v>
      </c>
    </row>
    <row r="230" spans="1:9" x14ac:dyDescent="0.2">
      <c r="A230" s="1">
        <v>15231</v>
      </c>
      <c r="B230" s="6" t="str">
        <f>VLOOKUP(A230,'raw cst'!$A$2:$B$463,2,TRUE)</f>
        <v>/src/lisp/kernel/contrib/sicl/Code/Cleavir/Intermediate-representation/HIR/data.lisp</v>
      </c>
      <c r="C230" s="2">
        <v>8.8539999999999992</v>
      </c>
      <c r="D230" s="3">
        <f t="shared" si="9"/>
        <v>0.14756666666666665</v>
      </c>
      <c r="E230" s="4">
        <v>30761384</v>
      </c>
      <c r="F230" s="5">
        <f>VLOOKUP(B230,'raw ast times'!B$2:D$463,2,TRUE)</f>
        <v>2.903</v>
      </c>
      <c r="G230" s="3">
        <f t="shared" si="10"/>
        <v>4.8383333333333334E-2</v>
      </c>
      <c r="H230" s="4">
        <f>VLOOKUP(B230,'raw ast times'!B$2:D$463,3,TRUE)</f>
        <v>16854464</v>
      </c>
      <c r="I230" s="3">
        <f t="shared" si="11"/>
        <v>3.049948329314502</v>
      </c>
    </row>
    <row r="231" spans="1:9" x14ac:dyDescent="0.2">
      <c r="A231" s="1">
        <v>15666</v>
      </c>
      <c r="B231" s="6" t="str">
        <f>VLOOKUP(A231,'raw cst'!$A$2:$B$463,2,TRUE)</f>
        <v>/src/lisp/kernel/contrib/sicl/Code/Cleavir/HIR-transformations/Partial-inlining/copy-function.lisp</v>
      </c>
      <c r="C231" s="2">
        <v>9.0510000000000002</v>
      </c>
      <c r="D231" s="3">
        <f t="shared" si="9"/>
        <v>0.15085000000000001</v>
      </c>
      <c r="E231" s="4">
        <v>42594096</v>
      </c>
      <c r="F231" s="5">
        <f>VLOOKUP(B231,'raw ast times'!B$2:D$463,2,TRUE)</f>
        <v>3.0150000000000001</v>
      </c>
      <c r="G231" s="3">
        <f t="shared" si="10"/>
        <v>5.0250000000000003E-2</v>
      </c>
      <c r="H231" s="4">
        <f>VLOOKUP(B231,'raw ast times'!B$2:D$463,3,TRUE)</f>
        <v>21957856</v>
      </c>
      <c r="I231" s="3">
        <f t="shared" si="11"/>
        <v>3.0019900497512437</v>
      </c>
    </row>
    <row r="232" spans="1:9" x14ac:dyDescent="0.2">
      <c r="A232" s="1">
        <v>14776</v>
      </c>
      <c r="B232" s="6" t="str">
        <f>VLOOKUP(A232,'raw cst'!$A$2:$B$463,2,TRUE)</f>
        <v>/src/lisp/kernel/contrib/sicl/Code/Cleavir/Environment/eval.lisp</v>
      </c>
      <c r="C232" s="2">
        <v>9.1080000000000005</v>
      </c>
      <c r="D232" s="3">
        <f t="shared" si="9"/>
        <v>0.15180000000000002</v>
      </c>
      <c r="E232" s="4">
        <v>28205680</v>
      </c>
      <c r="F232" s="5">
        <f>VLOOKUP(B232,'raw ast times'!B$2:D$463,2,TRUE)</f>
        <v>2.577</v>
      </c>
      <c r="G232" s="3">
        <f t="shared" si="10"/>
        <v>4.2950000000000002E-2</v>
      </c>
      <c r="H232" s="4">
        <f>VLOOKUP(B232,'raw ast times'!B$2:D$463,3,TRUE)</f>
        <v>16014840</v>
      </c>
      <c r="I232" s="3">
        <f t="shared" si="11"/>
        <v>3.5343422584400468</v>
      </c>
    </row>
    <row r="233" spans="1:9" x14ac:dyDescent="0.2">
      <c r="A233" s="1">
        <v>13577</v>
      </c>
      <c r="B233" s="6" t="str">
        <f>VLOOKUP(A233,'raw cst'!$A$2:$B$463,2,TRUE)</f>
        <v>/src/lisp/kernel/clos/cpl.lsp</v>
      </c>
      <c r="C233" s="2">
        <v>9.1120000000000001</v>
      </c>
      <c r="D233" s="3">
        <f t="shared" si="9"/>
        <v>0.15186666666666668</v>
      </c>
      <c r="E233" s="4">
        <v>37270800</v>
      </c>
      <c r="F233" s="5">
        <f>VLOOKUP(B233,'raw ast times'!B$2:D$463,2,TRUE)</f>
        <v>2.6880000000000002</v>
      </c>
      <c r="G233" s="3">
        <f t="shared" si="10"/>
        <v>4.48E-2</v>
      </c>
      <c r="H233" s="4">
        <f>VLOOKUP(B233,'raw ast times'!B$2:D$463,3,TRUE)</f>
        <v>20277096</v>
      </c>
      <c r="I233" s="3">
        <f t="shared" si="11"/>
        <v>3.3898809523809521</v>
      </c>
    </row>
    <row r="234" spans="1:9" x14ac:dyDescent="0.2">
      <c r="A234" s="1">
        <v>13866</v>
      </c>
      <c r="B234" s="6" t="str">
        <f>VLOOKUP(A234,'raw cst'!$A$2:$B$463,2,TRUE)</f>
        <v>/src/lisp/kernel/lsp/packlib2.lsp</v>
      </c>
      <c r="C234" s="2">
        <v>9.1780000000000008</v>
      </c>
      <c r="D234" s="3">
        <f t="shared" si="9"/>
        <v>0.15296666666666667</v>
      </c>
      <c r="E234" s="4">
        <v>53643096</v>
      </c>
      <c r="F234" s="5">
        <f>VLOOKUP(B234,'raw ast times'!B$2:D$463,2,TRUE)</f>
        <v>4.0720000000000001</v>
      </c>
      <c r="G234" s="3">
        <f t="shared" si="10"/>
        <v>6.7866666666666672E-2</v>
      </c>
      <c r="H234" s="4">
        <f>VLOOKUP(B234,'raw ast times'!B$2:D$463,3,TRUE)</f>
        <v>31353216</v>
      </c>
      <c r="I234" s="3">
        <f t="shared" si="11"/>
        <v>2.2539292730844793</v>
      </c>
    </row>
    <row r="235" spans="1:9" x14ac:dyDescent="0.2">
      <c r="A235" s="1">
        <v>15736</v>
      </c>
      <c r="B235" s="6" t="str">
        <f>VLOOKUP(A235,'raw cst'!$A$2:$B$463,2,TRUE)</f>
        <v>/src/lisp/kernel/contrib/sicl/Code/Cleavir/Basic-blocks/basic-blocks.lisp</v>
      </c>
      <c r="C235" s="2">
        <v>9.2249999999999996</v>
      </c>
      <c r="D235" s="3">
        <f t="shared" si="9"/>
        <v>0.15375</v>
      </c>
      <c r="E235" s="4">
        <v>46736024</v>
      </c>
      <c r="F235" s="5">
        <f>VLOOKUP(B235,'raw ast times'!B$2:D$463,2,TRUE)</f>
        <v>3.4529999999999998</v>
      </c>
      <c r="G235" s="3">
        <f t="shared" si="10"/>
        <v>5.7549999999999997E-2</v>
      </c>
      <c r="H235" s="4">
        <f>VLOOKUP(B235,'raw ast times'!B$2:D$463,3,TRUE)</f>
        <v>27612480</v>
      </c>
      <c r="I235" s="3">
        <f t="shared" si="11"/>
        <v>2.6715899218071244</v>
      </c>
    </row>
    <row r="236" spans="1:9" x14ac:dyDescent="0.2">
      <c r="A236" s="1">
        <v>13430</v>
      </c>
      <c r="B236" s="6" t="str">
        <f>VLOOKUP(A236,'raw cst'!$A$2:$B$463,2,TRUE)</f>
        <v>/src/lisp/kernel/cmp/opt.lsp</v>
      </c>
      <c r="C236" s="2">
        <v>9.2690000000000001</v>
      </c>
      <c r="D236" s="3">
        <f t="shared" si="9"/>
        <v>0.15448333333333333</v>
      </c>
      <c r="E236" s="4">
        <v>39493576</v>
      </c>
      <c r="F236" s="5">
        <f>VLOOKUP(B236,'raw ast times'!B$2:D$463,2,TRUE)</f>
        <v>2.7210000000000001</v>
      </c>
      <c r="G236" s="3">
        <f t="shared" si="10"/>
        <v>4.5350000000000001E-2</v>
      </c>
      <c r="H236" s="4">
        <f>VLOOKUP(B236,'raw ast times'!B$2:D$463,3,TRUE)</f>
        <v>21955136</v>
      </c>
      <c r="I236" s="3">
        <f t="shared" si="11"/>
        <v>3.4064682102168318</v>
      </c>
    </row>
    <row r="237" spans="1:9" x14ac:dyDescent="0.2">
      <c r="A237" s="1">
        <v>14989</v>
      </c>
      <c r="B237" s="6" t="str">
        <f>VLOOKUP(A237,'raw cst'!$A$2:$B$463,2,TRUE)</f>
        <v>/src/lisp/kernel/contrib/Concrete-Syntax-Tree/Destructuring/db-defmacro.lisp</v>
      </c>
      <c r="C237" s="2">
        <v>9.3569999999999993</v>
      </c>
      <c r="D237" s="3">
        <f t="shared" si="9"/>
        <v>0.15594999999999998</v>
      </c>
      <c r="E237" s="4">
        <v>25619728</v>
      </c>
      <c r="F237" s="5">
        <f>VLOOKUP(B237,'raw ast times'!B$2:D$463,2,TRUE)</f>
        <v>1.9490000000000001</v>
      </c>
      <c r="G237" s="3">
        <f t="shared" si="10"/>
        <v>3.2483333333333336E-2</v>
      </c>
      <c r="H237" s="4">
        <f>VLOOKUP(B237,'raw ast times'!B$2:D$463,3,TRUE)</f>
        <v>15063736</v>
      </c>
      <c r="I237" s="3">
        <f t="shared" si="11"/>
        <v>4.8009235505387373</v>
      </c>
    </row>
    <row r="238" spans="1:9" x14ac:dyDescent="0.2">
      <c r="A238" s="1">
        <v>13567</v>
      </c>
      <c r="B238" s="6" t="str">
        <f>VLOOKUP(A238,'raw cst'!$A$2:$B$463,2,TRUE)</f>
        <v>/src/lisp/kernel/clos/static-gfs/constructor.lisp</v>
      </c>
      <c r="C238" s="2">
        <v>9.484</v>
      </c>
      <c r="D238" s="3">
        <f t="shared" si="9"/>
        <v>0.15806666666666666</v>
      </c>
      <c r="E238" s="4">
        <v>39801856</v>
      </c>
      <c r="F238" s="5">
        <f>VLOOKUP(B238,'raw ast times'!B$2:D$463,2,TRUE)</f>
        <v>3.0790000000000002</v>
      </c>
      <c r="G238" s="3">
        <f t="shared" si="10"/>
        <v>5.131666666666667E-2</v>
      </c>
      <c r="H238" s="4">
        <f>VLOOKUP(B238,'raw ast times'!B$2:D$463,3,TRUE)</f>
        <v>21939432</v>
      </c>
      <c r="I238" s="3">
        <f t="shared" si="11"/>
        <v>3.0802208509256248</v>
      </c>
    </row>
    <row r="239" spans="1:9" x14ac:dyDescent="0.2">
      <c r="A239" s="1">
        <v>13324</v>
      </c>
      <c r="B239" s="6" t="str">
        <f>VLOOKUP(A239,'raw cst'!$A$2:$B$463,2,TRUE)</f>
        <v>/src/lisp/kernel/cmp/codegen-toplevel.lsp</v>
      </c>
      <c r="C239" s="2">
        <v>9.4890000000000008</v>
      </c>
      <c r="D239" s="3">
        <f t="shared" si="9"/>
        <v>0.15815000000000001</v>
      </c>
      <c r="E239" s="4">
        <v>42675504</v>
      </c>
      <c r="F239" s="5">
        <f>VLOOKUP(B239,'raw ast times'!B$2:D$463,2,TRUE)</f>
        <v>3.2869999999999999</v>
      </c>
      <c r="G239" s="3">
        <f t="shared" si="10"/>
        <v>5.478333333333333E-2</v>
      </c>
      <c r="H239" s="4">
        <f>VLOOKUP(B239,'raw ast times'!B$2:D$463,3,TRUE)</f>
        <v>25683120</v>
      </c>
      <c r="I239" s="3">
        <f t="shared" si="11"/>
        <v>2.8868268938241561</v>
      </c>
    </row>
    <row r="240" spans="1:9" x14ac:dyDescent="0.2">
      <c r="A240" s="1">
        <v>14435</v>
      </c>
      <c r="B240" s="6" t="str">
        <f>VLOOKUP(A240,'raw cst'!$A$2:$B$463,2,TRUE)</f>
        <v>/src/lisp/kernel/contrib/Eclector/code/reader/init.lisp</v>
      </c>
      <c r="C240" s="2">
        <v>9.5839999999999996</v>
      </c>
      <c r="D240" s="3">
        <f t="shared" si="9"/>
        <v>0.15973333333333334</v>
      </c>
      <c r="E240" s="4">
        <v>17977904</v>
      </c>
      <c r="F240" s="5">
        <f>VLOOKUP(B240,'raw ast times'!B$2:D$463,2,TRUE)</f>
        <v>1.4650000000000001</v>
      </c>
      <c r="G240" s="3">
        <f t="shared" si="10"/>
        <v>2.4416666666666666E-2</v>
      </c>
      <c r="H240" s="4">
        <f>VLOOKUP(B240,'raw ast times'!B$2:D$463,3,TRUE)</f>
        <v>8636288</v>
      </c>
      <c r="I240" s="3">
        <f t="shared" si="11"/>
        <v>6.5419795221842998</v>
      </c>
    </row>
    <row r="241" spans="1:9" x14ac:dyDescent="0.2">
      <c r="A241" s="1">
        <v>13281</v>
      </c>
      <c r="B241" s="6" t="str">
        <f>VLOOKUP(A241,'raw cst'!$A$2:$B$463,2,TRUE)</f>
        <v>/src/lisp/kernel/cmp/cmplambda.lsp</v>
      </c>
      <c r="C241" s="2">
        <v>9.6259999999999994</v>
      </c>
      <c r="D241" s="3">
        <f t="shared" si="9"/>
        <v>0.16043333333333332</v>
      </c>
      <c r="E241" s="4">
        <v>43700296</v>
      </c>
      <c r="F241" s="5">
        <f>VLOOKUP(B241,'raw ast times'!B$2:D$463,2,TRUE)</f>
        <v>3.4350000000000001</v>
      </c>
      <c r="G241" s="3">
        <f t="shared" si="10"/>
        <v>5.7250000000000002E-2</v>
      </c>
      <c r="H241" s="4">
        <f>VLOOKUP(B241,'raw ast times'!B$2:D$463,3,TRUE)</f>
        <v>25262112</v>
      </c>
      <c r="I241" s="3">
        <f t="shared" si="11"/>
        <v>2.802328966521106</v>
      </c>
    </row>
    <row r="242" spans="1:9" x14ac:dyDescent="0.2">
      <c r="A242" s="1">
        <v>14301</v>
      </c>
      <c r="B242" s="6" t="str">
        <f>VLOOKUP(A242,'raw cst'!$A$2:$B$463,2,TRUE)</f>
        <v>/src/lisp/kernel/contrib/closer-mop/closer-clasp.lisp</v>
      </c>
      <c r="C242" s="2">
        <v>9.83</v>
      </c>
      <c r="D242" s="3">
        <f t="shared" si="9"/>
        <v>0.16383333333333333</v>
      </c>
      <c r="E242" s="4">
        <v>16302776</v>
      </c>
      <c r="F242" s="5">
        <f>VLOOKUP(B242,'raw ast times'!B$2:D$463,2,TRUE)</f>
        <v>1.4690000000000001</v>
      </c>
      <c r="G242" s="3">
        <f t="shared" si="10"/>
        <v>2.4483333333333336E-2</v>
      </c>
      <c r="H242" s="4">
        <f>VLOOKUP(B242,'raw ast times'!B$2:D$463,3,TRUE)</f>
        <v>6262584</v>
      </c>
      <c r="I242" s="3">
        <f t="shared" si="11"/>
        <v>6.6916269571136828</v>
      </c>
    </row>
    <row r="243" spans="1:9" x14ac:dyDescent="0.2">
      <c r="A243" s="1">
        <v>13286</v>
      </c>
      <c r="B243" s="6" t="str">
        <f>VLOOKUP(A243,'raw cst'!$A$2:$B$463,2,TRUE)</f>
        <v>/src/lisp/kernel/cmp/cmprunall.lsp</v>
      </c>
      <c r="C243" s="2">
        <v>9.9130000000000003</v>
      </c>
      <c r="D243" s="3">
        <f t="shared" si="9"/>
        <v>0.16521666666666668</v>
      </c>
      <c r="E243" s="4">
        <v>54844216</v>
      </c>
      <c r="F243" s="5">
        <f>VLOOKUP(B243,'raw ast times'!B$2:D$463,2,TRUE)</f>
        <v>3.343</v>
      </c>
      <c r="G243" s="3">
        <f t="shared" si="10"/>
        <v>5.5716666666666664E-2</v>
      </c>
      <c r="H243" s="4">
        <f>VLOOKUP(B243,'raw ast times'!B$2:D$463,3,TRUE)</f>
        <v>27524336</v>
      </c>
      <c r="I243" s="3">
        <f t="shared" si="11"/>
        <v>2.9653006281782832</v>
      </c>
    </row>
    <row r="244" spans="1:9" x14ac:dyDescent="0.2">
      <c r="A244" s="1">
        <v>15096</v>
      </c>
      <c r="B244" s="6" t="str">
        <f>VLOOKUP(A244,'raw cst'!$A$2:$B$463,2,TRUE)</f>
        <v>/src/lisp/kernel/contrib/sicl/Code/Cleavir/CST-to-AST/convert.lisp</v>
      </c>
      <c r="C244" s="2">
        <v>9.9559999999999995</v>
      </c>
      <c r="D244" s="3">
        <f t="shared" si="9"/>
        <v>0.16593333333333332</v>
      </c>
      <c r="E244" s="4">
        <v>30106480</v>
      </c>
      <c r="F244" s="5">
        <f>VLOOKUP(B244,'raw ast times'!B$2:D$463,2,TRUE)</f>
        <v>4.26</v>
      </c>
      <c r="G244" s="3">
        <f t="shared" si="10"/>
        <v>7.0999999999999994E-2</v>
      </c>
      <c r="H244" s="4">
        <f>VLOOKUP(B244,'raw ast times'!B$2:D$463,3,TRUE)</f>
        <v>17238640</v>
      </c>
      <c r="I244" s="3">
        <f t="shared" si="11"/>
        <v>2.3370892018779341</v>
      </c>
    </row>
    <row r="245" spans="1:9" x14ac:dyDescent="0.2">
      <c r="A245" s="1">
        <v>13702</v>
      </c>
      <c r="B245" s="6" t="str">
        <f>VLOOKUP(A245,'raw cst'!$A$2:$B$463,2,TRUE)</f>
        <v>/src/lisp/kernel/clos/builtin.lsp</v>
      </c>
      <c r="C245" s="2">
        <v>10.066000000000001</v>
      </c>
      <c r="D245" s="3">
        <f t="shared" si="9"/>
        <v>0.16776666666666668</v>
      </c>
      <c r="E245" s="4">
        <v>48299888</v>
      </c>
      <c r="F245" s="5">
        <f>VLOOKUP(B245,'raw ast times'!B$2:D$463,2,TRUE)</f>
        <v>5.9880000000000004</v>
      </c>
      <c r="G245" s="3">
        <f t="shared" si="10"/>
        <v>9.9800000000000014E-2</v>
      </c>
      <c r="H245" s="4">
        <f>VLOOKUP(B245,'raw ast times'!B$2:D$463,3,TRUE)</f>
        <v>26591560</v>
      </c>
      <c r="I245" s="3">
        <f t="shared" si="11"/>
        <v>1.6810287241148965</v>
      </c>
    </row>
    <row r="246" spans="1:9" x14ac:dyDescent="0.2">
      <c r="A246" s="1">
        <v>15276</v>
      </c>
      <c r="B246" s="6" t="str">
        <f>VLOOKUP(A246,'raw cst'!$A$2:$B$463,2,TRUE)</f>
        <v>/src/lisp/kernel/contrib/sicl/Code/Cleavir/Intermediate-representation/HIR/multiple-value-related-instructions.lisp</v>
      </c>
      <c r="C246" s="2">
        <v>10.128</v>
      </c>
      <c r="D246" s="3">
        <f t="shared" si="9"/>
        <v>0.16880000000000001</v>
      </c>
      <c r="E246" s="4">
        <v>15523432</v>
      </c>
      <c r="F246" s="5">
        <f>VLOOKUP(B246,'raw ast times'!B$2:D$463,2,TRUE)</f>
        <v>1.8089999999999999</v>
      </c>
      <c r="G246" s="3">
        <f t="shared" si="10"/>
        <v>3.015E-2</v>
      </c>
      <c r="H246" s="4">
        <f>VLOOKUP(B246,'raw ast times'!B$2:D$463,3,TRUE)</f>
        <v>8186056</v>
      </c>
      <c r="I246" s="3">
        <f t="shared" si="11"/>
        <v>5.5986733001658378</v>
      </c>
    </row>
    <row r="247" spans="1:9" x14ac:dyDescent="0.2">
      <c r="A247" s="1">
        <v>15839</v>
      </c>
      <c r="B247" s="6" t="str">
        <f>VLOOKUP(A247,'raw cst'!$A$2:$B$463,2,TRUE)</f>
        <v>/src/lisp/kernel/cleavir/mir.lisp</v>
      </c>
      <c r="C247" s="2">
        <v>10.16</v>
      </c>
      <c r="D247" s="3">
        <f t="shared" si="9"/>
        <v>0.16933333333333334</v>
      </c>
      <c r="E247" s="4">
        <v>61344440</v>
      </c>
      <c r="F247" s="5">
        <f>VLOOKUP(B247,'raw ast times'!B$2:D$463,2,TRUE)</f>
        <v>4.8739999999999997</v>
      </c>
      <c r="G247" s="3">
        <f t="shared" si="10"/>
        <v>8.1233333333333324E-2</v>
      </c>
      <c r="H247" s="4">
        <f>VLOOKUP(B247,'raw ast times'!B$2:D$463,3,TRUE)</f>
        <v>34680200</v>
      </c>
      <c r="I247" s="3">
        <f t="shared" si="11"/>
        <v>2.0845301600328274</v>
      </c>
    </row>
    <row r="248" spans="1:9" x14ac:dyDescent="0.2">
      <c r="A248" s="1">
        <v>14810</v>
      </c>
      <c r="B248" s="6" t="str">
        <f>VLOOKUP(A248,'raw cst'!$A$2:$B$463,2,TRUE)</f>
        <v>/src/lisp/kernel/contrib/sicl/Code/Cleavir/Compilation-policy/define-policy.lisp</v>
      </c>
      <c r="C248" s="2">
        <v>10.346</v>
      </c>
      <c r="D248" s="3">
        <f t="shared" si="9"/>
        <v>0.17243333333333333</v>
      </c>
      <c r="E248" s="4">
        <v>24699256</v>
      </c>
      <c r="F248" s="5">
        <f>VLOOKUP(B248,'raw ast times'!B$2:D$463,2,TRUE)</f>
        <v>2.125</v>
      </c>
      <c r="G248" s="3">
        <f t="shared" si="10"/>
        <v>3.5416666666666666E-2</v>
      </c>
      <c r="H248" s="4">
        <f>VLOOKUP(B248,'raw ast times'!B$2:D$463,3,TRUE)</f>
        <v>13360600</v>
      </c>
      <c r="I248" s="3">
        <f t="shared" si="11"/>
        <v>4.8687058823529412</v>
      </c>
    </row>
    <row r="249" spans="1:9" x14ac:dyDescent="0.2">
      <c r="A249" s="1">
        <v>14600</v>
      </c>
      <c r="B249" s="6" t="str">
        <f>VLOOKUP(A249,'raw cst'!$A$2:$B$463,2,TRUE)</f>
        <v>/src/lisp/kernel/contrib/sicl/Code/Cleavir/Abstract-syntax-tree/scope-related-asts.lisp</v>
      </c>
      <c r="C249" s="2">
        <v>10.44</v>
      </c>
      <c r="D249" s="3">
        <f t="shared" si="9"/>
        <v>0.17399999999999999</v>
      </c>
      <c r="E249" s="4">
        <v>20101920</v>
      </c>
      <c r="F249" s="5">
        <f>VLOOKUP(B249,'raw ast times'!B$2:D$463,2,TRUE)</f>
        <v>4.0679999999999996</v>
      </c>
      <c r="G249" s="3">
        <f t="shared" si="10"/>
        <v>6.7799999999999999E-2</v>
      </c>
      <c r="H249" s="4">
        <f>VLOOKUP(B249,'raw ast times'!B$2:D$463,3,TRUE)</f>
        <v>11384304</v>
      </c>
      <c r="I249" s="3">
        <f t="shared" si="11"/>
        <v>2.5663716814159292</v>
      </c>
    </row>
    <row r="250" spans="1:9" x14ac:dyDescent="0.2">
      <c r="A250" s="1">
        <v>13684</v>
      </c>
      <c r="B250" s="6" t="str">
        <f>VLOOKUP(A250,'raw cst'!$A$2:$B$463,2,TRUE)</f>
        <v>/src/lisp/kernel/clos/defclass.lsp</v>
      </c>
      <c r="C250" s="2">
        <v>10.477</v>
      </c>
      <c r="D250" s="3">
        <f t="shared" si="9"/>
        <v>0.17461666666666667</v>
      </c>
      <c r="E250" s="4">
        <v>77403600</v>
      </c>
      <c r="F250" s="5">
        <f>VLOOKUP(B250,'raw ast times'!B$2:D$463,2,TRUE)</f>
        <v>4.7889999999999997</v>
      </c>
      <c r="G250" s="3">
        <f t="shared" si="10"/>
        <v>7.9816666666666661E-2</v>
      </c>
      <c r="H250" s="4">
        <f>VLOOKUP(B250,'raw ast times'!B$2:D$463,3,TRUE)</f>
        <v>45802824</v>
      </c>
      <c r="I250" s="3">
        <f t="shared" si="11"/>
        <v>2.187721862601796</v>
      </c>
    </row>
    <row r="251" spans="1:9" x14ac:dyDescent="0.2">
      <c r="A251" s="1">
        <v>13536</v>
      </c>
      <c r="B251" s="6" t="str">
        <f>VLOOKUP(A251,'raw cst'!$A$2:$B$463,2,TRUE)</f>
        <v>/src/lisp/kernel/lsp/mp.lsp</v>
      </c>
      <c r="C251" s="2">
        <v>10.548999999999999</v>
      </c>
      <c r="D251" s="3">
        <f t="shared" si="9"/>
        <v>0.17581666666666665</v>
      </c>
      <c r="E251" s="4">
        <v>74589288</v>
      </c>
      <c r="F251" s="5">
        <f>VLOOKUP(B251,'raw ast times'!B$2:D$463,2,TRUE)</f>
        <v>3.4620000000000002</v>
      </c>
      <c r="G251" s="3">
        <f t="shared" si="10"/>
        <v>5.7700000000000001E-2</v>
      </c>
      <c r="H251" s="4">
        <f>VLOOKUP(B251,'raw ast times'!B$2:D$463,3,TRUE)</f>
        <v>27778080</v>
      </c>
      <c r="I251" s="3">
        <f t="shared" si="11"/>
        <v>3.0470826112073941</v>
      </c>
    </row>
    <row r="252" spans="1:9" x14ac:dyDescent="0.2">
      <c r="A252" s="1">
        <v>15923</v>
      </c>
      <c r="B252" s="6" t="str">
        <f>VLOOKUP(A252,'raw cst'!$A$2:$B$463,2,TRUE)</f>
        <v>/src/lisp/kernel/lsp/queue.lsp</v>
      </c>
      <c r="C252" s="2">
        <v>10.648</v>
      </c>
      <c r="D252" s="3">
        <f t="shared" si="9"/>
        <v>0.17746666666666666</v>
      </c>
      <c r="E252" s="4">
        <v>66753320</v>
      </c>
      <c r="F252" s="5">
        <f>VLOOKUP(B252,'raw ast times'!B$2:D$463,2,TRUE)</f>
        <v>3.8690000000000002</v>
      </c>
      <c r="G252" s="3">
        <f t="shared" si="10"/>
        <v>6.4483333333333337E-2</v>
      </c>
      <c r="H252" s="4">
        <f>VLOOKUP(B252,'raw ast times'!B$2:D$463,3,TRUE)</f>
        <v>31498080</v>
      </c>
      <c r="I252" s="3">
        <f t="shared" si="11"/>
        <v>2.7521323339364177</v>
      </c>
    </row>
    <row r="253" spans="1:9" x14ac:dyDescent="0.2">
      <c r="A253" s="1">
        <v>15777</v>
      </c>
      <c r="B253" s="6" t="str">
        <f>VLOOKUP(A253,'raw cst'!$A$2:$B$463,2,TRUE)</f>
        <v>/src/lisp/kernel/cleavir/system.lisp</v>
      </c>
      <c r="C253" s="2">
        <v>10.696</v>
      </c>
      <c r="D253" s="3">
        <f t="shared" si="9"/>
        <v>0.17826666666666666</v>
      </c>
      <c r="E253" s="4">
        <v>67922512</v>
      </c>
      <c r="F253" s="5">
        <f>VLOOKUP(B253,'raw ast times'!B$2:D$463,2,TRUE)</f>
        <v>3.7519999999999998</v>
      </c>
      <c r="G253" s="3">
        <f t="shared" si="10"/>
        <v>6.253333333333333E-2</v>
      </c>
      <c r="H253" s="4">
        <f>VLOOKUP(B253,'raw ast times'!B$2:D$463,3,TRUE)</f>
        <v>34710120</v>
      </c>
      <c r="I253" s="3">
        <f t="shared" si="11"/>
        <v>2.8507462686567164</v>
      </c>
    </row>
    <row r="254" spans="1:9" x14ac:dyDescent="0.2">
      <c r="A254" s="1">
        <v>14970</v>
      </c>
      <c r="B254" s="6" t="str">
        <f>VLOOKUP(A254,'raw cst'!$A$2:$B$463,2,TRUE)</f>
        <v>/src/lisp/kernel/contrib/Concrete-Syntax-Tree/Destructuring/key-parameters.lisp</v>
      </c>
      <c r="C254" s="2">
        <v>10.863</v>
      </c>
      <c r="D254" s="3">
        <f t="shared" si="9"/>
        <v>0.18104999999999999</v>
      </c>
      <c r="E254" s="4">
        <v>29339392</v>
      </c>
      <c r="F254" s="5">
        <f>VLOOKUP(B254,'raw ast times'!B$2:D$463,2,TRUE)</f>
        <v>2.6720000000000002</v>
      </c>
      <c r="G254" s="3">
        <f t="shared" si="10"/>
        <v>4.4533333333333334E-2</v>
      </c>
      <c r="H254" s="4">
        <f>VLOOKUP(B254,'raw ast times'!B$2:D$463,3,TRUE)</f>
        <v>14486072</v>
      </c>
      <c r="I254" s="3">
        <f t="shared" si="11"/>
        <v>4.0654940119760479</v>
      </c>
    </row>
    <row r="255" spans="1:9" x14ac:dyDescent="0.2">
      <c r="A255" s="1">
        <v>15685</v>
      </c>
      <c r="B255" s="6" t="str">
        <f>VLOOKUP(A255,'raw cst'!$A$2:$B$463,2,TRUE)</f>
        <v>/src/lisp/kernel/contrib/sicl/Code/Cleavir/Intermediate-representation/MIR/general.lisp</v>
      </c>
      <c r="C255" s="2">
        <v>10.936999999999999</v>
      </c>
      <c r="D255" s="3">
        <f t="shared" si="9"/>
        <v>0.18228333333333332</v>
      </c>
      <c r="E255" s="4">
        <v>46547040</v>
      </c>
      <c r="F255" s="5">
        <f>VLOOKUP(B255,'raw ast times'!B$2:D$463,2,TRUE)</f>
        <v>4.7779999999999996</v>
      </c>
      <c r="G255" s="3">
        <f t="shared" si="10"/>
        <v>7.963333333333332E-2</v>
      </c>
      <c r="H255" s="4">
        <f>VLOOKUP(B255,'raw ast times'!B$2:D$463,3,TRUE)</f>
        <v>27344936</v>
      </c>
      <c r="I255" s="3">
        <f t="shared" si="11"/>
        <v>2.2890330682293847</v>
      </c>
    </row>
    <row r="256" spans="1:9" x14ac:dyDescent="0.2">
      <c r="A256" s="1">
        <v>14658</v>
      </c>
      <c r="B256" s="6" t="str">
        <f>VLOOKUP(A256,'raw cst'!$A$2:$B$463,2,TRUE)</f>
        <v>/src/lisp/kernel/contrib/sicl/Code/Cleavir/Code-utilities/argcount.lisp</v>
      </c>
      <c r="C256" s="2">
        <v>10.952</v>
      </c>
      <c r="D256" s="3">
        <f t="shared" si="9"/>
        <v>0.18253333333333333</v>
      </c>
      <c r="E256" s="4">
        <v>13587488</v>
      </c>
      <c r="F256" s="5">
        <f>VLOOKUP(B256,'raw ast times'!B$2:D$463,2,TRUE)</f>
        <v>1.5920000000000001</v>
      </c>
      <c r="G256" s="3">
        <f t="shared" si="10"/>
        <v>2.6533333333333336E-2</v>
      </c>
      <c r="H256" s="4">
        <f>VLOOKUP(B256,'raw ast times'!B$2:D$463,3,TRUE)</f>
        <v>7718256</v>
      </c>
      <c r="I256" s="3">
        <f t="shared" si="11"/>
        <v>6.8793969849246226</v>
      </c>
    </row>
    <row r="257" spans="1:9" x14ac:dyDescent="0.2">
      <c r="A257" s="1">
        <v>14158</v>
      </c>
      <c r="B257" s="6" t="str">
        <f>VLOOKUP(A257,'raw cst'!$A$2:$B$463,2,TRUE)</f>
        <v>/src/lisp/kernel/contrib/alexandria/conditions.lisp</v>
      </c>
      <c r="C257" s="2">
        <v>11.025</v>
      </c>
      <c r="D257" s="3">
        <f t="shared" si="9"/>
        <v>0.18375</v>
      </c>
      <c r="E257" s="4">
        <v>58264336</v>
      </c>
      <c r="F257" s="5">
        <f>VLOOKUP(B257,'raw ast times'!B$2:D$463,2,TRUE)</f>
        <v>3.8519999999999999</v>
      </c>
      <c r="G257" s="3">
        <f t="shared" si="10"/>
        <v>6.4199999999999993E-2</v>
      </c>
      <c r="H257" s="4">
        <f>VLOOKUP(B257,'raw ast times'!B$2:D$463,3,TRUE)</f>
        <v>33054696</v>
      </c>
      <c r="I257" s="3">
        <f t="shared" si="11"/>
        <v>2.8621495327102804</v>
      </c>
    </row>
    <row r="258" spans="1:9" x14ac:dyDescent="0.2">
      <c r="A258" s="1">
        <v>14088</v>
      </c>
      <c r="B258" s="6" t="str">
        <f>VLOOKUP(A258,'raw cst'!$A$2:$B$463,2,TRUE)</f>
        <v>/src/lisp/kernel/contrib/Concrete-Syntax-Tree/Lambda-list/grammar.lisp</v>
      </c>
      <c r="C258" s="2">
        <v>11.12</v>
      </c>
      <c r="D258" s="3">
        <f t="shared" si="9"/>
        <v>0.18533333333333332</v>
      </c>
      <c r="E258" s="4">
        <v>56353912</v>
      </c>
      <c r="F258" s="5">
        <f>VLOOKUP(B258,'raw ast times'!B$2:D$463,2,TRUE)</f>
        <v>3.4540000000000002</v>
      </c>
      <c r="G258" s="3">
        <f t="shared" si="10"/>
        <v>5.7566666666666669E-2</v>
      </c>
      <c r="H258" s="4">
        <f>VLOOKUP(B258,'raw ast times'!B$2:D$463,3,TRUE)</f>
        <v>29090648</v>
      </c>
      <c r="I258" s="3">
        <f t="shared" si="11"/>
        <v>3.2194557035321361</v>
      </c>
    </row>
    <row r="259" spans="1:9" x14ac:dyDescent="0.2">
      <c r="A259" s="1">
        <v>13316</v>
      </c>
      <c r="B259" s="6" t="str">
        <f>VLOOKUP(A259,'raw cst'!$A$2:$B$463,2,TRUE)</f>
        <v>/src/lisp/kernel/cmp/compile.lsp</v>
      </c>
      <c r="C259" s="2">
        <v>11.151999999999999</v>
      </c>
      <c r="D259" s="3">
        <f t="shared" si="9"/>
        <v>0.18586666666666665</v>
      </c>
      <c r="E259" s="4">
        <v>44553016</v>
      </c>
      <c r="F259" s="5">
        <f>VLOOKUP(B259,'raw ast times'!B$2:D$463,2,TRUE)</f>
        <v>3.5259999999999998</v>
      </c>
      <c r="G259" s="3">
        <f t="shared" si="10"/>
        <v>5.8766666666666662E-2</v>
      </c>
      <c r="H259" s="4">
        <f>VLOOKUP(B259,'raw ast times'!B$2:D$463,3,TRUE)</f>
        <v>24222816</v>
      </c>
      <c r="I259" s="3">
        <f t="shared" si="11"/>
        <v>3.1627906976744184</v>
      </c>
    </row>
    <row r="260" spans="1:9" x14ac:dyDescent="0.2">
      <c r="A260" s="1">
        <v>14842</v>
      </c>
      <c r="B260" s="6" t="str">
        <f>VLOOKUP(A260,'raw cst'!$A$2:$B$463,2,TRUE)</f>
        <v>/src/lisp/kernel/contrib/sicl/Code/Cleavir/Generate-AST/conditions.lisp</v>
      </c>
      <c r="C260" s="2">
        <v>11.358000000000001</v>
      </c>
      <c r="D260" s="3">
        <f t="shared" ref="D260:D323" si="12">C260/60</f>
        <v>0.1893</v>
      </c>
      <c r="E260" s="4">
        <v>35712160</v>
      </c>
      <c r="F260" s="5">
        <f>VLOOKUP(B260,'raw ast times'!B$2:D$463,2,TRUE)</f>
        <v>4.1050000000000004</v>
      </c>
      <c r="G260" s="3">
        <f t="shared" ref="G260:G323" si="13">F260/60</f>
        <v>6.8416666666666667E-2</v>
      </c>
      <c r="H260" s="4">
        <f>VLOOKUP(B260,'raw ast times'!B$2:D$463,3,TRUE)</f>
        <v>21450296</v>
      </c>
      <c r="I260" s="3">
        <f t="shared" ref="I260:I323" si="14">C260/F260</f>
        <v>2.7668696711327647</v>
      </c>
    </row>
    <row r="261" spans="1:9" x14ac:dyDescent="0.2">
      <c r="A261" s="1">
        <v>12986</v>
      </c>
      <c r="B261" s="6" t="str">
        <f>VLOOKUP(A261,'raw cst'!$A$2:$B$463,2,TRUE)</f>
        <v>/src/lisp/kernel/lsp/foundation.lsp</v>
      </c>
      <c r="C261" s="2">
        <v>11.420999999999999</v>
      </c>
      <c r="D261" s="3">
        <f t="shared" si="12"/>
        <v>0.19034999999999999</v>
      </c>
      <c r="E261" s="4">
        <v>84235792</v>
      </c>
      <c r="F261" s="5">
        <f>VLOOKUP(B261,'raw ast times'!B$2:D$463,2,TRUE)</f>
        <v>5.806</v>
      </c>
      <c r="G261" s="3">
        <f t="shared" si="13"/>
        <v>9.6766666666666667E-2</v>
      </c>
      <c r="H261" s="4">
        <f>VLOOKUP(B261,'raw ast times'!B$2:D$463,3,TRUE)</f>
        <v>49595504</v>
      </c>
      <c r="I261" s="3">
        <f t="shared" si="14"/>
        <v>1.9671029968997586</v>
      </c>
    </row>
    <row r="262" spans="1:9" x14ac:dyDescent="0.2">
      <c r="A262" s="1">
        <v>13185</v>
      </c>
      <c r="B262" s="6" t="str">
        <f>VLOOKUP(A262,'raw cst'!$A$2:$B$463,2,TRUE)</f>
        <v>/src/lisp/kernel/cmp/cmpsetup.lsp</v>
      </c>
      <c r="C262" s="2">
        <v>11.439</v>
      </c>
      <c r="D262" s="3">
        <f t="shared" si="12"/>
        <v>0.19065000000000001</v>
      </c>
      <c r="E262" s="4">
        <v>63061144</v>
      </c>
      <c r="F262" s="5">
        <f>VLOOKUP(B262,'raw ast times'!B$2:D$463,2,TRUE)</f>
        <v>3.847</v>
      </c>
      <c r="G262" s="3">
        <f t="shared" si="13"/>
        <v>6.4116666666666669E-2</v>
      </c>
      <c r="H262" s="4">
        <f>VLOOKUP(B262,'raw ast times'!B$2:D$463,3,TRUE)</f>
        <v>36726208</v>
      </c>
      <c r="I262" s="3">
        <f t="shared" si="14"/>
        <v>2.9734858331167144</v>
      </c>
    </row>
    <row r="263" spans="1:9" x14ac:dyDescent="0.2">
      <c r="A263" s="1">
        <v>13479</v>
      </c>
      <c r="B263" s="6" t="str">
        <f>VLOOKUP(A263,'raw cst'!$A$2:$B$463,2,TRUE)</f>
        <v>/src/lisp/kernel/cmp/opt-array.lsp</v>
      </c>
      <c r="C263" s="2">
        <v>11.552</v>
      </c>
      <c r="D263" s="3">
        <f t="shared" si="12"/>
        <v>0.19253333333333333</v>
      </c>
      <c r="E263" s="4">
        <v>75821976</v>
      </c>
      <c r="F263" s="5">
        <f>VLOOKUP(B263,'raw ast times'!B$2:D$463,2,TRUE)</f>
        <v>4.5810000000000004</v>
      </c>
      <c r="G263" s="3">
        <f t="shared" si="13"/>
        <v>7.6350000000000001E-2</v>
      </c>
      <c r="H263" s="4">
        <f>VLOOKUP(B263,'raw ast times'!B$2:D$463,3,TRUE)</f>
        <v>38214008</v>
      </c>
      <c r="I263" s="3">
        <f t="shared" si="14"/>
        <v>2.5217201484392051</v>
      </c>
    </row>
    <row r="264" spans="1:9" x14ac:dyDescent="0.2">
      <c r="A264" s="1">
        <v>15320</v>
      </c>
      <c r="B264" s="6" t="str">
        <f>VLOOKUP(A264,'raw cst'!$A$2:$B$463,2,TRUE)</f>
        <v>/src/lisp/kernel/contrib/sicl/Code/Cleavir/AST-to-HIR/compile-fixnum-related-asts.lisp</v>
      </c>
      <c r="C264" s="2">
        <v>11.736000000000001</v>
      </c>
      <c r="D264" s="3">
        <f t="shared" si="12"/>
        <v>0.19560000000000002</v>
      </c>
      <c r="E264" s="4">
        <v>38900808</v>
      </c>
      <c r="F264" s="5">
        <f>VLOOKUP(B264,'raw ast times'!B$2:D$463,2,TRUE)</f>
        <v>4.05</v>
      </c>
      <c r="G264" s="3">
        <f t="shared" si="13"/>
        <v>6.7499999999999991E-2</v>
      </c>
      <c r="H264" s="4">
        <f>VLOOKUP(B264,'raw ast times'!B$2:D$463,3,TRUE)</f>
        <v>22324504</v>
      </c>
      <c r="I264" s="3">
        <f t="shared" si="14"/>
        <v>2.8977777777777782</v>
      </c>
    </row>
    <row r="265" spans="1:9" x14ac:dyDescent="0.2">
      <c r="A265" s="1">
        <v>14446</v>
      </c>
      <c r="B265" s="6" t="str">
        <f>VLOOKUP(A265,'raw cst'!$A$2:$B$463,2,TRUE)</f>
        <v>/src/lisp/kernel/contrib/Eclector/code/reader/quasiquote-macro.lisp</v>
      </c>
      <c r="C265" s="2">
        <v>11.993</v>
      </c>
      <c r="D265" s="3">
        <f t="shared" si="12"/>
        <v>0.19988333333333333</v>
      </c>
      <c r="E265" s="4">
        <v>28551592</v>
      </c>
      <c r="F265" s="5">
        <f>VLOOKUP(B265,'raw ast times'!B$2:D$463,2,TRUE)</f>
        <v>2.327</v>
      </c>
      <c r="G265" s="3">
        <f t="shared" si="13"/>
        <v>3.8783333333333329E-2</v>
      </c>
      <c r="H265" s="4">
        <f>VLOOKUP(B265,'raw ast times'!B$2:D$463,3,TRUE)</f>
        <v>15981952</v>
      </c>
      <c r="I265" s="3">
        <f t="shared" si="14"/>
        <v>5.1538461538461542</v>
      </c>
    </row>
    <row r="266" spans="1:9" x14ac:dyDescent="0.2">
      <c r="A266" s="1">
        <v>15607</v>
      </c>
      <c r="B266" s="6" t="str">
        <f>VLOOKUP(A266,'raw cst'!$A$2:$B$463,2,TRUE)</f>
        <v>/src/lisp/kernel/contrib/sicl/Code/Cleavir/HIR-transformations/segregate-lexicals.lisp</v>
      </c>
      <c r="C266" s="2">
        <v>12.019</v>
      </c>
      <c r="D266" s="3">
        <f t="shared" si="12"/>
        <v>0.20031666666666667</v>
      </c>
      <c r="E266" s="4">
        <v>77585832</v>
      </c>
      <c r="F266" s="5">
        <f>VLOOKUP(B266,'raw ast times'!B$2:D$463,2,TRUE)</f>
        <v>4.5659999999999998</v>
      </c>
      <c r="G266" s="3">
        <f t="shared" si="13"/>
        <v>7.6100000000000001E-2</v>
      </c>
      <c r="H266" s="4">
        <f>VLOOKUP(B266,'raw ast times'!B$2:D$463,3,TRUE)</f>
        <v>41212176</v>
      </c>
      <c r="I266" s="3">
        <f t="shared" si="14"/>
        <v>2.632282084975909</v>
      </c>
    </row>
    <row r="267" spans="1:9" x14ac:dyDescent="0.2">
      <c r="A267" s="1">
        <v>15284</v>
      </c>
      <c r="B267" s="6" t="str">
        <f>VLOOKUP(A267,'raw cst'!$A$2:$B$463,2,TRUE)</f>
        <v>/src/lisp/kernel/contrib/sicl/Code/Cleavir/Intermediate-representation/HIR/environment-related-instructions.lisp</v>
      </c>
      <c r="C267" s="2">
        <v>12.260999999999999</v>
      </c>
      <c r="D267" s="3">
        <f t="shared" si="12"/>
        <v>0.20434999999999998</v>
      </c>
      <c r="E267" s="4">
        <v>25220912</v>
      </c>
      <c r="F267" s="5">
        <f>VLOOKUP(B267,'raw ast times'!B$2:D$463,2,TRUE)</f>
        <v>2.9009999999999998</v>
      </c>
      <c r="G267" s="3">
        <f t="shared" si="13"/>
        <v>4.8349999999999997E-2</v>
      </c>
      <c r="H267" s="4">
        <f>VLOOKUP(B267,'raw ast times'!B$2:D$463,3,TRUE)</f>
        <v>14698968</v>
      </c>
      <c r="I267" s="3">
        <f t="shared" si="14"/>
        <v>4.2264736297828334</v>
      </c>
    </row>
    <row r="268" spans="1:9" x14ac:dyDescent="0.2">
      <c r="A268" s="1">
        <v>15049</v>
      </c>
      <c r="B268" s="6" t="str">
        <f>VLOOKUP(A268,'raw cst'!$A$2:$B$463,2,TRUE)</f>
        <v>/src/lisp/kernel/contrib/sicl/Code/Cleavir/CST-to-AST/convert-function-reference.lisp</v>
      </c>
      <c r="C268" s="2">
        <v>12.282</v>
      </c>
      <c r="D268" s="3">
        <f t="shared" si="12"/>
        <v>0.20469999999999999</v>
      </c>
      <c r="E268" s="4">
        <v>42850416</v>
      </c>
      <c r="F268" s="5">
        <f>VLOOKUP(B268,'raw ast times'!B$2:D$463,2,TRUE)</f>
        <v>3.1829999999999998</v>
      </c>
      <c r="G268" s="3">
        <f t="shared" si="13"/>
        <v>5.305E-2</v>
      </c>
      <c r="H268" s="4">
        <f>VLOOKUP(B268,'raw ast times'!B$2:D$463,3,TRUE)</f>
        <v>23512704</v>
      </c>
      <c r="I268" s="3">
        <f t="shared" si="14"/>
        <v>3.8586239396795476</v>
      </c>
    </row>
    <row r="269" spans="1:9" x14ac:dyDescent="0.2">
      <c r="A269" s="1">
        <v>14587</v>
      </c>
      <c r="B269" s="6" t="str">
        <f>VLOOKUP(A269,'raw cst'!$A$2:$B$463,2,TRUE)</f>
        <v>/src/lisp/kernel/contrib/sicl/Code/Cleavir/Abstract-syntax-tree/standard-object-related-asts.lisp</v>
      </c>
      <c r="C269" s="2">
        <v>12.385</v>
      </c>
      <c r="D269" s="3">
        <f t="shared" si="12"/>
        <v>0.20641666666666666</v>
      </c>
      <c r="E269" s="4">
        <v>38714616</v>
      </c>
      <c r="F269" s="5">
        <f>VLOOKUP(B269,'raw ast times'!B$2:D$463,2,TRUE)</f>
        <v>5.532</v>
      </c>
      <c r="G269" s="3">
        <f t="shared" si="13"/>
        <v>9.2200000000000004E-2</v>
      </c>
      <c r="H269" s="4">
        <f>VLOOKUP(B269,'raw ast times'!B$2:D$463,3,TRUE)</f>
        <v>21171824</v>
      </c>
      <c r="I269" s="3">
        <f t="shared" si="14"/>
        <v>2.2387924801156904</v>
      </c>
    </row>
    <row r="270" spans="1:9" x14ac:dyDescent="0.2">
      <c r="A270" s="1">
        <v>14028</v>
      </c>
      <c r="B270" s="6" t="str">
        <f>VLOOKUP(A270,'raw cst'!$A$2:$B$463,2,TRUE)</f>
        <v>/src/lisp/kernel/contrib/Concrete-Syntax-Tree/declarations.lisp</v>
      </c>
      <c r="C270" s="2">
        <v>12.409000000000001</v>
      </c>
      <c r="D270" s="3">
        <f t="shared" si="12"/>
        <v>0.20681666666666668</v>
      </c>
      <c r="E270" s="4">
        <v>65677064</v>
      </c>
      <c r="F270" s="5">
        <f>VLOOKUP(B270,'raw ast times'!B$2:D$463,2,TRUE)</f>
        <v>4.3449999999999998</v>
      </c>
      <c r="G270" s="3">
        <f t="shared" si="13"/>
        <v>7.2416666666666657E-2</v>
      </c>
      <c r="H270" s="4">
        <f>VLOOKUP(B270,'raw ast times'!B$2:D$463,3,TRUE)</f>
        <v>33930552</v>
      </c>
      <c r="I270" s="3">
        <f t="shared" si="14"/>
        <v>2.855926352128884</v>
      </c>
    </row>
    <row r="271" spans="1:9" x14ac:dyDescent="0.2">
      <c r="A271" s="1">
        <v>14953</v>
      </c>
      <c r="B271" s="6" t="str">
        <f>VLOOKUP(A271,'raw cst'!$A$2:$B$463,2,TRUE)</f>
        <v>/src/lisp/kernel/contrib/Concrete-Syntax-Tree/Destructuring/optional-parameters.lisp</v>
      </c>
      <c r="C271" s="2">
        <v>12.464</v>
      </c>
      <c r="D271" s="3">
        <f t="shared" si="12"/>
        <v>0.20773333333333335</v>
      </c>
      <c r="E271" s="4">
        <v>28287424</v>
      </c>
      <c r="F271" s="5">
        <f>VLOOKUP(B271,'raw ast times'!B$2:D$463,2,TRUE)</f>
        <v>2.9239999999999999</v>
      </c>
      <c r="G271" s="3">
        <f t="shared" si="13"/>
        <v>4.873333333333333E-2</v>
      </c>
      <c r="H271" s="4">
        <f>VLOOKUP(B271,'raw ast times'!B$2:D$463,3,TRUE)</f>
        <v>13624864</v>
      </c>
      <c r="I271" s="3">
        <f t="shared" si="14"/>
        <v>4.2626538987688098</v>
      </c>
    </row>
    <row r="272" spans="1:9" x14ac:dyDescent="0.2">
      <c r="A272" s="1">
        <v>13337</v>
      </c>
      <c r="B272" s="6" t="str">
        <f>VLOOKUP(A272,'raw cst'!$A$2:$B$463,2,TRUE)</f>
        <v>/src/lisp/kernel/cmp/external-clang.lsp</v>
      </c>
      <c r="C272" s="2">
        <v>12.625</v>
      </c>
      <c r="D272" s="3">
        <f t="shared" si="12"/>
        <v>0.21041666666666667</v>
      </c>
      <c r="E272" s="4">
        <v>52504840</v>
      </c>
      <c r="F272" s="5">
        <f>VLOOKUP(B272,'raw ast times'!B$2:D$463,2,TRUE)</f>
        <v>4.4409999999999998</v>
      </c>
      <c r="G272" s="3">
        <f t="shared" si="13"/>
        <v>7.4016666666666661E-2</v>
      </c>
      <c r="H272" s="4">
        <f>VLOOKUP(B272,'raw ast times'!B$2:D$463,3,TRUE)</f>
        <v>32346384</v>
      </c>
      <c r="I272" s="3">
        <f t="shared" si="14"/>
        <v>2.8428281918486826</v>
      </c>
    </row>
    <row r="273" spans="1:9" x14ac:dyDescent="0.2">
      <c r="A273" s="1">
        <v>15682</v>
      </c>
      <c r="B273" s="6" t="str">
        <f>VLOOKUP(A273,'raw cst'!$A$2:$B$463,2,TRUE)</f>
        <v>/src/lisp/kernel/contrib/sicl/Code/Cleavir/HIR-transformations/Partial-inlining/full-inlining-pass.lisp</v>
      </c>
      <c r="C273" s="2">
        <v>12.74</v>
      </c>
      <c r="D273" s="3">
        <f t="shared" si="12"/>
        <v>0.21233333333333335</v>
      </c>
      <c r="E273" s="4">
        <v>66593352</v>
      </c>
      <c r="F273" s="5">
        <f>VLOOKUP(B273,'raw ast times'!B$2:D$463,2,TRUE)</f>
        <v>4.976</v>
      </c>
      <c r="G273" s="3">
        <f t="shared" si="13"/>
        <v>8.2933333333333331E-2</v>
      </c>
      <c r="H273" s="4">
        <f>VLOOKUP(B273,'raw ast times'!B$2:D$463,3,TRUE)</f>
        <v>37226464</v>
      </c>
      <c r="I273" s="3">
        <f t="shared" si="14"/>
        <v>2.560289389067524</v>
      </c>
    </row>
    <row r="274" spans="1:9" x14ac:dyDescent="0.2">
      <c r="A274" s="1">
        <v>15202</v>
      </c>
      <c r="B274" s="6" t="str">
        <f>VLOOKUP(A274,'raw cst'!$A$2:$B$463,2,TRUE)</f>
        <v>/src/lisp/kernel/contrib/sicl/Code/Cleavir/Intermediate-representation/graph-instructions.lisp</v>
      </c>
      <c r="C274" s="2">
        <v>12.87</v>
      </c>
      <c r="D274" s="3">
        <f t="shared" si="12"/>
        <v>0.2145</v>
      </c>
      <c r="E274" s="4">
        <v>48857192</v>
      </c>
      <c r="F274" s="5">
        <f>VLOOKUP(B274,'raw ast times'!B$2:D$463,2,TRUE)</f>
        <v>4.9720000000000004</v>
      </c>
      <c r="G274" s="3">
        <f t="shared" si="13"/>
        <v>8.2866666666666672E-2</v>
      </c>
      <c r="H274" s="4">
        <f>VLOOKUP(B274,'raw ast times'!B$2:D$463,3,TRUE)</f>
        <v>29198768</v>
      </c>
      <c r="I274" s="3">
        <f t="shared" si="14"/>
        <v>2.5884955752212386</v>
      </c>
    </row>
    <row r="275" spans="1:9" x14ac:dyDescent="0.2">
      <c r="A275" s="1">
        <v>14824</v>
      </c>
      <c r="B275" s="6" t="str">
        <f>VLOOKUP(A275,'raw cst'!$A$2:$B$463,2,TRUE)</f>
        <v>/src/lisp/kernel/contrib/sicl/Code/Cleavir/Compilation-policy/compute.lisp</v>
      </c>
      <c r="C275" s="2">
        <v>13.01</v>
      </c>
      <c r="D275" s="3">
        <f t="shared" si="12"/>
        <v>0.21683333333333332</v>
      </c>
      <c r="E275" s="4">
        <v>30431280</v>
      </c>
      <c r="F275" s="5">
        <f>VLOOKUP(B275,'raw ast times'!B$2:D$463,2,TRUE)</f>
        <v>4.5789999999999997</v>
      </c>
      <c r="G275" s="3">
        <f t="shared" si="13"/>
        <v>7.6316666666666658E-2</v>
      </c>
      <c r="H275" s="4">
        <f>VLOOKUP(B275,'raw ast times'!B$2:D$463,3,TRUE)</f>
        <v>17464208</v>
      </c>
      <c r="I275" s="3">
        <f t="shared" si="14"/>
        <v>2.8412317099803452</v>
      </c>
    </row>
    <row r="276" spans="1:9" x14ac:dyDescent="0.2">
      <c r="A276" s="1">
        <v>15386</v>
      </c>
      <c r="B276" s="6" t="str">
        <f>VLOOKUP(A276,'raw cst'!$A$2:$B$463,2,TRUE)</f>
        <v>/src/lisp/kernel/contrib/sicl/Code/Cleavir/Kildall/map-pool.lisp</v>
      </c>
      <c r="C276" s="2">
        <v>13.23</v>
      </c>
      <c r="D276" s="3">
        <f t="shared" si="12"/>
        <v>0.2205</v>
      </c>
      <c r="E276" s="4">
        <v>93055656</v>
      </c>
      <c r="F276" s="5">
        <f>VLOOKUP(B276,'raw ast times'!B$2:D$463,2,TRUE)</f>
        <v>4.6269999999999998</v>
      </c>
      <c r="G276" s="3">
        <f t="shared" si="13"/>
        <v>7.7116666666666667E-2</v>
      </c>
      <c r="H276" s="4">
        <f>VLOOKUP(B276,'raw ast times'!B$2:D$463,3,TRUE)</f>
        <v>52650744</v>
      </c>
      <c r="I276" s="3">
        <f t="shared" si="14"/>
        <v>2.8593040847201214</v>
      </c>
    </row>
    <row r="277" spans="1:9" x14ac:dyDescent="0.2">
      <c r="A277" s="1">
        <v>13710</v>
      </c>
      <c r="B277" s="6" t="str">
        <f>VLOOKUP(A277,'raw cst'!$A$2:$B$463,2,TRUE)</f>
        <v>/src/lisp/kernel/clos/stdmethod.lsp</v>
      </c>
      <c r="C277" s="2">
        <v>13.304</v>
      </c>
      <c r="D277" s="3">
        <f t="shared" si="12"/>
        <v>0.22173333333333334</v>
      </c>
      <c r="E277" s="4">
        <v>74640976</v>
      </c>
      <c r="F277" s="5">
        <f>VLOOKUP(B277,'raw ast times'!B$2:D$463,2,TRUE)</f>
        <v>6.6059999999999999</v>
      </c>
      <c r="G277" s="3">
        <f t="shared" si="13"/>
        <v>0.1101</v>
      </c>
      <c r="H277" s="4">
        <f>VLOOKUP(B277,'raw ast times'!B$2:D$463,3,TRUE)</f>
        <v>39226608</v>
      </c>
      <c r="I277" s="3">
        <f t="shared" si="14"/>
        <v>2.0139267332727826</v>
      </c>
    </row>
    <row r="278" spans="1:9" x14ac:dyDescent="0.2">
      <c r="A278" s="1">
        <v>13499</v>
      </c>
      <c r="B278" s="6" t="str">
        <f>VLOOKUP(A278,'raw cst'!$A$2:$B$463,2,TRUE)</f>
        <v>/src/lisp/kernel/cmp/opt-condition.lsp</v>
      </c>
      <c r="C278" s="2">
        <v>13.305</v>
      </c>
      <c r="D278" s="3">
        <f t="shared" si="12"/>
        <v>0.22175</v>
      </c>
      <c r="E278" s="4">
        <v>73271264</v>
      </c>
      <c r="F278" s="5">
        <f>VLOOKUP(B278,'raw ast times'!B$2:D$463,2,TRUE)</f>
        <v>3.331</v>
      </c>
      <c r="G278" s="3">
        <f t="shared" si="13"/>
        <v>5.5516666666666666E-2</v>
      </c>
      <c r="H278" s="4">
        <f>VLOOKUP(B278,'raw ast times'!B$2:D$463,3,TRUE)</f>
        <v>45272888</v>
      </c>
      <c r="I278" s="3">
        <f t="shared" si="14"/>
        <v>3.9942960072050435</v>
      </c>
    </row>
    <row r="279" spans="1:9" x14ac:dyDescent="0.2">
      <c r="A279" s="1">
        <v>14675</v>
      </c>
      <c r="B279" s="6" t="str">
        <f>VLOOKUP(A279,'raw cst'!$A$2:$B$463,2,TRUE)</f>
        <v>/src/lisp/kernel/contrib/sicl/Code/Cleavir/Code-utilities/list-structure.lisp</v>
      </c>
      <c r="C279" s="2">
        <v>13.395</v>
      </c>
      <c r="D279" s="3">
        <f t="shared" si="12"/>
        <v>0.22325</v>
      </c>
      <c r="E279" s="4">
        <v>39747016</v>
      </c>
      <c r="F279" s="5">
        <f>VLOOKUP(B279,'raw ast times'!B$2:D$463,2,TRUE)</f>
        <v>2.6</v>
      </c>
      <c r="G279" s="3">
        <f t="shared" si="13"/>
        <v>4.3333333333333335E-2</v>
      </c>
      <c r="H279" s="4">
        <f>VLOOKUP(B279,'raw ast times'!B$2:D$463,3,TRUE)</f>
        <v>22967136</v>
      </c>
      <c r="I279" s="3">
        <f t="shared" si="14"/>
        <v>5.1519230769230768</v>
      </c>
    </row>
    <row r="280" spans="1:9" x14ac:dyDescent="0.2">
      <c r="A280" s="1">
        <v>14950</v>
      </c>
      <c r="B280" s="6" t="str">
        <f>VLOOKUP(A280,'raw cst'!$A$2:$B$463,2,TRUE)</f>
        <v>/src/lisp/kernel/contrib/Concrete-Syntax-Tree/Destructuring/required-parameters.lisp</v>
      </c>
      <c r="C280" s="2">
        <v>13.468999999999999</v>
      </c>
      <c r="D280" s="3">
        <f t="shared" si="12"/>
        <v>0.22448333333333331</v>
      </c>
      <c r="E280" s="4">
        <v>31649432</v>
      </c>
      <c r="F280" s="5">
        <f>VLOOKUP(B280,'raw ast times'!B$2:D$463,2,TRUE)</f>
        <v>3.375</v>
      </c>
      <c r="G280" s="3">
        <f t="shared" si="13"/>
        <v>5.6250000000000001E-2</v>
      </c>
      <c r="H280" s="4">
        <f>VLOOKUP(B280,'raw ast times'!B$2:D$463,3,TRUE)</f>
        <v>15022968</v>
      </c>
      <c r="I280" s="3">
        <f t="shared" si="14"/>
        <v>3.9908148148148146</v>
      </c>
    </row>
    <row r="281" spans="1:9" x14ac:dyDescent="0.2">
      <c r="A281" s="1">
        <v>15823</v>
      </c>
      <c r="B281" s="6" t="str">
        <f>VLOOKUP(A281,'raw cst'!$A$2:$B$463,2,TRUE)</f>
        <v>/src/lisp/kernel/cleavir/toplevel.lisp</v>
      </c>
      <c r="C281" s="2">
        <v>13.489000000000001</v>
      </c>
      <c r="D281" s="3">
        <f t="shared" si="12"/>
        <v>0.22481666666666669</v>
      </c>
      <c r="E281" s="4">
        <v>81521256</v>
      </c>
      <c r="F281" s="5">
        <f>VLOOKUP(B281,'raw ast times'!B$2:D$463,2,TRUE)</f>
        <v>5.5949999999999998</v>
      </c>
      <c r="G281" s="3">
        <f t="shared" si="13"/>
        <v>9.325E-2</v>
      </c>
      <c r="H281" s="4">
        <f>VLOOKUP(B281,'raw ast times'!B$2:D$463,3,TRUE)</f>
        <v>42519136</v>
      </c>
      <c r="I281" s="3">
        <f t="shared" si="14"/>
        <v>2.4109025915996427</v>
      </c>
    </row>
    <row r="282" spans="1:9" x14ac:dyDescent="0.2">
      <c r="A282" s="1">
        <v>14358</v>
      </c>
      <c r="B282" s="6" t="str">
        <f>VLOOKUP(A282,'raw cst'!$A$2:$B$463,2,TRUE)</f>
        <v>/src/lisp/kernel/contrib/Eclector/code/readtable/simple/methods.lisp</v>
      </c>
      <c r="C282" s="2">
        <v>13.492000000000001</v>
      </c>
      <c r="D282" s="3">
        <f t="shared" si="12"/>
        <v>0.22486666666666669</v>
      </c>
      <c r="E282" s="4">
        <v>55933376</v>
      </c>
      <c r="F282" s="5">
        <f>VLOOKUP(B282,'raw ast times'!B$2:D$463,2,TRUE)</f>
        <v>3.9710000000000001</v>
      </c>
      <c r="G282" s="3">
        <f t="shared" si="13"/>
        <v>6.618333333333333E-2</v>
      </c>
      <c r="H282" s="4">
        <f>VLOOKUP(B282,'raw ast times'!B$2:D$463,3,TRUE)</f>
        <v>27672520</v>
      </c>
      <c r="I282" s="3">
        <f t="shared" si="14"/>
        <v>3.3976328380760514</v>
      </c>
    </row>
    <row r="283" spans="1:9" x14ac:dyDescent="0.2">
      <c r="A283" s="1">
        <v>15108</v>
      </c>
      <c r="B283" s="6" t="str">
        <f>VLOOKUP(A283,'raw cst'!$A$2:$B$463,2,TRUE)</f>
        <v>/src/lisp/kernel/contrib/sicl/Code/Cleavir/CST-to-AST/lambda-list-from-parameter-groups.lisp</v>
      </c>
      <c r="C283" s="2">
        <v>13.813000000000001</v>
      </c>
      <c r="D283" s="3">
        <f t="shared" si="12"/>
        <v>0.23021666666666668</v>
      </c>
      <c r="E283" s="4">
        <v>33301864</v>
      </c>
      <c r="F283" s="5">
        <f>VLOOKUP(B283,'raw ast times'!B$2:D$463,2,TRUE)</f>
        <v>2.8679999999999999</v>
      </c>
      <c r="G283" s="3">
        <f t="shared" si="13"/>
        <v>4.7799999999999995E-2</v>
      </c>
      <c r="H283" s="4">
        <f>VLOOKUP(B283,'raw ast times'!B$2:D$463,3,TRUE)</f>
        <v>17956072</v>
      </c>
      <c r="I283" s="3">
        <f t="shared" si="14"/>
        <v>4.8162482566248261</v>
      </c>
    </row>
    <row r="284" spans="1:9" x14ac:dyDescent="0.2">
      <c r="A284" s="1">
        <v>13486</v>
      </c>
      <c r="B284" s="6" t="str">
        <f>VLOOKUP(A284,'raw cst'!$A$2:$B$463,2,TRUE)</f>
        <v>/src/lisp/kernel/cmp/opt-object.lsp</v>
      </c>
      <c r="C284" s="2">
        <v>13.912000000000001</v>
      </c>
      <c r="D284" s="3">
        <f t="shared" si="12"/>
        <v>0.23186666666666669</v>
      </c>
      <c r="E284" s="4">
        <v>91102992</v>
      </c>
      <c r="F284" s="5">
        <f>VLOOKUP(B284,'raw ast times'!B$2:D$463,2,TRUE)</f>
        <v>4.9240000000000004</v>
      </c>
      <c r="G284" s="3">
        <f t="shared" si="13"/>
        <v>8.2066666666666677E-2</v>
      </c>
      <c r="H284" s="4">
        <f>VLOOKUP(B284,'raw ast times'!B$2:D$463,3,TRUE)</f>
        <v>58427648</v>
      </c>
      <c r="I284" s="3">
        <f t="shared" si="14"/>
        <v>2.8253452477660437</v>
      </c>
    </row>
    <row r="285" spans="1:9" x14ac:dyDescent="0.2">
      <c r="A285" s="1">
        <v>14262</v>
      </c>
      <c r="B285" s="6" t="str">
        <f>VLOOKUP(A285,'raw cst'!$A$2:$B$463,2,TRUE)</f>
        <v>/src/lisp/kernel/contrib/alexandria/features.lisp</v>
      </c>
      <c r="C285" s="2">
        <v>14.084</v>
      </c>
      <c r="D285" s="3">
        <f t="shared" si="12"/>
        <v>0.23473333333333332</v>
      </c>
      <c r="E285" s="4">
        <v>27456272</v>
      </c>
      <c r="F285" s="5">
        <f>VLOOKUP(B285,'raw ast times'!B$2:D$463,2,TRUE)</f>
        <v>2.4039999999999999</v>
      </c>
      <c r="G285" s="3">
        <f t="shared" si="13"/>
        <v>4.0066666666666667E-2</v>
      </c>
      <c r="H285" s="4">
        <f>VLOOKUP(B285,'raw ast times'!B$2:D$463,3,TRUE)</f>
        <v>16242544</v>
      </c>
      <c r="I285" s="3">
        <f t="shared" si="14"/>
        <v>5.858569051580699</v>
      </c>
    </row>
    <row r="286" spans="1:9" x14ac:dyDescent="0.2">
      <c r="A286" s="1">
        <v>14103</v>
      </c>
      <c r="B286" s="6" t="str">
        <f>VLOOKUP(A286,'raw cst'!$A$2:$B$463,2,TRUE)</f>
        <v>/src/lisp/kernel/contrib/Concrete-Syntax-Tree/Lambda-list/earley-item.lisp</v>
      </c>
      <c r="C286" s="2">
        <v>14.395</v>
      </c>
      <c r="D286" s="3">
        <f t="shared" si="12"/>
        <v>0.23991666666666667</v>
      </c>
      <c r="E286" s="4">
        <v>75619392</v>
      </c>
      <c r="F286" s="5">
        <f>VLOOKUP(B286,'raw ast times'!B$2:D$463,2,TRUE)</f>
        <v>4.7530000000000001</v>
      </c>
      <c r="G286" s="3">
        <f t="shared" si="13"/>
        <v>7.9216666666666671E-2</v>
      </c>
      <c r="H286" s="4">
        <f>VLOOKUP(B286,'raw ast times'!B$2:D$463,3,TRUE)</f>
        <v>47319600</v>
      </c>
      <c r="I286" s="3">
        <f t="shared" si="14"/>
        <v>3.0286135072585734</v>
      </c>
    </row>
    <row r="287" spans="1:9" x14ac:dyDescent="0.2">
      <c r="A287" s="1">
        <v>15752</v>
      </c>
      <c r="B287" s="6" t="str">
        <f>VLOOKUP(A287,'raw cst'!$A$2:$B$463,2,TRUE)</f>
        <v>/src/lisp/kernel/contrib/sicl/Code/Conditions/Additional/conditions.lisp</v>
      </c>
      <c r="C287" s="2">
        <v>14.407999999999999</v>
      </c>
      <c r="D287" s="3">
        <f t="shared" si="12"/>
        <v>0.24013333333333334</v>
      </c>
      <c r="E287" s="4">
        <v>64021872</v>
      </c>
      <c r="F287" s="5">
        <f>VLOOKUP(B287,'raw ast times'!B$2:D$463,2,TRUE)</f>
        <v>5.6159999999999997</v>
      </c>
      <c r="G287" s="3">
        <f t="shared" si="13"/>
        <v>9.3599999999999989E-2</v>
      </c>
      <c r="H287" s="4">
        <f>VLOOKUP(B287,'raw ast times'!B$2:D$463,3,TRUE)</f>
        <v>38565288</v>
      </c>
      <c r="I287" s="3">
        <f t="shared" si="14"/>
        <v>2.5655270655270654</v>
      </c>
    </row>
    <row r="288" spans="1:9" x14ac:dyDescent="0.2">
      <c r="A288" s="1">
        <v>13703</v>
      </c>
      <c r="B288" s="6" t="str">
        <f>VLOOKUP(A288,'raw cst'!$A$2:$B$463,2,TRUE)</f>
        <v>/src/lisp/kernel/clos/change.lsp</v>
      </c>
      <c r="C288" s="2">
        <v>14.532999999999999</v>
      </c>
      <c r="D288" s="3">
        <f t="shared" si="12"/>
        <v>0.24221666666666666</v>
      </c>
      <c r="E288" s="4">
        <v>88057392</v>
      </c>
      <c r="F288" s="5">
        <f>VLOOKUP(B288,'raw ast times'!B$2:D$463,2,TRUE)</f>
        <v>7.6719999999999997</v>
      </c>
      <c r="G288" s="3">
        <f t="shared" si="13"/>
        <v>0.12786666666666666</v>
      </c>
      <c r="H288" s="4">
        <f>VLOOKUP(B288,'raw ast times'!B$2:D$463,3,TRUE)</f>
        <v>47502432</v>
      </c>
      <c r="I288" s="3">
        <f t="shared" si="14"/>
        <v>1.8942909280500522</v>
      </c>
    </row>
    <row r="289" spans="1:9" x14ac:dyDescent="0.2">
      <c r="A289" s="1">
        <v>13074</v>
      </c>
      <c r="B289" s="6" t="str">
        <f>VLOOKUP(A289,'raw cst'!$A$2:$B$463,2,TRUE)</f>
        <v>/src/lisp/kernel/lsp/cdr-5.lsp</v>
      </c>
      <c r="C289" s="2">
        <v>14.583</v>
      </c>
      <c r="D289" s="3">
        <f t="shared" si="12"/>
        <v>0.24305000000000002</v>
      </c>
      <c r="E289" s="4">
        <v>71084544</v>
      </c>
      <c r="F289" s="5">
        <f>VLOOKUP(B289,'raw ast times'!B$2:D$463,2,TRUE)</f>
        <v>5.1420000000000003</v>
      </c>
      <c r="G289" s="3">
        <f t="shared" si="13"/>
        <v>8.5700000000000012E-2</v>
      </c>
      <c r="H289" s="4">
        <f>VLOOKUP(B289,'raw ast times'!B$2:D$463,3,TRUE)</f>
        <v>43728048</v>
      </c>
      <c r="I289" s="3">
        <f t="shared" si="14"/>
        <v>2.836056009334889</v>
      </c>
    </row>
    <row r="290" spans="1:9" x14ac:dyDescent="0.2">
      <c r="A290" s="1">
        <v>15477</v>
      </c>
      <c r="B290" s="6" t="str">
        <f>VLOOKUP(A290,'raw cst'!$A$2:$B$463,2,TRUE)</f>
        <v>/src/lisp/kernel/contrib/sicl/Code/Cleavir/Kildall/Specializations/Type-inference/Descriptors/descriptor.lisp</v>
      </c>
      <c r="C290" s="2">
        <v>14.791</v>
      </c>
      <c r="D290" s="3">
        <f t="shared" si="12"/>
        <v>0.24651666666666666</v>
      </c>
      <c r="E290" s="4">
        <v>90549760</v>
      </c>
      <c r="F290" s="5">
        <f>VLOOKUP(B290,'raw ast times'!B$2:D$463,2,TRUE)</f>
        <v>5.6989999999999998</v>
      </c>
      <c r="G290" s="3">
        <f t="shared" si="13"/>
        <v>9.4983333333333336E-2</v>
      </c>
      <c r="H290" s="4">
        <f>VLOOKUP(B290,'raw ast times'!B$2:D$463,3,TRUE)</f>
        <v>54845192</v>
      </c>
      <c r="I290" s="3">
        <f t="shared" si="14"/>
        <v>2.5953676083523427</v>
      </c>
    </row>
    <row r="291" spans="1:9" x14ac:dyDescent="0.2">
      <c r="A291" s="1">
        <v>15608</v>
      </c>
      <c r="B291" s="6" t="str">
        <f>VLOOKUP(A291,'raw cst'!$A$2:$B$463,2,TRUE)</f>
        <v>/src/lisp/kernel/contrib/sicl/Code/Cleavir/HIR-transformations/escape.lisp</v>
      </c>
      <c r="C291" s="2">
        <v>14.98</v>
      </c>
      <c r="D291" s="3">
        <f t="shared" si="12"/>
        <v>0.24966666666666668</v>
      </c>
      <c r="E291" s="4">
        <v>94600792</v>
      </c>
      <c r="F291" s="5">
        <f>VLOOKUP(B291,'raw ast times'!B$2:D$463,2,TRUE)</f>
        <v>5.7590000000000003</v>
      </c>
      <c r="G291" s="3">
        <f t="shared" si="13"/>
        <v>9.5983333333333337E-2</v>
      </c>
      <c r="H291" s="4">
        <f>VLOOKUP(B291,'raw ast times'!B$2:D$463,3,TRUE)</f>
        <v>53244176</v>
      </c>
      <c r="I291" s="3">
        <f t="shared" si="14"/>
        <v>2.6011460322972737</v>
      </c>
    </row>
    <row r="292" spans="1:9" x14ac:dyDescent="0.2">
      <c r="A292" s="1">
        <v>14599</v>
      </c>
      <c r="B292" s="6" t="str">
        <f>VLOOKUP(A292,'raw cst'!$A$2:$B$463,2,TRUE)</f>
        <v>/src/lisp/kernel/contrib/sicl/Code/Cleavir/Abstract-syntax-tree/array-related-asts.lisp</v>
      </c>
      <c r="C292" s="2">
        <v>15.198</v>
      </c>
      <c r="D292" s="3">
        <f t="shared" si="12"/>
        <v>0.25330000000000003</v>
      </c>
      <c r="E292" s="4">
        <v>36165560</v>
      </c>
      <c r="F292" s="5">
        <f>VLOOKUP(B292,'raw ast times'!B$2:D$463,2,TRUE)</f>
        <v>5.1639999999999997</v>
      </c>
      <c r="G292" s="3">
        <f t="shared" si="13"/>
        <v>8.6066666666666666E-2</v>
      </c>
      <c r="H292" s="4">
        <f>VLOOKUP(B292,'raw ast times'!B$2:D$463,3,TRUE)</f>
        <v>19799952</v>
      </c>
      <c r="I292" s="3">
        <f t="shared" si="14"/>
        <v>2.9430673896204493</v>
      </c>
    </row>
    <row r="293" spans="1:9" x14ac:dyDescent="0.2">
      <c r="A293" s="1">
        <v>15106</v>
      </c>
      <c r="B293" s="6" t="str">
        <f>VLOOKUP(A293,'raw cst'!$A$2:$B$463,2,TRUE)</f>
        <v>/src/lisp/kernel/contrib/sicl/Code/Cleavir/CST-to-AST/itemize-lambda-list.lisp</v>
      </c>
      <c r="C293" s="2">
        <v>15.321999999999999</v>
      </c>
      <c r="D293" s="3">
        <f t="shared" si="12"/>
        <v>0.25536666666666663</v>
      </c>
      <c r="E293" s="4">
        <v>45339536</v>
      </c>
      <c r="F293" s="5">
        <f>VLOOKUP(B293,'raw ast times'!B$2:D$463,2,TRUE)</f>
        <v>3.3580000000000001</v>
      </c>
      <c r="G293" s="3">
        <f t="shared" si="13"/>
        <v>5.5966666666666672E-2</v>
      </c>
      <c r="H293" s="4">
        <f>VLOOKUP(B293,'raw ast times'!B$2:D$463,3,TRUE)</f>
        <v>25325616</v>
      </c>
      <c r="I293" s="3">
        <f t="shared" si="14"/>
        <v>4.5628350208457409</v>
      </c>
    </row>
    <row r="294" spans="1:9" x14ac:dyDescent="0.2">
      <c r="A294" s="1">
        <v>13593</v>
      </c>
      <c r="B294" s="6" t="str">
        <f>VLOOKUP(A294,'raw cst'!$A$2:$B$463,2,TRUE)</f>
        <v>/src/lisp/kernel/clos/slot.lsp</v>
      </c>
      <c r="C294" s="2">
        <v>15.541</v>
      </c>
      <c r="D294" s="3">
        <f t="shared" si="12"/>
        <v>0.25901666666666667</v>
      </c>
      <c r="E294" s="4">
        <v>85595408</v>
      </c>
      <c r="F294" s="5">
        <f>VLOOKUP(B294,'raw ast times'!B$2:D$463,2,TRUE)</f>
        <v>6.5049999999999999</v>
      </c>
      <c r="G294" s="3">
        <f t="shared" si="13"/>
        <v>0.10841666666666666</v>
      </c>
      <c r="H294" s="4">
        <f>VLOOKUP(B294,'raw ast times'!B$2:D$463,3,TRUE)</f>
        <v>45659296</v>
      </c>
      <c r="I294" s="3">
        <f t="shared" si="14"/>
        <v>2.389085318985396</v>
      </c>
    </row>
    <row r="295" spans="1:9" x14ac:dyDescent="0.2">
      <c r="A295" s="1">
        <v>15446</v>
      </c>
      <c r="B295" s="6" t="str">
        <f>VLOOKUP(A295,'raw cst'!$A$2:$B$463,2,TRUE)</f>
        <v>/src/lisp/kernel/contrib/sicl/Code/Cleavir/Kildall/Specializations/Type-inference/Descriptors/lattice-descriptor.lisp</v>
      </c>
      <c r="C295" s="2">
        <v>15.728</v>
      </c>
      <c r="D295" s="3">
        <f t="shared" si="12"/>
        <v>0.26213333333333333</v>
      </c>
      <c r="E295" s="4">
        <v>99427128</v>
      </c>
      <c r="F295" s="5">
        <f>VLOOKUP(B295,'raw ast times'!B$2:D$463,2,TRUE)</f>
        <v>4.6980000000000004</v>
      </c>
      <c r="G295" s="3">
        <f t="shared" si="13"/>
        <v>7.8300000000000008E-2</v>
      </c>
      <c r="H295" s="4">
        <f>VLOOKUP(B295,'raw ast times'!B$2:D$463,3,TRUE)</f>
        <v>37012720</v>
      </c>
      <c r="I295" s="3">
        <f t="shared" si="14"/>
        <v>3.347807577692635</v>
      </c>
    </row>
    <row r="296" spans="1:9" x14ac:dyDescent="0.2">
      <c r="A296" s="1">
        <v>13076</v>
      </c>
      <c r="B296" s="6" t="str">
        <f>VLOOKUP(A296,'raw cst'!$A$2:$B$463,2,TRUE)</f>
        <v>/src/lisp/kernel/lsp/cmuutil.lsp</v>
      </c>
      <c r="C296" s="2">
        <v>15.747</v>
      </c>
      <c r="D296" s="3">
        <f t="shared" si="12"/>
        <v>0.26245000000000002</v>
      </c>
      <c r="E296" s="4">
        <v>92615944</v>
      </c>
      <c r="F296" s="5">
        <f>VLOOKUP(B296,'raw ast times'!B$2:D$463,2,TRUE)</f>
        <v>5.0960000000000001</v>
      </c>
      <c r="G296" s="3">
        <f t="shared" si="13"/>
        <v>8.4933333333333333E-2</v>
      </c>
      <c r="H296" s="4">
        <f>VLOOKUP(B296,'raw ast times'!B$2:D$463,3,TRUE)</f>
        <v>53992120</v>
      </c>
      <c r="I296" s="3">
        <f t="shared" si="14"/>
        <v>3.090070643642072</v>
      </c>
    </row>
    <row r="297" spans="1:9" x14ac:dyDescent="0.2">
      <c r="A297" s="1">
        <v>14244</v>
      </c>
      <c r="B297" s="6" t="str">
        <f>VLOOKUP(A297,'raw cst'!$A$2:$B$463,2,TRUE)</f>
        <v>/src/lisp/kernel/contrib/alexandria/arrays.lisp</v>
      </c>
      <c r="C297" s="2">
        <v>16.053999999999998</v>
      </c>
      <c r="D297" s="3">
        <f t="shared" si="12"/>
        <v>0.26756666666666662</v>
      </c>
      <c r="E297" s="4">
        <v>32961424</v>
      </c>
      <c r="F297" s="5">
        <f>VLOOKUP(B297,'raw ast times'!B$2:D$463,2,TRUE)</f>
        <v>3.0840000000000001</v>
      </c>
      <c r="G297" s="3">
        <f t="shared" si="13"/>
        <v>5.1400000000000001E-2</v>
      </c>
      <c r="H297" s="4">
        <f>VLOOKUP(B297,'raw ast times'!B$2:D$463,3,TRUE)</f>
        <v>22320456</v>
      </c>
      <c r="I297" s="3">
        <f t="shared" si="14"/>
        <v>5.2055771725032418</v>
      </c>
    </row>
    <row r="298" spans="1:9" x14ac:dyDescent="0.2">
      <c r="A298" s="1">
        <v>15296</v>
      </c>
      <c r="B298" s="6" t="str">
        <f>VLOOKUP(A298,'raw cst'!$A$2:$B$463,2,TRUE)</f>
        <v>/src/lisp/kernel/contrib/sicl/Code/Cleavir/AST-to-HIR/context.lisp</v>
      </c>
      <c r="C298" s="2">
        <v>16.135000000000002</v>
      </c>
      <c r="D298" s="3">
        <f t="shared" si="12"/>
        <v>0.26891666666666669</v>
      </c>
      <c r="E298" s="4">
        <v>59934384</v>
      </c>
      <c r="F298" s="5">
        <f>VLOOKUP(B298,'raw ast times'!B$2:D$463,2,TRUE)</f>
        <v>4.702</v>
      </c>
      <c r="G298" s="3">
        <f t="shared" si="13"/>
        <v>7.8366666666666668E-2</v>
      </c>
      <c r="H298" s="4">
        <f>VLOOKUP(B298,'raw ast times'!B$2:D$463,3,TRUE)</f>
        <v>33473288</v>
      </c>
      <c r="I298" s="3">
        <f t="shared" si="14"/>
        <v>3.4315185027647814</v>
      </c>
    </row>
    <row r="299" spans="1:9" x14ac:dyDescent="0.2">
      <c r="A299" s="1">
        <v>14721</v>
      </c>
      <c r="B299" s="6" t="str">
        <f>VLOOKUP(A299,'raw cst'!$A$2:$B$463,2,TRUE)</f>
        <v>/src/lisp/kernel/contrib/sicl/Code/Cleavir/Environment/condition-reporters-english.lisp</v>
      </c>
      <c r="C299" s="2">
        <v>16.213000000000001</v>
      </c>
      <c r="D299" s="3">
        <f t="shared" si="12"/>
        <v>0.27021666666666666</v>
      </c>
      <c r="E299" s="4">
        <v>62180552</v>
      </c>
      <c r="F299" s="5">
        <f>VLOOKUP(B299,'raw ast times'!B$2:D$463,2,TRUE)</f>
        <v>4.4020000000000001</v>
      </c>
      <c r="G299" s="3">
        <f t="shared" si="13"/>
        <v>7.3366666666666663E-2</v>
      </c>
      <c r="H299" s="4">
        <f>VLOOKUP(B299,'raw ast times'!B$2:D$463,3,TRUE)</f>
        <v>31446112</v>
      </c>
      <c r="I299" s="3">
        <f t="shared" si="14"/>
        <v>3.683098591549296</v>
      </c>
    </row>
    <row r="300" spans="1:9" x14ac:dyDescent="0.2">
      <c r="A300" s="1">
        <v>15180</v>
      </c>
      <c r="B300" s="6" t="str">
        <f>VLOOKUP(A300,'raw cst'!$A$2:$B$463,2,TRUE)</f>
        <v>/src/lisp/kernel/contrib/sicl/Code/Cleavir/Intermediate-representation/graph-modifications.lisp</v>
      </c>
      <c r="C300" s="2">
        <v>16.858000000000001</v>
      </c>
      <c r="D300" s="3">
        <f t="shared" si="12"/>
        <v>0.2809666666666667</v>
      </c>
      <c r="E300" s="4">
        <v>61988240</v>
      </c>
      <c r="F300" s="5">
        <f>VLOOKUP(B300,'raw ast times'!B$2:D$463,2,TRUE)</f>
        <v>4.3869999999999996</v>
      </c>
      <c r="G300" s="3">
        <f t="shared" si="13"/>
        <v>7.3116666666666663E-2</v>
      </c>
      <c r="H300" s="4">
        <f>VLOOKUP(B300,'raw ast times'!B$2:D$463,3,TRUE)</f>
        <v>30354296</v>
      </c>
      <c r="I300" s="3">
        <f t="shared" si="14"/>
        <v>3.8427171187599733</v>
      </c>
    </row>
    <row r="301" spans="1:9" x14ac:dyDescent="0.2">
      <c r="A301" s="1">
        <v>15858</v>
      </c>
      <c r="B301" s="6" t="str">
        <f>VLOOKUP(A301,'raw cst'!$A$2:$B$463,2,TRUE)</f>
        <v>/src/lisp/kernel/cleavir/ir.lisp</v>
      </c>
      <c r="C301" s="2">
        <v>17.288</v>
      </c>
      <c r="D301" s="3">
        <f t="shared" si="12"/>
        <v>0.28813333333333335</v>
      </c>
      <c r="E301" s="4">
        <v>109552736</v>
      </c>
      <c r="F301" s="5">
        <f>VLOOKUP(B301,'raw ast times'!B$2:D$463,2,TRUE)</f>
        <v>7.8769999999999998</v>
      </c>
      <c r="G301" s="3">
        <f t="shared" si="13"/>
        <v>0.13128333333333334</v>
      </c>
      <c r="H301" s="4">
        <f>VLOOKUP(B301,'raw ast times'!B$2:D$463,3,TRUE)</f>
        <v>63233696</v>
      </c>
      <c r="I301" s="3">
        <f t="shared" si="14"/>
        <v>2.1947441919512505</v>
      </c>
    </row>
    <row r="302" spans="1:9" x14ac:dyDescent="0.2">
      <c r="A302" s="1">
        <v>14058</v>
      </c>
      <c r="B302" s="6" t="str">
        <f>VLOOKUP(A302,'raw cst'!$A$2:$B$463,2,TRUE)</f>
        <v>/src/lisp/kernel/contrib/Concrete-Syntax-Tree/condition-reporters-english.lisp</v>
      </c>
      <c r="C302" s="2">
        <v>17.466000000000001</v>
      </c>
      <c r="D302" s="3">
        <f t="shared" si="12"/>
        <v>0.29110000000000003</v>
      </c>
      <c r="E302" s="4">
        <v>90994392</v>
      </c>
      <c r="F302" s="5">
        <f>VLOOKUP(B302,'raw ast times'!B$2:D$463,2,TRUE)</f>
        <v>5.3609999999999998</v>
      </c>
      <c r="G302" s="3">
        <f t="shared" si="13"/>
        <v>8.9349999999999999E-2</v>
      </c>
      <c r="H302" s="4">
        <f>VLOOKUP(B302,'raw ast times'!B$2:D$463,3,TRUE)</f>
        <v>57367080</v>
      </c>
      <c r="I302" s="3">
        <f t="shared" si="14"/>
        <v>3.257974258533856</v>
      </c>
    </row>
    <row r="303" spans="1:9" x14ac:dyDescent="0.2">
      <c r="A303" s="1">
        <v>15802</v>
      </c>
      <c r="B303" s="6" t="str">
        <f>VLOOKUP(A303,'raw cst'!$A$2:$B$463,2,TRUE)</f>
        <v>/src/lisp/kernel/cleavir/convert-form.lisp</v>
      </c>
      <c r="C303" s="2">
        <v>17.702999999999999</v>
      </c>
      <c r="D303" s="3">
        <f t="shared" si="12"/>
        <v>0.29504999999999998</v>
      </c>
      <c r="E303" s="4">
        <v>95063136</v>
      </c>
      <c r="F303" s="5">
        <f>VLOOKUP(B303,'raw ast times'!B$2:D$463,2,TRUE)</f>
        <v>7.4969999999999999</v>
      </c>
      <c r="G303" s="3">
        <f t="shared" si="13"/>
        <v>0.12494999999999999</v>
      </c>
      <c r="H303" s="4">
        <f>VLOOKUP(B303,'raw ast times'!B$2:D$463,3,TRUE)</f>
        <v>60109816</v>
      </c>
      <c r="I303" s="3">
        <f t="shared" si="14"/>
        <v>2.3613445378151261</v>
      </c>
    </row>
    <row r="304" spans="1:9" x14ac:dyDescent="0.2">
      <c r="A304" s="1">
        <v>14225</v>
      </c>
      <c r="B304" s="6" t="str">
        <f>VLOOKUP(A304,'raw cst'!$A$2:$B$463,2,TRUE)</f>
        <v>/src/lisp/kernel/contrib/alexandria/hash-tables.lisp</v>
      </c>
      <c r="C304" s="2">
        <v>17.853000000000002</v>
      </c>
      <c r="D304" s="3">
        <f t="shared" si="12"/>
        <v>0.29755000000000004</v>
      </c>
      <c r="E304" s="4">
        <v>39166808</v>
      </c>
      <c r="F304" s="5">
        <f>VLOOKUP(B304,'raw ast times'!B$2:D$463,2,TRUE)</f>
        <v>2.6819999999999999</v>
      </c>
      <c r="G304" s="3">
        <f t="shared" si="13"/>
        <v>4.4699999999999997E-2</v>
      </c>
      <c r="H304" s="4">
        <f>VLOOKUP(B304,'raw ast times'!B$2:D$463,3,TRUE)</f>
        <v>20630520</v>
      </c>
      <c r="I304" s="3">
        <f t="shared" si="14"/>
        <v>6.6565995525727075</v>
      </c>
    </row>
    <row r="305" spans="1:9" x14ac:dyDescent="0.2">
      <c r="A305" s="1">
        <v>13629</v>
      </c>
      <c r="B305" s="6" t="str">
        <f>VLOOKUP(A305,'raw cst'!$A$2:$B$463,2,TRUE)</f>
        <v>/src/lisp/kernel/clos/cmpfastgf.lsp</v>
      </c>
      <c r="C305" s="2">
        <v>18.07</v>
      </c>
      <c r="D305" s="3">
        <f t="shared" si="12"/>
        <v>0.30116666666666669</v>
      </c>
      <c r="E305" s="4">
        <v>80338944</v>
      </c>
      <c r="F305" s="5">
        <f>VLOOKUP(B305,'raw ast times'!B$2:D$463,2,TRUE)</f>
        <v>9.625</v>
      </c>
      <c r="G305" s="3">
        <f t="shared" si="13"/>
        <v>0.16041666666666668</v>
      </c>
      <c r="H305" s="4">
        <f>VLOOKUP(B305,'raw ast times'!B$2:D$463,3,TRUE)</f>
        <v>45150648</v>
      </c>
      <c r="I305" s="3">
        <f t="shared" si="14"/>
        <v>1.8774025974025974</v>
      </c>
    </row>
    <row r="306" spans="1:9" x14ac:dyDescent="0.2">
      <c r="A306" s="1">
        <v>15095</v>
      </c>
      <c r="B306" s="6" t="str">
        <f>VLOOKUP(A306,'raw cst'!$A$2:$B$463,2,TRUE)</f>
        <v>/src/lisp/kernel/contrib/sicl/Code/Cleavir/CST-to-AST/convert-variable.lisp</v>
      </c>
      <c r="C306" s="2">
        <v>18.081</v>
      </c>
      <c r="D306" s="3">
        <f t="shared" si="12"/>
        <v>0.30135000000000001</v>
      </c>
      <c r="E306" s="4">
        <v>64401560</v>
      </c>
      <c r="F306" s="5">
        <f>VLOOKUP(B306,'raw ast times'!B$2:D$463,2,TRUE)</f>
        <v>4.4950000000000001</v>
      </c>
      <c r="G306" s="3">
        <f t="shared" si="13"/>
        <v>7.4916666666666673E-2</v>
      </c>
      <c r="H306" s="4">
        <f>VLOOKUP(B306,'raw ast times'!B$2:D$463,3,TRUE)</f>
        <v>31543496</v>
      </c>
      <c r="I306" s="3">
        <f t="shared" si="14"/>
        <v>4.0224694104560621</v>
      </c>
    </row>
    <row r="307" spans="1:9" x14ac:dyDescent="0.2">
      <c r="A307" s="1">
        <v>13404</v>
      </c>
      <c r="B307" s="6" t="str">
        <f>VLOOKUP(A307,'raw cst'!$A$2:$B$463,2,TRUE)</f>
        <v>/src/lisp/kernel/lsp/numlib.lsp</v>
      </c>
      <c r="C307" s="2">
        <v>18.158999999999999</v>
      </c>
      <c r="D307" s="3">
        <f t="shared" si="12"/>
        <v>0.30264999999999997</v>
      </c>
      <c r="E307" s="4">
        <v>98304968</v>
      </c>
      <c r="F307" s="5">
        <f>VLOOKUP(B307,'raw ast times'!B$2:D$463,2,TRUE)</f>
        <v>7.6040000000000001</v>
      </c>
      <c r="G307" s="3">
        <f t="shared" si="13"/>
        <v>0.12673333333333334</v>
      </c>
      <c r="H307" s="4">
        <f>VLOOKUP(B307,'raw ast times'!B$2:D$463,3,TRUE)</f>
        <v>62693984</v>
      </c>
      <c r="I307" s="3">
        <f t="shared" si="14"/>
        <v>2.3880852183061543</v>
      </c>
    </row>
    <row r="308" spans="1:9" x14ac:dyDescent="0.2">
      <c r="A308" s="1">
        <v>15680</v>
      </c>
      <c r="B308" s="6" t="str">
        <f>VLOOKUP(A308,'raw cst'!$A$2:$B$463,2,TRUE)</f>
        <v>/src/lisp/kernel/contrib/sicl/Code/Cleavir/HIR-transformations/Partial-inlining/inline-function.lisp</v>
      </c>
      <c r="C308" s="2">
        <v>18.579000000000001</v>
      </c>
      <c r="D308" s="3">
        <f t="shared" si="12"/>
        <v>0.30965000000000004</v>
      </c>
      <c r="E308" s="4">
        <v>90341720</v>
      </c>
      <c r="F308" s="5">
        <f>VLOOKUP(B308,'raw ast times'!B$2:D$463,2,TRUE)</f>
        <v>5.0990000000000002</v>
      </c>
      <c r="G308" s="3">
        <f t="shared" si="13"/>
        <v>8.4983333333333341E-2</v>
      </c>
      <c r="H308" s="4">
        <f>VLOOKUP(B308,'raw ast times'!B$2:D$463,3,TRUE)</f>
        <v>41753824</v>
      </c>
      <c r="I308" s="3">
        <f t="shared" si="14"/>
        <v>3.6436556187487743</v>
      </c>
    </row>
    <row r="309" spans="1:9" x14ac:dyDescent="0.2">
      <c r="A309" s="1">
        <v>14681</v>
      </c>
      <c r="B309" s="6" t="str">
        <f>VLOOKUP(A309,'raw cst'!$A$2:$B$463,2,TRUE)</f>
        <v>/src/lisp/kernel/contrib/sicl/Code/Cleavir/Code-utilities/declarations.lisp</v>
      </c>
      <c r="C309" s="2">
        <v>18.645</v>
      </c>
      <c r="D309" s="3">
        <f t="shared" si="12"/>
        <v>0.31074999999999997</v>
      </c>
      <c r="E309" s="4">
        <v>47830944</v>
      </c>
      <c r="F309" s="5">
        <f>VLOOKUP(B309,'raw ast times'!B$2:D$463,2,TRUE)</f>
        <v>3.65</v>
      </c>
      <c r="G309" s="3">
        <f t="shared" si="13"/>
        <v>6.083333333333333E-2</v>
      </c>
      <c r="H309" s="4">
        <f>VLOOKUP(B309,'raw ast times'!B$2:D$463,3,TRUE)</f>
        <v>29222648</v>
      </c>
      <c r="I309" s="3">
        <f t="shared" si="14"/>
        <v>5.1082191780821917</v>
      </c>
    </row>
    <row r="310" spans="1:9" x14ac:dyDescent="0.2">
      <c r="A310" s="1">
        <v>15110</v>
      </c>
      <c r="B310" s="6" t="str">
        <f>VLOOKUP(A310,'raw cst'!$A$2:$B$463,2,TRUE)</f>
        <v>/src/lisp/kernel/contrib/sicl/Code/Cleavir/CST-to-AST/convert-setq.lisp</v>
      </c>
      <c r="C310" s="2">
        <v>19.004999999999999</v>
      </c>
      <c r="D310" s="3">
        <f t="shared" si="12"/>
        <v>0.31674999999999998</v>
      </c>
      <c r="E310" s="4">
        <v>52123832</v>
      </c>
      <c r="F310" s="5">
        <f>VLOOKUP(B310,'raw ast times'!B$2:D$463,2,TRUE)</f>
        <v>3.6960000000000002</v>
      </c>
      <c r="G310" s="3">
        <f t="shared" si="13"/>
        <v>6.1600000000000002E-2</v>
      </c>
      <c r="H310" s="4">
        <f>VLOOKUP(B310,'raw ast times'!B$2:D$463,3,TRUE)</f>
        <v>27466864</v>
      </c>
      <c r="I310" s="3">
        <f t="shared" si="14"/>
        <v>5.1420454545454541</v>
      </c>
    </row>
    <row r="311" spans="1:9" x14ac:dyDescent="0.2">
      <c r="A311" s="1">
        <v>13047</v>
      </c>
      <c r="B311" s="6" t="str">
        <f>VLOOKUP(A311,'raw cst'!$A$2:$B$463,2,TRUE)</f>
        <v>/src/lisp/kernel/lsp/listlib.lsp</v>
      </c>
      <c r="C311" s="2">
        <v>19.268999999999998</v>
      </c>
      <c r="D311" s="3">
        <f t="shared" si="12"/>
        <v>0.32114999999999999</v>
      </c>
      <c r="E311" s="4">
        <v>82755032</v>
      </c>
      <c r="F311" s="5">
        <f>VLOOKUP(B311,'raw ast times'!B$2:D$463,2,TRUE)</f>
        <v>6.343</v>
      </c>
      <c r="G311" s="3">
        <f t="shared" si="13"/>
        <v>0.10571666666666667</v>
      </c>
      <c r="H311" s="4">
        <f>VLOOKUP(B311,'raw ast times'!B$2:D$463,3,TRUE)</f>
        <v>46277232</v>
      </c>
      <c r="I311" s="3">
        <f t="shared" si="14"/>
        <v>3.0378369856534762</v>
      </c>
    </row>
    <row r="312" spans="1:9" x14ac:dyDescent="0.2">
      <c r="A312" s="1">
        <v>14332</v>
      </c>
      <c r="B312" s="6" t="str">
        <f>VLOOKUP(A312,'raw cst'!$A$2:$B$463,2,TRUE)</f>
        <v>/src/lisp/kernel/contrib/Eclector/code/readtable/condition-reporters-english.lisp</v>
      </c>
      <c r="C312" s="2">
        <v>19.713999999999999</v>
      </c>
      <c r="D312" s="3">
        <f t="shared" si="12"/>
        <v>0.32856666666666662</v>
      </c>
      <c r="E312" s="4">
        <v>59916296</v>
      </c>
      <c r="F312" s="5">
        <f>VLOOKUP(B312,'raw ast times'!B$2:D$463,2,TRUE)</f>
        <v>3.7269999999999999</v>
      </c>
      <c r="G312" s="3">
        <f t="shared" si="13"/>
        <v>6.2116666666666667E-2</v>
      </c>
      <c r="H312" s="4">
        <f>VLOOKUP(B312,'raw ast times'!B$2:D$463,3,TRUE)</f>
        <v>33080328</v>
      </c>
      <c r="I312" s="3">
        <f t="shared" si="14"/>
        <v>5.2895089884625701</v>
      </c>
    </row>
    <row r="313" spans="1:9" x14ac:dyDescent="0.2">
      <c r="A313" s="1">
        <v>14581</v>
      </c>
      <c r="B313" s="6" t="str">
        <f>VLOOKUP(A313,'raw cst'!$A$2:$B$463,2,TRUE)</f>
        <v>/src/lisp/kernel/contrib/sicl/Code/Cleavir/Abstract-syntax-tree/cons-related-asts.lisp</v>
      </c>
      <c r="C313" s="2">
        <v>20.068999999999999</v>
      </c>
      <c r="D313" s="3">
        <f t="shared" si="12"/>
        <v>0.3344833333333333</v>
      </c>
      <c r="E313" s="4">
        <v>69954312</v>
      </c>
      <c r="F313" s="5">
        <f>VLOOKUP(B313,'raw ast times'!B$2:D$463,2,TRUE)</f>
        <v>7.423</v>
      </c>
      <c r="G313" s="3">
        <f t="shared" si="13"/>
        <v>0.12371666666666667</v>
      </c>
      <c r="H313" s="4">
        <f>VLOOKUP(B313,'raw ast times'!B$2:D$463,3,TRUE)</f>
        <v>37374864</v>
      </c>
      <c r="I313" s="3">
        <f t="shared" si="14"/>
        <v>2.7036238717499663</v>
      </c>
    </row>
    <row r="314" spans="1:9" x14ac:dyDescent="0.2">
      <c r="A314" s="1">
        <v>13393</v>
      </c>
      <c r="B314" s="6" t="str">
        <f>VLOOKUP(A314,'raw cst'!$A$2:$B$463,2,TRUE)</f>
        <v>/src/lisp/kernel/cmp/cmpwalk.lsp</v>
      </c>
      <c r="C314" s="2">
        <v>20.172000000000001</v>
      </c>
      <c r="D314" s="3">
        <f t="shared" si="12"/>
        <v>0.3362</v>
      </c>
      <c r="E314" s="4">
        <v>57156968</v>
      </c>
      <c r="F314" s="5">
        <f>VLOOKUP(B314,'raw ast times'!B$2:D$463,2,TRUE)</f>
        <v>2.4830000000000001</v>
      </c>
      <c r="G314" s="3">
        <f t="shared" si="13"/>
        <v>4.1383333333333334E-2</v>
      </c>
      <c r="H314" s="4">
        <f>VLOOKUP(B314,'raw ast times'!B$2:D$463,3,TRUE)</f>
        <v>13336632</v>
      </c>
      <c r="I314" s="3">
        <f t="shared" si="14"/>
        <v>8.1240434957712448</v>
      </c>
    </row>
    <row r="315" spans="1:9" x14ac:dyDescent="0.2">
      <c r="A315" s="1">
        <v>14648</v>
      </c>
      <c r="B315" s="6" t="str">
        <f>VLOOKUP(A315,'raw cst'!$A$2:$B$463,2,TRUE)</f>
        <v>/src/lisp/kernel/contrib/sicl/Code/Cleavir/Code-utilities/conditions.lisp</v>
      </c>
      <c r="C315" s="2">
        <v>20.234999999999999</v>
      </c>
      <c r="D315" s="3">
        <f t="shared" si="12"/>
        <v>0.33724999999999999</v>
      </c>
      <c r="E315" s="4">
        <v>33924224</v>
      </c>
      <c r="F315" s="5">
        <f>VLOOKUP(B315,'raw ast times'!B$2:D$463,2,TRUE)</f>
        <v>3.3450000000000002</v>
      </c>
      <c r="G315" s="3">
        <f t="shared" si="13"/>
        <v>5.5750000000000001E-2</v>
      </c>
      <c r="H315" s="4">
        <f>VLOOKUP(B315,'raw ast times'!B$2:D$463,3,TRUE)</f>
        <v>19985848</v>
      </c>
      <c r="I315" s="3">
        <f t="shared" si="14"/>
        <v>6.0493273542600896</v>
      </c>
    </row>
    <row r="316" spans="1:9" x14ac:dyDescent="0.2">
      <c r="A316" s="1">
        <v>13516</v>
      </c>
      <c r="B316" s="6" t="str">
        <f>VLOOKUP(A316,'raw cst'!$A$2:$B$463,2,TRUE)</f>
        <v>/src/lisp/kernel/lsp/packlib.lsp</v>
      </c>
      <c r="C316" s="2">
        <v>20.32</v>
      </c>
      <c r="D316" s="3">
        <f t="shared" si="12"/>
        <v>0.33866666666666667</v>
      </c>
      <c r="E316" s="4">
        <v>108906440</v>
      </c>
      <c r="F316" s="5">
        <f>VLOOKUP(B316,'raw ast times'!B$2:D$463,2,TRUE)</f>
        <v>6.28</v>
      </c>
      <c r="G316" s="3">
        <f t="shared" si="13"/>
        <v>0.10466666666666667</v>
      </c>
      <c r="H316" s="4">
        <f>VLOOKUP(B316,'raw ast times'!B$2:D$463,3,TRUE)</f>
        <v>61371184</v>
      </c>
      <c r="I316" s="3">
        <f t="shared" si="14"/>
        <v>3.2356687898089169</v>
      </c>
    </row>
    <row r="317" spans="1:9" x14ac:dyDescent="0.2">
      <c r="A317" s="1">
        <v>13022</v>
      </c>
      <c r="B317" s="6" t="str">
        <f>VLOOKUP(A317,'raw cst'!$A$2:$B$463,2,TRUE)</f>
        <v>/src/lisp/kernel/lsp/source-transformations.lsp</v>
      </c>
      <c r="C317" s="2">
        <v>20.488</v>
      </c>
      <c r="D317" s="3">
        <f t="shared" si="12"/>
        <v>0.34146666666666664</v>
      </c>
      <c r="E317" s="4">
        <v>125705464</v>
      </c>
      <c r="F317" s="5">
        <f>VLOOKUP(B317,'raw ast times'!B$2:D$463,2,TRUE)</f>
        <v>6.6669999999999998</v>
      </c>
      <c r="G317" s="3">
        <f t="shared" si="13"/>
        <v>0.11111666666666667</v>
      </c>
      <c r="H317" s="4">
        <f>VLOOKUP(B317,'raw ast times'!B$2:D$463,3,TRUE)</f>
        <v>80280824</v>
      </c>
      <c r="I317" s="3">
        <f t="shared" si="14"/>
        <v>3.0730463476826158</v>
      </c>
    </row>
    <row r="318" spans="1:9" x14ac:dyDescent="0.2">
      <c r="A318" s="1">
        <v>13014</v>
      </c>
      <c r="B318" s="6" t="str">
        <f>VLOOKUP(A318,'raw cst'!$A$2:$B$463,2,TRUE)</f>
        <v>/src/lisp/kernel/lsp/claspmacros.lsp</v>
      </c>
      <c r="C318" s="2">
        <v>20.564</v>
      </c>
      <c r="D318" s="3">
        <f t="shared" si="12"/>
        <v>0.34273333333333333</v>
      </c>
      <c r="E318" s="4">
        <v>149466192</v>
      </c>
      <c r="F318" s="5">
        <f>VLOOKUP(B318,'raw ast times'!B$2:D$463,2,TRUE)</f>
        <v>7.3230000000000004</v>
      </c>
      <c r="G318" s="3">
        <f t="shared" si="13"/>
        <v>0.12205000000000001</v>
      </c>
      <c r="H318" s="4">
        <f>VLOOKUP(B318,'raw ast times'!B$2:D$463,3,TRUE)</f>
        <v>89140344</v>
      </c>
      <c r="I318" s="3">
        <f t="shared" si="14"/>
        <v>2.8081387409531611</v>
      </c>
    </row>
    <row r="319" spans="1:9" x14ac:dyDescent="0.2">
      <c r="A319" s="1">
        <v>14075</v>
      </c>
      <c r="B319" s="6" t="str">
        <f>VLOOKUP(A319,'raw cst'!$A$2:$B$463,2,TRUE)</f>
        <v>/src/lisp/kernel/contrib/Concrete-Syntax-Tree/Lambda-list/grammar-symbols.lisp</v>
      </c>
      <c r="C319" s="2">
        <v>21.228999999999999</v>
      </c>
      <c r="D319" s="3">
        <f t="shared" si="12"/>
        <v>0.35381666666666667</v>
      </c>
      <c r="E319" s="4">
        <v>105261480</v>
      </c>
      <c r="F319" s="5">
        <f>VLOOKUP(B319,'raw ast times'!B$2:D$463,2,TRUE)</f>
        <v>7.5279999999999996</v>
      </c>
      <c r="G319" s="3">
        <f t="shared" si="13"/>
        <v>0.12546666666666667</v>
      </c>
      <c r="H319" s="4">
        <f>VLOOKUP(B319,'raw ast times'!B$2:D$463,3,TRUE)</f>
        <v>59834016</v>
      </c>
      <c r="I319" s="3">
        <f t="shared" si="14"/>
        <v>2.8200053134962806</v>
      </c>
    </row>
    <row r="320" spans="1:9" x14ac:dyDescent="0.2">
      <c r="A320" s="1">
        <v>12923</v>
      </c>
      <c r="B320" s="6" t="str">
        <f>VLOOKUP(A320,'raw cst'!$A$2:$B$463,2,TRUE)</f>
        <v>/src/lisp/kernel/init.lsp</v>
      </c>
      <c r="C320" s="2">
        <v>21.343</v>
      </c>
      <c r="D320" s="3">
        <f t="shared" si="12"/>
        <v>0.35571666666666668</v>
      </c>
      <c r="E320" s="4">
        <v>160077024</v>
      </c>
      <c r="F320" s="5">
        <f>VLOOKUP(B320,'raw ast times'!B$2:D$463,2,TRUE)</f>
        <v>11.351000000000001</v>
      </c>
      <c r="G320" s="3">
        <f t="shared" si="13"/>
        <v>0.18918333333333334</v>
      </c>
      <c r="H320" s="4">
        <f>VLOOKUP(B320,'raw ast times'!B$2:D$463,3,TRUE)</f>
        <v>92266848</v>
      </c>
      <c r="I320" s="3">
        <f t="shared" si="14"/>
        <v>1.8802748656506034</v>
      </c>
    </row>
    <row r="321" spans="1:9" x14ac:dyDescent="0.2">
      <c r="A321" s="1">
        <v>14509</v>
      </c>
      <c r="B321" s="6" t="str">
        <f>VLOOKUP(A321,'raw cst'!$A$2:$B$463,2,TRUE)</f>
        <v>/src/lisp/kernel/contrib/sicl/Code/Cleavir/Input-output/io.lisp</v>
      </c>
      <c r="C321" s="2">
        <v>21.734999999999999</v>
      </c>
      <c r="D321" s="3">
        <f t="shared" si="12"/>
        <v>0.36225000000000002</v>
      </c>
      <c r="E321" s="4">
        <v>59263728</v>
      </c>
      <c r="F321" s="5">
        <f>VLOOKUP(B321,'raw ast times'!B$2:D$463,2,TRUE)</f>
        <v>4.28</v>
      </c>
      <c r="G321" s="3">
        <f t="shared" si="13"/>
        <v>7.1333333333333332E-2</v>
      </c>
      <c r="H321" s="4">
        <f>VLOOKUP(B321,'raw ast times'!B$2:D$463,3,TRUE)</f>
        <v>36231768</v>
      </c>
      <c r="I321" s="3">
        <f t="shared" si="14"/>
        <v>5.0782710280373831</v>
      </c>
    </row>
    <row r="322" spans="1:9" x14ac:dyDescent="0.2">
      <c r="A322" s="1">
        <v>15433</v>
      </c>
      <c r="B322" s="6" t="str">
        <f>VLOOKUP(A322,'raw cst'!$A$2:$B$463,2,TRUE)</f>
        <v>/src/lisp/kernel/contrib/sicl/Code/Cleavir/Kildall/Specializations/Liveness/liveness.lisp</v>
      </c>
      <c r="C322" s="2">
        <v>21.963000000000001</v>
      </c>
      <c r="D322" s="3">
        <f t="shared" si="12"/>
        <v>0.36605000000000004</v>
      </c>
      <c r="E322" s="4">
        <v>127525328</v>
      </c>
      <c r="F322" s="5">
        <f>VLOOKUP(B322,'raw ast times'!B$2:D$463,2,TRUE)</f>
        <v>9.0809999999999995</v>
      </c>
      <c r="G322" s="3">
        <f t="shared" si="13"/>
        <v>0.15134999999999998</v>
      </c>
      <c r="H322" s="4">
        <f>VLOOKUP(B322,'raw ast times'!B$2:D$463,3,TRUE)</f>
        <v>69546400</v>
      </c>
      <c r="I322" s="3">
        <f t="shared" si="14"/>
        <v>2.4185662371985468</v>
      </c>
    </row>
    <row r="323" spans="1:9" x14ac:dyDescent="0.2">
      <c r="A323" s="1">
        <v>14820</v>
      </c>
      <c r="B323" s="6" t="str">
        <f>VLOOKUP(A323,'raw cst'!$A$2:$B$463,2,TRUE)</f>
        <v>/src/lisp/kernel/contrib/sicl/Code/Cleavir/Compilation-policy/optimize.lisp</v>
      </c>
      <c r="C323" s="2">
        <v>22.003</v>
      </c>
      <c r="D323" s="3">
        <f t="shared" si="12"/>
        <v>0.36671666666666669</v>
      </c>
      <c r="E323" s="4">
        <v>76383680</v>
      </c>
      <c r="F323" s="5">
        <f>VLOOKUP(B323,'raw ast times'!B$2:D$463,2,TRUE)</f>
        <v>4.6269999999999998</v>
      </c>
      <c r="G323" s="3">
        <f t="shared" si="13"/>
        <v>7.7116666666666667E-2</v>
      </c>
      <c r="H323" s="4">
        <f>VLOOKUP(B323,'raw ast times'!B$2:D$463,3,TRUE)</f>
        <v>35717952</v>
      </c>
      <c r="I323" s="3">
        <f t="shared" si="14"/>
        <v>4.755349038253728</v>
      </c>
    </row>
    <row r="324" spans="1:9" x14ac:dyDescent="0.2">
      <c r="A324" s="1">
        <v>15403</v>
      </c>
      <c r="B324" s="6" t="str">
        <f>VLOOKUP(A324,'raw cst'!$A$2:$B$463,2,TRUE)</f>
        <v>/src/lisp/kernel/contrib/sicl/Code/Cleavir/Kildall/bitset.lisp</v>
      </c>
      <c r="C324" s="2">
        <v>22.044</v>
      </c>
      <c r="D324" s="3">
        <f t="shared" ref="D324:D387" si="15">C324/60</f>
        <v>0.3674</v>
      </c>
      <c r="E324" s="4">
        <v>115023768</v>
      </c>
      <c r="F324" s="5">
        <f>VLOOKUP(B324,'raw ast times'!B$2:D$463,2,TRUE)</f>
        <v>9.0030000000000001</v>
      </c>
      <c r="G324" s="3">
        <f t="shared" ref="G324:G387" si="16">F324/60</f>
        <v>0.15004999999999999</v>
      </c>
      <c r="H324" s="4">
        <f>VLOOKUP(B324,'raw ast times'!B$2:D$463,3,TRUE)</f>
        <v>69163872</v>
      </c>
      <c r="I324" s="3">
        <f t="shared" ref="I324:I387" si="17">C324/F324</f>
        <v>2.4485171609463512</v>
      </c>
    </row>
    <row r="325" spans="1:9" x14ac:dyDescent="0.2">
      <c r="A325" s="1">
        <v>14167</v>
      </c>
      <c r="B325" s="6" t="str">
        <f>VLOOKUP(A325,'raw cst'!$A$2:$B$463,2,TRUE)</f>
        <v>/src/lisp/kernel/contrib/alexandria/macros.lisp</v>
      </c>
      <c r="C325" s="2">
        <v>22.257999999999999</v>
      </c>
      <c r="D325" s="3">
        <f t="shared" si="15"/>
        <v>0.37096666666666667</v>
      </c>
      <c r="E325" s="4">
        <v>151821560</v>
      </c>
      <c r="F325" s="5">
        <f>VLOOKUP(B325,'raw ast times'!B$2:D$463,2,TRUE)</f>
        <v>9.0500000000000007</v>
      </c>
      <c r="G325" s="3">
        <f t="shared" si="16"/>
        <v>0.15083333333333335</v>
      </c>
      <c r="H325" s="4">
        <f>VLOOKUP(B325,'raw ast times'!B$2:D$463,3,TRUE)</f>
        <v>80577592</v>
      </c>
      <c r="I325" s="3">
        <f t="shared" si="17"/>
        <v>2.4594475138121545</v>
      </c>
    </row>
    <row r="326" spans="1:9" x14ac:dyDescent="0.2">
      <c r="A326" s="1">
        <v>13050</v>
      </c>
      <c r="B326" s="6" t="str">
        <f>VLOOKUP(A326,'raw cst'!$A$2:$B$463,2,TRUE)</f>
        <v>/src/lisp/kernel/lsp/mislib.lsp</v>
      </c>
      <c r="C326" s="2">
        <v>22.376000000000001</v>
      </c>
      <c r="D326" s="3">
        <f t="shared" si="15"/>
        <v>0.37293333333333334</v>
      </c>
      <c r="E326" s="4">
        <v>114873568</v>
      </c>
      <c r="F326" s="5">
        <f>VLOOKUP(B326,'raw ast times'!B$2:D$463,2,TRUE)</f>
        <v>6.8920000000000003</v>
      </c>
      <c r="G326" s="3">
        <f t="shared" si="16"/>
        <v>0.11486666666666667</v>
      </c>
      <c r="H326" s="4">
        <f>VLOOKUP(B326,'raw ast times'!B$2:D$463,3,TRUE)</f>
        <v>71505016</v>
      </c>
      <c r="I326" s="3">
        <f t="shared" si="17"/>
        <v>3.2466627974463145</v>
      </c>
    </row>
    <row r="327" spans="1:9" x14ac:dyDescent="0.2">
      <c r="A327" s="1">
        <v>15035</v>
      </c>
      <c r="B327" s="6" t="str">
        <f>VLOOKUP(A327,'raw cst'!$A$2:$B$463,2,TRUE)</f>
        <v>/src/lisp/kernel/contrib/sicl/Code/Cleavir/CST-to-AST/environment-query.lisp</v>
      </c>
      <c r="C327" s="2">
        <v>22.431999999999999</v>
      </c>
      <c r="D327" s="3">
        <f t="shared" si="15"/>
        <v>0.37386666666666662</v>
      </c>
      <c r="E327" s="4">
        <v>79758528</v>
      </c>
      <c r="F327" s="5">
        <f>VLOOKUP(B327,'raw ast times'!B$2:D$463,2,TRUE)</f>
        <v>7.26</v>
      </c>
      <c r="G327" s="3">
        <f t="shared" si="16"/>
        <v>0.121</v>
      </c>
      <c r="H327" s="4">
        <f>VLOOKUP(B327,'raw ast times'!B$2:D$463,3,TRUE)</f>
        <v>45625048</v>
      </c>
      <c r="I327" s="3">
        <f t="shared" si="17"/>
        <v>3.0898071625344352</v>
      </c>
    </row>
    <row r="328" spans="1:9" x14ac:dyDescent="0.2">
      <c r="A328" s="1">
        <v>15309</v>
      </c>
      <c r="B328" s="6" t="str">
        <f>VLOOKUP(A328,'raw cst'!$A$2:$B$463,2,TRUE)</f>
        <v>/src/lisp/kernel/contrib/sicl/Code/Cleavir/AST-to-HIR/condition-reporters-english.lisp</v>
      </c>
      <c r="C328" s="2">
        <v>22.643000000000001</v>
      </c>
      <c r="D328" s="3">
        <f t="shared" si="15"/>
        <v>0.37738333333333335</v>
      </c>
      <c r="E328" s="4">
        <v>105215048</v>
      </c>
      <c r="F328" s="5">
        <f>VLOOKUP(B328,'raw ast times'!B$2:D$463,2,TRUE)</f>
        <v>7.5940000000000003</v>
      </c>
      <c r="G328" s="3">
        <f t="shared" si="16"/>
        <v>0.12656666666666666</v>
      </c>
      <c r="H328" s="4">
        <f>VLOOKUP(B328,'raw ast times'!B$2:D$463,3,TRUE)</f>
        <v>59534784</v>
      </c>
      <c r="I328" s="3">
        <f t="shared" si="17"/>
        <v>2.9816960758493547</v>
      </c>
    </row>
    <row r="329" spans="1:9" x14ac:dyDescent="0.2">
      <c r="A329" s="1">
        <v>14474</v>
      </c>
      <c r="B329" s="6" t="str">
        <f>VLOOKUP(A329,'raw cst'!$A$2:$B$463,2,TRUE)</f>
        <v>/src/lisp/kernel/contrib/Eclector/code/parse-result/read.lisp</v>
      </c>
      <c r="C329" s="2">
        <v>22.923999999999999</v>
      </c>
      <c r="D329" s="3">
        <f t="shared" si="15"/>
        <v>0.38206666666666667</v>
      </c>
      <c r="E329" s="4">
        <v>43493152</v>
      </c>
      <c r="F329" s="5">
        <f>VLOOKUP(B329,'raw ast times'!B$2:D$463,2,TRUE)</f>
        <v>4.202</v>
      </c>
      <c r="G329" s="3">
        <f t="shared" si="16"/>
        <v>7.0033333333333336E-2</v>
      </c>
      <c r="H329" s="4">
        <f>VLOOKUP(B329,'raw ast times'!B$2:D$463,3,TRUE)</f>
        <v>21116712</v>
      </c>
      <c r="I329" s="3">
        <f t="shared" si="17"/>
        <v>5.4554973821989527</v>
      </c>
    </row>
    <row r="330" spans="1:9" x14ac:dyDescent="0.2">
      <c r="A330" s="1">
        <v>14866</v>
      </c>
      <c r="B330" s="6" t="str">
        <f>VLOOKUP(A330,'raw cst'!$A$2:$B$463,2,TRUE)</f>
        <v>/src/lisp/kernel/contrib/sicl/Code/Cleavir/Generate-AST/destructuring.lisp</v>
      </c>
      <c r="C330" s="2">
        <v>23.439</v>
      </c>
      <c r="D330" s="3">
        <f t="shared" si="15"/>
        <v>0.39065</v>
      </c>
      <c r="E330" s="4">
        <v>49766912</v>
      </c>
      <c r="F330" s="5">
        <f>VLOOKUP(B330,'raw ast times'!B$2:D$463,2,TRUE)</f>
        <v>4.1059999999999999</v>
      </c>
      <c r="G330" s="3">
        <f t="shared" si="16"/>
        <v>6.8433333333333332E-2</v>
      </c>
      <c r="H330" s="4">
        <f>VLOOKUP(B330,'raw ast times'!B$2:D$463,3,TRUE)</f>
        <v>28348328</v>
      </c>
      <c r="I330" s="3">
        <f t="shared" si="17"/>
        <v>5.7084754018509498</v>
      </c>
    </row>
    <row r="331" spans="1:9" x14ac:dyDescent="0.2">
      <c r="A331" s="1">
        <v>15156</v>
      </c>
      <c r="B331" s="6" t="str">
        <f>VLOOKUP(A331,'raw cst'!$A$2:$B$463,2,TRUE)</f>
        <v>/src/lisp/kernel/contrib/sicl/Code/Cleavir/CST-to-AST/convert-cst.lisp</v>
      </c>
      <c r="C331" s="2">
        <v>23.486000000000001</v>
      </c>
      <c r="D331" s="3">
        <f t="shared" si="15"/>
        <v>0.39143333333333336</v>
      </c>
      <c r="E331" s="4">
        <v>67849320</v>
      </c>
      <c r="F331" s="5">
        <f>VLOOKUP(B331,'raw ast times'!B$2:D$463,2,TRUE)</f>
        <v>5.2510000000000003</v>
      </c>
      <c r="G331" s="3">
        <f t="shared" si="16"/>
        <v>8.7516666666666673E-2</v>
      </c>
      <c r="H331" s="4">
        <f>VLOOKUP(B331,'raw ast times'!B$2:D$463,3,TRUE)</f>
        <v>37173208</v>
      </c>
      <c r="I331" s="3">
        <f t="shared" si="17"/>
        <v>4.4726718720243763</v>
      </c>
    </row>
    <row r="332" spans="1:9" x14ac:dyDescent="0.2">
      <c r="A332" s="1">
        <v>14793</v>
      </c>
      <c r="B332" s="6" t="str">
        <f>VLOOKUP(A332,'raw cst'!$A$2:$B$463,2,TRUE)</f>
        <v>/src/lisp/kernel/contrib/sicl/Code/Cleavir/Compilation-policy/condition-reporters-english.lisp</v>
      </c>
      <c r="C332" s="2">
        <v>23.739000000000001</v>
      </c>
      <c r="D332" s="3">
        <f t="shared" si="15"/>
        <v>0.39565</v>
      </c>
      <c r="E332" s="4">
        <v>65274496</v>
      </c>
      <c r="F332" s="5">
        <f>VLOOKUP(B332,'raw ast times'!B$2:D$463,2,TRUE)</f>
        <v>4.9809999999999999</v>
      </c>
      <c r="G332" s="3">
        <f t="shared" si="16"/>
        <v>8.3016666666666669E-2</v>
      </c>
      <c r="H332" s="4">
        <f>VLOOKUP(B332,'raw ast times'!B$2:D$463,3,TRUE)</f>
        <v>42363184</v>
      </c>
      <c r="I332" s="3">
        <f t="shared" si="17"/>
        <v>4.7659104597470394</v>
      </c>
    </row>
    <row r="333" spans="1:9" x14ac:dyDescent="0.2">
      <c r="A333" s="1">
        <v>15121</v>
      </c>
      <c r="B333" s="6" t="str">
        <f>VLOOKUP(A333,'raw cst'!$A$2:$B$463,2,TRUE)</f>
        <v>/src/lisp/kernel/contrib/sicl/Code/Cleavir/CST-to-AST/convert-let-and-letstar.lisp</v>
      </c>
      <c r="C333" s="2">
        <v>23.853999999999999</v>
      </c>
      <c r="D333" s="3">
        <f t="shared" si="15"/>
        <v>0.39756666666666668</v>
      </c>
      <c r="E333" s="4">
        <v>71927360</v>
      </c>
      <c r="F333" s="5">
        <f>VLOOKUP(B333,'raw ast times'!B$2:D$463,2,TRUE)</f>
        <v>3.9860000000000002</v>
      </c>
      <c r="G333" s="3">
        <f t="shared" si="16"/>
        <v>6.643333333333333E-2</v>
      </c>
      <c r="H333" s="4">
        <f>VLOOKUP(B333,'raw ast times'!B$2:D$463,3,TRUE)</f>
        <v>31898584</v>
      </c>
      <c r="I333" s="3">
        <f t="shared" si="17"/>
        <v>5.984445559458103</v>
      </c>
    </row>
    <row r="334" spans="1:9" x14ac:dyDescent="0.2">
      <c r="A334" s="1">
        <v>13246</v>
      </c>
      <c r="B334" s="6" t="str">
        <f>VLOOKUP(A334,'raw cst'!$A$2:$B$463,2,TRUE)</f>
        <v>/src/lisp/kernel/cmp/cmpeh.lsp</v>
      </c>
      <c r="C334" s="2">
        <v>24.51</v>
      </c>
      <c r="D334" s="3">
        <f t="shared" si="15"/>
        <v>0.40850000000000003</v>
      </c>
      <c r="E334" s="4">
        <v>148403192</v>
      </c>
      <c r="F334" s="5">
        <f>VLOOKUP(B334,'raw ast times'!B$2:D$463,2,TRUE)</f>
        <v>7.391</v>
      </c>
      <c r="G334" s="3">
        <f t="shared" si="16"/>
        <v>0.12318333333333334</v>
      </c>
      <c r="H334" s="4">
        <f>VLOOKUP(B334,'raw ast times'!B$2:D$463,3,TRUE)</f>
        <v>75157312</v>
      </c>
      <c r="I334" s="3">
        <f t="shared" si="17"/>
        <v>3.3161953727506428</v>
      </c>
    </row>
    <row r="335" spans="1:9" x14ac:dyDescent="0.2">
      <c r="A335" s="1">
        <v>15235</v>
      </c>
      <c r="B335" s="6" t="str">
        <f>VLOOKUP(A335,'raw cst'!$A$2:$B$463,2,TRUE)</f>
        <v>/src/lisp/kernel/contrib/sicl/Code/Cleavir/Intermediate-representation/HIR/general-purpose-instructions.lisp</v>
      </c>
      <c r="C335" s="2">
        <v>25.274999999999999</v>
      </c>
      <c r="D335" s="3">
        <f t="shared" si="15"/>
        <v>0.42124999999999996</v>
      </c>
      <c r="E335" s="4">
        <v>68762480</v>
      </c>
      <c r="F335" s="5">
        <f>VLOOKUP(B335,'raw ast times'!B$2:D$463,2,TRUE)</f>
        <v>6.952</v>
      </c>
      <c r="G335" s="3">
        <f t="shared" si="16"/>
        <v>0.11586666666666666</v>
      </c>
      <c r="H335" s="4">
        <f>VLOOKUP(B335,'raw ast times'!B$2:D$463,3,TRUE)</f>
        <v>38877984</v>
      </c>
      <c r="I335" s="3">
        <f t="shared" si="17"/>
        <v>3.6356444188722667</v>
      </c>
    </row>
    <row r="336" spans="1:9" x14ac:dyDescent="0.2">
      <c r="A336" s="1">
        <v>14377</v>
      </c>
      <c r="B336" s="6" t="str">
        <f>VLOOKUP(A336,'raw cst'!$A$2:$B$463,2,TRUE)</f>
        <v>/src/lisp/kernel/contrib/Eclector/code/reader/additional-conditions.lisp</v>
      </c>
      <c r="C336" s="2">
        <v>25.823</v>
      </c>
      <c r="D336" s="3">
        <f t="shared" si="15"/>
        <v>0.43038333333333334</v>
      </c>
      <c r="E336" s="4">
        <v>51986216</v>
      </c>
      <c r="F336" s="5">
        <f>VLOOKUP(B336,'raw ast times'!B$2:D$463,2,TRUE)</f>
        <v>5.274</v>
      </c>
      <c r="G336" s="3">
        <f t="shared" si="16"/>
        <v>8.7900000000000006E-2</v>
      </c>
      <c r="H336" s="4">
        <f>VLOOKUP(B336,'raw ast times'!B$2:D$463,3,TRUE)</f>
        <v>30983008</v>
      </c>
      <c r="I336" s="3">
        <f t="shared" si="17"/>
        <v>4.896283655669321</v>
      </c>
    </row>
    <row r="337" spans="1:9" x14ac:dyDescent="0.2">
      <c r="A337" s="1">
        <v>12995</v>
      </c>
      <c r="B337" s="6" t="str">
        <f>VLOOKUP(A337,'raw cst'!$A$2:$B$463,2,TRUE)</f>
        <v>/src/lisp/kernel/lsp/defmacro.lsp</v>
      </c>
      <c r="C337" s="2">
        <v>26.492000000000001</v>
      </c>
      <c r="D337" s="3">
        <f t="shared" si="15"/>
        <v>0.44153333333333333</v>
      </c>
      <c r="E337" s="4">
        <v>170391912</v>
      </c>
      <c r="F337" s="5">
        <f>VLOOKUP(B337,'raw ast times'!B$2:D$463,2,TRUE)</f>
        <v>5.0570000000000004</v>
      </c>
      <c r="G337" s="3">
        <f t="shared" si="16"/>
        <v>8.4283333333333335E-2</v>
      </c>
      <c r="H337" s="4">
        <f>VLOOKUP(B337,'raw ast times'!B$2:D$463,3,TRUE)</f>
        <v>40826576</v>
      </c>
      <c r="I337" s="3">
        <f t="shared" si="17"/>
        <v>5.2386790587304723</v>
      </c>
    </row>
    <row r="338" spans="1:9" x14ac:dyDescent="0.2">
      <c r="A338" s="1">
        <v>14495</v>
      </c>
      <c r="B338" s="6" t="str">
        <f>VLOOKUP(A338,'raw cst'!$A$2:$B$463,2,TRUE)</f>
        <v>/src/lisp/kernel/contrib/Eclector/code/concrete-syntax-tree/read-cst.lisp</v>
      </c>
      <c r="C338" s="2">
        <v>26.603000000000002</v>
      </c>
      <c r="D338" s="3">
        <f t="shared" si="15"/>
        <v>0.44338333333333335</v>
      </c>
      <c r="E338" s="4">
        <v>80351792</v>
      </c>
      <c r="F338" s="5">
        <f>VLOOKUP(B338,'raw ast times'!B$2:D$463,2,TRUE)</f>
        <v>4.681</v>
      </c>
      <c r="G338" s="3">
        <f t="shared" si="16"/>
        <v>7.8016666666666665E-2</v>
      </c>
      <c r="H338" s="4">
        <f>VLOOKUP(B338,'raw ast times'!B$2:D$463,3,TRUE)</f>
        <v>39982304</v>
      </c>
      <c r="I338" s="3">
        <f t="shared" si="17"/>
        <v>5.6831873531296733</v>
      </c>
    </row>
    <row r="339" spans="1:9" x14ac:dyDescent="0.2">
      <c r="A339" s="1">
        <v>14274</v>
      </c>
      <c r="B339" s="6" t="str">
        <f>VLOOKUP(A339,'raw cst'!$A$2:$B$463,2,TRUE)</f>
        <v>/src/lisp/kernel/contrib/closer-mop/closer-mop-packages.lisp</v>
      </c>
      <c r="C339" s="2">
        <v>27.042999999999999</v>
      </c>
      <c r="D339" s="3">
        <f t="shared" si="15"/>
        <v>0.45071666666666665</v>
      </c>
      <c r="E339" s="4">
        <v>42717216</v>
      </c>
      <c r="F339" s="5">
        <f>VLOOKUP(B339,'raw ast times'!B$2:D$463,2,TRUE)</f>
        <v>2.1720000000000002</v>
      </c>
      <c r="G339" s="3">
        <f t="shared" si="16"/>
        <v>3.6200000000000003E-2</v>
      </c>
      <c r="H339" s="4">
        <f>VLOOKUP(B339,'raw ast times'!B$2:D$463,3,TRUE)</f>
        <v>20108008</v>
      </c>
      <c r="I339" s="3">
        <f t="shared" si="17"/>
        <v>12.450736648250459</v>
      </c>
    </row>
    <row r="340" spans="1:9" x14ac:dyDescent="0.2">
      <c r="A340" s="1">
        <v>13394</v>
      </c>
      <c r="B340" s="6" t="str">
        <f>VLOOKUP(A340,'raw cst'!$A$2:$B$463,2,TRUE)</f>
        <v>/src/lisp/kernel/lsp/assert.lsp</v>
      </c>
      <c r="C340" s="2">
        <v>27.076000000000001</v>
      </c>
      <c r="D340" s="3">
        <f t="shared" si="15"/>
        <v>0.45126666666666665</v>
      </c>
      <c r="E340" s="4">
        <v>151156800</v>
      </c>
      <c r="F340" s="5">
        <f>VLOOKUP(B340,'raw ast times'!B$2:D$463,2,TRUE)</f>
        <v>8.968</v>
      </c>
      <c r="G340" s="3">
        <f t="shared" si="16"/>
        <v>0.14946666666666666</v>
      </c>
      <c r="H340" s="4">
        <f>VLOOKUP(B340,'raw ast times'!B$2:D$463,3,TRUE)</f>
        <v>86635992</v>
      </c>
      <c r="I340" s="3">
        <f t="shared" si="17"/>
        <v>3.0191793041926851</v>
      </c>
    </row>
    <row r="341" spans="1:9" x14ac:dyDescent="0.2">
      <c r="A341" s="1">
        <v>13664</v>
      </c>
      <c r="B341" s="6" t="str">
        <f>VLOOKUP(A341,'raw cst'!$A$2:$B$463,2,TRUE)</f>
        <v>/src/lisp/kernel/clos/combin.lsp</v>
      </c>
      <c r="C341" s="2">
        <v>27.635000000000002</v>
      </c>
      <c r="D341" s="3">
        <f t="shared" si="15"/>
        <v>0.46058333333333334</v>
      </c>
      <c r="E341" s="4">
        <v>203942368</v>
      </c>
      <c r="F341" s="5">
        <f>VLOOKUP(B341,'raw ast times'!B$2:D$463,2,TRUE)</f>
        <v>12.13</v>
      </c>
      <c r="G341" s="3">
        <f t="shared" si="16"/>
        <v>0.20216666666666669</v>
      </c>
      <c r="H341" s="4">
        <f>VLOOKUP(B341,'raw ast times'!B$2:D$463,3,TRUE)</f>
        <v>115664824</v>
      </c>
      <c r="I341" s="3">
        <f t="shared" si="17"/>
        <v>2.2782357790601813</v>
      </c>
    </row>
    <row r="342" spans="1:9" x14ac:dyDescent="0.2">
      <c r="A342" s="1">
        <v>13247</v>
      </c>
      <c r="B342" s="6" t="str">
        <f>VLOOKUP(A342,'raw cst'!$A$2:$B$463,2,TRUE)</f>
        <v>/src/lisp/kernel/cmp/debuginfo.lsp</v>
      </c>
      <c r="C342" s="2">
        <v>27.683</v>
      </c>
      <c r="D342" s="3">
        <f t="shared" si="15"/>
        <v>0.46138333333333331</v>
      </c>
      <c r="E342" s="4">
        <v>165281952</v>
      </c>
      <c r="F342" s="5">
        <f>VLOOKUP(B342,'raw ast times'!B$2:D$463,2,TRUE)</f>
        <v>9.5990000000000002</v>
      </c>
      <c r="G342" s="3">
        <f t="shared" si="16"/>
        <v>0.15998333333333334</v>
      </c>
      <c r="H342" s="4">
        <f>VLOOKUP(B342,'raw ast times'!B$2:D$463,3,TRUE)</f>
        <v>93847912</v>
      </c>
      <c r="I342" s="3">
        <f t="shared" si="17"/>
        <v>2.8839462444004584</v>
      </c>
    </row>
    <row r="343" spans="1:9" x14ac:dyDescent="0.2">
      <c r="A343" s="1">
        <v>14629</v>
      </c>
      <c r="B343" s="6" t="str">
        <f>VLOOKUP(A343,'raw cst'!$A$2:$B$463,2,TRUE)</f>
        <v>/src/lisp/kernel/contrib/sicl/Code/Cleavir/AST-transformations/clone.lisp</v>
      </c>
      <c r="C343" s="2">
        <v>28.003</v>
      </c>
      <c r="D343" s="3">
        <f t="shared" si="15"/>
        <v>0.46671666666666667</v>
      </c>
      <c r="E343" s="4">
        <v>50231584</v>
      </c>
      <c r="F343" s="5">
        <f>VLOOKUP(B343,'raw ast times'!B$2:D$463,2,TRUE)</f>
        <v>3.5840000000000001</v>
      </c>
      <c r="G343" s="3">
        <f t="shared" si="16"/>
        <v>5.9733333333333333E-2</v>
      </c>
      <c r="H343" s="4">
        <f>VLOOKUP(B343,'raw ast times'!B$2:D$463,3,TRUE)</f>
        <v>26263392</v>
      </c>
      <c r="I343" s="3">
        <f t="shared" si="17"/>
        <v>7.8133370535714288</v>
      </c>
    </row>
    <row r="344" spans="1:9" x14ac:dyDescent="0.2">
      <c r="A344" s="1">
        <v>14878</v>
      </c>
      <c r="B344" s="6" t="str">
        <f>VLOOKUP(A344,'raw cst'!$A$2:$B$463,2,TRUE)</f>
        <v>/src/lisp/kernel/contrib/sicl/Code/Cleavir/Generate-AST/environment-query.lisp</v>
      </c>
      <c r="C344" s="2">
        <v>28.029</v>
      </c>
      <c r="D344" s="3">
        <f t="shared" si="15"/>
        <v>0.46715000000000001</v>
      </c>
      <c r="E344" s="4">
        <v>62656552</v>
      </c>
      <c r="F344" s="5">
        <f>VLOOKUP(B344,'raw ast times'!B$2:D$463,2,TRUE)</f>
        <v>5.5030000000000001</v>
      </c>
      <c r="G344" s="3">
        <f t="shared" si="16"/>
        <v>9.1716666666666669E-2</v>
      </c>
      <c r="H344" s="4">
        <f>VLOOKUP(B344,'raw ast times'!B$2:D$463,3,TRUE)</f>
        <v>36133232</v>
      </c>
      <c r="I344" s="3">
        <f t="shared" si="17"/>
        <v>5.0934035980374341</v>
      </c>
    </row>
    <row r="345" spans="1:9" x14ac:dyDescent="0.2">
      <c r="A345" s="1">
        <v>13717</v>
      </c>
      <c r="B345" s="6" t="str">
        <f>VLOOKUP(A345,'raw cst'!$A$2:$B$463,2,TRUE)</f>
        <v>/src/lisp/kernel/clos/generic.lsp</v>
      </c>
      <c r="C345" s="2">
        <v>28.087</v>
      </c>
      <c r="D345" s="3">
        <f t="shared" si="15"/>
        <v>0.46811666666666668</v>
      </c>
      <c r="E345" s="4">
        <v>205580392</v>
      </c>
      <c r="F345" s="5">
        <f>VLOOKUP(B345,'raw ast times'!B$2:D$463,2,TRUE)</f>
        <v>13.827999999999999</v>
      </c>
      <c r="G345" s="3">
        <f t="shared" si="16"/>
        <v>0.23046666666666665</v>
      </c>
      <c r="H345" s="4">
        <f>VLOOKUP(B345,'raw ast times'!B$2:D$463,3,TRUE)</f>
        <v>115339216</v>
      </c>
      <c r="I345" s="3">
        <f t="shared" si="17"/>
        <v>2.0311686433323692</v>
      </c>
    </row>
    <row r="346" spans="1:9" x14ac:dyDescent="0.2">
      <c r="A346" s="1">
        <v>12963</v>
      </c>
      <c r="B346" s="6" t="str">
        <f>VLOOKUP(A346,'raw cst'!$A$2:$B$463,2,TRUE)</f>
        <v>/src/lisp/kernel/cmp/jit-setup.lsp</v>
      </c>
      <c r="C346" s="2">
        <v>28.306000000000001</v>
      </c>
      <c r="D346" s="3">
        <f t="shared" si="15"/>
        <v>0.47176666666666667</v>
      </c>
      <c r="E346" s="4">
        <v>215026488</v>
      </c>
      <c r="F346" s="5">
        <f>VLOOKUP(B346,'raw ast times'!B$2:D$463,2,TRUE)</f>
        <v>14.138</v>
      </c>
      <c r="G346" s="3">
        <f t="shared" si="16"/>
        <v>0.23563333333333333</v>
      </c>
      <c r="H346" s="4">
        <f>VLOOKUP(B346,'raw ast times'!B$2:D$463,3,TRUE)</f>
        <v>124671864</v>
      </c>
      <c r="I346" s="3">
        <f t="shared" si="17"/>
        <v>2.0021219408685811</v>
      </c>
    </row>
    <row r="347" spans="1:9" x14ac:dyDescent="0.2">
      <c r="A347" s="1">
        <v>15500</v>
      </c>
      <c r="B347" s="6" t="str">
        <f>VLOOKUP(A347,'raw cst'!$A$2:$B$463,2,TRUE)</f>
        <v>/src/lisp/kernel/contrib/sicl/Code/Cleavir/Kildall/Specializations/Type-inference/insert-type-checks.lisp</v>
      </c>
      <c r="C347" s="2">
        <v>28.495999999999999</v>
      </c>
      <c r="D347" s="3">
        <f t="shared" si="15"/>
        <v>0.47493333333333332</v>
      </c>
      <c r="E347" s="4">
        <v>172231096</v>
      </c>
      <c r="F347" s="5">
        <f>VLOOKUP(B347,'raw ast times'!B$2:D$463,2,TRUE)</f>
        <v>10.164</v>
      </c>
      <c r="G347" s="3">
        <f t="shared" si="16"/>
        <v>0.1694</v>
      </c>
      <c r="H347" s="4">
        <f>VLOOKUP(B347,'raw ast times'!B$2:D$463,3,TRUE)</f>
        <v>92251176</v>
      </c>
      <c r="I347" s="3">
        <f t="shared" si="17"/>
        <v>2.8036206218024398</v>
      </c>
    </row>
    <row r="348" spans="1:9" x14ac:dyDescent="0.2">
      <c r="A348" s="1">
        <v>13345</v>
      </c>
      <c r="B348" s="6" t="str">
        <f>VLOOKUP(A348,'raw cst'!$A$2:$B$463,2,TRUE)</f>
        <v>/src/lisp/kernel/cmp/cmpname.lsp</v>
      </c>
      <c r="C348" s="2">
        <v>29.7</v>
      </c>
      <c r="D348" s="3">
        <f t="shared" si="15"/>
        <v>0.495</v>
      </c>
      <c r="E348" s="4">
        <v>130911600</v>
      </c>
      <c r="F348" s="5">
        <f>VLOOKUP(B348,'raw ast times'!B$2:D$463,2,TRUE)</f>
        <v>9.2140000000000004</v>
      </c>
      <c r="G348" s="3">
        <f t="shared" si="16"/>
        <v>0.15356666666666668</v>
      </c>
      <c r="H348" s="4">
        <f>VLOOKUP(B348,'raw ast times'!B$2:D$463,3,TRUE)</f>
        <v>74907664</v>
      </c>
      <c r="I348" s="3">
        <f t="shared" si="17"/>
        <v>3.2233557629693941</v>
      </c>
    </row>
    <row r="349" spans="1:9" x14ac:dyDescent="0.2">
      <c r="A349" s="1">
        <v>15327</v>
      </c>
      <c r="B349" s="6" t="str">
        <f>VLOOKUP(A349,'raw cst'!$A$2:$B$463,2,TRUE)</f>
        <v>/src/lisp/kernel/contrib/sicl/Code/Cleavir/AST-to-HIR/compile-simple-float-related-asts.lisp</v>
      </c>
      <c r="C349" s="2">
        <v>29.914000000000001</v>
      </c>
      <c r="D349" s="3">
        <f t="shared" si="15"/>
        <v>0.49856666666666671</v>
      </c>
      <c r="E349" s="4">
        <v>159821400</v>
      </c>
      <c r="F349" s="5">
        <f>VLOOKUP(B349,'raw ast times'!B$2:D$463,2,TRUE)</f>
        <v>9.2089999999999996</v>
      </c>
      <c r="G349" s="3">
        <f t="shared" si="16"/>
        <v>0.15348333333333333</v>
      </c>
      <c r="H349" s="4">
        <f>VLOOKUP(B349,'raw ast times'!B$2:D$463,3,TRUE)</f>
        <v>86898608</v>
      </c>
      <c r="I349" s="3">
        <f t="shared" si="17"/>
        <v>3.2483440112933004</v>
      </c>
    </row>
    <row r="350" spans="1:9" x14ac:dyDescent="0.2">
      <c r="A350" s="1">
        <v>15008</v>
      </c>
      <c r="B350" s="6" t="str">
        <f>VLOOKUP(A350,'raw cst'!$A$2:$B$463,2,TRUE)</f>
        <v>/src/lisp/kernel/contrib/sicl/Code/Cleavir/CST-to-AST/conditions.lisp</v>
      </c>
      <c r="C350" s="2">
        <v>30.1</v>
      </c>
      <c r="D350" s="3">
        <f t="shared" si="15"/>
        <v>0.50166666666666671</v>
      </c>
      <c r="E350" s="4">
        <v>76107432</v>
      </c>
      <c r="F350" s="5">
        <f>VLOOKUP(B350,'raw ast times'!B$2:D$463,2,TRUE)</f>
        <v>7.0709999999999997</v>
      </c>
      <c r="G350" s="3">
        <f t="shared" si="16"/>
        <v>0.11785</v>
      </c>
      <c r="H350" s="4">
        <f>VLOOKUP(B350,'raw ast times'!B$2:D$463,3,TRUE)</f>
        <v>44424048</v>
      </c>
      <c r="I350" s="3">
        <f t="shared" si="17"/>
        <v>4.2568236458775282</v>
      </c>
    </row>
    <row r="351" spans="1:9" x14ac:dyDescent="0.2">
      <c r="A351" s="1">
        <v>14117</v>
      </c>
      <c r="B351" s="6" t="str">
        <f>VLOOKUP(A351,'raw cst'!$A$2:$B$463,2,TRUE)</f>
        <v>/src/lisp/kernel/contrib/Concrete-Syntax-Tree/Lambda-list/scanner-action.lisp</v>
      </c>
      <c r="C351" s="2">
        <v>30.122</v>
      </c>
      <c r="D351" s="3">
        <f t="shared" si="15"/>
        <v>0.50203333333333333</v>
      </c>
      <c r="E351" s="4">
        <v>158099976</v>
      </c>
      <c r="F351" s="5">
        <f>VLOOKUP(B351,'raw ast times'!B$2:D$463,2,TRUE)</f>
        <v>11.625</v>
      </c>
      <c r="G351" s="3">
        <f t="shared" si="16"/>
        <v>0.19375000000000001</v>
      </c>
      <c r="H351" s="4">
        <f>VLOOKUP(B351,'raw ast times'!B$2:D$463,3,TRUE)</f>
        <v>91215176</v>
      </c>
      <c r="I351" s="3">
        <f t="shared" si="17"/>
        <v>2.5911397849462365</v>
      </c>
    </row>
    <row r="352" spans="1:9" x14ac:dyDescent="0.2">
      <c r="A352" s="1">
        <v>13855</v>
      </c>
      <c r="B352" s="6" t="str">
        <f>VLOOKUP(A352,'raw cst'!$A$2:$B$463,2,TRUE)</f>
        <v>/src/lisp/kernel/cmp/compiler-conditions.lsp</v>
      </c>
      <c r="C352" s="2">
        <v>30.173999999999999</v>
      </c>
      <c r="D352" s="3">
        <f t="shared" si="15"/>
        <v>0.50290000000000001</v>
      </c>
      <c r="E352" s="4">
        <v>179628384</v>
      </c>
      <c r="F352" s="5">
        <f>VLOOKUP(B352,'raw ast times'!B$2:D$463,2,TRUE)</f>
        <v>15.522</v>
      </c>
      <c r="G352" s="3">
        <f t="shared" si="16"/>
        <v>0.25869999999999999</v>
      </c>
      <c r="H352" s="4">
        <f>VLOOKUP(B352,'raw ast times'!B$2:D$463,3,TRUE)</f>
        <v>112619288</v>
      </c>
      <c r="I352" s="3">
        <f t="shared" si="17"/>
        <v>1.9439505218399691</v>
      </c>
    </row>
    <row r="353" spans="1:9" x14ac:dyDescent="0.2">
      <c r="A353" s="1">
        <v>14749</v>
      </c>
      <c r="B353" s="6" t="str">
        <f>VLOOKUP(A353,'raw cst'!$A$2:$B$463,2,TRUE)</f>
        <v>/src/lisp/kernel/contrib/sicl/Code/Cleavir/Environment/compile-time.lisp</v>
      </c>
      <c r="C353" s="2">
        <v>30.486999999999998</v>
      </c>
      <c r="D353" s="3">
        <f t="shared" si="15"/>
        <v>0.50811666666666666</v>
      </c>
      <c r="E353" s="4">
        <v>104839968</v>
      </c>
      <c r="F353" s="5">
        <f>VLOOKUP(B353,'raw ast times'!B$2:D$463,2,TRUE)</f>
        <v>6.7519999999999998</v>
      </c>
      <c r="G353" s="3">
        <f t="shared" si="16"/>
        <v>0.11253333333333333</v>
      </c>
      <c r="H353" s="4">
        <f>VLOOKUP(B353,'raw ast times'!B$2:D$463,3,TRUE)</f>
        <v>54221760</v>
      </c>
      <c r="I353" s="3">
        <f t="shared" si="17"/>
        <v>4.515254739336493</v>
      </c>
    </row>
    <row r="354" spans="1:9" x14ac:dyDescent="0.2">
      <c r="A354" s="1">
        <v>13509</v>
      </c>
      <c r="B354" s="6" t="str">
        <f>VLOOKUP(A354,'raw cst'!$A$2:$B$463,2,TRUE)</f>
        <v>/src/lisp/kernel/lsp/assorted.lsp</v>
      </c>
      <c r="C354" s="2">
        <v>30.49</v>
      </c>
      <c r="D354" s="3">
        <f t="shared" si="15"/>
        <v>0.50816666666666666</v>
      </c>
      <c r="E354" s="4">
        <v>167707264</v>
      </c>
      <c r="F354" s="5">
        <f>VLOOKUP(B354,'raw ast times'!B$2:D$463,2,TRUE)</f>
        <v>11.981999999999999</v>
      </c>
      <c r="G354" s="3">
        <f t="shared" si="16"/>
        <v>0.19969999999999999</v>
      </c>
      <c r="H354" s="4">
        <f>VLOOKUP(B354,'raw ast times'!B$2:D$463,3,TRUE)</f>
        <v>106837536</v>
      </c>
      <c r="I354" s="3">
        <f t="shared" si="17"/>
        <v>2.5446503087965282</v>
      </c>
    </row>
    <row r="355" spans="1:9" x14ac:dyDescent="0.2">
      <c r="A355" s="1">
        <v>15255</v>
      </c>
      <c r="B355" s="6" t="str">
        <f>VLOOKUP(A355,'raw cst'!$A$2:$B$463,2,TRUE)</f>
        <v>/src/lisp/kernel/contrib/sicl/Code/Cleavir/Intermediate-representation/HIR/simple-float-related-instructions.lisp</v>
      </c>
      <c r="C355" s="2">
        <v>30.609000000000002</v>
      </c>
      <c r="D355" s="3">
        <f t="shared" si="15"/>
        <v>0.51014999999999999</v>
      </c>
      <c r="E355" s="4">
        <v>100708800</v>
      </c>
      <c r="F355" s="5">
        <f>VLOOKUP(B355,'raw ast times'!B$2:D$463,2,TRUE)</f>
        <v>7.1139999999999999</v>
      </c>
      <c r="G355" s="3">
        <f t="shared" si="16"/>
        <v>0.11856666666666667</v>
      </c>
      <c r="H355" s="4">
        <f>VLOOKUP(B355,'raw ast times'!B$2:D$463,3,TRUE)</f>
        <v>48062344</v>
      </c>
      <c r="I355" s="3">
        <f t="shared" si="17"/>
        <v>4.3026426764127077</v>
      </c>
    </row>
    <row r="356" spans="1:9" x14ac:dyDescent="0.2">
      <c r="A356" s="1">
        <v>15675</v>
      </c>
      <c r="B356" s="6" t="str">
        <f>VLOOKUP(A356,'raw cst'!$A$2:$B$463,2,TRUE)</f>
        <v>/src/lisp/kernel/contrib/sicl/Code/Cleavir/HIR-transformations/Partial-inlining/inline-one-instruction.lisp</v>
      </c>
      <c r="C356" s="2">
        <v>32.057000000000002</v>
      </c>
      <c r="D356" s="3">
        <f t="shared" si="15"/>
        <v>0.53428333333333333</v>
      </c>
      <c r="E356" s="4">
        <v>174966840</v>
      </c>
      <c r="F356" s="5">
        <f>VLOOKUP(B356,'raw ast times'!B$2:D$463,2,TRUE)</f>
        <v>10.862</v>
      </c>
      <c r="G356" s="3">
        <f t="shared" si="16"/>
        <v>0.18103333333333332</v>
      </c>
      <c r="H356" s="4">
        <f>VLOOKUP(B356,'raw ast times'!B$2:D$463,3,TRUE)</f>
        <v>95185504</v>
      </c>
      <c r="I356" s="3">
        <f t="shared" si="17"/>
        <v>2.9512981034800223</v>
      </c>
    </row>
    <row r="357" spans="1:9" x14ac:dyDescent="0.2">
      <c r="A357" s="1">
        <v>13502</v>
      </c>
      <c r="B357" s="6" t="str">
        <f>VLOOKUP(A357,'raw cst'!$A$2:$B$463,2,TRUE)</f>
        <v>/src/lisp/kernel/lsp/shiftf-rotatef.lsp</v>
      </c>
      <c r="C357" s="2">
        <v>33.451000000000001</v>
      </c>
      <c r="D357" s="3">
        <f t="shared" si="15"/>
        <v>0.55751666666666666</v>
      </c>
      <c r="E357" s="4">
        <v>204664936</v>
      </c>
      <c r="F357" s="5">
        <f>VLOOKUP(B357,'raw ast times'!B$2:D$463,2,TRUE)</f>
        <v>10.128</v>
      </c>
      <c r="G357" s="3">
        <f t="shared" si="16"/>
        <v>0.16880000000000001</v>
      </c>
      <c r="H357" s="4">
        <f>VLOOKUP(B357,'raw ast times'!B$2:D$463,3,TRUE)</f>
        <v>99124232</v>
      </c>
      <c r="I357" s="3">
        <f t="shared" si="17"/>
        <v>3.3028238546603474</v>
      </c>
    </row>
    <row r="358" spans="1:9" x14ac:dyDescent="0.2">
      <c r="A358" s="1">
        <v>13155</v>
      </c>
      <c r="B358" s="6" t="str">
        <f>VLOOKUP(A358,'raw cst'!$A$2:$B$463,2,TRUE)</f>
        <v>/src/lisp/kernel/lsp/trace.lsp</v>
      </c>
      <c r="C358" s="2">
        <v>34.076999999999998</v>
      </c>
      <c r="D358" s="3">
        <f t="shared" si="15"/>
        <v>0.56794999999999995</v>
      </c>
      <c r="E358" s="4">
        <v>180791688</v>
      </c>
      <c r="F358" s="5">
        <f>VLOOKUP(B358,'raw ast times'!B$2:D$463,2,TRUE)</f>
        <v>12.481999999999999</v>
      </c>
      <c r="G358" s="3">
        <f t="shared" si="16"/>
        <v>0.20803333333333332</v>
      </c>
      <c r="H358" s="4">
        <f>VLOOKUP(B358,'raw ast times'!B$2:D$463,3,TRUE)</f>
        <v>104467696</v>
      </c>
      <c r="I358" s="3">
        <f t="shared" si="17"/>
        <v>2.7300913315173849</v>
      </c>
    </row>
    <row r="359" spans="1:9" x14ac:dyDescent="0.2">
      <c r="A359" s="1">
        <v>13474</v>
      </c>
      <c r="B359" s="6" t="str">
        <f>VLOOKUP(A359,'raw cst'!$A$2:$B$463,2,TRUE)</f>
        <v>/src/lisp/kernel/cmp/opt-cons.lsp</v>
      </c>
      <c r="C359" s="2">
        <v>34.286999999999999</v>
      </c>
      <c r="D359" s="3">
        <f t="shared" si="15"/>
        <v>0.57145000000000001</v>
      </c>
      <c r="E359" s="4">
        <v>248161120</v>
      </c>
      <c r="F359" s="5">
        <f>VLOOKUP(B359,'raw ast times'!B$2:D$463,2,TRUE)</f>
        <v>13.048999999999999</v>
      </c>
      <c r="G359" s="3">
        <f t="shared" si="16"/>
        <v>0.21748333333333333</v>
      </c>
      <c r="H359" s="4">
        <f>VLOOKUP(B359,'raw ast times'!B$2:D$463,3,TRUE)</f>
        <v>159927952</v>
      </c>
      <c r="I359" s="3">
        <f t="shared" si="17"/>
        <v>2.6275576672541958</v>
      </c>
    </row>
    <row r="360" spans="1:9" x14ac:dyDescent="0.2">
      <c r="A360" s="1">
        <v>13360</v>
      </c>
      <c r="B360" s="6" t="str">
        <f>VLOOKUP(A360,'raw cst'!$A$2:$B$463,2,TRUE)</f>
        <v>/src/lisp/kernel/cmp/cmpbundle.lsp</v>
      </c>
      <c r="C360" s="2">
        <v>36.036000000000001</v>
      </c>
      <c r="D360" s="3">
        <f t="shared" si="15"/>
        <v>0.60060000000000002</v>
      </c>
      <c r="E360" s="4">
        <v>132680920</v>
      </c>
      <c r="F360" s="5">
        <f>VLOOKUP(B360,'raw ast times'!B$2:D$463,2,TRUE)</f>
        <v>8.0239999999999991</v>
      </c>
      <c r="G360" s="3">
        <f t="shared" si="16"/>
        <v>0.13373333333333332</v>
      </c>
      <c r="H360" s="4">
        <f>VLOOKUP(B360,'raw ast times'!B$2:D$463,3,TRUE)</f>
        <v>57266352</v>
      </c>
      <c r="I360" s="3">
        <f t="shared" si="17"/>
        <v>4.491026919242274</v>
      </c>
    </row>
    <row r="361" spans="1:9" x14ac:dyDescent="0.2">
      <c r="A361" s="1">
        <v>15179</v>
      </c>
      <c r="B361" s="6" t="str">
        <f>VLOOKUP(A361,'raw cst'!$A$2:$B$463,2,TRUE)</f>
        <v>/src/lisp/kernel/contrib/sicl/Code/Cleavir/Intermediate-representation/instruction.lisp</v>
      </c>
      <c r="C361" s="2">
        <v>36.151000000000003</v>
      </c>
      <c r="D361" s="3">
        <f t="shared" si="15"/>
        <v>0.6025166666666667</v>
      </c>
      <c r="E361" s="4">
        <v>150929288</v>
      </c>
      <c r="F361" s="5">
        <f>VLOOKUP(B361,'raw ast times'!B$2:D$463,2,TRUE)</f>
        <v>8.9570000000000007</v>
      </c>
      <c r="G361" s="3">
        <f t="shared" si="16"/>
        <v>0.14928333333333335</v>
      </c>
      <c r="H361" s="4">
        <f>VLOOKUP(B361,'raw ast times'!B$2:D$463,3,TRUE)</f>
        <v>75439192</v>
      </c>
      <c r="I361" s="3">
        <f t="shared" si="17"/>
        <v>4.0360611811990621</v>
      </c>
    </row>
    <row r="362" spans="1:9" x14ac:dyDescent="0.2">
      <c r="A362" s="1">
        <v>15013</v>
      </c>
      <c r="B362" s="6" t="str">
        <f>VLOOKUP(A362,'raw cst'!$A$2:$B$463,2,TRUE)</f>
        <v>/src/lisp/kernel/contrib/sicl/Code/Cleavir/CST-to-AST/environment-augmentation.lisp</v>
      </c>
      <c r="C362" s="2">
        <v>36.424999999999997</v>
      </c>
      <c r="D362" s="3">
        <f t="shared" si="15"/>
        <v>0.60708333333333331</v>
      </c>
      <c r="E362" s="4">
        <v>85328376</v>
      </c>
      <c r="F362" s="5">
        <f>VLOOKUP(B362,'raw ast times'!B$2:D$463,2,TRUE)</f>
        <v>6.9180000000000001</v>
      </c>
      <c r="G362" s="3">
        <f t="shared" si="16"/>
        <v>0.1153</v>
      </c>
      <c r="H362" s="4">
        <f>VLOOKUP(B362,'raw ast times'!B$2:D$463,3,TRUE)</f>
        <v>44895704</v>
      </c>
      <c r="I362" s="3">
        <f t="shared" si="17"/>
        <v>5.2652500722752231</v>
      </c>
    </row>
    <row r="363" spans="1:9" x14ac:dyDescent="0.2">
      <c r="A363" s="1">
        <v>13833</v>
      </c>
      <c r="B363" s="6" t="str">
        <f>VLOOKUP(A363,'raw cst'!$A$2:$B$463,2,TRUE)</f>
        <v>/src/lisp/kernel/clos/streams.lsp</v>
      </c>
      <c r="C363" s="2">
        <v>36.787999999999997</v>
      </c>
      <c r="D363" s="3">
        <f t="shared" si="15"/>
        <v>0.61313333333333331</v>
      </c>
      <c r="E363" s="4">
        <v>215166592</v>
      </c>
      <c r="F363" s="5">
        <f>VLOOKUP(B363,'raw ast times'!B$2:D$463,2,TRUE)</f>
        <v>18.021999999999998</v>
      </c>
      <c r="G363" s="3">
        <f t="shared" si="16"/>
        <v>0.30036666666666662</v>
      </c>
      <c r="H363" s="4">
        <f>VLOOKUP(B363,'raw ast times'!B$2:D$463,3,TRUE)</f>
        <v>121960248</v>
      </c>
      <c r="I363" s="3">
        <f t="shared" si="17"/>
        <v>2.041282876484297</v>
      </c>
    </row>
    <row r="364" spans="1:9" x14ac:dyDescent="0.2">
      <c r="A364" s="1">
        <v>14886</v>
      </c>
      <c r="B364" s="6" t="str">
        <f>VLOOKUP(A364,'raw cst'!$A$2:$B$463,2,TRUE)</f>
        <v>/src/lisp/kernel/contrib/sicl/Code/Cleavir/Generate-AST/utilities.lisp</v>
      </c>
      <c r="C364" s="2">
        <v>37.225000000000001</v>
      </c>
      <c r="D364" s="3">
        <f t="shared" si="15"/>
        <v>0.62041666666666673</v>
      </c>
      <c r="E364" s="4">
        <v>116859872</v>
      </c>
      <c r="F364" s="5">
        <f>VLOOKUP(B364,'raw ast times'!B$2:D$463,2,TRUE)</f>
        <v>10.112</v>
      </c>
      <c r="G364" s="3">
        <f t="shared" si="16"/>
        <v>0.16853333333333334</v>
      </c>
      <c r="H364" s="4">
        <f>VLOOKUP(B364,'raw ast times'!B$2:D$463,3,TRUE)</f>
        <v>67715600</v>
      </c>
      <c r="I364" s="3">
        <f t="shared" si="17"/>
        <v>3.6812697784810129</v>
      </c>
    </row>
    <row r="365" spans="1:9" x14ac:dyDescent="0.2">
      <c r="A365" s="1">
        <v>15846</v>
      </c>
      <c r="B365" s="6" t="str">
        <f>VLOOKUP(A365,'raw cst'!$A$2:$B$463,2,TRUE)</f>
        <v>/src/lisp/kernel/cleavir/hir-to-mir.lisp</v>
      </c>
      <c r="C365" s="2">
        <v>38.082999999999998</v>
      </c>
      <c r="D365" s="3">
        <f t="shared" si="15"/>
        <v>0.6347166666666666</v>
      </c>
      <c r="E365" s="4">
        <v>243298592</v>
      </c>
      <c r="F365" s="5">
        <f>VLOOKUP(B365,'raw ast times'!B$2:D$463,2,TRUE)</f>
        <v>18.436</v>
      </c>
      <c r="G365" s="3">
        <f t="shared" si="16"/>
        <v>0.30726666666666669</v>
      </c>
      <c r="H365" s="4">
        <f>VLOOKUP(B365,'raw ast times'!B$2:D$463,3,TRUE)</f>
        <v>145230328</v>
      </c>
      <c r="I365" s="3">
        <f t="shared" si="17"/>
        <v>2.0656866999349099</v>
      </c>
    </row>
    <row r="366" spans="1:9" x14ac:dyDescent="0.2">
      <c r="A366" s="1">
        <v>13129</v>
      </c>
      <c r="B366" s="6" t="str">
        <f>VLOOKUP(A366,'raw cst'!$A$2:$B$463,2,TRUE)</f>
        <v>/src/lisp/kernel/lsp/iolib.lsp</v>
      </c>
      <c r="C366" s="2">
        <v>38.593000000000004</v>
      </c>
      <c r="D366" s="3">
        <f t="shared" si="15"/>
        <v>0.64321666666666677</v>
      </c>
      <c r="E366" s="4">
        <v>224459248</v>
      </c>
      <c r="F366" s="5">
        <f>VLOOKUP(B366,'raw ast times'!B$2:D$463,2,TRUE)</f>
        <v>13</v>
      </c>
      <c r="G366" s="3">
        <f t="shared" si="16"/>
        <v>0.21666666666666667</v>
      </c>
      <c r="H366" s="4">
        <f>VLOOKUP(B366,'raw ast times'!B$2:D$463,3,TRUE)</f>
        <v>135097536</v>
      </c>
      <c r="I366" s="3">
        <f t="shared" si="17"/>
        <v>2.968692307692308</v>
      </c>
    </row>
    <row r="367" spans="1:9" x14ac:dyDescent="0.2">
      <c r="A367" s="1">
        <v>13523</v>
      </c>
      <c r="B367" s="6" t="str">
        <f>VLOOKUP(A367,'raw cst'!$A$2:$B$463,2,TRUE)</f>
        <v>/src/lisp/kernel/lsp/defpackage.lsp</v>
      </c>
      <c r="C367" s="2">
        <v>38.640999999999998</v>
      </c>
      <c r="D367" s="3">
        <f t="shared" si="15"/>
        <v>0.64401666666666668</v>
      </c>
      <c r="E367" s="4">
        <v>225504144</v>
      </c>
      <c r="F367" s="5">
        <f>VLOOKUP(B367,'raw ast times'!B$2:D$463,2,TRUE)</f>
        <v>11.679</v>
      </c>
      <c r="G367" s="3">
        <f t="shared" si="16"/>
        <v>0.19465000000000002</v>
      </c>
      <c r="H367" s="4">
        <f>VLOOKUP(B367,'raw ast times'!B$2:D$463,3,TRUE)</f>
        <v>110881664</v>
      </c>
      <c r="I367" s="3">
        <f t="shared" si="17"/>
        <v>3.308588064046579</v>
      </c>
    </row>
    <row r="368" spans="1:9" x14ac:dyDescent="0.2">
      <c r="A368" s="1">
        <v>15838</v>
      </c>
      <c r="B368" s="6" t="str">
        <f>VLOOKUP(A368,'raw cst'!$A$2:$B$463,2,TRUE)</f>
        <v>/src/lisp/kernel/cleavir/ast-to-hir.lisp</v>
      </c>
      <c r="C368" s="2">
        <v>39.392000000000003</v>
      </c>
      <c r="D368" s="3">
        <f t="shared" si="15"/>
        <v>0.65653333333333341</v>
      </c>
      <c r="E368" s="4">
        <v>236430136</v>
      </c>
      <c r="F368" s="5">
        <f>VLOOKUP(B368,'raw ast times'!B$2:D$463,2,TRUE)</f>
        <v>16.231999999999999</v>
      </c>
      <c r="G368" s="3">
        <f t="shared" si="16"/>
        <v>0.27053333333333335</v>
      </c>
      <c r="H368" s="4">
        <f>VLOOKUP(B368,'raw ast times'!B$2:D$463,3,TRUE)</f>
        <v>130298600</v>
      </c>
      <c r="I368" s="3">
        <f t="shared" si="17"/>
        <v>2.4268112370625925</v>
      </c>
    </row>
    <row r="369" spans="1:9" x14ac:dyDescent="0.2">
      <c r="A369" s="1">
        <v>13335</v>
      </c>
      <c r="B369" s="6" t="str">
        <f>VLOOKUP(A369,'raw cst'!$A$2:$B$463,2,TRUE)</f>
        <v>/src/lisp/kernel/cmp/compile-file.lsp</v>
      </c>
      <c r="C369" s="2">
        <v>41.765999999999998</v>
      </c>
      <c r="D369" s="3">
        <f t="shared" si="15"/>
        <v>0.69609999999999994</v>
      </c>
      <c r="E369" s="4">
        <v>125695368</v>
      </c>
      <c r="F369" s="5">
        <f>VLOOKUP(B369,'raw ast times'!B$2:D$463,2,TRUE)</f>
        <v>7.6870000000000003</v>
      </c>
      <c r="G369" s="3">
        <f t="shared" si="16"/>
        <v>0.12811666666666668</v>
      </c>
      <c r="H369" s="4">
        <f>VLOOKUP(B369,'raw ast times'!B$2:D$463,3,TRUE)</f>
        <v>53937704</v>
      </c>
      <c r="I369" s="3">
        <f t="shared" si="17"/>
        <v>5.4333289970079353</v>
      </c>
    </row>
    <row r="370" spans="1:9" x14ac:dyDescent="0.2">
      <c r="A370" s="1">
        <v>15136</v>
      </c>
      <c r="B370" s="6" t="str">
        <f>VLOOKUP(A370,'raw cst'!$A$2:$B$463,2,TRUE)</f>
        <v>/src/lisp/kernel/contrib/sicl/Code/Cleavir/CST-to-AST/convert-code.lisp</v>
      </c>
      <c r="C370" s="2">
        <v>42.414999999999999</v>
      </c>
      <c r="D370" s="3">
        <f t="shared" si="15"/>
        <v>0.70691666666666664</v>
      </c>
      <c r="E370" s="4">
        <v>124291760</v>
      </c>
      <c r="F370" s="5">
        <f>VLOOKUP(B370,'raw ast times'!B$2:D$463,2,TRUE)</f>
        <v>9.2100000000000009</v>
      </c>
      <c r="G370" s="3">
        <f t="shared" si="16"/>
        <v>0.15350000000000003</v>
      </c>
      <c r="H370" s="4">
        <f>VLOOKUP(B370,'raw ast times'!B$2:D$463,3,TRUE)</f>
        <v>71262016</v>
      </c>
      <c r="I370" s="3">
        <f t="shared" si="17"/>
        <v>4.605320304017372</v>
      </c>
    </row>
    <row r="371" spans="1:9" x14ac:dyDescent="0.2">
      <c r="A371" s="1">
        <v>13307</v>
      </c>
      <c r="B371" s="6" t="str">
        <f>VLOOKUP(A371,'raw cst'!$A$2:$B$463,2,TRUE)</f>
        <v>/src/lisp/kernel/cmp/codegen.lsp</v>
      </c>
      <c r="C371" s="2">
        <v>43.073999999999998</v>
      </c>
      <c r="D371" s="3">
        <f t="shared" si="15"/>
        <v>0.71789999999999998</v>
      </c>
      <c r="E371" s="4">
        <v>165805120</v>
      </c>
      <c r="F371" s="5">
        <f>VLOOKUP(B371,'raw ast times'!B$2:D$463,2,TRUE)</f>
        <v>12.199</v>
      </c>
      <c r="G371" s="3">
        <f t="shared" si="16"/>
        <v>0.20331666666666667</v>
      </c>
      <c r="H371" s="4">
        <f>VLOOKUP(B371,'raw ast times'!B$2:D$463,3,TRUE)</f>
        <v>94306640</v>
      </c>
      <c r="I371" s="3">
        <f t="shared" si="17"/>
        <v>3.5309451594392982</v>
      </c>
    </row>
    <row r="372" spans="1:9" x14ac:dyDescent="0.2">
      <c r="A372" s="1">
        <v>14690</v>
      </c>
      <c r="B372" s="6" t="str">
        <f>VLOOKUP(A372,'raw cst'!$A$2:$B$463,2,TRUE)</f>
        <v>/src/lisp/kernel/contrib/sicl/Code/Cleavir/Code-utilities/destructuring.lisp</v>
      </c>
      <c r="C372" s="2">
        <v>43.165999999999997</v>
      </c>
      <c r="D372" s="3">
        <f t="shared" si="15"/>
        <v>0.71943333333333326</v>
      </c>
      <c r="E372" s="4">
        <v>216316624</v>
      </c>
      <c r="F372" s="5">
        <f>VLOOKUP(B372,'raw ast times'!B$2:D$463,2,TRUE)</f>
        <v>12.651999999999999</v>
      </c>
      <c r="G372" s="3">
        <f t="shared" si="16"/>
        <v>0.21086666666666665</v>
      </c>
      <c r="H372" s="4">
        <f>VLOOKUP(B372,'raw ast times'!B$2:D$463,3,TRUE)</f>
        <v>118601248</v>
      </c>
      <c r="I372" s="3">
        <f t="shared" si="17"/>
        <v>3.4117926019601645</v>
      </c>
    </row>
    <row r="373" spans="1:9" x14ac:dyDescent="0.2">
      <c r="A373" s="1">
        <v>13447</v>
      </c>
      <c r="B373" s="6" t="str">
        <f>VLOOKUP(A373,'raw cst'!$A$2:$B$463,2,TRUE)</f>
        <v>/src/lisp/kernel/cmp/opt-type.lsp</v>
      </c>
      <c r="C373" s="2">
        <v>44.512999999999998</v>
      </c>
      <c r="D373" s="3">
        <f t="shared" si="15"/>
        <v>0.74188333333333334</v>
      </c>
      <c r="E373" s="4">
        <v>266424464</v>
      </c>
      <c r="F373" s="5">
        <f>VLOOKUP(B373,'raw ast times'!B$2:D$463,2,TRUE)</f>
        <v>13.973000000000001</v>
      </c>
      <c r="G373" s="3">
        <f t="shared" si="16"/>
        <v>0.23288333333333336</v>
      </c>
      <c r="H373" s="4">
        <f>VLOOKUP(B373,'raw ast times'!B$2:D$463,3,TRUE)</f>
        <v>142439080</v>
      </c>
      <c r="I373" s="3">
        <f t="shared" si="17"/>
        <v>3.1856437415014667</v>
      </c>
    </row>
    <row r="374" spans="1:9" x14ac:dyDescent="0.2">
      <c r="A374" s="1">
        <v>13269</v>
      </c>
      <c r="B374" s="6" t="str">
        <f>VLOOKUP(A374,'raw cst'!$A$2:$B$463,2,TRUE)</f>
        <v>/src/lisp/kernel/cmp/arguments.lsp</v>
      </c>
      <c r="C374" s="2">
        <v>46.966999999999999</v>
      </c>
      <c r="D374" s="3">
        <f t="shared" si="15"/>
        <v>0.78278333333333328</v>
      </c>
      <c r="E374" s="4">
        <v>246685880</v>
      </c>
      <c r="F374" s="5">
        <f>VLOOKUP(B374,'raw ast times'!B$2:D$463,2,TRUE)</f>
        <v>15.42</v>
      </c>
      <c r="G374" s="3">
        <f t="shared" si="16"/>
        <v>0.25700000000000001</v>
      </c>
      <c r="H374" s="4">
        <f>VLOOKUP(B374,'raw ast times'!B$2:D$463,3,TRUE)</f>
        <v>140075632</v>
      </c>
      <c r="I374" s="3">
        <f t="shared" si="17"/>
        <v>3.0458495460440984</v>
      </c>
    </row>
    <row r="375" spans="1:9" x14ac:dyDescent="0.2">
      <c r="A375" s="1">
        <v>13029</v>
      </c>
      <c r="B375" s="6" t="str">
        <f>VLOOKUP(A375,'raw cst'!$A$2:$B$463,2,TRUE)</f>
        <v>/src/lisp/kernel/lsp/arraylib.lsp</v>
      </c>
      <c r="C375" s="2">
        <v>47.345999999999997</v>
      </c>
      <c r="D375" s="3">
        <f t="shared" si="15"/>
        <v>0.78909999999999991</v>
      </c>
      <c r="E375" s="4">
        <v>286936784</v>
      </c>
      <c r="F375" s="5">
        <f>VLOOKUP(B375,'raw ast times'!B$2:D$463,2,TRUE)</f>
        <v>16.861999999999998</v>
      </c>
      <c r="G375" s="3">
        <f t="shared" si="16"/>
        <v>0.2810333333333333</v>
      </c>
      <c r="H375" s="4">
        <f>VLOOKUP(B375,'raw ast times'!B$2:D$463,3,TRUE)</f>
        <v>173545904</v>
      </c>
      <c r="I375" s="3">
        <f t="shared" si="17"/>
        <v>2.8078519748547031</v>
      </c>
    </row>
    <row r="376" spans="1:9" x14ac:dyDescent="0.2">
      <c r="A376" s="1">
        <v>13828</v>
      </c>
      <c r="B376" s="6" t="str">
        <f>VLOOKUP(A376,'raw cst'!$A$2:$B$463,2,TRUE)</f>
        <v>/src/lisp/kernel/clos/print.lsp</v>
      </c>
      <c r="C376" s="2">
        <v>47.595999999999997</v>
      </c>
      <c r="D376" s="3">
        <f t="shared" si="15"/>
        <v>0.79326666666666656</v>
      </c>
      <c r="E376" s="4">
        <v>324580824</v>
      </c>
      <c r="F376" s="5">
        <f>VLOOKUP(B376,'raw ast times'!B$2:D$463,2,TRUE)</f>
        <v>20.831</v>
      </c>
      <c r="G376" s="3">
        <f t="shared" si="16"/>
        <v>0.34718333333333334</v>
      </c>
      <c r="H376" s="4">
        <f>VLOOKUP(B376,'raw ast times'!B$2:D$463,3,TRUE)</f>
        <v>184575144</v>
      </c>
      <c r="I376" s="3">
        <f t="shared" si="17"/>
        <v>2.2848639047573327</v>
      </c>
    </row>
    <row r="377" spans="1:9" x14ac:dyDescent="0.2">
      <c r="A377" s="1">
        <v>14990</v>
      </c>
      <c r="B377" s="6" t="str">
        <f>VLOOKUP(A377,'raw cst'!$A$2:$B$463,2,TRUE)</f>
        <v>/src/lisp/kernel/contrib/Concrete-Syntax-Tree/Destructuring/condition-reporters-english.lisp</v>
      </c>
      <c r="C377" s="2">
        <v>47.637</v>
      </c>
      <c r="D377" s="3">
        <f t="shared" si="15"/>
        <v>0.79395000000000004</v>
      </c>
      <c r="E377" s="4">
        <v>133204816</v>
      </c>
      <c r="F377" s="5">
        <f>VLOOKUP(B377,'raw ast times'!B$2:D$463,2,TRUE)</f>
        <v>8.2449999999999992</v>
      </c>
      <c r="G377" s="3">
        <f t="shared" si="16"/>
        <v>0.13741666666666666</v>
      </c>
      <c r="H377" s="4">
        <f>VLOOKUP(B377,'raw ast times'!B$2:D$463,3,TRUE)</f>
        <v>79248968</v>
      </c>
      <c r="I377" s="3">
        <f t="shared" si="17"/>
        <v>5.7776834445118261</v>
      </c>
    </row>
    <row r="378" spans="1:9" x14ac:dyDescent="0.2">
      <c r="A378" s="1">
        <v>13091</v>
      </c>
      <c r="B378" s="6" t="str">
        <f>VLOOKUP(A378,'raw cst'!$A$2:$B$463,2,TRUE)</f>
        <v>/src/lisp/kernel/lsp/seq.lsp</v>
      </c>
      <c r="C378" s="2">
        <v>48.277999999999999</v>
      </c>
      <c r="D378" s="3">
        <f t="shared" si="15"/>
        <v>0.80463333333333331</v>
      </c>
      <c r="E378" s="4">
        <v>232328896</v>
      </c>
      <c r="F378" s="5">
        <f>VLOOKUP(B378,'raw ast times'!B$2:D$463,2,TRUE)</f>
        <v>17.701000000000001</v>
      </c>
      <c r="G378" s="3">
        <f t="shared" si="16"/>
        <v>0.29501666666666665</v>
      </c>
      <c r="H378" s="4">
        <f>VLOOKUP(B378,'raw ast times'!B$2:D$463,3,TRUE)</f>
        <v>140588624</v>
      </c>
      <c r="I378" s="3">
        <f t="shared" si="17"/>
        <v>2.7274165301395401</v>
      </c>
    </row>
    <row r="379" spans="1:9" x14ac:dyDescent="0.2">
      <c r="A379" s="1">
        <v>14557</v>
      </c>
      <c r="B379" s="6" t="str">
        <f>VLOOKUP(A379,'raw cst'!$A$2:$B$463,2,TRUE)</f>
        <v>/src/lisp/kernel/contrib/sicl/Code/Cleavir/Abstract-syntax-tree/fixnum-related-asts.lisp</v>
      </c>
      <c r="C379" s="2">
        <v>48.292000000000002</v>
      </c>
      <c r="D379" s="3">
        <f t="shared" si="15"/>
        <v>0.80486666666666673</v>
      </c>
      <c r="E379" s="4">
        <v>126189344</v>
      </c>
      <c r="F379" s="5">
        <f>VLOOKUP(B379,'raw ast times'!B$2:D$463,2,TRUE)</f>
        <v>10.138999999999999</v>
      </c>
      <c r="G379" s="3">
        <f t="shared" si="16"/>
        <v>0.16898333333333332</v>
      </c>
      <c r="H379" s="4">
        <f>VLOOKUP(B379,'raw ast times'!B$2:D$463,3,TRUE)</f>
        <v>67171432</v>
      </c>
      <c r="I379" s="3">
        <f t="shared" si="17"/>
        <v>4.7629943781438016</v>
      </c>
    </row>
    <row r="380" spans="1:9" x14ac:dyDescent="0.2">
      <c r="A380" s="1">
        <v>15481</v>
      </c>
      <c r="B380" s="6" t="str">
        <f>VLOOKUP(A380,'raw cst'!$A$2:$B$463,2,TRUE)</f>
        <v>/src/lisp/kernel/contrib/sicl/Code/Cleavir/Kildall/Specializations/Type-inference/transfer.lisp</v>
      </c>
      <c r="C380" s="2">
        <v>48.31</v>
      </c>
      <c r="D380" s="3">
        <f t="shared" si="15"/>
        <v>0.8051666666666667</v>
      </c>
      <c r="E380" s="4">
        <v>277176816</v>
      </c>
      <c r="F380" s="5">
        <f>VLOOKUP(B380,'raw ast times'!B$2:D$463,2,TRUE)</f>
        <v>13.395</v>
      </c>
      <c r="G380" s="3">
        <f t="shared" si="16"/>
        <v>0.22325</v>
      </c>
      <c r="H380" s="4">
        <f>VLOOKUP(B380,'raw ast times'!B$2:D$463,3,TRUE)</f>
        <v>136387064</v>
      </c>
      <c r="I380" s="3">
        <f t="shared" si="17"/>
        <v>3.6065696155281826</v>
      </c>
    </row>
    <row r="381" spans="1:9" x14ac:dyDescent="0.2">
      <c r="A381" s="1">
        <v>13084</v>
      </c>
      <c r="B381" s="6" t="str">
        <f>VLOOKUP(A381,'raw cst'!$A$2:$B$463,2,TRUE)</f>
        <v>/src/lisp/kernel/lsp/seqmacros.lsp</v>
      </c>
      <c r="C381" s="2">
        <v>49.64</v>
      </c>
      <c r="D381" s="3">
        <f t="shared" si="15"/>
        <v>0.82733333333333337</v>
      </c>
      <c r="E381" s="4">
        <v>371648104</v>
      </c>
      <c r="F381" s="5">
        <f>VLOOKUP(B381,'raw ast times'!B$2:D$463,2,TRUE)</f>
        <v>13.295</v>
      </c>
      <c r="G381" s="3">
        <f t="shared" si="16"/>
        <v>0.22158333333333333</v>
      </c>
      <c r="H381" s="4">
        <f>VLOOKUP(B381,'raw ast times'!B$2:D$463,3,TRUE)</f>
        <v>188760512</v>
      </c>
      <c r="I381" s="3">
        <f t="shared" si="17"/>
        <v>3.7337344866491162</v>
      </c>
    </row>
    <row r="382" spans="1:9" x14ac:dyDescent="0.2">
      <c r="A382" s="1">
        <v>15808</v>
      </c>
      <c r="B382" s="6" t="str">
        <f>VLOOKUP(A382,'raw cst'!$A$2:$B$463,2,TRUE)</f>
        <v>/src/lisp/kernel/cleavir/hir.lisp</v>
      </c>
      <c r="C382" s="2">
        <v>50.963999999999999</v>
      </c>
      <c r="D382" s="3">
        <f t="shared" si="15"/>
        <v>0.84939999999999993</v>
      </c>
      <c r="E382" s="4">
        <v>305008104</v>
      </c>
      <c r="F382" s="5">
        <f>VLOOKUP(B382,'raw ast times'!B$2:D$463,2,TRUE)</f>
        <v>20.248000000000001</v>
      </c>
      <c r="G382" s="3">
        <f t="shared" si="16"/>
        <v>0.33746666666666669</v>
      </c>
      <c r="H382" s="4">
        <f>VLOOKUP(B382,'raw ast times'!B$2:D$463,3,TRUE)</f>
        <v>169240136</v>
      </c>
      <c r="I382" s="3">
        <f t="shared" si="17"/>
        <v>2.516989332279731</v>
      </c>
    </row>
    <row r="383" spans="1:9" x14ac:dyDescent="0.2">
      <c r="A383" s="1">
        <v>14193</v>
      </c>
      <c r="B383" s="6" t="str">
        <f>VLOOKUP(A383,'raw cst'!$A$2:$B$463,2,TRUE)</f>
        <v>/src/lisp/kernel/contrib/alexandria/types.lisp</v>
      </c>
      <c r="C383" s="2">
        <v>51.756999999999998</v>
      </c>
      <c r="D383" s="3">
        <f t="shared" si="15"/>
        <v>0.86261666666666659</v>
      </c>
      <c r="E383" s="4">
        <v>199208568</v>
      </c>
      <c r="F383" s="5">
        <f>VLOOKUP(B383,'raw ast times'!B$2:D$463,2,TRUE)</f>
        <v>8.7010000000000005</v>
      </c>
      <c r="G383" s="3">
        <f t="shared" si="16"/>
        <v>0.14501666666666668</v>
      </c>
      <c r="H383" s="4">
        <f>VLOOKUP(B383,'raw ast times'!B$2:D$463,3,TRUE)</f>
        <v>100461760</v>
      </c>
      <c r="I383" s="3">
        <f t="shared" si="17"/>
        <v>5.9483967360073553</v>
      </c>
    </row>
    <row r="384" spans="1:9" x14ac:dyDescent="0.2">
      <c r="A384" s="1">
        <v>14210</v>
      </c>
      <c r="B384" s="6" t="str">
        <f>VLOOKUP(A384,'raw cst'!$A$2:$B$463,2,TRUE)</f>
        <v>/src/lisp/kernel/contrib/alexandria/io.lisp</v>
      </c>
      <c r="C384" s="2">
        <v>51.905999999999999</v>
      </c>
      <c r="D384" s="3">
        <f t="shared" si="15"/>
        <v>0.86509999999999998</v>
      </c>
      <c r="E384" s="4">
        <v>137802664</v>
      </c>
      <c r="F384" s="5">
        <f>VLOOKUP(B384,'raw ast times'!B$2:D$463,2,TRUE)</f>
        <v>9.1370000000000005</v>
      </c>
      <c r="G384" s="3">
        <f t="shared" si="16"/>
        <v>0.15228333333333335</v>
      </c>
      <c r="H384" s="4">
        <f>VLOOKUP(B384,'raw ast times'!B$2:D$463,3,TRUE)</f>
        <v>85506528</v>
      </c>
      <c r="I384" s="3">
        <f t="shared" si="17"/>
        <v>5.6808580496880809</v>
      </c>
    </row>
    <row r="385" spans="1:9" x14ac:dyDescent="0.2">
      <c r="A385" s="1">
        <v>13653</v>
      </c>
      <c r="B385" s="6" t="str">
        <f>VLOOKUP(A385,'raw cst'!$A$2:$B$463,2,TRUE)</f>
        <v>/src/lisp/kernel/clos/method.lsp</v>
      </c>
      <c r="C385" s="2">
        <v>52.220999999999997</v>
      </c>
      <c r="D385" s="3">
        <f t="shared" si="15"/>
        <v>0.87034999999999996</v>
      </c>
      <c r="E385" s="4">
        <v>434291696</v>
      </c>
      <c r="F385" s="5">
        <f>VLOOKUP(B385,'raw ast times'!B$2:D$463,2,TRUE)</f>
        <v>22.082999999999998</v>
      </c>
      <c r="G385" s="3">
        <f t="shared" si="16"/>
        <v>0.36804999999999999</v>
      </c>
      <c r="H385" s="4">
        <f>VLOOKUP(B385,'raw ast times'!B$2:D$463,3,TRUE)</f>
        <v>236309624</v>
      </c>
      <c r="I385" s="3">
        <f t="shared" si="17"/>
        <v>2.364760222795816</v>
      </c>
    </row>
    <row r="386" spans="1:9" x14ac:dyDescent="0.2">
      <c r="A386" s="1">
        <v>14181</v>
      </c>
      <c r="B386" s="6" t="str">
        <f>VLOOKUP(A386,'raw cst'!$A$2:$B$463,2,TRUE)</f>
        <v>/src/lisp/kernel/contrib/alexandria/functions.lisp</v>
      </c>
      <c r="C386" s="2">
        <v>52.805999999999997</v>
      </c>
      <c r="D386" s="3">
        <f t="shared" si="15"/>
        <v>0.88009999999999999</v>
      </c>
      <c r="E386" s="4">
        <v>227489128</v>
      </c>
      <c r="F386" s="5">
        <f>VLOOKUP(B386,'raw ast times'!B$2:D$463,2,TRUE)</f>
        <v>13.637</v>
      </c>
      <c r="G386" s="3">
        <f t="shared" si="16"/>
        <v>0.22728333333333334</v>
      </c>
      <c r="H386" s="4">
        <f>VLOOKUP(B386,'raw ast times'!B$2:D$463,3,TRUE)</f>
        <v>140023904</v>
      </c>
      <c r="I386" s="3">
        <f t="shared" si="17"/>
        <v>3.8722592945662533</v>
      </c>
    </row>
    <row r="387" spans="1:9" x14ac:dyDescent="0.2">
      <c r="A387" s="1">
        <v>13011</v>
      </c>
      <c r="B387" s="6" t="str">
        <f>VLOOKUP(A387,'raw cst'!$A$2:$B$463,2,TRUE)</f>
        <v>/src/lisp/kernel/lsp/evalmacros.lsp</v>
      </c>
      <c r="C387" s="2">
        <v>52.994999999999997</v>
      </c>
      <c r="D387" s="3">
        <f t="shared" si="15"/>
        <v>0.88324999999999998</v>
      </c>
      <c r="E387" s="4">
        <v>370041808</v>
      </c>
      <c r="F387" s="5">
        <f>VLOOKUP(B387,'raw ast times'!B$2:D$463,2,TRUE)</f>
        <v>16.672999999999998</v>
      </c>
      <c r="G387" s="3">
        <f t="shared" si="16"/>
        <v>0.27788333333333332</v>
      </c>
      <c r="H387" s="4">
        <f>VLOOKUP(B387,'raw ast times'!B$2:D$463,3,TRUE)</f>
        <v>220269792</v>
      </c>
      <c r="I387" s="3">
        <f t="shared" si="17"/>
        <v>3.1784921729742699</v>
      </c>
    </row>
    <row r="388" spans="1:9" x14ac:dyDescent="0.2">
      <c r="A388" s="1">
        <v>14892</v>
      </c>
      <c r="B388" s="6" t="str">
        <f>VLOOKUP(A388,'raw cst'!$A$2:$B$463,2,TRUE)</f>
        <v>/src/lisp/kernel/contrib/sicl/Code/Cleavir/Generate-AST/generate-ast.lisp</v>
      </c>
      <c r="C388" s="2">
        <v>55.256999999999998</v>
      </c>
      <c r="D388" s="3">
        <f t="shared" ref="D388:D451" si="18">C388/60</f>
        <v>0.92094999999999994</v>
      </c>
      <c r="E388" s="4">
        <v>168106584</v>
      </c>
      <c r="F388" s="5">
        <f>VLOOKUP(B388,'raw ast times'!B$2:D$463,2,TRUE)</f>
        <v>12.593</v>
      </c>
      <c r="G388" s="3">
        <f t="shared" ref="G388:G451" si="19">F388/60</f>
        <v>0.20988333333333334</v>
      </c>
      <c r="H388" s="4">
        <f>VLOOKUP(B388,'raw ast times'!B$2:D$463,3,TRUE)</f>
        <v>94139640</v>
      </c>
      <c r="I388" s="3">
        <f t="shared" ref="I388:I451" si="20">C388/F388</f>
        <v>4.3879139204319859</v>
      </c>
    </row>
    <row r="389" spans="1:9" x14ac:dyDescent="0.2">
      <c r="A389" s="1">
        <v>14901</v>
      </c>
      <c r="B389" s="6" t="str">
        <f>VLOOKUP(A389,'raw cst'!$A$2:$B$463,2,TRUE)</f>
        <v>/src/lisp/kernel/contrib/sicl/Code/Cleavir/Generate-AST/convert-form.lisp</v>
      </c>
      <c r="C389" s="2">
        <v>56.359000000000002</v>
      </c>
      <c r="D389" s="3">
        <f t="shared" si="18"/>
        <v>0.93931666666666669</v>
      </c>
      <c r="E389" s="4">
        <v>177073488</v>
      </c>
      <c r="F389" s="5">
        <f>VLOOKUP(B389,'raw ast times'!B$2:D$463,2,TRUE)</f>
        <v>13.798</v>
      </c>
      <c r="G389" s="3">
        <f t="shared" si="19"/>
        <v>0.22996666666666668</v>
      </c>
      <c r="H389" s="4">
        <f>VLOOKUP(B389,'raw ast times'!B$2:D$463,3,TRUE)</f>
        <v>100291152</v>
      </c>
      <c r="I389" s="3">
        <f t="shared" si="20"/>
        <v>4.0845774749963768</v>
      </c>
    </row>
    <row r="390" spans="1:9" x14ac:dyDescent="0.2">
      <c r="A390" s="1">
        <v>13442</v>
      </c>
      <c r="B390" s="6" t="str">
        <f>VLOOKUP(A390,'raw cst'!$A$2:$B$463,2,TRUE)</f>
        <v>/src/lisp/kernel/cmp/opt-number.lsp</v>
      </c>
      <c r="C390" s="2">
        <v>57.274999999999999</v>
      </c>
      <c r="D390" s="3">
        <f t="shared" si="18"/>
        <v>0.95458333333333334</v>
      </c>
      <c r="E390" s="4">
        <v>439038000</v>
      </c>
      <c r="F390" s="5">
        <f>VLOOKUP(B390,'raw ast times'!B$2:D$463,2,TRUE)</f>
        <v>19.827000000000002</v>
      </c>
      <c r="G390" s="3">
        <f t="shared" si="19"/>
        <v>0.33045000000000002</v>
      </c>
      <c r="H390" s="4">
        <f>VLOOKUP(B390,'raw ast times'!B$2:D$463,3,TRUE)</f>
        <v>288344776</v>
      </c>
      <c r="I390" s="3">
        <f t="shared" si="20"/>
        <v>2.8887375800675841</v>
      </c>
    </row>
    <row r="391" spans="1:9" x14ac:dyDescent="0.2">
      <c r="A391" s="1">
        <v>14456</v>
      </c>
      <c r="B391" s="6" t="str">
        <f>VLOOKUP(A391,'raw cst'!$A$2:$B$463,2,TRUE)</f>
        <v>/src/lisp/kernel/contrib/Eclector/code/reader/fixup.lisp</v>
      </c>
      <c r="C391" s="2">
        <v>57.387999999999998</v>
      </c>
      <c r="D391" s="3">
        <f t="shared" si="18"/>
        <v>0.95646666666666669</v>
      </c>
      <c r="E391" s="4">
        <v>139133848</v>
      </c>
      <c r="F391" s="5">
        <f>VLOOKUP(B391,'raw ast times'!B$2:D$463,2,TRUE)</f>
        <v>9.0909999999999993</v>
      </c>
      <c r="G391" s="3">
        <f t="shared" si="19"/>
        <v>0.15151666666666666</v>
      </c>
      <c r="H391" s="4">
        <f>VLOOKUP(B391,'raw ast times'!B$2:D$463,3,TRUE)</f>
        <v>73518680</v>
      </c>
      <c r="I391" s="3">
        <f t="shared" si="20"/>
        <v>6.3126168738312618</v>
      </c>
    </row>
    <row r="392" spans="1:9" x14ac:dyDescent="0.2">
      <c r="A392" s="1">
        <v>14243</v>
      </c>
      <c r="B392" s="6" t="str">
        <f>VLOOKUP(A392,'raw cst'!$A$2:$B$463,2,TRUE)</f>
        <v>/src/lisp/kernel/contrib/alexandria/control-flow.lisp</v>
      </c>
      <c r="C392" s="2">
        <v>57.529000000000003</v>
      </c>
      <c r="D392" s="3">
        <f t="shared" si="18"/>
        <v>0.95881666666666676</v>
      </c>
      <c r="E392" s="4">
        <v>136069688</v>
      </c>
      <c r="F392" s="5">
        <f>VLOOKUP(B392,'raw ast times'!B$2:D$463,2,TRUE)</f>
        <v>7.43</v>
      </c>
      <c r="G392" s="3">
        <f t="shared" si="19"/>
        <v>0.12383333333333332</v>
      </c>
      <c r="H392" s="4">
        <f>VLOOKUP(B392,'raw ast times'!B$2:D$463,3,TRUE)</f>
        <v>80596968</v>
      </c>
      <c r="I392" s="3">
        <f t="shared" si="20"/>
        <v>7.7427994616419928</v>
      </c>
    </row>
    <row r="393" spans="1:9" x14ac:dyDescent="0.2">
      <c r="A393" s="1">
        <v>15868</v>
      </c>
      <c r="B393" s="6" t="str">
        <f>VLOOKUP(A393,'raw cst'!$A$2:$B$463,2,TRUE)</f>
        <v>/src/lisp/kernel/cleavir/gml-drawing.lisp</v>
      </c>
      <c r="C393" s="2">
        <v>58.237000000000002</v>
      </c>
      <c r="D393" s="3">
        <f t="shared" si="18"/>
        <v>0.97061666666666668</v>
      </c>
      <c r="E393" s="4">
        <v>417408600</v>
      </c>
      <c r="F393" s="5">
        <f>VLOOKUP(B393,'raw ast times'!B$2:D$463,2,TRUE)</f>
        <v>26.777999999999999</v>
      </c>
      <c r="G393" s="3">
        <f t="shared" si="19"/>
        <v>0.44629999999999997</v>
      </c>
      <c r="H393" s="4">
        <f>VLOOKUP(B393,'raw ast times'!B$2:D$463,3,TRUE)</f>
        <v>241968008</v>
      </c>
      <c r="I393" s="3">
        <f t="shared" si="20"/>
        <v>2.1748076779445817</v>
      </c>
    </row>
    <row r="394" spans="1:9" x14ac:dyDescent="0.2">
      <c r="A394" s="1">
        <v>14119</v>
      </c>
      <c r="B394" s="6" t="str">
        <f>VLOOKUP(A394,'raw cst'!$A$2:$B$463,2,TRUE)</f>
        <v>/src/lisp/kernel/contrib/Concrete-Syntax-Tree/Lambda-list/earley.lisp</v>
      </c>
      <c r="C394" s="2">
        <v>59.258000000000003</v>
      </c>
      <c r="D394" s="3">
        <f t="shared" si="18"/>
        <v>0.98763333333333336</v>
      </c>
      <c r="E394" s="4">
        <v>285852576</v>
      </c>
      <c r="F394" s="5">
        <f>VLOOKUP(B394,'raw ast times'!B$2:D$463,2,TRUE)</f>
        <v>19.794</v>
      </c>
      <c r="G394" s="3">
        <f t="shared" si="19"/>
        <v>0.32990000000000003</v>
      </c>
      <c r="H394" s="4">
        <f>VLOOKUP(B394,'raw ast times'!B$2:D$463,3,TRUE)</f>
        <v>190767208</v>
      </c>
      <c r="I394" s="3">
        <f t="shared" si="20"/>
        <v>2.9937354753965848</v>
      </c>
    </row>
    <row r="395" spans="1:9" x14ac:dyDescent="0.2">
      <c r="A395" s="1">
        <v>13473</v>
      </c>
      <c r="B395" s="6" t="str">
        <f>VLOOKUP(A395,'raw cst'!$A$2:$B$463,2,TRUE)</f>
        <v>/src/lisp/kernel/cmp/opt-sequence.lsp</v>
      </c>
      <c r="C395" s="2">
        <v>59.685000000000002</v>
      </c>
      <c r="D395" s="3">
        <f t="shared" si="18"/>
        <v>0.99475000000000002</v>
      </c>
      <c r="E395" s="4">
        <v>407320696</v>
      </c>
      <c r="F395" s="5">
        <f>VLOOKUP(B395,'raw ast times'!B$2:D$463,2,TRUE)</f>
        <v>18.648</v>
      </c>
      <c r="G395" s="3">
        <f t="shared" si="19"/>
        <v>0.31080000000000002</v>
      </c>
      <c r="H395" s="4">
        <f>VLOOKUP(B395,'raw ast times'!B$2:D$463,3,TRUE)</f>
        <v>241317840</v>
      </c>
      <c r="I395" s="3">
        <f t="shared" si="20"/>
        <v>3.2006113256113258</v>
      </c>
    </row>
    <row r="396" spans="1:9" x14ac:dyDescent="0.2">
      <c r="A396" s="1">
        <v>14407</v>
      </c>
      <c r="B396" s="6" t="str">
        <f>VLOOKUP(A396,'raw cst'!$A$2:$B$463,2,TRUE)</f>
        <v>/src/lisp/kernel/contrib/Eclector/code/reader/read-common.lisp</v>
      </c>
      <c r="C396" s="2">
        <v>60.103000000000002</v>
      </c>
      <c r="D396" s="3">
        <f t="shared" si="18"/>
        <v>1.0017166666666666</v>
      </c>
      <c r="E396" s="4">
        <v>159666144</v>
      </c>
      <c r="F396" s="5">
        <f>VLOOKUP(B396,'raw ast times'!B$2:D$463,2,TRUE)</f>
        <v>13.13</v>
      </c>
      <c r="G396" s="3">
        <f t="shared" si="19"/>
        <v>0.21883333333333335</v>
      </c>
      <c r="H396" s="4">
        <f>VLOOKUP(B396,'raw ast times'!B$2:D$463,3,TRUE)</f>
        <v>87643920</v>
      </c>
      <c r="I396" s="3">
        <f t="shared" si="20"/>
        <v>4.5775323686214771</v>
      </c>
    </row>
    <row r="397" spans="1:9" x14ac:dyDescent="0.2">
      <c r="A397" s="1">
        <v>14570</v>
      </c>
      <c r="B397" s="6" t="str">
        <f>VLOOKUP(A397,'raw cst'!$A$2:$B$463,2,TRUE)</f>
        <v>/src/lisp/kernel/contrib/sicl/Code/Cleavir/Abstract-syntax-tree/simple-float-related-asts.lisp</v>
      </c>
      <c r="C397" s="2">
        <v>65.162999999999997</v>
      </c>
      <c r="D397" s="3">
        <f t="shared" si="18"/>
        <v>1.08605</v>
      </c>
      <c r="E397" s="4">
        <v>239630104</v>
      </c>
      <c r="F397" s="5">
        <f>VLOOKUP(B397,'raw ast times'!B$2:D$463,2,TRUE)</f>
        <v>17.018999999999998</v>
      </c>
      <c r="G397" s="3">
        <f t="shared" si="19"/>
        <v>0.28364999999999996</v>
      </c>
      <c r="H397" s="4">
        <f>VLOOKUP(B397,'raw ast times'!B$2:D$463,3,TRUE)</f>
        <v>126328184</v>
      </c>
      <c r="I397" s="3">
        <f t="shared" si="20"/>
        <v>3.8288383571302664</v>
      </c>
    </row>
    <row r="398" spans="1:9" x14ac:dyDescent="0.2">
      <c r="A398" s="1">
        <v>15884</v>
      </c>
      <c r="B398" s="6" t="str">
        <f>VLOOKUP(A398,'raw cst'!$A$2:$B$463,2,TRUE)</f>
        <v>/src/lisp/kernel/cleavir/translate.lisp</v>
      </c>
      <c r="C398" s="2">
        <v>67.602000000000004</v>
      </c>
      <c r="D398" s="3">
        <f t="shared" si="18"/>
        <v>1.1267</v>
      </c>
      <c r="E398" s="4">
        <v>591552256</v>
      </c>
      <c r="F398" s="5">
        <f>VLOOKUP(B398,'raw ast times'!B$2:D$463,2,TRUE)</f>
        <v>28.001000000000001</v>
      </c>
      <c r="G398" s="3">
        <f t="shared" si="19"/>
        <v>0.46668333333333334</v>
      </c>
      <c r="H398" s="4">
        <f>VLOOKUP(B398,'raw ast times'!B$2:D$463,3,TRUE)</f>
        <v>309445352</v>
      </c>
      <c r="I398" s="3">
        <f t="shared" si="20"/>
        <v>2.4142709188957538</v>
      </c>
    </row>
    <row r="399" spans="1:9" x14ac:dyDescent="0.2">
      <c r="A399" s="1">
        <v>13693</v>
      </c>
      <c r="B399" s="6" t="str">
        <f>VLOOKUP(A399,'raw cst'!$A$2:$B$463,2,TRUE)</f>
        <v>/src/lisp/kernel/clos/standard.lsp</v>
      </c>
      <c r="C399" s="2">
        <v>68.844999999999999</v>
      </c>
      <c r="D399" s="3">
        <f t="shared" si="18"/>
        <v>1.1474166666666668</v>
      </c>
      <c r="E399" s="4">
        <v>488249168</v>
      </c>
      <c r="F399" s="5">
        <f>VLOOKUP(B399,'raw ast times'!B$2:D$463,2,TRUE)</f>
        <v>31.934999999999999</v>
      </c>
      <c r="G399" s="3">
        <f t="shared" si="19"/>
        <v>0.53225</v>
      </c>
      <c r="H399" s="4">
        <f>VLOOKUP(B399,'raw ast times'!B$2:D$463,3,TRUE)</f>
        <v>257597264</v>
      </c>
      <c r="I399" s="3">
        <f t="shared" si="20"/>
        <v>2.1557851886644745</v>
      </c>
    </row>
    <row r="400" spans="1:9" x14ac:dyDescent="0.2">
      <c r="A400" s="1">
        <v>13408</v>
      </c>
      <c r="B400" s="6" t="str">
        <f>VLOOKUP(A400,'raw cst'!$A$2:$B$463,2,TRUE)</f>
        <v>/src/lisp/kernel/lsp/describe.lsp</v>
      </c>
      <c r="C400" s="2">
        <v>70.828999999999994</v>
      </c>
      <c r="D400" s="3">
        <f t="shared" si="18"/>
        <v>1.1804833333333333</v>
      </c>
      <c r="E400" s="4">
        <v>418091984</v>
      </c>
      <c r="F400" s="5">
        <f>VLOOKUP(B400,'raw ast times'!B$2:D$463,2,TRUE)</f>
        <v>25.472000000000001</v>
      </c>
      <c r="G400" s="3">
        <f t="shared" si="19"/>
        <v>0.42453333333333337</v>
      </c>
      <c r="H400" s="4">
        <f>VLOOKUP(B400,'raw ast times'!B$2:D$463,3,TRUE)</f>
        <v>257578792</v>
      </c>
      <c r="I400" s="3">
        <f t="shared" si="20"/>
        <v>2.7806611180904519</v>
      </c>
    </row>
    <row r="401" spans="1:9" x14ac:dyDescent="0.2">
      <c r="A401" s="1">
        <v>14261</v>
      </c>
      <c r="B401" s="6" t="str">
        <f>VLOOKUP(A401,'raw cst'!$A$2:$B$463,2,TRUE)</f>
        <v>/src/lisp/kernel/contrib/alexandria/numbers.lisp</v>
      </c>
      <c r="C401" s="2">
        <v>73.123999999999995</v>
      </c>
      <c r="D401" s="3">
        <f t="shared" si="18"/>
        <v>1.2187333333333332</v>
      </c>
      <c r="E401" s="4">
        <v>193413712</v>
      </c>
      <c r="F401" s="5">
        <f>VLOOKUP(B401,'raw ast times'!B$2:D$463,2,TRUE)</f>
        <v>10.949</v>
      </c>
      <c r="G401" s="3">
        <f t="shared" si="19"/>
        <v>0.18248333333333333</v>
      </c>
      <c r="H401" s="4">
        <f>VLOOKUP(B401,'raw ast times'!B$2:D$463,3,TRUE)</f>
        <v>110805392</v>
      </c>
      <c r="I401" s="3">
        <f t="shared" si="20"/>
        <v>6.6786007854598592</v>
      </c>
    </row>
    <row r="402" spans="1:9" x14ac:dyDescent="0.2">
      <c r="A402" s="1">
        <v>13600</v>
      </c>
      <c r="B402" s="6" t="str">
        <f>VLOOKUP(A402,'raw cst'!$A$2:$B$463,2,TRUE)</f>
        <v>/src/lisp/kernel/clos/boot.lsp</v>
      </c>
      <c r="C402" s="2">
        <v>78.323999999999998</v>
      </c>
      <c r="D402" s="3">
        <f t="shared" si="18"/>
        <v>1.3053999999999999</v>
      </c>
      <c r="E402" s="4">
        <v>502373568</v>
      </c>
      <c r="F402" s="5">
        <f>VLOOKUP(B402,'raw ast times'!B$2:D$463,2,TRUE)</f>
        <v>34.048000000000002</v>
      </c>
      <c r="G402" s="3">
        <f t="shared" si="19"/>
        <v>0.56746666666666667</v>
      </c>
      <c r="H402" s="4">
        <f>VLOOKUP(B402,'raw ast times'!B$2:D$463,3,TRUE)</f>
        <v>287006536</v>
      </c>
      <c r="I402" s="3">
        <f t="shared" si="20"/>
        <v>2.3003994360902253</v>
      </c>
    </row>
    <row r="403" spans="1:9" x14ac:dyDescent="0.2">
      <c r="A403" s="1">
        <v>15782</v>
      </c>
      <c r="B403" s="6" t="str">
        <f>VLOOKUP(A403,'raw cst'!$A$2:$B$463,2,TRUE)</f>
        <v>/src/lisp/kernel/cleavir/ast.lisp</v>
      </c>
      <c r="C403" s="2">
        <v>79.224000000000004</v>
      </c>
      <c r="D403" s="3">
        <f t="shared" si="18"/>
        <v>1.3204</v>
      </c>
      <c r="E403" s="4">
        <v>501004792</v>
      </c>
      <c r="F403" s="5">
        <f>VLOOKUP(B403,'raw ast times'!B$2:D$463,2,TRUE)</f>
        <v>31.751000000000001</v>
      </c>
      <c r="G403" s="3">
        <f t="shared" si="19"/>
        <v>0.52918333333333334</v>
      </c>
      <c r="H403" s="4">
        <f>VLOOKUP(B403,'raw ast times'!B$2:D$463,3,TRUE)</f>
        <v>265739168</v>
      </c>
      <c r="I403" s="3">
        <f t="shared" si="20"/>
        <v>2.4951655065982172</v>
      </c>
    </row>
    <row r="404" spans="1:9" x14ac:dyDescent="0.2">
      <c r="A404" s="1">
        <v>13642</v>
      </c>
      <c r="B404" s="6" t="str">
        <f>VLOOKUP(A404,'raw cst'!$A$2:$B$463,2,TRUE)</f>
        <v>/src/lisp/kernel/clos/closfastgf.lsp</v>
      </c>
      <c r="C404" s="2">
        <v>79.924999999999997</v>
      </c>
      <c r="D404" s="3">
        <f t="shared" si="18"/>
        <v>1.3320833333333333</v>
      </c>
      <c r="E404" s="4">
        <v>588442440</v>
      </c>
      <c r="F404" s="5">
        <f>VLOOKUP(B404,'raw ast times'!B$2:D$463,2,TRUE)</f>
        <v>34.926000000000002</v>
      </c>
      <c r="G404" s="3">
        <f t="shared" si="19"/>
        <v>0.58210000000000006</v>
      </c>
      <c r="H404" s="4">
        <f>VLOOKUP(B404,'raw ast times'!B$2:D$463,3,TRUE)</f>
        <v>334629592</v>
      </c>
      <c r="I404" s="3">
        <f t="shared" si="20"/>
        <v>2.2884097806791499</v>
      </c>
    </row>
    <row r="405" spans="1:9" x14ac:dyDescent="0.2">
      <c r="A405" s="1">
        <v>13880</v>
      </c>
      <c r="B405" s="6" t="str">
        <f>VLOOKUP(A405,'raw cst'!$A$2:$B$463,2,TRUE)</f>
        <v>/src/lisp/kernel/lsp/top.lsp</v>
      </c>
      <c r="C405" s="2">
        <v>80.739999999999995</v>
      </c>
      <c r="D405" s="3">
        <f t="shared" si="18"/>
        <v>1.3456666666666666</v>
      </c>
      <c r="E405" s="4">
        <v>547975432</v>
      </c>
      <c r="F405" s="5">
        <f>VLOOKUP(B405,'raw ast times'!B$2:D$463,2,TRUE)</f>
        <v>38.11</v>
      </c>
      <c r="G405" s="3">
        <f t="shared" si="19"/>
        <v>0.63516666666666666</v>
      </c>
      <c r="H405" s="4">
        <f>VLOOKUP(B405,'raw ast times'!B$2:D$463,3,TRUE)</f>
        <v>319028352</v>
      </c>
      <c r="I405" s="3">
        <f t="shared" si="20"/>
        <v>2.1186040409341378</v>
      </c>
    </row>
    <row r="406" spans="1:9" x14ac:dyDescent="0.2">
      <c r="A406" s="1">
        <v>13570</v>
      </c>
      <c r="B406" s="6" t="str">
        <f>VLOOKUP(A406,'raw cst'!$A$2:$B$463,2,TRUE)</f>
        <v>/src/lisp/kernel/clos/hierarchy.lsp</v>
      </c>
      <c r="C406" s="2">
        <v>81.022999999999996</v>
      </c>
      <c r="D406" s="3">
        <f t="shared" si="18"/>
        <v>1.3503833333333333</v>
      </c>
      <c r="E406" s="4">
        <v>551401152</v>
      </c>
      <c r="F406" s="5">
        <f>VLOOKUP(B406,'raw ast times'!B$2:D$463,2,TRUE)</f>
        <v>37.99</v>
      </c>
      <c r="G406" s="3">
        <f t="shared" si="19"/>
        <v>0.63316666666666666</v>
      </c>
      <c r="H406" s="4">
        <f>VLOOKUP(B406,'raw ast times'!B$2:D$463,3,TRUE)</f>
        <v>217978184</v>
      </c>
      <c r="I406" s="3">
        <f t="shared" si="20"/>
        <v>2.1327454593314026</v>
      </c>
    </row>
    <row r="407" spans="1:9" x14ac:dyDescent="0.2">
      <c r="A407" s="1">
        <v>13876</v>
      </c>
      <c r="B407" s="6" t="str">
        <f>VLOOKUP(A407,'raw cst'!$A$2:$B$463,2,TRUE)</f>
        <v>/src/lisp/modules/sockets/sockets.lisp</v>
      </c>
      <c r="C407" s="2">
        <v>83.539000000000001</v>
      </c>
      <c r="D407" s="3">
        <f t="shared" si="18"/>
        <v>1.3923166666666666</v>
      </c>
      <c r="E407" s="4">
        <v>637939824</v>
      </c>
      <c r="F407" s="5">
        <f>VLOOKUP(B407,'raw ast times'!B$2:D$463,2,TRUE)</f>
        <v>40.808</v>
      </c>
      <c r="G407" s="3">
        <f t="shared" si="19"/>
        <v>0.68013333333333337</v>
      </c>
      <c r="H407" s="4">
        <f>VLOOKUP(B407,'raw ast times'!B$2:D$463,3,TRUE)</f>
        <v>384167000</v>
      </c>
      <c r="I407" s="3">
        <f t="shared" si="20"/>
        <v>2.0471231131150756</v>
      </c>
    </row>
    <row r="408" spans="1:9" x14ac:dyDescent="0.2">
      <c r="A408" s="1">
        <v>13584</v>
      </c>
      <c r="B408" s="6" t="str">
        <f>VLOOKUP(A408,'raw cst'!$A$2:$B$463,2,TRUE)</f>
        <v>/src/lisp/kernel/clos/std-slot-value.lsp</v>
      </c>
      <c r="C408" s="2">
        <v>84.353999999999999</v>
      </c>
      <c r="D408" s="3">
        <f t="shared" si="18"/>
        <v>1.4058999999999999</v>
      </c>
      <c r="E408" s="4">
        <v>539782208</v>
      </c>
      <c r="F408" s="5">
        <f>VLOOKUP(B408,'raw ast times'!B$2:D$463,2,TRUE)</f>
        <v>28.936</v>
      </c>
      <c r="G408" s="3">
        <f t="shared" si="19"/>
        <v>0.48226666666666668</v>
      </c>
      <c r="H408" s="4">
        <f>VLOOKUP(B408,'raw ast times'!B$2:D$463,3,TRUE)</f>
        <v>298929256</v>
      </c>
      <c r="I408" s="3">
        <f t="shared" si="20"/>
        <v>2.915192148189107</v>
      </c>
    </row>
    <row r="409" spans="1:9" x14ac:dyDescent="0.2">
      <c r="A409" s="1">
        <v>15526</v>
      </c>
      <c r="B409" s="6" t="str">
        <f>VLOOKUP(A409,'raw cst'!$A$2:$B$463,2,TRUE)</f>
        <v>/src/lisp/kernel/contrib/sicl/Code/Cleavir/Kildall/Specializations/Escape/transfer.lisp</v>
      </c>
      <c r="C409" s="2">
        <v>86.929000000000002</v>
      </c>
      <c r="D409" s="3">
        <f t="shared" si="18"/>
        <v>1.4488166666666666</v>
      </c>
      <c r="E409" s="4">
        <v>542761088</v>
      </c>
      <c r="F409" s="5">
        <f>VLOOKUP(B409,'raw ast times'!B$2:D$463,2,TRUE)</f>
        <v>23.75</v>
      </c>
      <c r="G409" s="3">
        <f t="shared" si="19"/>
        <v>0.39583333333333331</v>
      </c>
      <c r="H409" s="4">
        <f>VLOOKUP(B409,'raw ast times'!B$2:D$463,3,TRUE)</f>
        <v>262196336</v>
      </c>
      <c r="I409" s="3">
        <f t="shared" si="20"/>
        <v>3.6601684210526315</v>
      </c>
    </row>
    <row r="410" spans="1:9" x14ac:dyDescent="0.2">
      <c r="A410" s="1">
        <v>15820</v>
      </c>
      <c r="B410" s="6" t="str">
        <f>VLOOKUP(A410,'raw cst'!$A$2:$B$463,2,TRUE)</f>
        <v>/src/lisp/kernel/cleavir/ast-interpreter.lisp</v>
      </c>
      <c r="C410" s="2">
        <v>87.257000000000005</v>
      </c>
      <c r="D410" s="3">
        <f t="shared" si="18"/>
        <v>1.4542833333333334</v>
      </c>
      <c r="E410" s="4">
        <v>541401272</v>
      </c>
      <c r="F410" s="5">
        <f>VLOOKUP(B410,'raw ast times'!B$2:D$463,2,TRUE)</f>
        <v>42.076999999999998</v>
      </c>
      <c r="G410" s="3">
        <f t="shared" si="19"/>
        <v>0.70128333333333326</v>
      </c>
      <c r="H410" s="4">
        <f>VLOOKUP(B410,'raw ast times'!B$2:D$463,3,TRUE)</f>
        <v>310773600</v>
      </c>
      <c r="I410" s="3">
        <f t="shared" si="20"/>
        <v>2.0737457518359199</v>
      </c>
    </row>
    <row r="411" spans="1:9" x14ac:dyDescent="0.2">
      <c r="A411" s="1">
        <v>15317</v>
      </c>
      <c r="B411" s="6" t="str">
        <f>VLOOKUP(A411,'raw cst'!$A$2:$B$463,2,TRUE)</f>
        <v>/src/lisp/kernel/contrib/sicl/Code/Cleavir/AST-to-HIR/compile-general-purpose-asts.lisp</v>
      </c>
      <c r="C411" s="2">
        <v>87.260999999999996</v>
      </c>
      <c r="D411" s="3">
        <f t="shared" si="18"/>
        <v>1.45435</v>
      </c>
      <c r="E411" s="4">
        <v>479820632</v>
      </c>
      <c r="F411" s="5">
        <f>VLOOKUP(B411,'raw ast times'!B$2:D$463,2,TRUE)</f>
        <v>29.085000000000001</v>
      </c>
      <c r="G411" s="3">
        <f t="shared" si="19"/>
        <v>0.48475000000000001</v>
      </c>
      <c r="H411" s="4">
        <f>VLOOKUP(B411,'raw ast times'!B$2:D$463,3,TRUE)</f>
        <v>273311960</v>
      </c>
      <c r="I411" s="3">
        <f t="shared" si="20"/>
        <v>3.0002062919030426</v>
      </c>
    </row>
    <row r="412" spans="1:9" x14ac:dyDescent="0.2">
      <c r="A412" s="1">
        <v>14770</v>
      </c>
      <c r="B412" s="6" t="str">
        <f>VLOOKUP(A412,'raw cst'!$A$2:$B$463,2,TRUE)</f>
        <v>/src/lisp/kernel/contrib/sicl/Code/Cleavir/Environment/default-info-methods.lisp</v>
      </c>
      <c r="C412" s="2">
        <v>88.495000000000005</v>
      </c>
      <c r="D412" s="3">
        <f t="shared" si="18"/>
        <v>1.4749166666666667</v>
      </c>
      <c r="E412" s="4">
        <v>246662080</v>
      </c>
      <c r="F412" s="5">
        <f>VLOOKUP(B412,'raw ast times'!B$2:D$463,2,TRUE)</f>
        <v>20.451000000000001</v>
      </c>
      <c r="G412" s="3">
        <f t="shared" si="19"/>
        <v>0.34084999999999999</v>
      </c>
      <c r="H412" s="4">
        <f>VLOOKUP(B412,'raw ast times'!B$2:D$463,3,TRUE)</f>
        <v>142179304</v>
      </c>
      <c r="I412" s="3">
        <f t="shared" si="20"/>
        <v>4.3271722654148945</v>
      </c>
    </row>
    <row r="413" spans="1:9" x14ac:dyDescent="0.2">
      <c r="A413" s="1">
        <v>15895</v>
      </c>
      <c r="B413" s="6" t="str">
        <f>VLOOKUP(A413,'raw cst'!$A$2:$B$463,2,TRUE)</f>
        <v>/src/lisp/kernel/cleavir/translate-instruction.lisp</v>
      </c>
      <c r="C413" s="2">
        <v>90.123999999999995</v>
      </c>
      <c r="D413" s="3">
        <f t="shared" si="18"/>
        <v>1.5020666666666667</v>
      </c>
      <c r="E413" s="4">
        <v>955100416</v>
      </c>
      <c r="F413" s="5">
        <f>VLOOKUP(B413,'raw ast times'!B$2:D$463,2,TRUE)</f>
        <v>41.838999999999999</v>
      </c>
      <c r="G413" s="3">
        <f t="shared" si="19"/>
        <v>0.6973166666666667</v>
      </c>
      <c r="H413" s="4">
        <f>VLOOKUP(B413,'raw ast times'!B$2:D$463,3,TRUE)</f>
        <v>549739640</v>
      </c>
      <c r="I413" s="3">
        <f t="shared" si="20"/>
        <v>2.1540667797987525</v>
      </c>
    </row>
    <row r="414" spans="1:9" x14ac:dyDescent="0.2">
      <c r="A414" s="1">
        <v>13827</v>
      </c>
      <c r="B414" s="6" t="str">
        <f>VLOOKUP(A414,'raw cst'!$A$2:$B$463,2,TRUE)</f>
        <v>/src/lisp/kernel/clos/conditions.lsp</v>
      </c>
      <c r="C414" s="2">
        <v>92.872</v>
      </c>
      <c r="D414" s="3">
        <f t="shared" si="18"/>
        <v>1.5478666666666667</v>
      </c>
      <c r="E414" s="4">
        <v>684548928</v>
      </c>
      <c r="F414" s="5">
        <f>VLOOKUP(B414,'raw ast times'!B$2:D$463,2,TRUE)</f>
        <v>44.097000000000001</v>
      </c>
      <c r="G414" s="3">
        <f t="shared" si="19"/>
        <v>0.73494999999999999</v>
      </c>
      <c r="H414" s="4">
        <f>VLOOKUP(B414,'raw ast times'!B$2:D$463,3,TRUE)</f>
        <v>399745904</v>
      </c>
      <c r="I414" s="3">
        <f t="shared" si="20"/>
        <v>2.1060843141256775</v>
      </c>
    </row>
    <row r="415" spans="1:9" x14ac:dyDescent="0.2">
      <c r="A415" s="1">
        <v>15830</v>
      </c>
      <c r="B415" s="6" t="str">
        <f>VLOOKUP(A415,'raw cst'!$A$2:$B$463,2,TRUE)</f>
        <v>/src/lisp/kernel/cleavir/setup.lisp</v>
      </c>
      <c r="C415" s="2">
        <v>94.346000000000004</v>
      </c>
      <c r="D415" s="3">
        <f t="shared" si="18"/>
        <v>1.5724333333333333</v>
      </c>
      <c r="E415" s="4">
        <v>458241712</v>
      </c>
      <c r="F415" s="5">
        <f>VLOOKUP(B415,'raw ast times'!B$2:D$463,2,TRUE)</f>
        <v>23.896000000000001</v>
      </c>
      <c r="G415" s="3">
        <f t="shared" si="19"/>
        <v>0.39826666666666666</v>
      </c>
      <c r="H415" s="4">
        <f>VLOOKUP(B415,'raw ast times'!B$2:D$463,3,TRUE)</f>
        <v>173988600</v>
      </c>
      <c r="I415" s="3">
        <f t="shared" si="20"/>
        <v>3.948192166052896</v>
      </c>
    </row>
    <row r="416" spans="1:9" x14ac:dyDescent="0.2">
      <c r="A416" s="1">
        <v>13032</v>
      </c>
      <c r="B416" s="6" t="str">
        <f>VLOOKUP(A416,'raw cst'!$A$2:$B$463,2,TRUE)</f>
        <v>/src/lisp/kernel/lsp/setf.lsp</v>
      </c>
      <c r="C416" s="2">
        <v>94.39</v>
      </c>
      <c r="D416" s="3">
        <f t="shared" si="18"/>
        <v>1.5731666666666666</v>
      </c>
      <c r="E416" s="4">
        <v>537822424</v>
      </c>
      <c r="F416" s="5">
        <f>VLOOKUP(B416,'raw ast times'!B$2:D$463,2,TRUE)</f>
        <v>25.768999999999998</v>
      </c>
      <c r="G416" s="3">
        <f t="shared" si="19"/>
        <v>0.42948333333333333</v>
      </c>
      <c r="H416" s="4">
        <f>VLOOKUP(B416,'raw ast times'!B$2:D$463,3,TRUE)</f>
        <v>272499456</v>
      </c>
      <c r="I416" s="3">
        <f t="shared" si="20"/>
        <v>3.6629283247312667</v>
      </c>
    </row>
    <row r="417" spans="1:9" x14ac:dyDescent="0.2">
      <c r="A417" s="1">
        <v>14745</v>
      </c>
      <c r="B417" s="6" t="str">
        <f>VLOOKUP(A417,'raw cst'!$A$2:$B$463,2,TRUE)</f>
        <v>/src/lisp/kernel/contrib/sicl/Code/Cleavir/Environment/default-augmentation-classes.lisp</v>
      </c>
      <c r="C417" s="2">
        <v>94.524000000000001</v>
      </c>
      <c r="D417" s="3">
        <f t="shared" si="18"/>
        <v>1.5753999999999999</v>
      </c>
      <c r="E417" s="4">
        <v>330720784</v>
      </c>
      <c r="F417" s="5">
        <f>VLOOKUP(B417,'raw ast times'!B$2:D$463,2,TRUE)</f>
        <v>20.805</v>
      </c>
      <c r="G417" s="3">
        <f t="shared" si="19"/>
        <v>0.34675</v>
      </c>
      <c r="H417" s="4">
        <f>VLOOKUP(B417,'raw ast times'!B$2:D$463,3,TRUE)</f>
        <v>192948904</v>
      </c>
      <c r="I417" s="3">
        <f t="shared" si="20"/>
        <v>4.5433309300648883</v>
      </c>
    </row>
    <row r="418" spans="1:9" x14ac:dyDescent="0.2">
      <c r="A418" s="1">
        <v>14527</v>
      </c>
      <c r="B418" s="6" t="str">
        <f>VLOOKUP(A418,'raw cst'!$A$2:$B$463,2,TRUE)</f>
        <v>/src/lisp/kernel/contrib/sicl/Code/Cleavir/Meter/meter.lisp</v>
      </c>
      <c r="C418" s="2">
        <v>96.254999999999995</v>
      </c>
      <c r="D418" s="3">
        <f t="shared" si="18"/>
        <v>1.60425</v>
      </c>
      <c r="E418" s="4">
        <v>314095928</v>
      </c>
      <c r="F418" s="5">
        <f>VLOOKUP(B418,'raw ast times'!B$2:D$463,2,TRUE)</f>
        <v>21.425000000000001</v>
      </c>
      <c r="G418" s="3">
        <f t="shared" si="19"/>
        <v>0.35708333333333336</v>
      </c>
      <c r="H418" s="4">
        <f>VLOOKUP(B418,'raw ast times'!B$2:D$463,3,TRUE)</f>
        <v>197162568</v>
      </c>
      <c r="I418" s="3">
        <f t="shared" si="20"/>
        <v>4.492648774795799</v>
      </c>
    </row>
    <row r="419" spans="1:9" x14ac:dyDescent="0.2">
      <c r="A419" s="1">
        <v>14871</v>
      </c>
      <c r="B419" s="6" t="str">
        <f>VLOOKUP(A419,'raw cst'!$A$2:$B$463,2,TRUE)</f>
        <v>/src/lisp/kernel/contrib/sicl/Code/Cleavir/Generate-AST/check-special-form-syntax.lisp</v>
      </c>
      <c r="C419" s="2">
        <v>97.712000000000003</v>
      </c>
      <c r="D419" s="3">
        <f t="shared" si="18"/>
        <v>1.6285333333333334</v>
      </c>
      <c r="E419" s="4">
        <v>280937608</v>
      </c>
      <c r="F419" s="5">
        <f>VLOOKUP(B419,'raw ast times'!B$2:D$463,2,TRUE)</f>
        <v>20.486000000000001</v>
      </c>
      <c r="G419" s="3">
        <f t="shared" si="19"/>
        <v>0.34143333333333337</v>
      </c>
      <c r="H419" s="4">
        <f>VLOOKUP(B419,'raw ast times'!B$2:D$463,3,TRUE)</f>
        <v>167433016</v>
      </c>
      <c r="I419" s="3">
        <f t="shared" si="20"/>
        <v>4.7696963780142534</v>
      </c>
    </row>
    <row r="420" spans="1:9" x14ac:dyDescent="0.2">
      <c r="A420" s="1">
        <v>13059</v>
      </c>
      <c r="B420" s="6" t="str">
        <f>VLOOKUP(A420,'raw cst'!$A$2:$B$463,2,TRUE)</f>
        <v>/src/lisp/kernel/lsp/defstruct.lsp</v>
      </c>
      <c r="C420" s="2">
        <v>99.950999999999993</v>
      </c>
      <c r="D420" s="3">
        <f t="shared" si="18"/>
        <v>1.6658499999999998</v>
      </c>
      <c r="E420" s="4">
        <v>653614152</v>
      </c>
      <c r="F420" s="5">
        <f>VLOOKUP(B420,'raw ast times'!B$2:D$463,2,TRUE)</f>
        <v>29.106000000000002</v>
      </c>
      <c r="G420" s="3">
        <f t="shared" si="19"/>
        <v>0.48510000000000003</v>
      </c>
      <c r="H420" s="4">
        <f>VLOOKUP(B420,'raw ast times'!B$2:D$463,3,TRUE)</f>
        <v>372241920</v>
      </c>
      <c r="I420" s="3">
        <f t="shared" si="20"/>
        <v>3.4340342197485052</v>
      </c>
    </row>
    <row r="421" spans="1:9" x14ac:dyDescent="0.2">
      <c r="A421" s="1">
        <v>13069</v>
      </c>
      <c r="B421" s="6" t="str">
        <f>VLOOKUP(A421,'raw cst'!$A$2:$B$463,2,TRUE)</f>
        <v>/src/lisp/kernel/lsp/predlib.lsp</v>
      </c>
      <c r="C421" s="2">
        <v>100.777</v>
      </c>
      <c r="D421" s="3">
        <f t="shared" si="18"/>
        <v>1.6796166666666668</v>
      </c>
      <c r="E421" s="4">
        <v>527092912</v>
      </c>
      <c r="F421" s="5">
        <f>VLOOKUP(B421,'raw ast times'!B$2:D$463,2,TRUE)</f>
        <v>35.445999999999998</v>
      </c>
      <c r="G421" s="3">
        <f t="shared" si="19"/>
        <v>0.59076666666666666</v>
      </c>
      <c r="H421" s="4">
        <f>VLOOKUP(B421,'raw ast times'!B$2:D$463,3,TRUE)</f>
        <v>314806416</v>
      </c>
      <c r="I421" s="3">
        <f t="shared" si="20"/>
        <v>2.8431134683744288</v>
      </c>
    </row>
    <row r="422" spans="1:9" x14ac:dyDescent="0.2">
      <c r="A422" s="1">
        <v>13870</v>
      </c>
      <c r="B422" s="6" t="str">
        <f>VLOOKUP(A422,'raw cst'!$A$2:$B$463,2,TRUE)</f>
        <v>/src/lisp/kernel/clos/inspect.lsp</v>
      </c>
      <c r="C422" s="2">
        <v>102.339</v>
      </c>
      <c r="D422" s="3">
        <f t="shared" si="18"/>
        <v>1.7056499999999999</v>
      </c>
      <c r="E422" s="4">
        <v>663852960</v>
      </c>
      <c r="F422" s="5">
        <f>VLOOKUP(B422,'raw ast times'!B$2:D$463,2,TRUE)</f>
        <v>39.29</v>
      </c>
      <c r="G422" s="3">
        <f t="shared" si="19"/>
        <v>0.65483333333333327</v>
      </c>
      <c r="H422" s="4">
        <f>VLOOKUP(B422,'raw ast times'!B$2:D$463,3,TRUE)</f>
        <v>379929488</v>
      </c>
      <c r="I422" s="3">
        <f t="shared" si="20"/>
        <v>2.6047085772461185</v>
      </c>
    </row>
    <row r="423" spans="1:9" x14ac:dyDescent="0.2">
      <c r="A423" s="1">
        <v>14390</v>
      </c>
      <c r="B423" s="6" t="str">
        <f>VLOOKUP(A423,'raw cst'!$A$2:$B$463,2,TRUE)</f>
        <v>/src/lisp/kernel/contrib/Eclector/code/reader/utilities.lisp</v>
      </c>
      <c r="C423" s="2">
        <v>105.99299999999999</v>
      </c>
      <c r="D423" s="3">
        <f t="shared" si="18"/>
        <v>1.7665499999999998</v>
      </c>
      <c r="E423" s="4">
        <v>371752448</v>
      </c>
      <c r="F423" s="5">
        <f>VLOOKUP(B423,'raw ast times'!B$2:D$463,2,TRUE)</f>
        <v>21.236999999999998</v>
      </c>
      <c r="G423" s="3">
        <f t="shared" si="19"/>
        <v>0.35394999999999999</v>
      </c>
      <c r="H423" s="4">
        <f>VLOOKUP(B423,'raw ast times'!B$2:D$463,3,TRUE)</f>
        <v>183649976</v>
      </c>
      <c r="I423" s="3">
        <f t="shared" si="20"/>
        <v>4.9909591750247211</v>
      </c>
    </row>
    <row r="424" spans="1:9" x14ac:dyDescent="0.2">
      <c r="A424" s="1">
        <v>13610</v>
      </c>
      <c r="B424" s="6" t="str">
        <f>VLOOKUP(A424,'raw cst'!$A$2:$B$463,2,TRUE)</f>
        <v>/src/lisp/kernel/clos/kernel.lsp</v>
      </c>
      <c r="C424" s="2">
        <v>111.617</v>
      </c>
      <c r="D424" s="3">
        <f t="shared" si="18"/>
        <v>1.8602833333333335</v>
      </c>
      <c r="E424" s="4">
        <v>845859048</v>
      </c>
      <c r="F424" s="5">
        <f>VLOOKUP(B424,'raw ast times'!B$2:D$463,2,TRUE)</f>
        <v>45.792000000000002</v>
      </c>
      <c r="G424" s="3">
        <f t="shared" si="19"/>
        <v>0.76319999999999999</v>
      </c>
      <c r="H424" s="4">
        <f>VLOOKUP(B424,'raw ast times'!B$2:D$463,3,TRUE)</f>
        <v>472733592</v>
      </c>
      <c r="I424" s="3">
        <f t="shared" si="20"/>
        <v>2.4374781621243886</v>
      </c>
    </row>
    <row r="425" spans="1:9" x14ac:dyDescent="0.2">
      <c r="A425" s="1">
        <v>15805</v>
      </c>
      <c r="B425" s="6" t="str">
        <f>VLOOKUP(A425,'raw cst'!$A$2:$B$463,2,TRUE)</f>
        <v>/src/lisp/kernel/cleavir/convert-special.lisp</v>
      </c>
      <c r="C425" s="2">
        <v>112.762</v>
      </c>
      <c r="D425" s="3">
        <f t="shared" si="18"/>
        <v>1.8793666666666666</v>
      </c>
      <c r="E425" s="4">
        <v>735315128</v>
      </c>
      <c r="F425" s="5">
        <f>VLOOKUP(B425,'raw ast times'!B$2:D$463,2,TRUE)</f>
        <v>37.984000000000002</v>
      </c>
      <c r="G425" s="3">
        <f t="shared" si="19"/>
        <v>0.63306666666666667</v>
      </c>
      <c r="H425" s="4">
        <f>VLOOKUP(B425,'raw ast times'!B$2:D$463,3,TRUE)</f>
        <v>390302992</v>
      </c>
      <c r="I425" s="3">
        <f t="shared" si="20"/>
        <v>2.9686710193765795</v>
      </c>
    </row>
    <row r="426" spans="1:9" x14ac:dyDescent="0.2">
      <c r="A426" s="1">
        <v>15287</v>
      </c>
      <c r="B426" s="6" t="str">
        <f>VLOOKUP(A426,'raw cst'!$A$2:$B$463,2,TRUE)</f>
        <v>/src/lisp/kernel/contrib/sicl/Code/Cleavir/Intermediate-representation/HIR/graphviz-drawing.lisp</v>
      </c>
      <c r="C426" s="2">
        <v>113.17100000000001</v>
      </c>
      <c r="D426" s="3">
        <f t="shared" si="18"/>
        <v>1.8861833333333335</v>
      </c>
      <c r="E426" s="4">
        <v>616340448</v>
      </c>
      <c r="F426" s="5">
        <f>VLOOKUP(B426,'raw ast times'!B$2:D$463,2,TRUE)</f>
        <v>36.494999999999997</v>
      </c>
      <c r="G426" s="3">
        <f t="shared" si="19"/>
        <v>0.60824999999999996</v>
      </c>
      <c r="H426" s="4">
        <f>VLOOKUP(B426,'raw ast times'!B$2:D$463,3,TRUE)</f>
        <v>344712240</v>
      </c>
      <c r="I426" s="3">
        <f t="shared" si="20"/>
        <v>3.1010001370050695</v>
      </c>
    </row>
    <row r="427" spans="1:9" x14ac:dyDescent="0.2">
      <c r="A427" s="1">
        <v>14190</v>
      </c>
      <c r="B427" s="6" t="str">
        <f>VLOOKUP(A427,'raw cst'!$A$2:$B$463,2,TRUE)</f>
        <v>/src/lisp/kernel/contrib/alexandria/lists.lisp</v>
      </c>
      <c r="C427" s="2">
        <v>113.95099999999999</v>
      </c>
      <c r="D427" s="3">
        <f t="shared" si="18"/>
        <v>1.8991833333333332</v>
      </c>
      <c r="E427" s="4">
        <v>392153752</v>
      </c>
      <c r="F427" s="5">
        <f>VLOOKUP(B427,'raw ast times'!B$2:D$463,2,TRUE)</f>
        <v>19.331</v>
      </c>
      <c r="G427" s="3">
        <f t="shared" si="19"/>
        <v>0.32218333333333332</v>
      </c>
      <c r="H427" s="4">
        <f>VLOOKUP(B427,'raw ast times'!B$2:D$463,3,TRUE)</f>
        <v>209753880</v>
      </c>
      <c r="I427" s="3">
        <f t="shared" si="20"/>
        <v>5.8947286741503282</v>
      </c>
    </row>
    <row r="428" spans="1:9" x14ac:dyDescent="0.2">
      <c r="A428" s="1">
        <v>13209</v>
      </c>
      <c r="B428" s="6" t="str">
        <f>VLOOKUP(A428,'raw cst'!$A$2:$B$463,2,TRUE)</f>
        <v>/src/lisp/kernel/cmp/primitives.lsp</v>
      </c>
      <c r="C428" s="2">
        <v>114.57599999999999</v>
      </c>
      <c r="D428" s="3">
        <f t="shared" si="18"/>
        <v>1.9096</v>
      </c>
      <c r="E428" s="4">
        <v>415459096</v>
      </c>
      <c r="F428" s="5">
        <f>VLOOKUP(B428,'raw ast times'!B$2:D$463,2,TRUE)</f>
        <v>41.548999999999999</v>
      </c>
      <c r="G428" s="3">
        <f t="shared" si="19"/>
        <v>0.69248333333333334</v>
      </c>
      <c r="H428" s="4">
        <f>VLOOKUP(B428,'raw ast times'!B$2:D$463,3,TRUE)</f>
        <v>269566576</v>
      </c>
      <c r="I428" s="3">
        <f t="shared" si="20"/>
        <v>2.7576114948614889</v>
      </c>
    </row>
    <row r="429" spans="1:9" x14ac:dyDescent="0.2">
      <c r="A429" s="1">
        <v>13306</v>
      </c>
      <c r="B429" s="6" t="str">
        <f>VLOOKUP(A429,'raw cst'!$A$2:$B$463,2,TRUE)</f>
        <v>/src/lisp/kernel/cmp/codegen-special-form.lsp</v>
      </c>
      <c r="C429" s="2">
        <v>114.675</v>
      </c>
      <c r="D429" s="3">
        <f t="shared" si="18"/>
        <v>1.9112499999999999</v>
      </c>
      <c r="E429" s="4">
        <v>599073200</v>
      </c>
      <c r="F429" s="5">
        <f>VLOOKUP(B429,'raw ast times'!B$2:D$463,2,TRUE)</f>
        <v>34.523000000000003</v>
      </c>
      <c r="G429" s="3">
        <f t="shared" si="19"/>
        <v>0.57538333333333336</v>
      </c>
      <c r="H429" s="4">
        <f>VLOOKUP(B429,'raw ast times'!B$2:D$463,3,TRUE)</f>
        <v>357755728</v>
      </c>
      <c r="I429" s="3">
        <f t="shared" si="20"/>
        <v>3.3216985777597539</v>
      </c>
    </row>
    <row r="430" spans="1:9" x14ac:dyDescent="0.2">
      <c r="A430" s="1">
        <v>15153</v>
      </c>
      <c r="B430" s="6" t="str">
        <f>VLOOKUP(A430,'raw cst'!$A$2:$B$463,2,TRUE)</f>
        <v>/src/lisp/kernel/contrib/sicl/Code/Cleavir/CST-to-AST/convert-primop.lisp</v>
      </c>
      <c r="C430" s="2">
        <v>115.506</v>
      </c>
      <c r="D430" s="3">
        <f t="shared" si="18"/>
        <v>1.9251</v>
      </c>
      <c r="E430" s="4">
        <v>437226760</v>
      </c>
      <c r="F430" s="5">
        <f>VLOOKUP(B430,'raw ast times'!B$2:D$463,2,TRUE)</f>
        <v>22.693999999999999</v>
      </c>
      <c r="G430" s="3">
        <f t="shared" si="19"/>
        <v>0.37823333333333331</v>
      </c>
      <c r="H430" s="4">
        <f>VLOOKUP(B430,'raw ast times'!B$2:D$463,3,TRUE)</f>
        <v>202647296</v>
      </c>
      <c r="I430" s="3">
        <f t="shared" si="20"/>
        <v>5.0897153432625366</v>
      </c>
    </row>
    <row r="431" spans="1:9" x14ac:dyDescent="0.2">
      <c r="A431" s="1">
        <v>15755</v>
      </c>
      <c r="B431" s="6" t="str">
        <f>VLOOKUP(A431,'raw cst'!$A$2:$B$463,2,TRUE)</f>
        <v>/src/lisp/kernel/contrib/sicl/Code/Conditions/Additional/condition-reporters-en.lisp</v>
      </c>
      <c r="C431" s="2">
        <v>119.51600000000001</v>
      </c>
      <c r="D431" s="3">
        <f t="shared" si="18"/>
        <v>1.9919333333333333</v>
      </c>
      <c r="E431" s="4">
        <v>796689624</v>
      </c>
      <c r="F431" s="5">
        <f>VLOOKUP(B431,'raw ast times'!B$2:D$463,2,TRUE)</f>
        <v>45.042000000000002</v>
      </c>
      <c r="G431" s="3">
        <f t="shared" si="19"/>
        <v>0.75070000000000003</v>
      </c>
      <c r="H431" s="4">
        <f>VLOOKUP(B431,'raw ast times'!B$2:D$463,3,TRUE)</f>
        <v>446400072</v>
      </c>
      <c r="I431" s="3">
        <f t="shared" si="20"/>
        <v>2.6534345721770793</v>
      </c>
    </row>
    <row r="432" spans="1:9" x14ac:dyDescent="0.2">
      <c r="A432" s="1">
        <v>15924</v>
      </c>
      <c r="B432" s="6" t="str">
        <f>VLOOKUP(A432,'raw cst'!$A$2:$B$463,2,TRUE)</f>
        <v>/src/lisp/kernel/cmp/compile-file-parallel.lsp</v>
      </c>
      <c r="C432" s="2">
        <v>120.988</v>
      </c>
      <c r="D432" s="3">
        <f t="shared" si="18"/>
        <v>2.0164666666666666</v>
      </c>
      <c r="E432" s="4">
        <v>1496488608</v>
      </c>
      <c r="F432" s="5">
        <f>VLOOKUP(B432,'raw ast times'!B$2:D$463,2,TRUE)</f>
        <v>27.82</v>
      </c>
      <c r="G432" s="3">
        <f t="shared" si="19"/>
        <v>0.46366666666666667</v>
      </c>
      <c r="H432" s="4">
        <f>VLOOKUP(B432,'raw ast times'!B$2:D$463,3,TRUE)</f>
        <v>418150376</v>
      </c>
      <c r="I432" s="3">
        <f t="shared" si="20"/>
        <v>4.3489575844716031</v>
      </c>
    </row>
    <row r="433" spans="1:9" x14ac:dyDescent="0.2">
      <c r="A433" s="1">
        <v>14604</v>
      </c>
      <c r="B433" s="6" t="str">
        <f>VLOOKUP(A433,'raw cst'!$A$2:$B$463,2,TRUE)</f>
        <v>/src/lisp/kernel/contrib/sicl/Code/Cleavir/Abstract-syntax-tree/graphviz-drawing.lisp</v>
      </c>
      <c r="C433" s="2">
        <v>123.744</v>
      </c>
      <c r="D433" s="3">
        <f t="shared" si="18"/>
        <v>2.0623999999999998</v>
      </c>
      <c r="E433" s="4">
        <v>427402800</v>
      </c>
      <c r="F433" s="5">
        <f>VLOOKUP(B433,'raw ast times'!B$2:D$463,2,TRUE)</f>
        <v>25.105</v>
      </c>
      <c r="G433" s="3">
        <f t="shared" si="19"/>
        <v>0.41841666666666666</v>
      </c>
      <c r="H433" s="4">
        <f>VLOOKUP(B433,'raw ast times'!B$2:D$463,3,TRUE)</f>
        <v>245798392</v>
      </c>
      <c r="I433" s="3">
        <f t="shared" si="20"/>
        <v>4.929057956582354</v>
      </c>
    </row>
    <row r="434" spans="1:9" x14ac:dyDescent="0.2">
      <c r="A434" s="1">
        <v>14295</v>
      </c>
      <c r="B434" s="6" t="str">
        <f>VLOOKUP(A434,'raw cst'!$A$2:$B$463,2,TRUE)</f>
        <v>/src/lisp/kernel/contrib/closer-mop/closer-mop-shared.lisp</v>
      </c>
      <c r="C434" s="2">
        <v>126.136</v>
      </c>
      <c r="D434" s="3">
        <f t="shared" si="18"/>
        <v>2.1022666666666665</v>
      </c>
      <c r="E434" s="4">
        <v>353187392</v>
      </c>
      <c r="F434" s="5">
        <f>VLOOKUP(B434,'raw ast times'!B$2:D$463,2,TRUE)</f>
        <v>20.126000000000001</v>
      </c>
      <c r="G434" s="3">
        <f t="shared" si="19"/>
        <v>0.33543333333333336</v>
      </c>
      <c r="H434" s="4">
        <f>VLOOKUP(B434,'raw ast times'!B$2:D$463,3,TRUE)</f>
        <v>166146272</v>
      </c>
      <c r="I434" s="3">
        <f t="shared" si="20"/>
        <v>6.2673159097684579</v>
      </c>
    </row>
    <row r="435" spans="1:9" x14ac:dyDescent="0.2">
      <c r="A435" s="1">
        <v>14657</v>
      </c>
      <c r="B435" s="6" t="str">
        <f>VLOOKUP(A435,'raw cst'!$A$2:$B$463,2,TRUE)</f>
        <v>/src/lisp/kernel/contrib/sicl/Code/Cleavir/Code-utilities/condition-reporters-english.lisp</v>
      </c>
      <c r="C435" s="2">
        <v>140.91399999999999</v>
      </c>
      <c r="D435" s="3">
        <f t="shared" si="18"/>
        <v>2.3485666666666662</v>
      </c>
      <c r="E435" s="4">
        <v>507074368</v>
      </c>
      <c r="F435" s="5">
        <f>VLOOKUP(B435,'raw ast times'!B$2:D$463,2,TRUE)</f>
        <v>28.995999999999999</v>
      </c>
      <c r="G435" s="3">
        <f t="shared" si="19"/>
        <v>0.48326666666666662</v>
      </c>
      <c r="H435" s="4">
        <f>VLOOKUP(B435,'raw ast times'!B$2:D$463,3,TRUE)</f>
        <v>305840720</v>
      </c>
      <c r="I435" s="3">
        <f t="shared" si="20"/>
        <v>4.8597737618981922</v>
      </c>
    </row>
    <row r="436" spans="1:9" x14ac:dyDescent="0.2">
      <c r="A436" s="1">
        <v>14846</v>
      </c>
      <c r="B436" s="6" t="str">
        <f>VLOOKUP(A436,'raw cst'!$A$2:$B$463,2,TRUE)</f>
        <v>/src/lisp/kernel/contrib/sicl/Code/Cleavir/Generate-AST/condition-reporters-english.lisp</v>
      </c>
      <c r="C436" s="2">
        <v>145.172</v>
      </c>
      <c r="D436" s="3">
        <f t="shared" si="18"/>
        <v>2.4195333333333333</v>
      </c>
      <c r="E436" s="4">
        <v>449682528</v>
      </c>
      <c r="F436" s="5">
        <f>VLOOKUP(B436,'raw ast times'!B$2:D$463,2,TRUE)</f>
        <v>27.681000000000001</v>
      </c>
      <c r="G436" s="3">
        <f t="shared" si="19"/>
        <v>0.46135000000000004</v>
      </c>
      <c r="H436" s="4">
        <f>VLOOKUP(B436,'raw ast times'!B$2:D$463,3,TRUE)</f>
        <v>271240096</v>
      </c>
      <c r="I436" s="3">
        <f t="shared" si="20"/>
        <v>5.2444637115711137</v>
      </c>
    </row>
    <row r="437" spans="1:9" x14ac:dyDescent="0.2">
      <c r="A437" s="1">
        <v>14888</v>
      </c>
      <c r="B437" s="6" t="str">
        <f>VLOOKUP(A437,'raw cst'!$A$2:$B$463,2,TRUE)</f>
        <v>/src/lisp/kernel/contrib/sicl/Code/Cleavir/Generate-AST/minimal-compilation.lisp</v>
      </c>
      <c r="C437" s="2">
        <v>148.578</v>
      </c>
      <c r="D437" s="3">
        <f t="shared" si="18"/>
        <v>2.4763000000000002</v>
      </c>
      <c r="E437" s="4">
        <v>456759216</v>
      </c>
      <c r="F437" s="5">
        <f>VLOOKUP(B437,'raw ast times'!B$2:D$463,2,TRUE)</f>
        <v>26.952999999999999</v>
      </c>
      <c r="G437" s="3">
        <f t="shared" si="19"/>
        <v>0.44921666666666665</v>
      </c>
      <c r="H437" s="4">
        <f>VLOOKUP(B437,'raw ast times'!B$2:D$463,3,TRUE)</f>
        <v>252547384</v>
      </c>
      <c r="I437" s="3">
        <f t="shared" si="20"/>
        <v>5.5124846955811968</v>
      </c>
    </row>
    <row r="438" spans="1:9" x14ac:dyDescent="0.2">
      <c r="A438" s="1">
        <v>13227</v>
      </c>
      <c r="B438" s="6" t="str">
        <f>VLOOKUP(A438,'raw cst'!$A$2:$B$463,2,TRUE)</f>
        <v>/src/lisp/kernel/cmp/cmpir.lsp</v>
      </c>
      <c r="C438" s="2">
        <v>157.702</v>
      </c>
      <c r="D438" s="3">
        <f t="shared" si="18"/>
        <v>2.6283666666666665</v>
      </c>
      <c r="E438" s="4">
        <v>736438104</v>
      </c>
      <c r="F438" s="5">
        <f>VLOOKUP(B438,'raw ast times'!B$2:D$463,2,TRUE)</f>
        <v>47.966999999999999</v>
      </c>
      <c r="G438" s="3">
        <f t="shared" si="19"/>
        <v>0.79944999999999999</v>
      </c>
      <c r="H438" s="4">
        <f>VLOOKUP(B438,'raw ast times'!B$2:D$463,3,TRUE)</f>
        <v>407575728</v>
      </c>
      <c r="I438" s="3">
        <f t="shared" si="20"/>
        <v>3.2877186398982636</v>
      </c>
    </row>
    <row r="439" spans="1:9" x14ac:dyDescent="0.2">
      <c r="A439" s="1">
        <v>14682</v>
      </c>
      <c r="B439" s="6" t="str">
        <f>VLOOKUP(A439,'raw cst'!$A$2:$B$463,2,TRUE)</f>
        <v>/src/lisp/kernel/contrib/sicl/Code/Cleavir/Code-utilities/lambda-lists.lisp</v>
      </c>
      <c r="C439" s="2">
        <v>158.07499999999999</v>
      </c>
      <c r="D439" s="3">
        <f t="shared" si="18"/>
        <v>2.6345833333333331</v>
      </c>
      <c r="E439" s="4">
        <v>732514480</v>
      </c>
      <c r="F439" s="5">
        <f>VLOOKUP(B439,'raw ast times'!B$2:D$463,2,TRUE)</f>
        <v>43.543999999999997</v>
      </c>
      <c r="G439" s="3">
        <f t="shared" si="19"/>
        <v>0.72573333333333323</v>
      </c>
      <c r="H439" s="4">
        <f>VLOOKUP(B439,'raw ast times'!B$2:D$463,3,TRUE)</f>
        <v>434715472</v>
      </c>
      <c r="I439" s="3">
        <f t="shared" si="20"/>
        <v>3.6302360830424396</v>
      </c>
    </row>
    <row r="440" spans="1:9" x14ac:dyDescent="0.2">
      <c r="A440" s="1">
        <v>15152</v>
      </c>
      <c r="B440" s="6" t="str">
        <f>VLOOKUP(A440,'raw cst'!$A$2:$B$463,2,TRUE)</f>
        <v>/src/lisp/kernel/contrib/sicl/Code/Cleavir/CST-to-AST/convert-special.lisp</v>
      </c>
      <c r="C440" s="2">
        <v>160.255</v>
      </c>
      <c r="D440" s="3">
        <f t="shared" si="18"/>
        <v>2.6709166666666664</v>
      </c>
      <c r="E440" s="4">
        <v>555965768</v>
      </c>
      <c r="F440" s="5">
        <f>VLOOKUP(B440,'raw ast times'!B$2:D$463,2,TRUE)</f>
        <v>68.411000000000001</v>
      </c>
      <c r="G440" s="3">
        <f t="shared" si="19"/>
        <v>1.1401833333333333</v>
      </c>
      <c r="H440" s="4">
        <f>VLOOKUP(B440,'raw ast times'!B$2:D$463,3,TRUE)</f>
        <v>257915288</v>
      </c>
      <c r="I440" s="3">
        <f t="shared" si="20"/>
        <v>2.3425326336407886</v>
      </c>
    </row>
    <row r="441" spans="1:9" x14ac:dyDescent="0.2">
      <c r="A441" s="1">
        <v>14912</v>
      </c>
      <c r="B441" s="6" t="str">
        <f>VLOOKUP(A441,'raw cst'!$A$2:$B$463,2,TRUE)</f>
        <v>/src/lisp/kernel/contrib/sicl/Code/Cleavir/Generate-AST/convert-primop.lisp</v>
      </c>
      <c r="C441" s="2">
        <v>162.15100000000001</v>
      </c>
      <c r="D441" s="3">
        <f t="shared" si="18"/>
        <v>2.7025166666666669</v>
      </c>
      <c r="E441" s="4">
        <v>514447816</v>
      </c>
      <c r="F441" s="5">
        <f>VLOOKUP(B441,'raw ast times'!B$2:D$463,2,TRUE)</f>
        <v>27.719000000000001</v>
      </c>
      <c r="G441" s="3">
        <f t="shared" si="19"/>
        <v>0.46198333333333336</v>
      </c>
      <c r="H441" s="4">
        <f>VLOOKUP(B441,'raw ast times'!B$2:D$463,3,TRUE)</f>
        <v>247561176</v>
      </c>
      <c r="I441" s="3">
        <f t="shared" si="20"/>
        <v>5.8498142068617192</v>
      </c>
    </row>
    <row r="442" spans="1:9" x14ac:dyDescent="0.2">
      <c r="A442" s="1">
        <v>13644</v>
      </c>
      <c r="B442" s="6" t="str">
        <f>VLOOKUP(A442,'raw cst'!$A$2:$B$463,2,TRUE)</f>
        <v>/src/lisp/kernel/clos/satiation.lsp</v>
      </c>
      <c r="C442" s="2">
        <v>162.74100000000001</v>
      </c>
      <c r="D442" s="3">
        <f t="shared" si="18"/>
        <v>2.7123500000000003</v>
      </c>
      <c r="E442" s="4">
        <v>1571202320</v>
      </c>
      <c r="F442" s="5">
        <f>VLOOKUP(B442,'raw ast times'!B$2:D$463,2,TRUE)</f>
        <v>64.728999999999999</v>
      </c>
      <c r="G442" s="3">
        <f t="shared" si="19"/>
        <v>1.0788166666666668</v>
      </c>
      <c r="H442" s="4">
        <f>VLOOKUP(B442,'raw ast times'!B$2:D$463,3,TRUE)</f>
        <v>701468512</v>
      </c>
      <c r="I442" s="3">
        <f t="shared" si="20"/>
        <v>2.5141899303248931</v>
      </c>
    </row>
    <row r="443" spans="1:9" x14ac:dyDescent="0.2">
      <c r="A443" s="1">
        <v>13134</v>
      </c>
      <c r="B443" s="6" t="str">
        <f>VLOOKUP(A443,'raw cst'!$A$2:$B$463,2,TRUE)</f>
        <v>/src/lisp/kernel/lsp/backtrace.lsp</v>
      </c>
      <c r="C443" s="2">
        <v>169.77699999999999</v>
      </c>
      <c r="D443" s="3">
        <f t="shared" si="18"/>
        <v>2.8296166666666664</v>
      </c>
      <c r="E443" s="4">
        <v>760643512</v>
      </c>
      <c r="F443" s="5">
        <f>VLOOKUP(B443,'raw ast times'!B$2:D$463,2,TRUE)</f>
        <v>50.337000000000003</v>
      </c>
      <c r="G443" s="3">
        <f t="shared" si="19"/>
        <v>0.83895000000000008</v>
      </c>
      <c r="H443" s="4">
        <f>VLOOKUP(B443,'raw ast times'!B$2:D$463,3,TRUE)</f>
        <v>503951264</v>
      </c>
      <c r="I443" s="3">
        <f t="shared" si="20"/>
        <v>3.3728072789399444</v>
      </c>
    </row>
    <row r="444" spans="1:9" x14ac:dyDescent="0.2">
      <c r="A444" s="1">
        <v>13849</v>
      </c>
      <c r="B444" s="6" t="str">
        <f>VLOOKUP(A444,'raw cst'!$A$2:$B$463,2,TRUE)</f>
        <v>/src/lisp/kernel/lsp/pprint.lsp</v>
      </c>
      <c r="C444" s="2">
        <v>173.947</v>
      </c>
      <c r="D444" s="3">
        <f t="shared" si="18"/>
        <v>2.8991166666666666</v>
      </c>
      <c r="E444" s="4">
        <v>1324218504</v>
      </c>
      <c r="F444" s="5">
        <f>VLOOKUP(B444,'raw ast times'!B$2:D$463,2,TRUE)</f>
        <v>76.001000000000005</v>
      </c>
      <c r="G444" s="3">
        <f t="shared" si="19"/>
        <v>1.2666833333333334</v>
      </c>
      <c r="H444" s="4">
        <f>VLOOKUP(B444,'raw ast times'!B$2:D$463,3,TRUE)</f>
        <v>794434544</v>
      </c>
      <c r="I444" s="3">
        <f t="shared" si="20"/>
        <v>2.2887462007078851</v>
      </c>
    </row>
    <row r="445" spans="1:9" x14ac:dyDescent="0.2">
      <c r="A445" s="1">
        <v>14550</v>
      </c>
      <c r="B445" s="6" t="str">
        <f>VLOOKUP(A445,'raw cst'!$A$2:$B$463,2,TRUE)</f>
        <v>/src/lisp/kernel/contrib/sicl/Code/Cleavir/Abstract-syntax-tree/general-purpose-asts.lisp</v>
      </c>
      <c r="C445" s="2">
        <v>179.90199999999999</v>
      </c>
      <c r="D445" s="3">
        <f t="shared" si="18"/>
        <v>2.9983666666666666</v>
      </c>
      <c r="E445" s="4">
        <v>565766328</v>
      </c>
      <c r="F445" s="5">
        <f>VLOOKUP(B445,'raw ast times'!B$2:D$463,2,TRUE)</f>
        <v>39.859000000000002</v>
      </c>
      <c r="G445" s="3">
        <f t="shared" si="19"/>
        <v>0.66431666666666667</v>
      </c>
      <c r="H445" s="4">
        <f>VLOOKUP(B445,'raw ast times'!B$2:D$463,3,TRUE)</f>
        <v>294343304</v>
      </c>
      <c r="I445" s="3">
        <f t="shared" si="20"/>
        <v>4.5134599463107445</v>
      </c>
    </row>
    <row r="446" spans="1:9" x14ac:dyDescent="0.2">
      <c r="A446" s="1">
        <v>14430</v>
      </c>
      <c r="B446" s="6" t="str">
        <f>VLOOKUP(A446,'raw cst'!$A$2:$B$463,2,TRUE)</f>
        <v>/src/lisp/kernel/contrib/Eclector/code/reader/macro-functions.lisp</v>
      </c>
      <c r="C446" s="2">
        <v>187.36799999999999</v>
      </c>
      <c r="D446" s="3">
        <f t="shared" si="18"/>
        <v>3.1227999999999998</v>
      </c>
      <c r="E446" s="4">
        <v>560583984</v>
      </c>
      <c r="F446" s="5">
        <f>VLOOKUP(B446,'raw ast times'!B$2:D$463,2,TRUE)</f>
        <v>25.138000000000002</v>
      </c>
      <c r="G446" s="3">
        <f t="shared" si="19"/>
        <v>0.41896666666666671</v>
      </c>
      <c r="H446" s="4">
        <f>VLOOKUP(B446,'raw ast times'!B$2:D$463,3,TRUE)</f>
        <v>225343576</v>
      </c>
      <c r="I446" s="3">
        <f t="shared" si="20"/>
        <v>7.4535762590500427</v>
      </c>
    </row>
    <row r="447" spans="1:9" x14ac:dyDescent="0.2">
      <c r="A447" s="1">
        <v>13202</v>
      </c>
      <c r="B447" s="6" t="str">
        <f>VLOOKUP(A447,'raw cst'!$A$2:$B$463,2,TRUE)</f>
        <v>/src/lisp/kernel/cmp/cmpintrinsics.lsp</v>
      </c>
      <c r="C447" s="2">
        <v>191.17</v>
      </c>
      <c r="D447" s="3">
        <f t="shared" si="18"/>
        <v>3.1861666666666664</v>
      </c>
      <c r="E447" s="4">
        <v>792524440</v>
      </c>
      <c r="F447" s="5">
        <f>VLOOKUP(B447,'raw ast times'!B$2:D$463,2,TRUE)</f>
        <v>55.033000000000001</v>
      </c>
      <c r="G447" s="3">
        <f t="shared" si="19"/>
        <v>0.91721666666666668</v>
      </c>
      <c r="H447" s="4">
        <f>VLOOKUP(B447,'raw ast times'!B$2:D$463,3,TRUE)</f>
        <v>519135776</v>
      </c>
      <c r="I447" s="3">
        <f t="shared" si="20"/>
        <v>3.4737339414533097</v>
      </c>
    </row>
    <row r="448" spans="1:9" x14ac:dyDescent="0.2">
      <c r="A448" s="1">
        <v>15010</v>
      </c>
      <c r="B448" s="6" t="str">
        <f>VLOOKUP(A448,'raw cst'!$A$2:$B$463,2,TRUE)</f>
        <v>/src/lisp/kernel/contrib/sicl/Code/Cleavir/CST-to-AST/condition-reporters-english.lisp</v>
      </c>
      <c r="C448" s="2">
        <v>202.267</v>
      </c>
      <c r="D448" s="3">
        <f t="shared" si="18"/>
        <v>3.3711166666666665</v>
      </c>
      <c r="E448" s="4">
        <v>800717456</v>
      </c>
      <c r="F448" s="5">
        <f>VLOOKUP(B448,'raw ast times'!B$2:D$463,2,TRUE)</f>
        <v>47.497999999999998</v>
      </c>
      <c r="G448" s="3">
        <f t="shared" si="19"/>
        <v>0.7916333333333333</v>
      </c>
      <c r="H448" s="4">
        <f>VLOOKUP(B448,'raw ast times'!B$2:D$463,3,TRUE)</f>
        <v>481081016</v>
      </c>
      <c r="I448" s="3">
        <f t="shared" si="20"/>
        <v>4.2584319339761674</v>
      </c>
    </row>
    <row r="449" spans="1:9" x14ac:dyDescent="0.2">
      <c r="A449" s="1">
        <v>13195</v>
      </c>
      <c r="B449" s="6" t="str">
        <f>VLOOKUP(A449,'raw cst'!$A$2:$B$463,2,TRUE)</f>
        <v>/src/lisp/kernel/cmp/cmputil.lsp</v>
      </c>
      <c r="C449" s="2">
        <v>203.15299999999999</v>
      </c>
      <c r="D449" s="3">
        <f t="shared" si="18"/>
        <v>3.3858833333333331</v>
      </c>
      <c r="E449" s="4">
        <v>903109384</v>
      </c>
      <c r="F449" s="5">
        <f>VLOOKUP(B449,'raw ast times'!B$2:D$463,2,TRUE)</f>
        <v>51.377000000000002</v>
      </c>
      <c r="G449" s="3">
        <f t="shared" si="19"/>
        <v>0.8562833333333334</v>
      </c>
      <c r="H449" s="4">
        <f>VLOOKUP(B449,'raw ast times'!B$2:D$463,3,TRUE)</f>
        <v>518746288</v>
      </c>
      <c r="I449" s="3">
        <f t="shared" si="20"/>
        <v>3.9541623683749534</v>
      </c>
    </row>
    <row r="450" spans="1:9" x14ac:dyDescent="0.2">
      <c r="A450" s="1">
        <v>14904</v>
      </c>
      <c r="B450" s="6" t="str">
        <f>VLOOKUP(A450,'raw cst'!$A$2:$B$463,2,TRUE)</f>
        <v>/src/lisp/kernel/contrib/sicl/Code/Cleavir/Generate-AST/convert-special.lisp</v>
      </c>
      <c r="C450" s="2">
        <v>232.59899999999999</v>
      </c>
      <c r="D450" s="3">
        <f t="shared" si="18"/>
        <v>3.8766499999999997</v>
      </c>
      <c r="E450" s="4">
        <v>661728000</v>
      </c>
      <c r="F450" s="5">
        <f>VLOOKUP(B450,'raw ast times'!B$2:D$463,2,TRUE)</f>
        <v>78.512</v>
      </c>
      <c r="G450" s="3">
        <f t="shared" si="19"/>
        <v>1.3085333333333333</v>
      </c>
      <c r="H450" s="4">
        <f>VLOOKUP(B450,'raw ast times'!B$2:D$463,3,TRUE)</f>
        <v>315671272</v>
      </c>
      <c r="I450" s="3">
        <f t="shared" si="20"/>
        <v>2.962591705726513</v>
      </c>
    </row>
    <row r="451" spans="1:9" x14ac:dyDescent="0.2">
      <c r="A451" s="1">
        <v>14391</v>
      </c>
      <c r="B451" s="6" t="str">
        <f>VLOOKUP(A451,'raw cst'!$A$2:$B$463,2,TRUE)</f>
        <v>/src/lisp/kernel/contrib/Eclector/code/reader/tokens.lisp</v>
      </c>
      <c r="C451" s="2">
        <v>241.33</v>
      </c>
      <c r="D451" s="3">
        <f t="shared" si="18"/>
        <v>4.0221666666666671</v>
      </c>
      <c r="E451" s="4">
        <v>701590936</v>
      </c>
      <c r="F451" s="5">
        <f>VLOOKUP(B451,'raw ast times'!B$2:D$463,2,TRUE)</f>
        <v>24.125</v>
      </c>
      <c r="G451" s="3">
        <f t="shared" si="19"/>
        <v>0.40208333333333335</v>
      </c>
      <c r="H451" s="4">
        <f>VLOOKUP(B451,'raw ast times'!B$2:D$463,3,TRUE)</f>
        <v>245989800</v>
      </c>
      <c r="I451" s="3">
        <f t="shared" si="20"/>
        <v>10.003316062176166</v>
      </c>
    </row>
    <row r="452" spans="1:9" x14ac:dyDescent="0.2">
      <c r="A452" s="1">
        <v>15898</v>
      </c>
      <c r="B452" s="6" t="str">
        <f>VLOOKUP(A452,'raw cst'!$A$2:$B$463,2,TRUE)</f>
        <v>/src/lisp/kernel/cleavir/satiation.lisp</v>
      </c>
      <c r="C452" s="2">
        <v>242.75899999999999</v>
      </c>
      <c r="D452" s="3">
        <f t="shared" ref="D452:D466" si="21">C452/60</f>
        <v>4.045983333333333</v>
      </c>
      <c r="E452" s="4">
        <v>3951857128</v>
      </c>
      <c r="F452" s="5">
        <f>VLOOKUP(B452,'raw ast times'!B$2:D$463,2,TRUE)</f>
        <v>190.58799999999999</v>
      </c>
      <c r="G452" s="3">
        <f t="shared" ref="G452:G466" si="22">F452/60</f>
        <v>3.1764666666666668</v>
      </c>
      <c r="H452" s="4">
        <f>VLOOKUP(B452,'raw ast times'!B$2:D$463,3,TRUE)</f>
        <v>2590568616</v>
      </c>
      <c r="I452" s="3">
        <f t="shared" ref="I452:I466" si="23">C452/F452</f>
        <v>1.2737370663420571</v>
      </c>
    </row>
    <row r="453" spans="1:9" x14ac:dyDescent="0.2">
      <c r="A453" s="1">
        <v>12920</v>
      </c>
      <c r="B453" s="6" t="str">
        <f>VLOOKUP(A453,'raw cst'!$A$2:$B$463,2,TRUE)</f>
        <v>/build/boehm/generated/cl-wrappers.lisp</v>
      </c>
      <c r="C453" s="2">
        <v>263.56299999999999</v>
      </c>
      <c r="D453" s="3">
        <f t="shared" si="21"/>
        <v>4.3927166666666668</v>
      </c>
      <c r="E453" s="4">
        <v>1008162056</v>
      </c>
      <c r="F453" s="5">
        <f>VLOOKUP(B453,'raw ast times'!B$2:D$463,2,TRUE)</f>
        <v>85.414000000000001</v>
      </c>
      <c r="G453" s="3">
        <f t="shared" si="22"/>
        <v>1.4235666666666666</v>
      </c>
      <c r="H453" s="4">
        <f>VLOOKUP(B453,'raw ast times'!B$2:D$463,3,TRUE)</f>
        <v>540295624</v>
      </c>
      <c r="I453" s="3">
        <f t="shared" si="23"/>
        <v>3.0857119441777692</v>
      </c>
    </row>
    <row r="454" spans="1:9" x14ac:dyDescent="0.2">
      <c r="A454" s="1">
        <v>14378</v>
      </c>
      <c r="B454" s="6" t="str">
        <f>VLOOKUP(A454,'raw cst'!$A$2:$B$463,2,TRUE)</f>
        <v>/src/lisp/kernel/contrib/Eclector/code/reader/condition-reporters-english.lisp</v>
      </c>
      <c r="C454" s="2">
        <v>300.20400000000001</v>
      </c>
      <c r="D454" s="3">
        <f t="shared" si="21"/>
        <v>5.0034000000000001</v>
      </c>
      <c r="E454" s="4">
        <v>770223088</v>
      </c>
      <c r="F454" s="5">
        <f>VLOOKUP(B454,'raw ast times'!B$2:D$463,2,TRUE)</f>
        <v>41.51</v>
      </c>
      <c r="G454" s="3">
        <f t="shared" si="22"/>
        <v>0.6918333333333333</v>
      </c>
      <c r="H454" s="4">
        <f>VLOOKUP(B454,'raw ast times'!B$2:D$463,3,TRUE)</f>
        <v>414838144</v>
      </c>
      <c r="I454" s="3">
        <f t="shared" si="23"/>
        <v>7.2320886533365458</v>
      </c>
    </row>
    <row r="455" spans="1:9" x14ac:dyDescent="0.2">
      <c r="A455" s="1">
        <v>14252</v>
      </c>
      <c r="B455" s="6" t="str">
        <f>VLOOKUP(A455,'raw cst'!$A$2:$B$463,2,TRUE)</f>
        <v>/src/lisp/kernel/contrib/alexandria/sequences.lisp</v>
      </c>
      <c r="C455" s="2">
        <v>318.471</v>
      </c>
      <c r="D455" s="3">
        <f t="shared" si="21"/>
        <v>5.3078500000000002</v>
      </c>
      <c r="E455" s="4">
        <v>1127352936</v>
      </c>
      <c r="F455" s="5">
        <f>VLOOKUP(B455,'raw ast times'!B$2:D$463,2,TRUE)</f>
        <v>74.165000000000006</v>
      </c>
      <c r="G455" s="3">
        <f t="shared" si="22"/>
        <v>1.2360833333333334</v>
      </c>
      <c r="H455" s="4">
        <f>VLOOKUP(B455,'raw ast times'!B$2:D$463,3,TRUE)</f>
        <v>674670672</v>
      </c>
      <c r="I455" s="3">
        <f t="shared" si="23"/>
        <v>4.2940875075844396</v>
      </c>
    </row>
    <row r="456" spans="1:9" x14ac:dyDescent="0.2">
      <c r="A456" s="1">
        <v>13621</v>
      </c>
      <c r="B456" s="6" t="str">
        <f>VLOOKUP(A456,'raw cst'!$A$2:$B$463,2,TRUE)</f>
        <v>/src/lisp/kernel/clos/dtree.lsp</v>
      </c>
      <c r="C456" s="2">
        <v>322.95999999999998</v>
      </c>
      <c r="D456" s="3">
        <f t="shared" si="21"/>
        <v>5.3826666666666663</v>
      </c>
      <c r="E456" s="4">
        <v>2021874392</v>
      </c>
      <c r="F456" s="5">
        <f>VLOOKUP(B456,'raw ast times'!B$2:D$463,2,TRUE)</f>
        <v>118.98</v>
      </c>
      <c r="G456" s="3">
        <f t="shared" si="22"/>
        <v>1.9830000000000001</v>
      </c>
      <c r="H456" s="4">
        <f>VLOOKUP(B456,'raw ast times'!B$2:D$463,3,TRUE)</f>
        <v>1211852696</v>
      </c>
      <c r="I456" s="3">
        <f t="shared" si="23"/>
        <v>2.7144057824844507</v>
      </c>
    </row>
    <row r="457" spans="1:9" x14ac:dyDescent="0.2">
      <c r="A457" s="1">
        <v>13418</v>
      </c>
      <c r="B457" s="6" t="str">
        <f>VLOOKUP(A457,'raw cst'!$A$2:$B$463,2,TRUE)</f>
        <v>/src/lisp/kernel/lsp/loop2.lsp</v>
      </c>
      <c r="C457" s="2">
        <v>348.20100000000002</v>
      </c>
      <c r="D457" s="3">
        <f t="shared" si="21"/>
        <v>5.80335</v>
      </c>
      <c r="E457" s="4">
        <v>1851731256</v>
      </c>
      <c r="F457" s="5">
        <f>VLOOKUP(B457,'raw ast times'!B$2:D$463,2,TRUE)</f>
        <v>106.77200000000001</v>
      </c>
      <c r="G457" s="3">
        <f t="shared" si="22"/>
        <v>1.7795333333333334</v>
      </c>
      <c r="H457" s="4">
        <f>VLOOKUP(B457,'raw ast times'!B$2:D$463,3,TRUE)</f>
        <v>1016066912</v>
      </c>
      <c r="I457" s="3">
        <f t="shared" si="23"/>
        <v>3.2611639755741204</v>
      </c>
    </row>
    <row r="458" spans="1:9" x14ac:dyDescent="0.2">
      <c r="A458" s="1">
        <v>13117</v>
      </c>
      <c r="B458" s="6" t="str">
        <f>VLOOKUP(A458,'raw cst'!$A$2:$B$463,2,TRUE)</f>
        <v>/src/lisp/kernel/lsp/seqlib.lsp</v>
      </c>
      <c r="C458" s="2">
        <v>356.95400000000001</v>
      </c>
      <c r="D458" s="3">
        <f t="shared" si="21"/>
        <v>5.9492333333333338</v>
      </c>
      <c r="E458" s="4">
        <v>2126309896</v>
      </c>
      <c r="F458" s="5">
        <f>VLOOKUP(B458,'raw ast times'!B$2:D$463,2,TRUE)</f>
        <v>130.13999999999999</v>
      </c>
      <c r="G458" s="3">
        <f t="shared" si="22"/>
        <v>2.1689999999999996</v>
      </c>
      <c r="H458" s="4">
        <f>VLOOKUP(B458,'raw ast times'!B$2:D$463,3,TRUE)</f>
        <v>1134808808</v>
      </c>
      <c r="I458" s="3">
        <f t="shared" si="23"/>
        <v>2.7428461656677428</v>
      </c>
    </row>
    <row r="459" spans="1:9" x14ac:dyDescent="0.2">
      <c r="A459" s="1">
        <v>13262</v>
      </c>
      <c r="B459" s="6" t="str">
        <f>VLOOKUP(A459,'raw cst'!$A$2:$B$463,2,TRUE)</f>
        <v>/src/lisp/kernel/cmp/codegen-vars.lsp</v>
      </c>
      <c r="C459" s="2">
        <v>411.77100000000002</v>
      </c>
      <c r="D459" s="3">
        <f t="shared" si="21"/>
        <v>6.8628499999999999</v>
      </c>
      <c r="E459" s="4">
        <v>1800805512</v>
      </c>
      <c r="F459" s="5">
        <f>VLOOKUP(B459,'raw ast times'!B$2:D$463,2,TRUE)</f>
        <v>103.636</v>
      </c>
      <c r="G459" s="3">
        <f t="shared" si="22"/>
        <v>1.7272666666666665</v>
      </c>
      <c r="H459" s="4">
        <f>VLOOKUP(B459,'raw ast times'!B$2:D$463,3,TRUE)</f>
        <v>1022479640</v>
      </c>
      <c r="I459" s="3">
        <f t="shared" si="23"/>
        <v>3.973242888571539</v>
      </c>
    </row>
    <row r="460" spans="1:9" x14ac:dyDescent="0.2">
      <c r="A460" s="1">
        <v>13535</v>
      </c>
      <c r="B460" s="6" t="str">
        <f>VLOOKUP(A460,'raw cst'!$A$2:$B$463,2,TRUE)</f>
        <v>/src/lisp/kernel/lsp/format.lsp</v>
      </c>
      <c r="C460" s="2">
        <v>422.27600000000001</v>
      </c>
      <c r="D460" s="3">
        <f t="shared" si="21"/>
        <v>7.0379333333333332</v>
      </c>
      <c r="E460" s="4">
        <v>3042473640</v>
      </c>
      <c r="F460" s="5">
        <f>VLOOKUP(B460,'raw ast times'!B$2:D$463,2,TRUE)</f>
        <v>198.821</v>
      </c>
      <c r="G460" s="3">
        <f t="shared" si="22"/>
        <v>3.3136833333333331</v>
      </c>
      <c r="H460" s="4">
        <f>VLOOKUP(B460,'raw ast times'!B$2:D$463,3,TRUE)</f>
        <v>1741010792</v>
      </c>
      <c r="I460" s="3">
        <f t="shared" si="23"/>
        <v>2.1239003928156484</v>
      </c>
    </row>
    <row r="461" spans="1:9" x14ac:dyDescent="0.2">
      <c r="A461" s="1">
        <v>13295</v>
      </c>
      <c r="B461" s="6" t="str">
        <f>VLOOKUP(A461,'raw cst'!$A$2:$B$463,2,TRUE)</f>
        <v>/src/lisp/kernel/cmp/cmpliteral.lsp</v>
      </c>
      <c r="C461" s="2">
        <v>432.56599999999997</v>
      </c>
      <c r="D461" s="3">
        <f t="shared" si="21"/>
        <v>7.2094333333333331</v>
      </c>
      <c r="E461" s="4">
        <v>1961508824</v>
      </c>
      <c r="F461" s="5">
        <f>VLOOKUP(B461,'raw ast times'!B$2:D$463,2,TRUE)</f>
        <v>117.42</v>
      </c>
      <c r="G461" s="3">
        <f t="shared" si="22"/>
        <v>1.9570000000000001</v>
      </c>
      <c r="H461" s="4">
        <f>VLOOKUP(B461,'raw ast times'!B$2:D$463,3,TRUE)</f>
        <v>1164497288</v>
      </c>
      <c r="I461" s="3">
        <f t="shared" si="23"/>
        <v>3.6839209674672113</v>
      </c>
    </row>
    <row r="462" spans="1:9" x14ac:dyDescent="0.2">
      <c r="A462" s="1">
        <v>13724</v>
      </c>
      <c r="B462" s="6" t="str">
        <f>VLOOKUP(A462,'raw cst'!$A$2:$B$463,2,TRUE)</f>
        <v>/src/lisp/kernel/clos/fixup.lsp</v>
      </c>
      <c r="C462" s="2">
        <v>456.95699999999999</v>
      </c>
      <c r="D462" s="3">
        <f t="shared" si="21"/>
        <v>7.6159499999999998</v>
      </c>
      <c r="E462" s="4">
        <v>2960079576</v>
      </c>
      <c r="F462" s="5">
        <f>VLOOKUP(B462,'raw ast times'!B$2:D$463,2,TRUE)</f>
        <v>164.72</v>
      </c>
      <c r="G462" s="3">
        <f t="shared" si="22"/>
        <v>2.7453333333333334</v>
      </c>
      <c r="H462" s="4">
        <f>VLOOKUP(B462,'raw ast times'!B$2:D$463,3,TRUE)</f>
        <v>1602317328</v>
      </c>
      <c r="I462" s="3">
        <f t="shared" si="23"/>
        <v>2.7741440019426906</v>
      </c>
    </row>
    <row r="463" spans="1:9" x14ac:dyDescent="0.2">
      <c r="A463" s="1">
        <v>12916</v>
      </c>
      <c r="B463" s="6" t="str">
        <f>VLOOKUP(A463,'raw cst'!$A$2:$B$463,2,TRUE)</f>
        <v>/src/lisp/kernel/lsp/fli.lsp</v>
      </c>
      <c r="C463" s="2">
        <v>1948.49</v>
      </c>
      <c r="D463" s="3">
        <f t="shared" si="21"/>
        <v>32.474833333333336</v>
      </c>
      <c r="E463" s="4">
        <v>7618616416</v>
      </c>
      <c r="F463" s="5">
        <f>VLOOKUP(B463,'raw ast times'!B$2:D$463,2,TRUE)</f>
        <v>419.52499999999998</v>
      </c>
      <c r="G463" s="3">
        <f t="shared" si="22"/>
        <v>6.9920833333333325</v>
      </c>
      <c r="H463" s="4">
        <f>VLOOKUP(B463,'raw ast times'!B$2:D$463,3,TRUE)</f>
        <v>4449045600</v>
      </c>
      <c r="I463" s="3">
        <f t="shared" si="23"/>
        <v>4.644514629640665</v>
      </c>
    </row>
    <row r="464" spans="1:9" x14ac:dyDescent="0.2">
      <c r="A464" s="1">
        <v>12915</v>
      </c>
      <c r="B464" s="6" t="str">
        <f>VLOOKUP(A464,'raw cst'!$A$2:$B$463,2,TRUE)</f>
        <v>/src/lisp/kernel/cleavir/inline.lisp</v>
      </c>
      <c r="C464" s="2">
        <v>2097.8290000000002</v>
      </c>
      <c r="D464" s="3">
        <f t="shared" si="21"/>
        <v>34.963816666666666</v>
      </c>
      <c r="E464" s="4">
        <v>9510633912</v>
      </c>
      <c r="F464" s="5">
        <f>VLOOKUP(B464,'raw ast times'!B$2:D$463,2,TRUE)</f>
        <v>859.95899999999995</v>
      </c>
      <c r="G464" s="3">
        <f t="shared" si="22"/>
        <v>14.332649999999999</v>
      </c>
      <c r="H464" s="4">
        <f>VLOOKUP(B464,'raw ast times'!B$2:D$463,3,TRUE)</f>
        <v>6703432544</v>
      </c>
      <c r="I464" s="3">
        <f t="shared" si="23"/>
        <v>2.4394523459839368</v>
      </c>
    </row>
    <row r="465" spans="2:9" x14ac:dyDescent="0.2">
      <c r="B465" s="6" t="s">
        <v>469</v>
      </c>
      <c r="C465" s="2">
        <f>SUM(C3:C464)</f>
        <v>19575.207000000006</v>
      </c>
      <c r="D465" s="3">
        <f t="shared" si="21"/>
        <v>326.2534500000001</v>
      </c>
      <c r="E465" s="4">
        <f>SUM(E3:E464)</f>
        <v>94741240416</v>
      </c>
      <c r="F465" s="5">
        <f>SUM(F3:F464)</f>
        <v>6129.6510000000007</v>
      </c>
      <c r="G465" s="3">
        <f>SUM(G3:G464)</f>
        <v>102.16085</v>
      </c>
      <c r="H465" s="4">
        <f>SUM(H3:H464)</f>
        <v>54118160008</v>
      </c>
      <c r="I465" s="3">
        <f t="shared" si="23"/>
        <v>3.193527168186248</v>
      </c>
    </row>
    <row r="466" spans="2:9" x14ac:dyDescent="0.2">
      <c r="B466" s="6" t="s">
        <v>470</v>
      </c>
      <c r="C466" s="2">
        <v>3583.9430000000002</v>
      </c>
      <c r="D466" s="3">
        <f t="shared" si="21"/>
        <v>59.732383333333338</v>
      </c>
      <c r="E466" s="4">
        <v>6267721824</v>
      </c>
      <c r="F466" s="5">
        <v>1741.646</v>
      </c>
      <c r="G466" s="3">
        <f t="shared" si="22"/>
        <v>29.027433333333331</v>
      </c>
      <c r="H466" s="4">
        <v>4775844928</v>
      </c>
      <c r="I466" s="3">
        <f t="shared" si="23"/>
        <v>2.0577907335933938</v>
      </c>
    </row>
    <row r="467" spans="2:9" x14ac:dyDescent="0.2">
      <c r="B467" s="6" t="s">
        <v>471</v>
      </c>
      <c r="C467" s="2">
        <f>C465/C466</f>
        <v>5.4619191767279798</v>
      </c>
      <c r="D467" s="2"/>
      <c r="E467" s="1"/>
      <c r="F467" s="2">
        <f>F465/F466</f>
        <v>3.519458604102097</v>
      </c>
      <c r="G467" s="3"/>
      <c r="H467" s="1"/>
      <c r="I467" s="3"/>
    </row>
  </sheetData>
  <sortState ref="A3:E464">
    <sortCondition ref="C3:C464"/>
  </sortState>
  <mergeCells count="2">
    <mergeCell ref="C1:E1"/>
    <mergeCell ref="F1:H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9D390-6C79-2A4D-B82A-16879D29E74A}">
  <dimension ref="A1:D463"/>
  <sheetViews>
    <sheetView workbookViewId="0">
      <selection activeCell="E14" sqref="E14"/>
    </sheetView>
  </sheetViews>
  <sheetFormatPr baseColWidth="10" defaultRowHeight="16" x14ac:dyDescent="0.2"/>
  <cols>
    <col min="2" max="2" width="107" bestFit="1" customWidth="1"/>
  </cols>
  <sheetData>
    <row r="1" spans="1:4" x14ac:dyDescent="0.2">
      <c r="A1" t="s">
        <v>462</v>
      </c>
      <c r="B1" t="s">
        <v>463</v>
      </c>
      <c r="C1" t="s">
        <v>464</v>
      </c>
      <c r="D1" t="s">
        <v>468</v>
      </c>
    </row>
    <row r="2" spans="1:4" x14ac:dyDescent="0.2">
      <c r="A2">
        <v>12915</v>
      </c>
      <c r="B2" t="s">
        <v>305</v>
      </c>
    </row>
    <row r="3" spans="1:4" x14ac:dyDescent="0.2">
      <c r="A3">
        <v>12916</v>
      </c>
      <c r="B3" t="s">
        <v>272</v>
      </c>
    </row>
    <row r="4" spans="1:4" x14ac:dyDescent="0.2">
      <c r="A4">
        <v>12917</v>
      </c>
      <c r="B4" t="s">
        <v>0</v>
      </c>
    </row>
    <row r="5" spans="1:4" x14ac:dyDescent="0.2">
      <c r="A5">
        <v>12918</v>
      </c>
      <c r="B5" t="s">
        <v>3</v>
      </c>
    </row>
    <row r="6" spans="1:4" x14ac:dyDescent="0.2">
      <c r="A6">
        <v>12919</v>
      </c>
      <c r="B6" t="s">
        <v>4</v>
      </c>
    </row>
    <row r="7" spans="1:4" x14ac:dyDescent="0.2">
      <c r="A7">
        <v>12920</v>
      </c>
      <c r="B7" t="s">
        <v>33</v>
      </c>
    </row>
    <row r="8" spans="1:4" x14ac:dyDescent="0.2">
      <c r="A8">
        <v>12921</v>
      </c>
      <c r="B8" t="s">
        <v>1</v>
      </c>
    </row>
    <row r="9" spans="1:4" x14ac:dyDescent="0.2">
      <c r="A9">
        <v>12923</v>
      </c>
      <c r="B9" t="s">
        <v>11</v>
      </c>
    </row>
    <row r="10" spans="1:4" x14ac:dyDescent="0.2">
      <c r="A10">
        <v>12931</v>
      </c>
      <c r="B10" t="s">
        <v>2</v>
      </c>
    </row>
    <row r="11" spans="1:4" x14ac:dyDescent="0.2">
      <c r="A11">
        <v>12939</v>
      </c>
      <c r="B11" t="s">
        <v>5</v>
      </c>
    </row>
    <row r="12" spans="1:4" x14ac:dyDescent="0.2">
      <c r="A12">
        <v>12943</v>
      </c>
      <c r="B12" t="s">
        <v>7</v>
      </c>
    </row>
    <row r="13" spans="1:4" x14ac:dyDescent="0.2">
      <c r="A13">
        <v>12963</v>
      </c>
      <c r="B13" t="s">
        <v>13</v>
      </c>
    </row>
    <row r="14" spans="1:4" x14ac:dyDescent="0.2">
      <c r="A14">
        <v>12970</v>
      </c>
      <c r="B14" t="s">
        <v>6</v>
      </c>
    </row>
    <row r="15" spans="1:4" x14ac:dyDescent="0.2">
      <c r="A15">
        <v>12985</v>
      </c>
      <c r="B15" t="s">
        <v>8</v>
      </c>
    </row>
    <row r="16" spans="1:4" x14ac:dyDescent="0.2">
      <c r="A16">
        <v>12986</v>
      </c>
      <c r="B16" t="s">
        <v>10</v>
      </c>
    </row>
    <row r="17" spans="1:2" x14ac:dyDescent="0.2">
      <c r="A17">
        <v>12994</v>
      </c>
      <c r="B17" t="s">
        <v>9</v>
      </c>
    </row>
    <row r="18" spans="1:2" x14ac:dyDescent="0.2">
      <c r="A18">
        <v>12995</v>
      </c>
      <c r="B18" t="s">
        <v>14</v>
      </c>
    </row>
    <row r="19" spans="1:2" x14ac:dyDescent="0.2">
      <c r="A19">
        <v>13008</v>
      </c>
      <c r="B19" t="s">
        <v>12</v>
      </c>
    </row>
    <row r="20" spans="1:2" x14ac:dyDescent="0.2">
      <c r="A20">
        <v>13011</v>
      </c>
      <c r="B20" t="s">
        <v>19</v>
      </c>
    </row>
    <row r="21" spans="1:2" x14ac:dyDescent="0.2">
      <c r="A21">
        <v>13014</v>
      </c>
      <c r="B21" t="s">
        <v>15</v>
      </c>
    </row>
    <row r="22" spans="1:2" x14ac:dyDescent="0.2">
      <c r="A22">
        <v>13022</v>
      </c>
      <c r="B22" t="s">
        <v>16</v>
      </c>
    </row>
    <row r="23" spans="1:2" x14ac:dyDescent="0.2">
      <c r="A23">
        <v>13029</v>
      </c>
      <c r="B23" t="s">
        <v>20</v>
      </c>
    </row>
    <row r="24" spans="1:2" x14ac:dyDescent="0.2">
      <c r="A24">
        <v>13032</v>
      </c>
      <c r="B24" t="s">
        <v>23</v>
      </c>
    </row>
    <row r="25" spans="1:2" x14ac:dyDescent="0.2">
      <c r="A25">
        <v>13047</v>
      </c>
      <c r="B25" t="s">
        <v>17</v>
      </c>
    </row>
    <row r="26" spans="1:2" x14ac:dyDescent="0.2">
      <c r="A26">
        <v>13050</v>
      </c>
      <c r="B26" t="s">
        <v>18</v>
      </c>
    </row>
    <row r="27" spans="1:2" x14ac:dyDescent="0.2">
      <c r="A27">
        <v>13059</v>
      </c>
      <c r="B27" t="s">
        <v>26</v>
      </c>
    </row>
    <row r="28" spans="1:2" x14ac:dyDescent="0.2">
      <c r="A28">
        <v>13069</v>
      </c>
      <c r="B28" t="s">
        <v>27</v>
      </c>
    </row>
    <row r="29" spans="1:2" x14ac:dyDescent="0.2">
      <c r="A29">
        <v>13074</v>
      </c>
      <c r="B29" t="s">
        <v>21</v>
      </c>
    </row>
    <row r="30" spans="1:2" x14ac:dyDescent="0.2">
      <c r="A30">
        <v>13076</v>
      </c>
      <c r="B30" t="s">
        <v>22</v>
      </c>
    </row>
    <row r="31" spans="1:2" x14ac:dyDescent="0.2">
      <c r="A31">
        <v>13084</v>
      </c>
      <c r="B31" t="s">
        <v>24</v>
      </c>
    </row>
    <row r="32" spans="1:2" x14ac:dyDescent="0.2">
      <c r="A32">
        <v>13091</v>
      </c>
      <c r="B32" t="s">
        <v>25</v>
      </c>
    </row>
    <row r="33" spans="1:2" x14ac:dyDescent="0.2">
      <c r="A33">
        <v>13117</v>
      </c>
      <c r="B33" t="s">
        <v>51</v>
      </c>
    </row>
    <row r="34" spans="1:2" x14ac:dyDescent="0.2">
      <c r="A34">
        <v>13129</v>
      </c>
      <c r="B34" t="s">
        <v>29</v>
      </c>
    </row>
    <row r="35" spans="1:2" x14ac:dyDescent="0.2">
      <c r="A35">
        <v>13134</v>
      </c>
      <c r="B35" t="s">
        <v>35</v>
      </c>
    </row>
    <row r="36" spans="1:2" x14ac:dyDescent="0.2">
      <c r="A36">
        <v>13155</v>
      </c>
      <c r="B36" t="s">
        <v>32</v>
      </c>
    </row>
    <row r="37" spans="1:2" x14ac:dyDescent="0.2">
      <c r="A37">
        <v>13163</v>
      </c>
      <c r="B37" t="s">
        <v>28</v>
      </c>
    </row>
    <row r="38" spans="1:2" x14ac:dyDescent="0.2">
      <c r="A38">
        <v>13185</v>
      </c>
      <c r="B38" t="s">
        <v>31</v>
      </c>
    </row>
    <row r="39" spans="1:2" x14ac:dyDescent="0.2">
      <c r="A39">
        <v>13187</v>
      </c>
      <c r="B39" t="s">
        <v>30</v>
      </c>
    </row>
    <row r="40" spans="1:2" x14ac:dyDescent="0.2">
      <c r="A40">
        <v>13195</v>
      </c>
      <c r="B40" t="s">
        <v>39</v>
      </c>
    </row>
    <row r="41" spans="1:2" x14ac:dyDescent="0.2">
      <c r="A41">
        <v>13202</v>
      </c>
      <c r="B41" t="s">
        <v>38</v>
      </c>
    </row>
    <row r="42" spans="1:2" x14ac:dyDescent="0.2">
      <c r="A42">
        <v>13209</v>
      </c>
      <c r="B42" t="s">
        <v>34</v>
      </c>
    </row>
    <row r="43" spans="1:2" x14ac:dyDescent="0.2">
      <c r="A43">
        <v>13227</v>
      </c>
      <c r="B43" t="s">
        <v>44</v>
      </c>
    </row>
    <row r="44" spans="1:2" x14ac:dyDescent="0.2">
      <c r="A44">
        <v>13246</v>
      </c>
      <c r="B44" t="s">
        <v>36</v>
      </c>
    </row>
    <row r="45" spans="1:2" x14ac:dyDescent="0.2">
      <c r="A45">
        <v>13247</v>
      </c>
      <c r="B45" t="s">
        <v>37</v>
      </c>
    </row>
    <row r="46" spans="1:2" x14ac:dyDescent="0.2">
      <c r="A46">
        <v>13262</v>
      </c>
      <c r="B46" t="s">
        <v>85</v>
      </c>
    </row>
    <row r="47" spans="1:2" x14ac:dyDescent="0.2">
      <c r="A47">
        <v>13269</v>
      </c>
      <c r="B47" t="s">
        <v>41</v>
      </c>
    </row>
    <row r="48" spans="1:2" x14ac:dyDescent="0.2">
      <c r="A48">
        <v>13281</v>
      </c>
      <c r="B48" t="s">
        <v>40</v>
      </c>
    </row>
    <row r="49" spans="1:2" x14ac:dyDescent="0.2">
      <c r="A49">
        <v>13286</v>
      </c>
      <c r="B49" t="s">
        <v>42</v>
      </c>
    </row>
    <row r="50" spans="1:2" x14ac:dyDescent="0.2">
      <c r="A50">
        <v>13295</v>
      </c>
      <c r="B50" t="s">
        <v>89</v>
      </c>
    </row>
    <row r="51" spans="1:2" x14ac:dyDescent="0.2">
      <c r="A51">
        <v>13296</v>
      </c>
      <c r="B51" t="s">
        <v>43</v>
      </c>
    </row>
    <row r="52" spans="1:2" x14ac:dyDescent="0.2">
      <c r="A52">
        <v>13306</v>
      </c>
      <c r="B52" t="s">
        <v>57</v>
      </c>
    </row>
    <row r="53" spans="1:2" x14ac:dyDescent="0.2">
      <c r="A53">
        <v>13307</v>
      </c>
      <c r="B53" t="s">
        <v>46</v>
      </c>
    </row>
    <row r="54" spans="1:2" x14ac:dyDescent="0.2">
      <c r="A54">
        <v>13316</v>
      </c>
      <c r="B54" t="s">
        <v>45</v>
      </c>
    </row>
    <row r="55" spans="1:2" x14ac:dyDescent="0.2">
      <c r="A55">
        <v>13324</v>
      </c>
      <c r="B55" t="s">
        <v>47</v>
      </c>
    </row>
    <row r="56" spans="1:2" x14ac:dyDescent="0.2">
      <c r="A56">
        <v>13335</v>
      </c>
      <c r="B56" t="s">
        <v>49</v>
      </c>
    </row>
    <row r="57" spans="1:2" x14ac:dyDescent="0.2">
      <c r="A57">
        <v>13337</v>
      </c>
      <c r="B57" t="s">
        <v>48</v>
      </c>
    </row>
    <row r="58" spans="1:2" x14ac:dyDescent="0.2">
      <c r="A58">
        <v>13345</v>
      </c>
      <c r="B58" t="s">
        <v>50</v>
      </c>
    </row>
    <row r="59" spans="1:2" x14ac:dyDescent="0.2">
      <c r="A59">
        <v>13360</v>
      </c>
      <c r="B59" t="s">
        <v>59</v>
      </c>
    </row>
    <row r="60" spans="1:2" x14ac:dyDescent="0.2">
      <c r="A60">
        <v>13364</v>
      </c>
      <c r="B60" t="s">
        <v>53</v>
      </c>
    </row>
    <row r="61" spans="1:2" x14ac:dyDescent="0.2">
      <c r="A61">
        <v>13365</v>
      </c>
      <c r="B61" t="s">
        <v>52</v>
      </c>
    </row>
    <row r="62" spans="1:2" x14ac:dyDescent="0.2">
      <c r="A62">
        <v>13376</v>
      </c>
      <c r="B62" t="s">
        <v>54</v>
      </c>
    </row>
    <row r="63" spans="1:2" x14ac:dyDescent="0.2">
      <c r="A63">
        <v>13383</v>
      </c>
      <c r="B63" t="s">
        <v>55</v>
      </c>
    </row>
    <row r="64" spans="1:2" x14ac:dyDescent="0.2">
      <c r="A64">
        <v>13388</v>
      </c>
      <c r="B64" t="s">
        <v>56</v>
      </c>
    </row>
    <row r="65" spans="1:2" x14ac:dyDescent="0.2">
      <c r="A65">
        <v>13393</v>
      </c>
      <c r="B65" t="s">
        <v>58</v>
      </c>
    </row>
    <row r="66" spans="1:2" x14ac:dyDescent="0.2">
      <c r="A66">
        <v>13394</v>
      </c>
      <c r="B66" t="s">
        <v>60</v>
      </c>
    </row>
    <row r="67" spans="1:2" x14ac:dyDescent="0.2">
      <c r="A67">
        <v>13404</v>
      </c>
      <c r="B67" t="s">
        <v>62</v>
      </c>
    </row>
    <row r="68" spans="1:2" x14ac:dyDescent="0.2">
      <c r="A68">
        <v>13408</v>
      </c>
      <c r="B68" t="s">
        <v>66</v>
      </c>
    </row>
    <row r="69" spans="1:2" x14ac:dyDescent="0.2">
      <c r="A69">
        <v>13417</v>
      </c>
      <c r="B69" t="s">
        <v>61</v>
      </c>
    </row>
    <row r="70" spans="1:2" x14ac:dyDescent="0.2">
      <c r="A70">
        <v>13418</v>
      </c>
      <c r="B70" t="s">
        <v>92</v>
      </c>
    </row>
    <row r="71" spans="1:2" x14ac:dyDescent="0.2">
      <c r="A71">
        <v>13429</v>
      </c>
      <c r="B71" t="s">
        <v>63</v>
      </c>
    </row>
    <row r="72" spans="1:2" x14ac:dyDescent="0.2">
      <c r="A72">
        <v>13430</v>
      </c>
      <c r="B72" t="s">
        <v>64</v>
      </c>
    </row>
    <row r="73" spans="1:2" x14ac:dyDescent="0.2">
      <c r="A73">
        <v>13437</v>
      </c>
      <c r="B73" t="s">
        <v>65</v>
      </c>
    </row>
    <row r="74" spans="1:2" x14ac:dyDescent="0.2">
      <c r="A74">
        <v>13442</v>
      </c>
      <c r="B74" t="s">
        <v>69</v>
      </c>
    </row>
    <row r="75" spans="1:2" x14ac:dyDescent="0.2">
      <c r="A75">
        <v>13447</v>
      </c>
      <c r="B75" t="s">
        <v>67</v>
      </c>
    </row>
    <row r="76" spans="1:2" x14ac:dyDescent="0.2">
      <c r="A76">
        <v>13462</v>
      </c>
      <c r="B76" t="s">
        <v>68</v>
      </c>
    </row>
    <row r="77" spans="1:2" x14ac:dyDescent="0.2">
      <c r="A77">
        <v>13473</v>
      </c>
      <c r="B77" t="s">
        <v>74</v>
      </c>
    </row>
    <row r="78" spans="1:2" x14ac:dyDescent="0.2">
      <c r="A78">
        <v>13474</v>
      </c>
      <c r="B78" t="s">
        <v>72</v>
      </c>
    </row>
    <row r="79" spans="1:2" x14ac:dyDescent="0.2">
      <c r="A79">
        <v>13479</v>
      </c>
      <c r="B79" t="s">
        <v>70</v>
      </c>
    </row>
    <row r="80" spans="1:2" x14ac:dyDescent="0.2">
      <c r="A80">
        <v>13486</v>
      </c>
      <c r="B80" t="s">
        <v>71</v>
      </c>
    </row>
    <row r="81" spans="1:2" x14ac:dyDescent="0.2">
      <c r="A81">
        <v>13499</v>
      </c>
      <c r="B81" t="s">
        <v>73</v>
      </c>
    </row>
    <row r="82" spans="1:2" x14ac:dyDescent="0.2">
      <c r="A82">
        <v>13502</v>
      </c>
      <c r="B82" t="s">
        <v>75</v>
      </c>
    </row>
    <row r="83" spans="1:2" x14ac:dyDescent="0.2">
      <c r="A83">
        <v>13509</v>
      </c>
      <c r="B83" t="s">
        <v>76</v>
      </c>
    </row>
    <row r="84" spans="1:2" x14ac:dyDescent="0.2">
      <c r="A84">
        <v>13516</v>
      </c>
      <c r="B84" t="s">
        <v>77</v>
      </c>
    </row>
    <row r="85" spans="1:2" x14ac:dyDescent="0.2">
      <c r="A85">
        <v>13523</v>
      </c>
      <c r="B85" t="s">
        <v>82</v>
      </c>
    </row>
    <row r="86" spans="1:2" x14ac:dyDescent="0.2">
      <c r="A86">
        <v>13535</v>
      </c>
      <c r="B86" t="s">
        <v>120</v>
      </c>
    </row>
    <row r="87" spans="1:2" x14ac:dyDescent="0.2">
      <c r="A87">
        <v>13536</v>
      </c>
      <c r="B87" t="s">
        <v>78</v>
      </c>
    </row>
    <row r="88" spans="1:2" x14ac:dyDescent="0.2">
      <c r="A88">
        <v>13543</v>
      </c>
      <c r="B88" t="s">
        <v>79</v>
      </c>
    </row>
    <row r="89" spans="1:2" x14ac:dyDescent="0.2">
      <c r="A89">
        <v>13551</v>
      </c>
      <c r="B89" t="s">
        <v>80</v>
      </c>
    </row>
    <row r="90" spans="1:2" x14ac:dyDescent="0.2">
      <c r="A90">
        <v>13558</v>
      </c>
      <c r="B90" t="s">
        <v>81</v>
      </c>
    </row>
    <row r="91" spans="1:2" x14ac:dyDescent="0.2">
      <c r="A91">
        <v>13567</v>
      </c>
      <c r="B91" t="s">
        <v>83</v>
      </c>
    </row>
    <row r="92" spans="1:2" x14ac:dyDescent="0.2">
      <c r="A92">
        <v>13570</v>
      </c>
      <c r="B92" t="s">
        <v>87</v>
      </c>
    </row>
    <row r="93" spans="1:2" x14ac:dyDescent="0.2">
      <c r="A93">
        <v>13577</v>
      </c>
      <c r="B93" t="s">
        <v>84</v>
      </c>
    </row>
    <row r="94" spans="1:2" x14ac:dyDescent="0.2">
      <c r="A94">
        <v>13584</v>
      </c>
      <c r="B94" t="s">
        <v>88</v>
      </c>
    </row>
    <row r="95" spans="1:2" x14ac:dyDescent="0.2">
      <c r="A95">
        <v>13593</v>
      </c>
      <c r="B95" t="s">
        <v>86</v>
      </c>
    </row>
    <row r="96" spans="1:2" x14ac:dyDescent="0.2">
      <c r="A96">
        <v>13600</v>
      </c>
      <c r="B96" t="s">
        <v>91</v>
      </c>
    </row>
    <row r="97" spans="1:2" x14ac:dyDescent="0.2">
      <c r="A97">
        <v>13610</v>
      </c>
      <c r="B97" t="s">
        <v>93</v>
      </c>
    </row>
    <row r="98" spans="1:2" x14ac:dyDescent="0.2">
      <c r="A98">
        <v>13621</v>
      </c>
      <c r="B98" t="s">
        <v>124</v>
      </c>
    </row>
    <row r="99" spans="1:2" x14ac:dyDescent="0.2">
      <c r="A99">
        <v>13629</v>
      </c>
      <c r="B99" t="s">
        <v>90</v>
      </c>
    </row>
    <row r="100" spans="1:2" x14ac:dyDescent="0.2">
      <c r="A100">
        <v>13642</v>
      </c>
      <c r="B100" t="s">
        <v>95</v>
      </c>
    </row>
    <row r="101" spans="1:2" x14ac:dyDescent="0.2">
      <c r="A101">
        <v>13644</v>
      </c>
      <c r="B101" t="s">
        <v>111</v>
      </c>
    </row>
    <row r="102" spans="1:2" x14ac:dyDescent="0.2">
      <c r="A102">
        <v>13653</v>
      </c>
      <c r="B102" t="s">
        <v>94</v>
      </c>
    </row>
    <row r="103" spans="1:2" x14ac:dyDescent="0.2">
      <c r="A103">
        <v>13664</v>
      </c>
      <c r="B103" t="s">
        <v>96</v>
      </c>
    </row>
    <row r="104" spans="1:2" x14ac:dyDescent="0.2">
      <c r="A104">
        <v>13683</v>
      </c>
      <c r="B104" t="s">
        <v>97</v>
      </c>
    </row>
    <row r="105" spans="1:2" x14ac:dyDescent="0.2">
      <c r="A105">
        <v>13684</v>
      </c>
      <c r="B105" t="s">
        <v>98</v>
      </c>
    </row>
    <row r="106" spans="1:2" x14ac:dyDescent="0.2">
      <c r="A106">
        <v>13686</v>
      </c>
      <c r="B106" t="s">
        <v>99</v>
      </c>
    </row>
    <row r="107" spans="1:2" x14ac:dyDescent="0.2">
      <c r="A107">
        <v>13693</v>
      </c>
      <c r="B107" t="s">
        <v>106</v>
      </c>
    </row>
    <row r="108" spans="1:2" x14ac:dyDescent="0.2">
      <c r="A108">
        <v>13702</v>
      </c>
      <c r="B108" t="s">
        <v>100</v>
      </c>
    </row>
    <row r="109" spans="1:2" x14ac:dyDescent="0.2">
      <c r="A109">
        <v>13703</v>
      </c>
      <c r="B109" t="s">
        <v>101</v>
      </c>
    </row>
    <row r="110" spans="1:2" x14ac:dyDescent="0.2">
      <c r="A110">
        <v>13710</v>
      </c>
      <c r="B110" t="s">
        <v>102</v>
      </c>
    </row>
    <row r="111" spans="1:2" x14ac:dyDescent="0.2">
      <c r="A111">
        <v>13717</v>
      </c>
      <c r="B111" t="s">
        <v>103</v>
      </c>
    </row>
    <row r="112" spans="1:2" x14ac:dyDescent="0.2">
      <c r="A112">
        <v>13724</v>
      </c>
      <c r="B112" t="s">
        <v>198</v>
      </c>
    </row>
    <row r="113" spans="1:2" x14ac:dyDescent="0.2">
      <c r="A113">
        <v>13734</v>
      </c>
      <c r="B113" t="s">
        <v>104</v>
      </c>
    </row>
    <row r="114" spans="1:2" x14ac:dyDescent="0.2">
      <c r="A114">
        <v>13742</v>
      </c>
      <c r="B114" t="s">
        <v>105</v>
      </c>
    </row>
    <row r="115" spans="1:2" x14ac:dyDescent="0.2">
      <c r="A115">
        <v>13763</v>
      </c>
      <c r="B115" t="s">
        <v>107</v>
      </c>
    </row>
    <row r="116" spans="1:2" x14ac:dyDescent="0.2">
      <c r="A116">
        <v>13776</v>
      </c>
      <c r="B116" t="s">
        <v>109</v>
      </c>
    </row>
    <row r="117" spans="1:2" x14ac:dyDescent="0.2">
      <c r="A117">
        <v>13777</v>
      </c>
      <c r="B117" t="s">
        <v>108</v>
      </c>
    </row>
    <row r="118" spans="1:2" x14ac:dyDescent="0.2">
      <c r="A118">
        <v>13787</v>
      </c>
      <c r="B118" t="s">
        <v>110</v>
      </c>
    </row>
    <row r="119" spans="1:2" x14ac:dyDescent="0.2">
      <c r="A119">
        <v>13788</v>
      </c>
      <c r="B119" t="s">
        <v>112</v>
      </c>
    </row>
    <row r="120" spans="1:2" x14ac:dyDescent="0.2">
      <c r="A120">
        <v>13796</v>
      </c>
      <c r="B120" t="s">
        <v>114</v>
      </c>
    </row>
    <row r="121" spans="1:2" x14ac:dyDescent="0.2">
      <c r="A121">
        <v>13797</v>
      </c>
      <c r="B121" t="s">
        <v>113</v>
      </c>
    </row>
    <row r="122" spans="1:2" x14ac:dyDescent="0.2">
      <c r="A122">
        <v>13812</v>
      </c>
      <c r="B122" t="s">
        <v>116</v>
      </c>
    </row>
    <row r="123" spans="1:2" x14ac:dyDescent="0.2">
      <c r="A123">
        <v>13813</v>
      </c>
      <c r="B123" t="s">
        <v>117</v>
      </c>
    </row>
    <row r="124" spans="1:2" x14ac:dyDescent="0.2">
      <c r="A124">
        <v>13814</v>
      </c>
      <c r="B124" t="s">
        <v>115</v>
      </c>
    </row>
    <row r="125" spans="1:2" x14ac:dyDescent="0.2">
      <c r="A125">
        <v>13827</v>
      </c>
      <c r="B125" t="s">
        <v>123</v>
      </c>
    </row>
    <row r="126" spans="1:2" x14ac:dyDescent="0.2">
      <c r="A126">
        <v>13828</v>
      </c>
      <c r="B126" t="s">
        <v>119</v>
      </c>
    </row>
    <row r="127" spans="1:2" x14ac:dyDescent="0.2">
      <c r="A127">
        <v>13833</v>
      </c>
      <c r="B127" t="s">
        <v>118</v>
      </c>
    </row>
    <row r="128" spans="1:2" x14ac:dyDescent="0.2">
      <c r="A128">
        <v>13849</v>
      </c>
      <c r="B128" t="s">
        <v>161</v>
      </c>
    </row>
    <row r="129" spans="1:2" x14ac:dyDescent="0.2">
      <c r="A129">
        <v>13855</v>
      </c>
      <c r="B129" t="s">
        <v>121</v>
      </c>
    </row>
    <row r="130" spans="1:2" x14ac:dyDescent="0.2">
      <c r="A130">
        <v>13866</v>
      </c>
      <c r="B130" t="s">
        <v>122</v>
      </c>
    </row>
    <row r="131" spans="1:2" x14ac:dyDescent="0.2">
      <c r="A131">
        <v>13870</v>
      </c>
      <c r="B131" t="s">
        <v>146</v>
      </c>
    </row>
    <row r="132" spans="1:2" x14ac:dyDescent="0.2">
      <c r="A132">
        <v>13876</v>
      </c>
      <c r="B132" t="s">
        <v>139</v>
      </c>
    </row>
    <row r="133" spans="1:2" x14ac:dyDescent="0.2">
      <c r="A133">
        <v>13880</v>
      </c>
      <c r="B133" t="s">
        <v>143</v>
      </c>
    </row>
    <row r="134" spans="1:2" x14ac:dyDescent="0.2">
      <c r="A134">
        <v>13886</v>
      </c>
      <c r="B134" t="s">
        <v>125</v>
      </c>
    </row>
    <row r="135" spans="1:2" x14ac:dyDescent="0.2">
      <c r="A135">
        <v>13891</v>
      </c>
      <c r="B135" t="s">
        <v>126</v>
      </c>
    </row>
    <row r="136" spans="1:2" x14ac:dyDescent="0.2">
      <c r="A136">
        <v>13896</v>
      </c>
      <c r="B136" t="s">
        <v>127</v>
      </c>
    </row>
    <row r="137" spans="1:2" x14ac:dyDescent="0.2">
      <c r="A137">
        <v>13901</v>
      </c>
      <c r="B137" t="s">
        <v>128</v>
      </c>
    </row>
    <row r="138" spans="1:2" x14ac:dyDescent="0.2">
      <c r="A138">
        <v>13906</v>
      </c>
      <c r="B138" t="s">
        <v>129</v>
      </c>
    </row>
    <row r="139" spans="1:2" x14ac:dyDescent="0.2">
      <c r="A139">
        <v>13913</v>
      </c>
      <c r="B139" t="s">
        <v>130</v>
      </c>
    </row>
    <row r="140" spans="1:2" x14ac:dyDescent="0.2">
      <c r="A140">
        <v>13918</v>
      </c>
      <c r="B140" t="s">
        <v>131</v>
      </c>
    </row>
    <row r="141" spans="1:2" x14ac:dyDescent="0.2">
      <c r="A141">
        <v>13923</v>
      </c>
      <c r="B141" t="s">
        <v>132</v>
      </c>
    </row>
    <row r="142" spans="1:2" x14ac:dyDescent="0.2">
      <c r="A142">
        <v>13930</v>
      </c>
      <c r="B142" t="s">
        <v>133</v>
      </c>
    </row>
    <row r="143" spans="1:2" x14ac:dyDescent="0.2">
      <c r="A143">
        <v>13937</v>
      </c>
      <c r="B143" t="s">
        <v>134</v>
      </c>
    </row>
    <row r="144" spans="1:2" x14ac:dyDescent="0.2">
      <c r="A144">
        <v>13942</v>
      </c>
      <c r="B144" t="s">
        <v>135</v>
      </c>
    </row>
    <row r="145" spans="1:2" x14ac:dyDescent="0.2">
      <c r="A145">
        <v>13951</v>
      </c>
      <c r="B145" t="s">
        <v>136</v>
      </c>
    </row>
    <row r="146" spans="1:2" x14ac:dyDescent="0.2">
      <c r="A146">
        <v>13964</v>
      </c>
      <c r="B146" t="s">
        <v>137</v>
      </c>
    </row>
    <row r="147" spans="1:2" x14ac:dyDescent="0.2">
      <c r="A147">
        <v>13973</v>
      </c>
      <c r="B147" t="s">
        <v>138</v>
      </c>
    </row>
    <row r="148" spans="1:2" x14ac:dyDescent="0.2">
      <c r="A148">
        <v>13980</v>
      </c>
      <c r="B148" t="s">
        <v>140</v>
      </c>
    </row>
    <row r="149" spans="1:2" x14ac:dyDescent="0.2">
      <c r="A149">
        <v>13992</v>
      </c>
      <c r="B149" t="s">
        <v>141</v>
      </c>
    </row>
    <row r="150" spans="1:2" x14ac:dyDescent="0.2">
      <c r="A150">
        <v>13993</v>
      </c>
      <c r="B150" t="s">
        <v>142</v>
      </c>
    </row>
    <row r="151" spans="1:2" x14ac:dyDescent="0.2">
      <c r="A151">
        <v>14003</v>
      </c>
      <c r="B151" t="s">
        <v>145</v>
      </c>
    </row>
    <row r="152" spans="1:2" x14ac:dyDescent="0.2">
      <c r="A152">
        <v>14004</v>
      </c>
      <c r="B152" t="s">
        <v>148</v>
      </c>
    </row>
    <row r="153" spans="1:2" x14ac:dyDescent="0.2">
      <c r="A153">
        <v>14005</v>
      </c>
      <c r="B153" t="s">
        <v>144</v>
      </c>
    </row>
    <row r="154" spans="1:2" x14ac:dyDescent="0.2">
      <c r="A154">
        <v>14012</v>
      </c>
      <c r="B154" t="s">
        <v>147</v>
      </c>
    </row>
    <row r="155" spans="1:2" x14ac:dyDescent="0.2">
      <c r="A155">
        <v>14025</v>
      </c>
      <c r="B155" t="s">
        <v>149</v>
      </c>
    </row>
    <row r="156" spans="1:2" x14ac:dyDescent="0.2">
      <c r="A156">
        <v>14027</v>
      </c>
      <c r="B156" t="s">
        <v>150</v>
      </c>
    </row>
    <row r="157" spans="1:2" x14ac:dyDescent="0.2">
      <c r="A157">
        <v>14028</v>
      </c>
      <c r="B157" t="s">
        <v>155</v>
      </c>
    </row>
    <row r="158" spans="1:2" x14ac:dyDescent="0.2">
      <c r="A158">
        <v>14029</v>
      </c>
      <c r="B158" t="s">
        <v>152</v>
      </c>
    </row>
    <row r="159" spans="1:2" x14ac:dyDescent="0.2">
      <c r="A159">
        <v>14036</v>
      </c>
      <c r="B159" t="s">
        <v>151</v>
      </c>
    </row>
    <row r="160" spans="1:2" x14ac:dyDescent="0.2">
      <c r="A160">
        <v>14053</v>
      </c>
      <c r="B160" t="s">
        <v>156</v>
      </c>
    </row>
    <row r="161" spans="1:2" x14ac:dyDescent="0.2">
      <c r="A161">
        <v>14054</v>
      </c>
      <c r="B161" t="s">
        <v>153</v>
      </c>
    </row>
    <row r="162" spans="1:2" x14ac:dyDescent="0.2">
      <c r="A162">
        <v>14058</v>
      </c>
      <c r="B162" t="s">
        <v>159</v>
      </c>
    </row>
    <row r="163" spans="1:2" x14ac:dyDescent="0.2">
      <c r="A163">
        <v>14062</v>
      </c>
      <c r="B163" t="s">
        <v>154</v>
      </c>
    </row>
    <row r="164" spans="1:2" x14ac:dyDescent="0.2">
      <c r="A164">
        <v>14074</v>
      </c>
      <c r="B164" t="s">
        <v>157</v>
      </c>
    </row>
    <row r="165" spans="1:2" x14ac:dyDescent="0.2">
      <c r="A165">
        <v>14075</v>
      </c>
      <c r="B165" t="s">
        <v>164</v>
      </c>
    </row>
    <row r="166" spans="1:2" x14ac:dyDescent="0.2">
      <c r="A166">
        <v>14078</v>
      </c>
      <c r="B166" t="s">
        <v>158</v>
      </c>
    </row>
    <row r="167" spans="1:2" x14ac:dyDescent="0.2">
      <c r="A167">
        <v>14088</v>
      </c>
      <c r="B167" t="s">
        <v>162</v>
      </c>
    </row>
    <row r="168" spans="1:2" x14ac:dyDescent="0.2">
      <c r="A168">
        <v>14089</v>
      </c>
      <c r="B168" t="s">
        <v>160</v>
      </c>
    </row>
    <row r="169" spans="1:2" x14ac:dyDescent="0.2">
      <c r="A169">
        <v>14103</v>
      </c>
      <c r="B169" t="s">
        <v>166</v>
      </c>
    </row>
    <row r="170" spans="1:2" x14ac:dyDescent="0.2">
      <c r="A170">
        <v>14104</v>
      </c>
      <c r="B170" t="s">
        <v>163</v>
      </c>
    </row>
    <row r="171" spans="1:2" x14ac:dyDescent="0.2">
      <c r="A171">
        <v>14116</v>
      </c>
      <c r="B171" t="s">
        <v>165</v>
      </c>
    </row>
    <row r="172" spans="1:2" x14ac:dyDescent="0.2">
      <c r="A172">
        <v>14117</v>
      </c>
      <c r="B172" t="s">
        <v>174</v>
      </c>
    </row>
    <row r="173" spans="1:2" x14ac:dyDescent="0.2">
      <c r="A173">
        <v>14119</v>
      </c>
      <c r="B173" t="s">
        <v>176</v>
      </c>
    </row>
    <row r="174" spans="1:2" x14ac:dyDescent="0.2">
      <c r="A174">
        <v>14126</v>
      </c>
      <c r="B174" t="s">
        <v>168</v>
      </c>
    </row>
    <row r="175" spans="1:2" x14ac:dyDescent="0.2">
      <c r="A175">
        <v>14135</v>
      </c>
      <c r="B175" t="s">
        <v>167</v>
      </c>
    </row>
    <row r="176" spans="1:2" x14ac:dyDescent="0.2">
      <c r="A176">
        <v>14147</v>
      </c>
      <c r="B176" t="s">
        <v>170</v>
      </c>
    </row>
    <row r="177" spans="1:2" x14ac:dyDescent="0.2">
      <c r="A177">
        <v>14148</v>
      </c>
      <c r="B177" t="s">
        <v>171</v>
      </c>
    </row>
    <row r="178" spans="1:2" x14ac:dyDescent="0.2">
      <c r="A178">
        <v>14149</v>
      </c>
      <c r="B178" t="s">
        <v>169</v>
      </c>
    </row>
    <row r="179" spans="1:2" x14ac:dyDescent="0.2">
      <c r="A179">
        <v>14158</v>
      </c>
      <c r="B179" t="s">
        <v>173</v>
      </c>
    </row>
    <row r="180" spans="1:2" x14ac:dyDescent="0.2">
      <c r="A180">
        <v>14161</v>
      </c>
      <c r="B180" t="s">
        <v>172</v>
      </c>
    </row>
    <row r="181" spans="1:2" x14ac:dyDescent="0.2">
      <c r="A181">
        <v>14167</v>
      </c>
      <c r="B181" t="s">
        <v>175</v>
      </c>
    </row>
    <row r="182" spans="1:2" x14ac:dyDescent="0.2">
      <c r="A182">
        <v>14181</v>
      </c>
      <c r="B182" t="s">
        <v>177</v>
      </c>
    </row>
    <row r="183" spans="1:2" x14ac:dyDescent="0.2">
      <c r="A183">
        <v>14190</v>
      </c>
      <c r="B183" t="s">
        <v>185</v>
      </c>
    </row>
    <row r="184" spans="1:2" x14ac:dyDescent="0.2">
      <c r="A184">
        <v>14193</v>
      </c>
      <c r="B184" t="s">
        <v>179</v>
      </c>
    </row>
    <row r="185" spans="1:2" x14ac:dyDescent="0.2">
      <c r="A185">
        <v>14210</v>
      </c>
      <c r="B185" t="s">
        <v>180</v>
      </c>
    </row>
    <row r="186" spans="1:2" x14ac:dyDescent="0.2">
      <c r="A186">
        <v>14225</v>
      </c>
      <c r="B186" t="s">
        <v>178</v>
      </c>
    </row>
    <row r="187" spans="1:2" x14ac:dyDescent="0.2">
      <c r="A187">
        <v>14243</v>
      </c>
      <c r="B187" t="s">
        <v>183</v>
      </c>
    </row>
    <row r="188" spans="1:2" x14ac:dyDescent="0.2">
      <c r="A188">
        <v>14244</v>
      </c>
      <c r="B188" t="s">
        <v>181</v>
      </c>
    </row>
    <row r="189" spans="1:2" x14ac:dyDescent="0.2">
      <c r="A189">
        <v>14252</v>
      </c>
      <c r="B189" t="s">
        <v>220</v>
      </c>
    </row>
    <row r="190" spans="1:2" x14ac:dyDescent="0.2">
      <c r="A190">
        <v>14261</v>
      </c>
      <c r="B190" t="s">
        <v>193</v>
      </c>
    </row>
    <row r="191" spans="1:2" x14ac:dyDescent="0.2">
      <c r="A191">
        <v>14262</v>
      </c>
      <c r="B191" t="s">
        <v>182</v>
      </c>
    </row>
    <row r="192" spans="1:2" x14ac:dyDescent="0.2">
      <c r="A192">
        <v>14274</v>
      </c>
      <c r="B192" t="s">
        <v>184</v>
      </c>
    </row>
    <row r="193" spans="1:2" x14ac:dyDescent="0.2">
      <c r="A193">
        <v>14295</v>
      </c>
      <c r="B193" t="s">
        <v>203</v>
      </c>
    </row>
    <row r="194" spans="1:2" x14ac:dyDescent="0.2">
      <c r="A194">
        <v>14301</v>
      </c>
      <c r="B194" t="s">
        <v>188</v>
      </c>
    </row>
    <row r="195" spans="1:2" x14ac:dyDescent="0.2">
      <c r="A195">
        <v>14302</v>
      </c>
      <c r="B195" t="s">
        <v>186</v>
      </c>
    </row>
    <row r="196" spans="1:2" x14ac:dyDescent="0.2">
      <c r="A196">
        <v>14309</v>
      </c>
      <c r="B196" t="s">
        <v>187</v>
      </c>
    </row>
    <row r="197" spans="1:2" x14ac:dyDescent="0.2">
      <c r="A197">
        <v>14319</v>
      </c>
      <c r="B197" t="s">
        <v>189</v>
      </c>
    </row>
    <row r="198" spans="1:2" x14ac:dyDescent="0.2">
      <c r="A198">
        <v>14320</v>
      </c>
      <c r="B198" t="s">
        <v>190</v>
      </c>
    </row>
    <row r="199" spans="1:2" x14ac:dyDescent="0.2">
      <c r="A199">
        <v>14331</v>
      </c>
      <c r="B199" t="s">
        <v>191</v>
      </c>
    </row>
    <row r="200" spans="1:2" x14ac:dyDescent="0.2">
      <c r="A200">
        <v>14332</v>
      </c>
      <c r="B200" t="s">
        <v>197</v>
      </c>
    </row>
    <row r="201" spans="1:2" x14ac:dyDescent="0.2">
      <c r="A201">
        <v>14339</v>
      </c>
      <c r="B201" t="s">
        <v>192</v>
      </c>
    </row>
    <row r="202" spans="1:2" x14ac:dyDescent="0.2">
      <c r="A202">
        <v>14348</v>
      </c>
      <c r="B202" t="s">
        <v>194</v>
      </c>
    </row>
    <row r="203" spans="1:2" x14ac:dyDescent="0.2">
      <c r="A203">
        <v>14349</v>
      </c>
      <c r="B203" t="s">
        <v>195</v>
      </c>
    </row>
    <row r="204" spans="1:2" x14ac:dyDescent="0.2">
      <c r="A204">
        <v>14358</v>
      </c>
      <c r="B204" t="s">
        <v>201</v>
      </c>
    </row>
    <row r="205" spans="1:2" x14ac:dyDescent="0.2">
      <c r="A205">
        <v>14363</v>
      </c>
      <c r="B205" t="s">
        <v>196</v>
      </c>
    </row>
    <row r="206" spans="1:2" x14ac:dyDescent="0.2">
      <c r="A206">
        <v>14370</v>
      </c>
      <c r="B206" t="s">
        <v>200</v>
      </c>
    </row>
    <row r="207" spans="1:2" x14ac:dyDescent="0.2">
      <c r="A207">
        <v>14371</v>
      </c>
      <c r="B207" t="s">
        <v>199</v>
      </c>
    </row>
    <row r="208" spans="1:2" x14ac:dyDescent="0.2">
      <c r="A208">
        <v>14377</v>
      </c>
      <c r="B208" t="s">
        <v>202</v>
      </c>
    </row>
    <row r="209" spans="1:2" x14ac:dyDescent="0.2">
      <c r="A209">
        <v>14378</v>
      </c>
      <c r="B209" t="s">
        <v>227</v>
      </c>
    </row>
    <row r="210" spans="1:2" x14ac:dyDescent="0.2">
      <c r="A210">
        <v>14390</v>
      </c>
      <c r="B210" t="s">
        <v>207</v>
      </c>
    </row>
    <row r="211" spans="1:2" x14ac:dyDescent="0.2">
      <c r="A211">
        <v>14391</v>
      </c>
      <c r="B211" t="s">
        <v>221</v>
      </c>
    </row>
    <row r="212" spans="1:2" x14ac:dyDescent="0.2">
      <c r="A212">
        <v>14407</v>
      </c>
      <c r="B212" t="s">
        <v>204</v>
      </c>
    </row>
    <row r="213" spans="1:2" x14ac:dyDescent="0.2">
      <c r="A213">
        <v>14428</v>
      </c>
      <c r="B213" t="s">
        <v>205</v>
      </c>
    </row>
    <row r="214" spans="1:2" x14ac:dyDescent="0.2">
      <c r="A214">
        <v>14430</v>
      </c>
      <c r="B214" t="s">
        <v>223</v>
      </c>
    </row>
    <row r="215" spans="1:2" x14ac:dyDescent="0.2">
      <c r="A215">
        <v>14435</v>
      </c>
      <c r="B215" t="s">
        <v>206</v>
      </c>
    </row>
    <row r="216" spans="1:2" x14ac:dyDescent="0.2">
      <c r="A216">
        <v>14446</v>
      </c>
      <c r="B216" t="s">
        <v>208</v>
      </c>
    </row>
    <row r="217" spans="1:2" x14ac:dyDescent="0.2">
      <c r="A217">
        <v>14456</v>
      </c>
      <c r="B217" t="s">
        <v>214</v>
      </c>
    </row>
    <row r="218" spans="1:2" x14ac:dyDescent="0.2">
      <c r="A218">
        <v>14457</v>
      </c>
      <c r="B218" t="s">
        <v>209</v>
      </c>
    </row>
    <row r="219" spans="1:2" x14ac:dyDescent="0.2">
      <c r="A219">
        <v>14462</v>
      </c>
      <c r="B219" t="s">
        <v>210</v>
      </c>
    </row>
    <row r="220" spans="1:2" x14ac:dyDescent="0.2">
      <c r="A220">
        <v>14469</v>
      </c>
      <c r="B220" t="s">
        <v>211</v>
      </c>
    </row>
    <row r="221" spans="1:2" x14ac:dyDescent="0.2">
      <c r="A221">
        <v>14474</v>
      </c>
      <c r="B221" t="s">
        <v>212</v>
      </c>
    </row>
    <row r="222" spans="1:2" x14ac:dyDescent="0.2">
      <c r="A222">
        <v>14490</v>
      </c>
      <c r="B222" t="s">
        <v>213</v>
      </c>
    </row>
    <row r="223" spans="1:2" x14ac:dyDescent="0.2">
      <c r="A223">
        <v>14495</v>
      </c>
      <c r="B223" t="s">
        <v>216</v>
      </c>
    </row>
    <row r="224" spans="1:2" x14ac:dyDescent="0.2">
      <c r="A224">
        <v>14502</v>
      </c>
      <c r="B224" t="s">
        <v>215</v>
      </c>
    </row>
    <row r="225" spans="1:2" x14ac:dyDescent="0.2">
      <c r="A225">
        <v>14509</v>
      </c>
      <c r="B225" t="s">
        <v>218</v>
      </c>
    </row>
    <row r="226" spans="1:2" x14ac:dyDescent="0.2">
      <c r="A226">
        <v>14519</v>
      </c>
      <c r="B226" t="s">
        <v>217</v>
      </c>
    </row>
    <row r="227" spans="1:2" x14ac:dyDescent="0.2">
      <c r="A227">
        <v>14527</v>
      </c>
      <c r="B227" t="s">
        <v>224</v>
      </c>
    </row>
    <row r="228" spans="1:2" x14ac:dyDescent="0.2">
      <c r="A228">
        <v>14538</v>
      </c>
      <c r="B228" t="s">
        <v>219</v>
      </c>
    </row>
    <row r="229" spans="1:2" x14ac:dyDescent="0.2">
      <c r="A229">
        <v>14550</v>
      </c>
      <c r="B229" t="s">
        <v>246</v>
      </c>
    </row>
    <row r="230" spans="1:2" x14ac:dyDescent="0.2">
      <c r="A230">
        <v>14557</v>
      </c>
      <c r="B230" t="s">
        <v>222</v>
      </c>
    </row>
    <row r="231" spans="1:2" x14ac:dyDescent="0.2">
      <c r="A231">
        <v>14570</v>
      </c>
      <c r="B231" t="s">
        <v>232</v>
      </c>
    </row>
    <row r="232" spans="1:2" x14ac:dyDescent="0.2">
      <c r="A232">
        <v>14581</v>
      </c>
      <c r="B232" t="s">
        <v>226</v>
      </c>
    </row>
    <row r="233" spans="1:2" x14ac:dyDescent="0.2">
      <c r="A233">
        <v>14587</v>
      </c>
      <c r="B233" t="s">
        <v>225</v>
      </c>
    </row>
    <row r="234" spans="1:2" x14ac:dyDescent="0.2">
      <c r="A234">
        <v>14599</v>
      </c>
      <c r="B234" t="s">
        <v>229</v>
      </c>
    </row>
    <row r="235" spans="1:2" x14ac:dyDescent="0.2">
      <c r="A235">
        <v>14600</v>
      </c>
      <c r="B235" t="s">
        <v>228</v>
      </c>
    </row>
    <row r="236" spans="1:2" x14ac:dyDescent="0.2">
      <c r="A236">
        <v>14604</v>
      </c>
      <c r="B236" t="s">
        <v>253</v>
      </c>
    </row>
    <row r="237" spans="1:2" x14ac:dyDescent="0.2">
      <c r="A237">
        <v>14615</v>
      </c>
      <c r="B237" t="s">
        <v>231</v>
      </c>
    </row>
    <row r="238" spans="1:2" x14ac:dyDescent="0.2">
      <c r="A238">
        <v>14618</v>
      </c>
      <c r="B238" t="s">
        <v>230</v>
      </c>
    </row>
    <row r="239" spans="1:2" x14ac:dyDescent="0.2">
      <c r="A239">
        <v>14629</v>
      </c>
      <c r="B239" t="s">
        <v>238</v>
      </c>
    </row>
    <row r="240" spans="1:2" x14ac:dyDescent="0.2">
      <c r="A240">
        <v>14633</v>
      </c>
      <c r="B240" t="s">
        <v>233</v>
      </c>
    </row>
    <row r="241" spans="1:2" x14ac:dyDescent="0.2">
      <c r="A241">
        <v>14634</v>
      </c>
      <c r="B241" t="s">
        <v>234</v>
      </c>
    </row>
    <row r="242" spans="1:2" x14ac:dyDescent="0.2">
      <c r="A242">
        <v>14646</v>
      </c>
      <c r="B242" t="s">
        <v>235</v>
      </c>
    </row>
    <row r="243" spans="1:2" x14ac:dyDescent="0.2">
      <c r="A243">
        <v>14647</v>
      </c>
      <c r="B243" t="s">
        <v>236</v>
      </c>
    </row>
    <row r="244" spans="1:2" x14ac:dyDescent="0.2">
      <c r="A244">
        <v>14648</v>
      </c>
      <c r="B244" t="s">
        <v>239</v>
      </c>
    </row>
    <row r="245" spans="1:2" x14ac:dyDescent="0.2">
      <c r="A245">
        <v>14657</v>
      </c>
      <c r="B245" t="s">
        <v>261</v>
      </c>
    </row>
    <row r="246" spans="1:2" x14ac:dyDescent="0.2">
      <c r="A246">
        <v>14658</v>
      </c>
      <c r="B246" t="s">
        <v>237</v>
      </c>
    </row>
    <row r="247" spans="1:2" x14ac:dyDescent="0.2">
      <c r="A247">
        <v>14673</v>
      </c>
      <c r="B247" t="s">
        <v>240</v>
      </c>
    </row>
    <row r="248" spans="1:2" x14ac:dyDescent="0.2">
      <c r="A248">
        <v>14675</v>
      </c>
      <c r="B248" t="s">
        <v>241</v>
      </c>
    </row>
    <row r="249" spans="1:2" x14ac:dyDescent="0.2">
      <c r="A249">
        <v>14681</v>
      </c>
      <c r="B249" t="s">
        <v>242</v>
      </c>
    </row>
    <row r="250" spans="1:2" x14ac:dyDescent="0.2">
      <c r="A250">
        <v>14682</v>
      </c>
      <c r="B250" t="s">
        <v>269</v>
      </c>
    </row>
    <row r="251" spans="1:2" x14ac:dyDescent="0.2">
      <c r="A251">
        <v>14690</v>
      </c>
      <c r="B251" t="s">
        <v>249</v>
      </c>
    </row>
    <row r="252" spans="1:2" x14ac:dyDescent="0.2">
      <c r="A252">
        <v>14705</v>
      </c>
      <c r="B252" t="s">
        <v>243</v>
      </c>
    </row>
    <row r="253" spans="1:2" x14ac:dyDescent="0.2">
      <c r="A253">
        <v>14713</v>
      </c>
      <c r="B253" t="s">
        <v>244</v>
      </c>
    </row>
    <row r="254" spans="1:2" x14ac:dyDescent="0.2">
      <c r="A254">
        <v>14721</v>
      </c>
      <c r="B254" t="s">
        <v>245</v>
      </c>
    </row>
    <row r="255" spans="1:2" x14ac:dyDescent="0.2">
      <c r="A255">
        <v>14731</v>
      </c>
      <c r="B255" t="s">
        <v>248</v>
      </c>
    </row>
    <row r="256" spans="1:2" x14ac:dyDescent="0.2">
      <c r="A256">
        <v>14735</v>
      </c>
      <c r="B256" t="s">
        <v>247</v>
      </c>
    </row>
    <row r="257" spans="1:2" x14ac:dyDescent="0.2">
      <c r="A257">
        <v>14745</v>
      </c>
      <c r="B257" t="s">
        <v>267</v>
      </c>
    </row>
    <row r="258" spans="1:2" x14ac:dyDescent="0.2">
      <c r="A258">
        <v>14749</v>
      </c>
      <c r="B258" t="s">
        <v>254</v>
      </c>
    </row>
    <row r="259" spans="1:2" x14ac:dyDescent="0.2">
      <c r="A259">
        <v>14752</v>
      </c>
      <c r="B259" t="s">
        <v>250</v>
      </c>
    </row>
    <row r="260" spans="1:2" x14ac:dyDescent="0.2">
      <c r="A260">
        <v>14757</v>
      </c>
      <c r="B260" t="s">
        <v>251</v>
      </c>
    </row>
    <row r="261" spans="1:2" x14ac:dyDescent="0.2">
      <c r="A261">
        <v>14765</v>
      </c>
      <c r="B261" t="s">
        <v>252</v>
      </c>
    </row>
    <row r="262" spans="1:2" x14ac:dyDescent="0.2">
      <c r="A262">
        <v>14770</v>
      </c>
      <c r="B262" t="s">
        <v>268</v>
      </c>
    </row>
    <row r="263" spans="1:2" x14ac:dyDescent="0.2">
      <c r="A263">
        <v>14776</v>
      </c>
      <c r="B263" t="s">
        <v>256</v>
      </c>
    </row>
    <row r="264" spans="1:2" x14ac:dyDescent="0.2">
      <c r="A264">
        <v>14783</v>
      </c>
      <c r="B264" t="s">
        <v>255</v>
      </c>
    </row>
    <row r="265" spans="1:2" x14ac:dyDescent="0.2">
      <c r="A265">
        <v>14792</v>
      </c>
      <c r="B265" t="s">
        <v>257</v>
      </c>
    </row>
    <row r="266" spans="1:2" x14ac:dyDescent="0.2">
      <c r="A266">
        <v>14793</v>
      </c>
      <c r="B266" t="s">
        <v>260</v>
      </c>
    </row>
    <row r="267" spans="1:2" x14ac:dyDescent="0.2">
      <c r="A267">
        <v>14802</v>
      </c>
      <c r="B267" t="s">
        <v>258</v>
      </c>
    </row>
    <row r="268" spans="1:2" x14ac:dyDescent="0.2">
      <c r="A268">
        <v>14810</v>
      </c>
      <c r="B268" t="s">
        <v>259</v>
      </c>
    </row>
    <row r="269" spans="1:2" x14ac:dyDescent="0.2">
      <c r="A269">
        <v>14820</v>
      </c>
      <c r="B269" t="s">
        <v>264</v>
      </c>
    </row>
    <row r="270" spans="1:2" x14ac:dyDescent="0.2">
      <c r="A270">
        <v>14824</v>
      </c>
      <c r="B270" t="s">
        <v>263</v>
      </c>
    </row>
    <row r="271" spans="1:2" x14ac:dyDescent="0.2">
      <c r="A271">
        <v>14829</v>
      </c>
      <c r="B271" t="s">
        <v>262</v>
      </c>
    </row>
    <row r="272" spans="1:2" x14ac:dyDescent="0.2">
      <c r="A272">
        <v>14842</v>
      </c>
      <c r="B272" t="s">
        <v>265</v>
      </c>
    </row>
    <row r="273" spans="1:2" x14ac:dyDescent="0.2">
      <c r="A273">
        <v>14846</v>
      </c>
      <c r="B273" t="s">
        <v>289</v>
      </c>
    </row>
    <row r="274" spans="1:2" x14ac:dyDescent="0.2">
      <c r="A274">
        <v>14851</v>
      </c>
      <c r="B274" t="s">
        <v>266</v>
      </c>
    </row>
    <row r="275" spans="1:2" x14ac:dyDescent="0.2">
      <c r="A275">
        <v>14866</v>
      </c>
      <c r="B275" t="s">
        <v>270</v>
      </c>
    </row>
    <row r="276" spans="1:2" x14ac:dyDescent="0.2">
      <c r="A276">
        <v>14871</v>
      </c>
      <c r="B276" t="s">
        <v>279</v>
      </c>
    </row>
    <row r="277" spans="1:2" x14ac:dyDescent="0.2">
      <c r="A277">
        <v>14878</v>
      </c>
      <c r="B277" t="s">
        <v>271</v>
      </c>
    </row>
    <row r="278" spans="1:2" x14ac:dyDescent="0.2">
      <c r="A278">
        <v>14886</v>
      </c>
      <c r="B278" t="s">
        <v>273</v>
      </c>
    </row>
    <row r="279" spans="1:2" x14ac:dyDescent="0.2">
      <c r="A279">
        <v>14888</v>
      </c>
      <c r="B279" t="s">
        <v>291</v>
      </c>
    </row>
    <row r="280" spans="1:2" x14ac:dyDescent="0.2">
      <c r="A280">
        <v>14892</v>
      </c>
      <c r="B280" t="s">
        <v>274</v>
      </c>
    </row>
    <row r="281" spans="1:2" x14ac:dyDescent="0.2">
      <c r="A281">
        <v>14901</v>
      </c>
      <c r="B281" t="s">
        <v>277</v>
      </c>
    </row>
    <row r="282" spans="1:2" x14ac:dyDescent="0.2">
      <c r="A282">
        <v>14904</v>
      </c>
      <c r="B282" t="s">
        <v>333</v>
      </c>
    </row>
    <row r="283" spans="1:2" x14ac:dyDescent="0.2">
      <c r="A283">
        <v>14912</v>
      </c>
      <c r="B283" t="s">
        <v>313</v>
      </c>
    </row>
    <row r="284" spans="1:2" x14ac:dyDescent="0.2">
      <c r="A284">
        <v>14926</v>
      </c>
      <c r="B284" t="s">
        <v>275</v>
      </c>
    </row>
    <row r="285" spans="1:2" x14ac:dyDescent="0.2">
      <c r="A285">
        <v>14935</v>
      </c>
      <c r="B285" t="s">
        <v>276</v>
      </c>
    </row>
    <row r="286" spans="1:2" x14ac:dyDescent="0.2">
      <c r="A286">
        <v>14942</v>
      </c>
      <c r="B286" t="s">
        <v>278</v>
      </c>
    </row>
    <row r="287" spans="1:2" x14ac:dyDescent="0.2">
      <c r="A287">
        <v>14950</v>
      </c>
      <c r="B287" t="s">
        <v>281</v>
      </c>
    </row>
    <row r="288" spans="1:2" x14ac:dyDescent="0.2">
      <c r="A288">
        <v>14953</v>
      </c>
      <c r="B288" t="s">
        <v>280</v>
      </c>
    </row>
    <row r="289" spans="1:2" x14ac:dyDescent="0.2">
      <c r="A289">
        <v>14955</v>
      </c>
      <c r="B289" t="s">
        <v>282</v>
      </c>
    </row>
    <row r="290" spans="1:2" x14ac:dyDescent="0.2">
      <c r="A290">
        <v>14970</v>
      </c>
      <c r="B290" t="s">
        <v>285</v>
      </c>
    </row>
    <row r="291" spans="1:2" x14ac:dyDescent="0.2">
      <c r="A291">
        <v>14971</v>
      </c>
      <c r="B291" t="s">
        <v>283</v>
      </c>
    </row>
    <row r="292" spans="1:2" x14ac:dyDescent="0.2">
      <c r="A292">
        <v>14973</v>
      </c>
      <c r="B292" t="s">
        <v>284</v>
      </c>
    </row>
    <row r="293" spans="1:2" x14ac:dyDescent="0.2">
      <c r="A293">
        <v>14987</v>
      </c>
      <c r="B293" t="s">
        <v>286</v>
      </c>
    </row>
    <row r="294" spans="1:2" x14ac:dyDescent="0.2">
      <c r="A294">
        <v>14989</v>
      </c>
      <c r="B294" t="s">
        <v>287</v>
      </c>
    </row>
    <row r="295" spans="1:2" x14ac:dyDescent="0.2">
      <c r="A295">
        <v>14990</v>
      </c>
      <c r="B295" t="s">
        <v>292</v>
      </c>
    </row>
    <row r="296" spans="1:2" x14ac:dyDescent="0.2">
      <c r="A296">
        <v>14997</v>
      </c>
      <c r="B296" t="s">
        <v>288</v>
      </c>
    </row>
    <row r="297" spans="1:2" x14ac:dyDescent="0.2">
      <c r="A297">
        <v>15008</v>
      </c>
      <c r="B297" t="s">
        <v>290</v>
      </c>
    </row>
    <row r="298" spans="1:2" x14ac:dyDescent="0.2">
      <c r="A298">
        <v>15010</v>
      </c>
      <c r="B298" t="s">
        <v>353</v>
      </c>
    </row>
    <row r="299" spans="1:2" x14ac:dyDescent="0.2">
      <c r="A299">
        <v>15013</v>
      </c>
      <c r="B299" t="s">
        <v>293</v>
      </c>
    </row>
    <row r="300" spans="1:2" x14ac:dyDescent="0.2">
      <c r="A300">
        <v>15035</v>
      </c>
      <c r="B300" t="s">
        <v>299</v>
      </c>
    </row>
    <row r="301" spans="1:2" x14ac:dyDescent="0.2">
      <c r="A301">
        <v>15043</v>
      </c>
      <c r="B301" t="s">
        <v>294</v>
      </c>
    </row>
    <row r="302" spans="1:2" x14ac:dyDescent="0.2">
      <c r="A302">
        <v>15045</v>
      </c>
      <c r="B302" t="s">
        <v>295</v>
      </c>
    </row>
    <row r="303" spans="1:2" x14ac:dyDescent="0.2">
      <c r="A303">
        <v>15049</v>
      </c>
      <c r="B303" t="s">
        <v>300</v>
      </c>
    </row>
    <row r="304" spans="1:2" x14ac:dyDescent="0.2">
      <c r="A304">
        <v>15057</v>
      </c>
      <c r="B304" t="s">
        <v>296</v>
      </c>
    </row>
    <row r="305" spans="1:2" x14ac:dyDescent="0.2">
      <c r="A305">
        <v>15058</v>
      </c>
      <c r="B305" t="s">
        <v>298</v>
      </c>
    </row>
    <row r="306" spans="1:2" x14ac:dyDescent="0.2">
      <c r="A306">
        <v>15063</v>
      </c>
      <c r="B306" t="s">
        <v>297</v>
      </c>
    </row>
    <row r="307" spans="1:2" x14ac:dyDescent="0.2">
      <c r="A307">
        <v>15078</v>
      </c>
      <c r="B307" t="s">
        <v>301</v>
      </c>
    </row>
    <row r="308" spans="1:2" x14ac:dyDescent="0.2">
      <c r="A308">
        <v>15080</v>
      </c>
      <c r="B308" t="s">
        <v>302</v>
      </c>
    </row>
    <row r="309" spans="1:2" x14ac:dyDescent="0.2">
      <c r="A309">
        <v>15095</v>
      </c>
      <c r="B309" t="s">
        <v>307</v>
      </c>
    </row>
    <row r="310" spans="1:2" x14ac:dyDescent="0.2">
      <c r="A310">
        <v>15096</v>
      </c>
      <c r="B310" t="s">
        <v>306</v>
      </c>
    </row>
    <row r="311" spans="1:2" x14ac:dyDescent="0.2">
      <c r="A311">
        <v>15097</v>
      </c>
      <c r="B311" t="s">
        <v>303</v>
      </c>
    </row>
    <row r="312" spans="1:2" x14ac:dyDescent="0.2">
      <c r="A312">
        <v>15098</v>
      </c>
      <c r="B312" t="s">
        <v>304</v>
      </c>
    </row>
    <row r="313" spans="1:2" x14ac:dyDescent="0.2">
      <c r="A313">
        <v>15106</v>
      </c>
      <c r="B313" t="s">
        <v>308</v>
      </c>
    </row>
    <row r="314" spans="1:2" x14ac:dyDescent="0.2">
      <c r="A314">
        <v>15108</v>
      </c>
      <c r="B314" t="s">
        <v>309</v>
      </c>
    </row>
    <row r="315" spans="1:2" x14ac:dyDescent="0.2">
      <c r="A315">
        <v>15110</v>
      </c>
      <c r="B315" t="s">
        <v>311</v>
      </c>
    </row>
    <row r="316" spans="1:2" x14ac:dyDescent="0.2">
      <c r="A316">
        <v>15121</v>
      </c>
      <c r="B316" t="s">
        <v>314</v>
      </c>
    </row>
    <row r="317" spans="1:2" x14ac:dyDescent="0.2">
      <c r="A317">
        <v>15136</v>
      </c>
      <c r="B317" t="s">
        <v>321</v>
      </c>
    </row>
    <row r="318" spans="1:2" x14ac:dyDescent="0.2">
      <c r="A318">
        <v>15138</v>
      </c>
      <c r="B318" t="s">
        <v>312</v>
      </c>
    </row>
    <row r="319" spans="1:2" x14ac:dyDescent="0.2">
      <c r="A319">
        <v>15139</v>
      </c>
      <c r="B319" t="s">
        <v>310</v>
      </c>
    </row>
    <row r="320" spans="1:2" x14ac:dyDescent="0.2">
      <c r="A320">
        <v>15152</v>
      </c>
      <c r="B320" t="s">
        <v>373</v>
      </c>
    </row>
    <row r="321" spans="1:2" x14ac:dyDescent="0.2">
      <c r="A321">
        <v>15153</v>
      </c>
      <c r="B321" t="s">
        <v>348</v>
      </c>
    </row>
    <row r="322" spans="1:2" x14ac:dyDescent="0.2">
      <c r="A322">
        <v>15156</v>
      </c>
      <c r="B322" t="s">
        <v>318</v>
      </c>
    </row>
    <row r="323" spans="1:2" x14ac:dyDescent="0.2">
      <c r="A323">
        <v>15161</v>
      </c>
      <c r="B323" t="s">
        <v>315</v>
      </c>
    </row>
    <row r="324" spans="1:2" x14ac:dyDescent="0.2">
      <c r="A324">
        <v>15166</v>
      </c>
      <c r="B324" t="s">
        <v>316</v>
      </c>
    </row>
    <row r="325" spans="1:2" x14ac:dyDescent="0.2">
      <c r="A325">
        <v>15170</v>
      </c>
      <c r="B325" t="s">
        <v>317</v>
      </c>
    </row>
    <row r="326" spans="1:2" x14ac:dyDescent="0.2">
      <c r="A326">
        <v>15179</v>
      </c>
      <c r="B326" t="s">
        <v>328</v>
      </c>
    </row>
    <row r="327" spans="1:2" x14ac:dyDescent="0.2">
      <c r="A327">
        <v>15180</v>
      </c>
      <c r="B327" t="s">
        <v>320</v>
      </c>
    </row>
    <row r="328" spans="1:2" x14ac:dyDescent="0.2">
      <c r="A328">
        <v>15190</v>
      </c>
      <c r="B328" t="s">
        <v>319</v>
      </c>
    </row>
    <row r="329" spans="1:2" x14ac:dyDescent="0.2">
      <c r="A329">
        <v>15202</v>
      </c>
      <c r="B329" t="s">
        <v>325</v>
      </c>
    </row>
    <row r="330" spans="1:2" x14ac:dyDescent="0.2">
      <c r="A330">
        <v>15205</v>
      </c>
      <c r="B330" t="s">
        <v>322</v>
      </c>
    </row>
    <row r="331" spans="1:2" x14ac:dyDescent="0.2">
      <c r="A331">
        <v>15206</v>
      </c>
      <c r="B331" t="s">
        <v>323</v>
      </c>
    </row>
    <row r="332" spans="1:2" x14ac:dyDescent="0.2">
      <c r="A332">
        <v>15211</v>
      </c>
      <c r="B332" t="s">
        <v>324</v>
      </c>
    </row>
    <row r="333" spans="1:2" x14ac:dyDescent="0.2">
      <c r="A333">
        <v>15220</v>
      </c>
      <c r="B333" t="s">
        <v>326</v>
      </c>
    </row>
    <row r="334" spans="1:2" x14ac:dyDescent="0.2">
      <c r="A334">
        <v>15225</v>
      </c>
      <c r="B334" t="s">
        <v>327</v>
      </c>
    </row>
    <row r="335" spans="1:2" x14ac:dyDescent="0.2">
      <c r="A335">
        <v>15231</v>
      </c>
      <c r="B335" t="s">
        <v>330</v>
      </c>
    </row>
    <row r="336" spans="1:2" x14ac:dyDescent="0.2">
      <c r="A336">
        <v>15235</v>
      </c>
      <c r="B336" t="s">
        <v>336</v>
      </c>
    </row>
    <row r="337" spans="1:2" x14ac:dyDescent="0.2">
      <c r="A337">
        <v>15241</v>
      </c>
      <c r="B337" t="s">
        <v>329</v>
      </c>
    </row>
    <row r="338" spans="1:2" x14ac:dyDescent="0.2">
      <c r="A338">
        <v>15250</v>
      </c>
      <c r="B338" t="s">
        <v>331</v>
      </c>
    </row>
    <row r="339" spans="1:2" x14ac:dyDescent="0.2">
      <c r="A339">
        <v>15255</v>
      </c>
      <c r="B339" t="s">
        <v>341</v>
      </c>
    </row>
    <row r="340" spans="1:2" x14ac:dyDescent="0.2">
      <c r="A340">
        <v>15256</v>
      </c>
      <c r="B340" t="s">
        <v>332</v>
      </c>
    </row>
    <row r="341" spans="1:2" x14ac:dyDescent="0.2">
      <c r="A341">
        <v>15265</v>
      </c>
      <c r="B341" t="s">
        <v>334</v>
      </c>
    </row>
    <row r="342" spans="1:2" x14ac:dyDescent="0.2">
      <c r="A342">
        <v>15270</v>
      </c>
      <c r="B342" t="s">
        <v>335</v>
      </c>
    </row>
    <row r="343" spans="1:2" x14ac:dyDescent="0.2">
      <c r="A343">
        <v>15276</v>
      </c>
      <c r="B343" t="s">
        <v>337</v>
      </c>
    </row>
    <row r="344" spans="1:2" x14ac:dyDescent="0.2">
      <c r="A344">
        <v>15284</v>
      </c>
      <c r="B344" t="s">
        <v>339</v>
      </c>
    </row>
    <row r="345" spans="1:2" x14ac:dyDescent="0.2">
      <c r="A345">
        <v>15287</v>
      </c>
      <c r="B345" t="s">
        <v>395</v>
      </c>
    </row>
    <row r="346" spans="1:2" x14ac:dyDescent="0.2">
      <c r="A346">
        <v>15295</v>
      </c>
      <c r="B346" t="s">
        <v>338</v>
      </c>
    </row>
    <row r="347" spans="1:2" x14ac:dyDescent="0.2">
      <c r="A347">
        <v>15296</v>
      </c>
      <c r="B347" t="s">
        <v>342</v>
      </c>
    </row>
    <row r="348" spans="1:2" x14ac:dyDescent="0.2">
      <c r="A348">
        <v>15304</v>
      </c>
      <c r="B348" t="s">
        <v>340</v>
      </c>
    </row>
    <row r="349" spans="1:2" x14ac:dyDescent="0.2">
      <c r="A349">
        <v>15309</v>
      </c>
      <c r="B349" t="s">
        <v>344</v>
      </c>
    </row>
    <row r="350" spans="1:2" x14ac:dyDescent="0.2">
      <c r="A350">
        <v>15317</v>
      </c>
      <c r="B350" t="s">
        <v>385</v>
      </c>
    </row>
    <row r="351" spans="1:2" x14ac:dyDescent="0.2">
      <c r="A351">
        <v>15320</v>
      </c>
      <c r="B351" t="s">
        <v>343</v>
      </c>
    </row>
    <row r="352" spans="1:2" x14ac:dyDescent="0.2">
      <c r="A352">
        <v>15327</v>
      </c>
      <c r="B352" t="s">
        <v>355</v>
      </c>
    </row>
    <row r="353" spans="1:2" x14ac:dyDescent="0.2">
      <c r="A353">
        <v>15338</v>
      </c>
      <c r="B353" t="s">
        <v>345</v>
      </c>
    </row>
    <row r="354" spans="1:2" x14ac:dyDescent="0.2">
      <c r="A354">
        <v>15343</v>
      </c>
      <c r="B354" t="s">
        <v>346</v>
      </c>
    </row>
    <row r="355" spans="1:2" x14ac:dyDescent="0.2">
      <c r="A355">
        <v>15351</v>
      </c>
      <c r="B355" t="s">
        <v>349</v>
      </c>
    </row>
    <row r="356" spans="1:2" x14ac:dyDescent="0.2">
      <c r="A356">
        <v>15355</v>
      </c>
      <c r="B356" t="s">
        <v>347</v>
      </c>
    </row>
    <row r="357" spans="1:2" x14ac:dyDescent="0.2">
      <c r="A357">
        <v>15362</v>
      </c>
      <c r="B357" t="s">
        <v>350</v>
      </c>
    </row>
    <row r="358" spans="1:2" x14ac:dyDescent="0.2">
      <c r="A358">
        <v>15372</v>
      </c>
      <c r="B358" t="s">
        <v>351</v>
      </c>
    </row>
    <row r="359" spans="1:2" x14ac:dyDescent="0.2">
      <c r="A359">
        <v>15375</v>
      </c>
      <c r="B359" t="s">
        <v>356</v>
      </c>
    </row>
    <row r="360" spans="1:2" x14ac:dyDescent="0.2">
      <c r="A360">
        <v>15376</v>
      </c>
      <c r="B360" t="s">
        <v>352</v>
      </c>
    </row>
    <row r="361" spans="1:2" x14ac:dyDescent="0.2">
      <c r="A361">
        <v>15386</v>
      </c>
      <c r="B361" t="s">
        <v>359</v>
      </c>
    </row>
    <row r="362" spans="1:2" x14ac:dyDescent="0.2">
      <c r="A362">
        <v>15388</v>
      </c>
      <c r="B362" t="s">
        <v>354</v>
      </c>
    </row>
    <row r="363" spans="1:2" x14ac:dyDescent="0.2">
      <c r="A363">
        <v>15391</v>
      </c>
      <c r="B363" t="s">
        <v>357</v>
      </c>
    </row>
    <row r="364" spans="1:2" x14ac:dyDescent="0.2">
      <c r="A364">
        <v>15400</v>
      </c>
      <c r="B364" t="s">
        <v>358</v>
      </c>
    </row>
    <row r="365" spans="1:2" x14ac:dyDescent="0.2">
      <c r="A365">
        <v>15403</v>
      </c>
      <c r="B365" t="s">
        <v>366</v>
      </c>
    </row>
    <row r="366" spans="1:2" x14ac:dyDescent="0.2">
      <c r="A366">
        <v>15404</v>
      </c>
      <c r="B366" t="s">
        <v>361</v>
      </c>
    </row>
    <row r="367" spans="1:2" x14ac:dyDescent="0.2">
      <c r="A367">
        <v>15417</v>
      </c>
      <c r="B367" t="s">
        <v>362</v>
      </c>
    </row>
    <row r="368" spans="1:2" x14ac:dyDescent="0.2">
      <c r="A368">
        <v>15422</v>
      </c>
      <c r="B368" t="s">
        <v>360</v>
      </c>
    </row>
    <row r="369" spans="1:2" x14ac:dyDescent="0.2">
      <c r="A369">
        <v>15424</v>
      </c>
      <c r="B369" t="s">
        <v>364</v>
      </c>
    </row>
    <row r="370" spans="1:2" x14ac:dyDescent="0.2">
      <c r="A370">
        <v>15433</v>
      </c>
      <c r="B370" t="s">
        <v>372</v>
      </c>
    </row>
    <row r="371" spans="1:2" x14ac:dyDescent="0.2">
      <c r="A371">
        <v>15434</v>
      </c>
      <c r="B371" t="s">
        <v>365</v>
      </c>
    </row>
    <row r="372" spans="1:2" x14ac:dyDescent="0.2">
      <c r="A372">
        <v>15437</v>
      </c>
      <c r="B372" t="s">
        <v>363</v>
      </c>
    </row>
    <row r="373" spans="1:2" x14ac:dyDescent="0.2">
      <c r="A373">
        <v>15446</v>
      </c>
      <c r="B373" t="s">
        <v>371</v>
      </c>
    </row>
    <row r="374" spans="1:2" x14ac:dyDescent="0.2">
      <c r="A374">
        <v>15449</v>
      </c>
      <c r="B374" t="s">
        <v>368</v>
      </c>
    </row>
    <row r="375" spans="1:2" x14ac:dyDescent="0.2">
      <c r="A375">
        <v>15457</v>
      </c>
      <c r="B375" t="s">
        <v>367</v>
      </c>
    </row>
    <row r="376" spans="1:2" x14ac:dyDescent="0.2">
      <c r="A376">
        <v>15463</v>
      </c>
      <c r="B376" t="s">
        <v>369</v>
      </c>
    </row>
    <row r="377" spans="1:2" x14ac:dyDescent="0.2">
      <c r="A377">
        <v>15467</v>
      </c>
      <c r="B377" t="s">
        <v>370</v>
      </c>
    </row>
    <row r="378" spans="1:2" x14ac:dyDescent="0.2">
      <c r="A378">
        <v>15477</v>
      </c>
      <c r="B378" t="s">
        <v>379</v>
      </c>
    </row>
    <row r="379" spans="1:2" x14ac:dyDescent="0.2">
      <c r="A379">
        <v>15480</v>
      </c>
      <c r="B379" t="s">
        <v>374</v>
      </c>
    </row>
    <row r="380" spans="1:2" x14ac:dyDescent="0.2">
      <c r="A380">
        <v>15481</v>
      </c>
      <c r="B380" t="s">
        <v>410</v>
      </c>
    </row>
    <row r="381" spans="1:2" x14ac:dyDescent="0.2">
      <c r="A381">
        <v>15494</v>
      </c>
      <c r="B381" t="s">
        <v>375</v>
      </c>
    </row>
    <row r="382" spans="1:2" x14ac:dyDescent="0.2">
      <c r="A382">
        <v>15500</v>
      </c>
      <c r="B382" t="s">
        <v>398</v>
      </c>
    </row>
    <row r="383" spans="1:2" x14ac:dyDescent="0.2">
      <c r="A383">
        <v>15504</v>
      </c>
      <c r="B383" t="s">
        <v>377</v>
      </c>
    </row>
    <row r="384" spans="1:2" x14ac:dyDescent="0.2">
      <c r="A384">
        <v>15506</v>
      </c>
      <c r="B384" t="s">
        <v>376</v>
      </c>
    </row>
    <row r="385" spans="1:2" x14ac:dyDescent="0.2">
      <c r="A385">
        <v>15518</v>
      </c>
      <c r="B385" t="s">
        <v>378</v>
      </c>
    </row>
    <row r="386" spans="1:2" x14ac:dyDescent="0.2">
      <c r="A386">
        <v>15521</v>
      </c>
      <c r="B386" t="s">
        <v>382</v>
      </c>
    </row>
    <row r="387" spans="1:2" x14ac:dyDescent="0.2">
      <c r="A387">
        <v>15526</v>
      </c>
      <c r="B387" t="s">
        <v>437</v>
      </c>
    </row>
    <row r="388" spans="1:2" x14ac:dyDescent="0.2">
      <c r="A388">
        <v>15529</v>
      </c>
      <c r="B388" t="s">
        <v>380</v>
      </c>
    </row>
    <row r="389" spans="1:2" x14ac:dyDescent="0.2">
      <c r="A389">
        <v>15530</v>
      </c>
      <c r="B389" t="s">
        <v>381</v>
      </c>
    </row>
    <row r="390" spans="1:2" x14ac:dyDescent="0.2">
      <c r="A390">
        <v>15544</v>
      </c>
      <c r="B390" t="s">
        <v>384</v>
      </c>
    </row>
    <row r="391" spans="1:2" x14ac:dyDescent="0.2">
      <c r="A391">
        <v>15545</v>
      </c>
      <c r="B391" t="s">
        <v>383</v>
      </c>
    </row>
    <row r="392" spans="1:2" x14ac:dyDescent="0.2">
      <c r="A392">
        <v>15546</v>
      </c>
      <c r="B392" t="s">
        <v>386</v>
      </c>
    </row>
    <row r="393" spans="1:2" x14ac:dyDescent="0.2">
      <c r="A393">
        <v>15562</v>
      </c>
      <c r="B393" t="s">
        <v>390</v>
      </c>
    </row>
    <row r="394" spans="1:2" x14ac:dyDescent="0.2">
      <c r="A394">
        <v>15563</v>
      </c>
      <c r="B394" t="s">
        <v>389</v>
      </c>
    </row>
    <row r="395" spans="1:2" x14ac:dyDescent="0.2">
      <c r="A395">
        <v>15564</v>
      </c>
      <c r="B395" t="s">
        <v>387</v>
      </c>
    </row>
    <row r="396" spans="1:2" x14ac:dyDescent="0.2">
      <c r="A396">
        <v>15565</v>
      </c>
      <c r="B396" t="s">
        <v>388</v>
      </c>
    </row>
    <row r="397" spans="1:2" x14ac:dyDescent="0.2">
      <c r="A397">
        <v>15582</v>
      </c>
      <c r="B397" t="s">
        <v>391</v>
      </c>
    </row>
    <row r="398" spans="1:2" x14ac:dyDescent="0.2">
      <c r="A398">
        <v>15583</v>
      </c>
      <c r="B398" t="s">
        <v>393</v>
      </c>
    </row>
    <row r="399" spans="1:2" x14ac:dyDescent="0.2">
      <c r="A399">
        <v>15584</v>
      </c>
      <c r="B399" t="s">
        <v>394</v>
      </c>
    </row>
    <row r="400" spans="1:2" x14ac:dyDescent="0.2">
      <c r="A400">
        <v>15585</v>
      </c>
      <c r="B400" t="s">
        <v>392</v>
      </c>
    </row>
    <row r="401" spans="1:2" x14ac:dyDescent="0.2">
      <c r="A401">
        <v>15604</v>
      </c>
      <c r="B401" t="s">
        <v>397</v>
      </c>
    </row>
    <row r="402" spans="1:2" x14ac:dyDescent="0.2">
      <c r="A402">
        <v>15607</v>
      </c>
      <c r="B402" t="s">
        <v>405</v>
      </c>
    </row>
    <row r="403" spans="1:2" x14ac:dyDescent="0.2">
      <c r="A403">
        <v>15608</v>
      </c>
      <c r="B403" t="s">
        <v>409</v>
      </c>
    </row>
    <row r="404" spans="1:2" x14ac:dyDescent="0.2">
      <c r="A404">
        <v>15611</v>
      </c>
      <c r="B404" t="s">
        <v>399</v>
      </c>
    </row>
    <row r="405" spans="1:2" x14ac:dyDescent="0.2">
      <c r="A405">
        <v>15612</v>
      </c>
      <c r="B405" t="s">
        <v>396</v>
      </c>
    </row>
    <row r="406" spans="1:2" x14ac:dyDescent="0.2">
      <c r="A406">
        <v>15624</v>
      </c>
      <c r="B406" t="s">
        <v>400</v>
      </c>
    </row>
    <row r="407" spans="1:2" x14ac:dyDescent="0.2">
      <c r="A407">
        <v>15628</v>
      </c>
      <c r="B407" t="s">
        <v>401</v>
      </c>
    </row>
    <row r="408" spans="1:2" x14ac:dyDescent="0.2">
      <c r="A408">
        <v>15630</v>
      </c>
      <c r="B408" t="s">
        <v>407</v>
      </c>
    </row>
    <row r="409" spans="1:2" x14ac:dyDescent="0.2">
      <c r="A409">
        <v>15639</v>
      </c>
      <c r="B409" t="s">
        <v>402</v>
      </c>
    </row>
    <row r="410" spans="1:2" x14ac:dyDescent="0.2">
      <c r="A410">
        <v>15640</v>
      </c>
      <c r="B410" t="s">
        <v>404</v>
      </c>
    </row>
    <row r="411" spans="1:2" x14ac:dyDescent="0.2">
      <c r="A411">
        <v>15643</v>
      </c>
      <c r="B411" t="s">
        <v>403</v>
      </c>
    </row>
    <row r="412" spans="1:2" x14ac:dyDescent="0.2">
      <c r="A412">
        <v>15659</v>
      </c>
      <c r="B412" t="s">
        <v>408</v>
      </c>
    </row>
    <row r="413" spans="1:2" x14ac:dyDescent="0.2">
      <c r="A413">
        <v>15661</v>
      </c>
      <c r="B413" t="s">
        <v>406</v>
      </c>
    </row>
    <row r="414" spans="1:2" x14ac:dyDescent="0.2">
      <c r="A414">
        <v>15666</v>
      </c>
      <c r="B414" t="s">
        <v>414</v>
      </c>
    </row>
    <row r="415" spans="1:2" x14ac:dyDescent="0.2">
      <c r="A415">
        <v>15675</v>
      </c>
      <c r="B415" t="s">
        <v>430</v>
      </c>
    </row>
    <row r="416" spans="1:2" x14ac:dyDescent="0.2">
      <c r="A416">
        <v>15680</v>
      </c>
      <c r="B416" t="s">
        <v>424</v>
      </c>
    </row>
    <row r="417" spans="1:2" x14ac:dyDescent="0.2">
      <c r="A417">
        <v>15682</v>
      </c>
      <c r="B417" t="s">
        <v>419</v>
      </c>
    </row>
    <row r="418" spans="1:2" x14ac:dyDescent="0.2">
      <c r="A418">
        <v>15683</v>
      </c>
      <c r="B418" t="s">
        <v>411</v>
      </c>
    </row>
    <row r="419" spans="1:2" x14ac:dyDescent="0.2">
      <c r="A419">
        <v>15685</v>
      </c>
      <c r="B419" t="s">
        <v>418</v>
      </c>
    </row>
    <row r="420" spans="1:2" x14ac:dyDescent="0.2">
      <c r="A420">
        <v>15692</v>
      </c>
      <c r="B420" t="s">
        <v>412</v>
      </c>
    </row>
    <row r="421" spans="1:2" x14ac:dyDescent="0.2">
      <c r="A421">
        <v>15695</v>
      </c>
      <c r="B421" t="s">
        <v>413</v>
      </c>
    </row>
    <row r="422" spans="1:2" x14ac:dyDescent="0.2">
      <c r="A422">
        <v>15706</v>
      </c>
      <c r="B422" t="s">
        <v>415</v>
      </c>
    </row>
    <row r="423" spans="1:2" x14ac:dyDescent="0.2">
      <c r="A423">
        <v>15707</v>
      </c>
      <c r="B423" t="s">
        <v>420</v>
      </c>
    </row>
    <row r="424" spans="1:2" x14ac:dyDescent="0.2">
      <c r="A424">
        <v>15708</v>
      </c>
      <c r="B424" t="s">
        <v>416</v>
      </c>
    </row>
    <row r="425" spans="1:2" x14ac:dyDescent="0.2">
      <c r="A425">
        <v>15719</v>
      </c>
      <c r="B425" t="s">
        <v>421</v>
      </c>
    </row>
    <row r="426" spans="1:2" x14ac:dyDescent="0.2">
      <c r="A426">
        <v>15722</v>
      </c>
      <c r="B426" t="s">
        <v>417</v>
      </c>
    </row>
    <row r="427" spans="1:2" x14ac:dyDescent="0.2">
      <c r="A427">
        <v>15736</v>
      </c>
      <c r="B427" t="s">
        <v>428</v>
      </c>
    </row>
    <row r="428" spans="1:2" x14ac:dyDescent="0.2">
      <c r="A428">
        <v>15738</v>
      </c>
      <c r="B428" t="s">
        <v>422</v>
      </c>
    </row>
    <row r="429" spans="1:2" x14ac:dyDescent="0.2">
      <c r="A429">
        <v>15741</v>
      </c>
      <c r="B429" t="s">
        <v>427</v>
      </c>
    </row>
    <row r="430" spans="1:2" x14ac:dyDescent="0.2">
      <c r="A430">
        <v>15750</v>
      </c>
      <c r="B430" t="s">
        <v>423</v>
      </c>
    </row>
    <row r="431" spans="1:2" x14ac:dyDescent="0.2">
      <c r="A431">
        <v>15752</v>
      </c>
      <c r="B431" t="s">
        <v>431</v>
      </c>
    </row>
    <row r="432" spans="1:2" x14ac:dyDescent="0.2">
      <c r="A432">
        <v>15755</v>
      </c>
      <c r="B432" t="s">
        <v>450</v>
      </c>
    </row>
    <row r="433" spans="1:2" x14ac:dyDescent="0.2">
      <c r="A433">
        <v>15759</v>
      </c>
      <c r="B433" t="s">
        <v>426</v>
      </c>
    </row>
    <row r="434" spans="1:2" x14ac:dyDescent="0.2">
      <c r="A434">
        <v>15760</v>
      </c>
      <c r="B434" t="s">
        <v>425</v>
      </c>
    </row>
    <row r="435" spans="1:2" x14ac:dyDescent="0.2">
      <c r="A435">
        <v>15777</v>
      </c>
      <c r="B435" t="s">
        <v>433</v>
      </c>
    </row>
    <row r="436" spans="1:2" x14ac:dyDescent="0.2">
      <c r="A436">
        <v>15780</v>
      </c>
      <c r="B436" t="s">
        <v>432</v>
      </c>
    </row>
    <row r="437" spans="1:2" x14ac:dyDescent="0.2">
      <c r="A437">
        <v>15781</v>
      </c>
      <c r="B437" t="s">
        <v>429</v>
      </c>
    </row>
    <row r="438" spans="1:2" x14ac:dyDescent="0.2">
      <c r="A438">
        <v>15782</v>
      </c>
      <c r="B438" t="s">
        <v>443</v>
      </c>
    </row>
    <row r="439" spans="1:2" x14ac:dyDescent="0.2">
      <c r="A439">
        <v>15802</v>
      </c>
      <c r="B439" t="s">
        <v>436</v>
      </c>
    </row>
    <row r="440" spans="1:2" x14ac:dyDescent="0.2">
      <c r="A440">
        <v>15805</v>
      </c>
      <c r="B440" t="s">
        <v>451</v>
      </c>
    </row>
    <row r="441" spans="1:2" x14ac:dyDescent="0.2">
      <c r="A441">
        <v>15807</v>
      </c>
      <c r="B441" t="s">
        <v>434</v>
      </c>
    </row>
    <row r="442" spans="1:2" x14ac:dyDescent="0.2">
      <c r="A442">
        <v>15808</v>
      </c>
      <c r="B442" t="s">
        <v>440</v>
      </c>
    </row>
    <row r="443" spans="1:2" x14ac:dyDescent="0.2">
      <c r="A443">
        <v>15812</v>
      </c>
      <c r="B443" t="s">
        <v>435</v>
      </c>
    </row>
    <row r="444" spans="1:2" x14ac:dyDescent="0.2">
      <c r="A444">
        <v>15820</v>
      </c>
      <c r="B444" t="s">
        <v>447</v>
      </c>
    </row>
    <row r="445" spans="1:2" x14ac:dyDescent="0.2">
      <c r="A445">
        <v>15823</v>
      </c>
      <c r="B445" t="s">
        <v>438</v>
      </c>
    </row>
    <row r="446" spans="1:2" x14ac:dyDescent="0.2">
      <c r="A446">
        <v>15830</v>
      </c>
      <c r="B446" t="s">
        <v>452</v>
      </c>
    </row>
    <row r="447" spans="1:2" x14ac:dyDescent="0.2">
      <c r="A447">
        <v>15838</v>
      </c>
      <c r="B447" t="s">
        <v>441</v>
      </c>
    </row>
    <row r="448" spans="1:2" x14ac:dyDescent="0.2">
      <c r="A448">
        <v>15839</v>
      </c>
      <c r="B448" t="s">
        <v>439</v>
      </c>
    </row>
    <row r="449" spans="1:2" x14ac:dyDescent="0.2">
      <c r="A449">
        <v>15846</v>
      </c>
      <c r="B449" t="s">
        <v>444</v>
      </c>
    </row>
    <row r="450" spans="1:2" x14ac:dyDescent="0.2">
      <c r="A450">
        <v>15858</v>
      </c>
      <c r="B450" t="s">
        <v>442</v>
      </c>
    </row>
    <row r="451" spans="1:2" x14ac:dyDescent="0.2">
      <c r="A451">
        <v>15868</v>
      </c>
      <c r="B451" t="s">
        <v>457</v>
      </c>
    </row>
    <row r="452" spans="1:2" x14ac:dyDescent="0.2">
      <c r="A452">
        <v>15877</v>
      </c>
      <c r="B452" t="s">
        <v>445</v>
      </c>
    </row>
    <row r="453" spans="1:2" x14ac:dyDescent="0.2">
      <c r="A453">
        <v>15880</v>
      </c>
      <c r="B453" t="s">
        <v>446</v>
      </c>
    </row>
    <row r="454" spans="1:2" x14ac:dyDescent="0.2">
      <c r="A454">
        <v>15884</v>
      </c>
      <c r="B454" t="s">
        <v>458</v>
      </c>
    </row>
    <row r="455" spans="1:2" x14ac:dyDescent="0.2">
      <c r="A455">
        <v>15895</v>
      </c>
      <c r="B455" t="s">
        <v>459</v>
      </c>
    </row>
    <row r="456" spans="1:2" x14ac:dyDescent="0.2">
      <c r="A456">
        <v>15898</v>
      </c>
      <c r="B456" t="s">
        <v>461</v>
      </c>
    </row>
    <row r="457" spans="1:2" x14ac:dyDescent="0.2">
      <c r="A457">
        <v>15909</v>
      </c>
      <c r="B457" t="s">
        <v>448</v>
      </c>
    </row>
    <row r="458" spans="1:2" x14ac:dyDescent="0.2">
      <c r="A458">
        <v>15915</v>
      </c>
      <c r="B458" t="s">
        <v>449</v>
      </c>
    </row>
    <row r="459" spans="1:2" x14ac:dyDescent="0.2">
      <c r="A459">
        <v>15923</v>
      </c>
      <c r="B459" t="s">
        <v>454</v>
      </c>
    </row>
    <row r="460" spans="1:2" x14ac:dyDescent="0.2">
      <c r="A460">
        <v>15924</v>
      </c>
      <c r="B460" t="s">
        <v>460</v>
      </c>
    </row>
    <row r="461" spans="1:2" x14ac:dyDescent="0.2">
      <c r="A461">
        <v>15934</v>
      </c>
      <c r="B461" t="s">
        <v>453</v>
      </c>
    </row>
    <row r="462" spans="1:2" x14ac:dyDescent="0.2">
      <c r="A462">
        <v>15939</v>
      </c>
      <c r="B462" t="s">
        <v>456</v>
      </c>
    </row>
    <row r="463" spans="1:2" x14ac:dyDescent="0.2">
      <c r="A463">
        <v>15944</v>
      </c>
      <c r="B463" t="s">
        <v>455</v>
      </c>
    </row>
  </sheetData>
  <sortState ref="A2:D463">
    <sortCondition ref="A2:A463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5090-7515-574F-8892-41A40000D85C}">
  <dimension ref="A1:D463"/>
  <sheetViews>
    <sheetView topLeftCell="A354" workbookViewId="0">
      <selection activeCell="B422" sqref="B422"/>
    </sheetView>
  </sheetViews>
  <sheetFormatPr baseColWidth="10" defaultRowHeight="16" x14ac:dyDescent="0.2"/>
  <cols>
    <col min="2" max="2" width="99.5" bestFit="1" customWidth="1"/>
  </cols>
  <sheetData>
    <row r="1" spans="1:4" x14ac:dyDescent="0.2">
      <c r="A1" t="s">
        <v>462</v>
      </c>
      <c r="B1" t="s">
        <v>463</v>
      </c>
      <c r="C1" t="s">
        <v>475</v>
      </c>
      <c r="D1" t="s">
        <v>468</v>
      </c>
    </row>
    <row r="2" spans="1:4" x14ac:dyDescent="0.2">
      <c r="A2">
        <v>23013</v>
      </c>
      <c r="B2" t="str">
        <f>VLOOKUP(A2,'rw ast files'!A$2:B$463,2,TRUE)</f>
        <v>/build/boehm/generated/cl-wrappers.lisp</v>
      </c>
      <c r="C2">
        <v>85.414000000000001</v>
      </c>
      <c r="D2">
        <v>540295624</v>
      </c>
    </row>
    <row r="3" spans="1:4" x14ac:dyDescent="0.2">
      <c r="A3">
        <v>25387</v>
      </c>
      <c r="B3" t="str">
        <f>VLOOKUP(A3,'rw ast files'!A$2:B$463,2,TRUE)</f>
        <v>/src/lisp/kernel/cleavir/ast-interpreter.lisp</v>
      </c>
      <c r="C3">
        <v>42.076999999999998</v>
      </c>
      <c r="D3">
        <v>310773600</v>
      </c>
    </row>
    <row r="4" spans="1:4" x14ac:dyDescent="0.2">
      <c r="A4">
        <v>25398</v>
      </c>
      <c r="B4" t="str">
        <f>VLOOKUP(A4,'rw ast files'!A$2:B$463,2,TRUE)</f>
        <v>/src/lisp/kernel/cleavir/ast-to-hir.lisp</v>
      </c>
      <c r="C4">
        <v>16.231999999999999</v>
      </c>
      <c r="D4">
        <v>130298600</v>
      </c>
    </row>
    <row r="5" spans="1:4" x14ac:dyDescent="0.2">
      <c r="A5">
        <v>25357</v>
      </c>
      <c r="B5" t="str">
        <f>VLOOKUP(A5,'rw ast files'!A$2:B$463,2,TRUE)</f>
        <v>/src/lisp/kernel/cleavir/ast.lisp</v>
      </c>
      <c r="C5">
        <v>31.751000000000001</v>
      </c>
      <c r="D5">
        <v>265739168</v>
      </c>
    </row>
    <row r="6" spans="1:4" x14ac:dyDescent="0.2">
      <c r="A6">
        <v>25465</v>
      </c>
      <c r="B6" t="str">
        <f>VLOOKUP(A6,'rw ast files'!A$2:B$463,2,TRUE)</f>
        <v>/src/lisp/kernel/cleavir/auto-compile.lisp</v>
      </c>
      <c r="C6">
        <v>0.84699999999999998</v>
      </c>
      <c r="D6">
        <v>935440</v>
      </c>
    </row>
    <row r="7" spans="1:4" x14ac:dyDescent="0.2">
      <c r="A7">
        <v>25341</v>
      </c>
      <c r="B7" t="str">
        <f>VLOOKUP(A7,'rw ast files'!A$2:B$463,2,TRUE)</f>
        <v>/src/lisp/kernel/cleavir/cleavir-fixups-and-hacks.lisp</v>
      </c>
      <c r="C7">
        <v>0.25</v>
      </c>
      <c r="D7">
        <v>648576</v>
      </c>
    </row>
    <row r="8" spans="1:4" x14ac:dyDescent="0.2">
      <c r="A8">
        <v>25446</v>
      </c>
      <c r="B8" t="str">
        <f>VLOOKUP(A8,'rw ast files'!A$2:B$463,2,TRUE)</f>
        <v>/src/lisp/kernel/cleavir/closure-optimize.lisp</v>
      </c>
      <c r="C8">
        <v>4.173</v>
      </c>
      <c r="D8">
        <v>36607480</v>
      </c>
    </row>
    <row r="9" spans="1:4" x14ac:dyDescent="0.2">
      <c r="A9">
        <v>25359</v>
      </c>
      <c r="B9" t="str">
        <f>VLOOKUP(A9,'rw ast files'!A$2:B$463,2,TRUE)</f>
        <v>/src/lisp/kernel/cleavir/convert-form.lisp</v>
      </c>
      <c r="C9">
        <v>7.4969999999999999</v>
      </c>
      <c r="D9">
        <v>60109816</v>
      </c>
    </row>
    <row r="10" spans="1:4" x14ac:dyDescent="0.2">
      <c r="A10">
        <v>25373</v>
      </c>
      <c r="B10" t="str">
        <f>VLOOKUP(A10,'rw ast files'!A$2:B$463,2,TRUE)</f>
        <v>/src/lisp/kernel/cleavir/convert-special.lisp</v>
      </c>
      <c r="C10">
        <v>37.984000000000002</v>
      </c>
      <c r="D10">
        <v>390302992</v>
      </c>
    </row>
    <row r="11" spans="1:4" x14ac:dyDescent="0.2">
      <c r="A11">
        <v>25374</v>
      </c>
      <c r="B11" t="str">
        <f>VLOOKUP(A11,'rw ast files'!A$2:B$463,2,TRUE)</f>
        <v>/src/lisp/kernel/cleavir/eliminate-ltvs.lisp</v>
      </c>
      <c r="C11">
        <v>2.12</v>
      </c>
      <c r="D11">
        <v>11742096</v>
      </c>
    </row>
    <row r="12" spans="1:4" x14ac:dyDescent="0.2">
      <c r="A12">
        <v>25430</v>
      </c>
      <c r="B12" t="str">
        <f>VLOOKUP(A12,'rw ast files'!A$2:B$463,2,TRUE)</f>
        <v>/src/lisp/kernel/cleavir/gml-drawing.lisp</v>
      </c>
      <c r="C12">
        <v>26.777999999999999</v>
      </c>
      <c r="D12">
        <v>241968008</v>
      </c>
    </row>
    <row r="13" spans="1:4" x14ac:dyDescent="0.2">
      <c r="A13">
        <v>25426</v>
      </c>
      <c r="B13" t="str">
        <f>VLOOKUP(A13,'rw ast files'!A$2:B$463,2,TRUE)</f>
        <v>/src/lisp/kernel/cleavir/hir-to-mir.lisp</v>
      </c>
      <c r="C13">
        <v>18.436</v>
      </c>
      <c r="D13">
        <v>145230328</v>
      </c>
    </row>
    <row r="14" spans="1:4" x14ac:dyDescent="0.2">
      <c r="A14">
        <v>25375</v>
      </c>
      <c r="B14" t="str">
        <f>VLOOKUP(A14,'rw ast files'!A$2:B$463,2,TRUE)</f>
        <v>/src/lisp/kernel/cleavir/hir.lisp</v>
      </c>
      <c r="C14">
        <v>20.248000000000001</v>
      </c>
      <c r="D14">
        <v>169240136</v>
      </c>
    </row>
    <row r="15" spans="1:4" x14ac:dyDescent="0.2">
      <c r="A15">
        <v>25459</v>
      </c>
      <c r="B15" t="str">
        <f>VLOOKUP(A15,'rw ast files'!A$2:B$463,2,TRUE)</f>
        <v>/src/lisp/kernel/cleavir/inline-prep.lisp</v>
      </c>
      <c r="C15">
        <v>1.972</v>
      </c>
      <c r="D15">
        <v>10464448</v>
      </c>
    </row>
    <row r="16" spans="1:4" x14ac:dyDescent="0.2">
      <c r="A16">
        <v>23008</v>
      </c>
      <c r="B16" t="s">
        <v>305</v>
      </c>
      <c r="C16">
        <v>859.95899999999995</v>
      </c>
      <c r="D16">
        <v>6703432544</v>
      </c>
    </row>
    <row r="17" spans="1:4" x14ac:dyDescent="0.2">
      <c r="A17">
        <v>25376</v>
      </c>
      <c r="B17" t="str">
        <f>VLOOKUP(A17,'rw ast files'!A$2:B$463,2,TRUE)</f>
        <v>/src/lisp/kernel/cleavir/introduce-invoke.lisp</v>
      </c>
      <c r="C17">
        <v>1.8360000000000001</v>
      </c>
      <c r="D17">
        <v>10432344</v>
      </c>
    </row>
    <row r="18" spans="1:4" x14ac:dyDescent="0.2">
      <c r="A18">
        <v>25427</v>
      </c>
      <c r="B18" t="str">
        <f>VLOOKUP(A18,'rw ast files'!A$2:B$463,2,TRUE)</f>
        <v>/src/lisp/kernel/cleavir/ir.lisp</v>
      </c>
      <c r="C18">
        <v>7.8769999999999998</v>
      </c>
      <c r="D18">
        <v>63233696</v>
      </c>
    </row>
    <row r="19" spans="1:4" x14ac:dyDescent="0.2">
      <c r="A19">
        <v>25433</v>
      </c>
      <c r="B19" t="str">
        <f>VLOOKUP(A19,'rw ast files'!A$2:B$463,2,TRUE)</f>
        <v>/src/lisp/kernel/cleavir/landing-pad.lisp</v>
      </c>
      <c r="C19">
        <v>3.976</v>
      </c>
      <c r="D19">
        <v>25180512</v>
      </c>
    </row>
    <row r="20" spans="1:4" x14ac:dyDescent="0.2">
      <c r="A20">
        <v>25411</v>
      </c>
      <c r="B20" t="str">
        <f>VLOOKUP(A20,'rw ast files'!A$2:B$463,2,TRUE)</f>
        <v>/src/lisp/kernel/cleavir/mir.lisp</v>
      </c>
      <c r="C20">
        <v>4.8739999999999997</v>
      </c>
      <c r="D20">
        <v>34680200</v>
      </c>
    </row>
    <row r="21" spans="1:4" x14ac:dyDescent="0.2">
      <c r="A21">
        <v>25340</v>
      </c>
      <c r="B21" t="str">
        <f>VLOOKUP(A21,'rw ast files'!A$2:B$463,2,TRUE)</f>
        <v>/src/lisp/kernel/cleavir/packages.lisp</v>
      </c>
      <c r="C21">
        <v>1.395</v>
      </c>
      <c r="D21">
        <v>3983224</v>
      </c>
    </row>
    <row r="22" spans="1:4" x14ac:dyDescent="0.2">
      <c r="A22">
        <v>25352</v>
      </c>
      <c r="B22" t="str">
        <f>VLOOKUP(A22,'rw ast files'!A$2:B$463,2,TRUE)</f>
        <v>/src/lisp/kernel/cleavir/policy.lisp</v>
      </c>
      <c r="C22">
        <v>2.7309999999999999</v>
      </c>
      <c r="D22">
        <v>19983392</v>
      </c>
    </row>
    <row r="23" spans="1:4" x14ac:dyDescent="0.2">
      <c r="A23">
        <v>25354</v>
      </c>
      <c r="B23" t="str">
        <f>VLOOKUP(A23,'rw ast files'!A$2:B$463,2,TRUE)</f>
        <v>/src/lisp/kernel/cleavir/reader.lisp</v>
      </c>
      <c r="C23">
        <v>2.363</v>
      </c>
      <c r="D23">
        <v>12870808</v>
      </c>
    </row>
    <row r="24" spans="1:4" x14ac:dyDescent="0.2">
      <c r="A24">
        <v>25456</v>
      </c>
      <c r="B24" t="str">
        <f>VLOOKUP(A24,'rw ast files'!A$2:B$463,2,TRUE)</f>
        <v>/src/lisp/kernel/cleavir/satiation.lisp</v>
      </c>
      <c r="C24">
        <v>190.58799999999999</v>
      </c>
      <c r="D24">
        <v>2590568616</v>
      </c>
    </row>
    <row r="25" spans="1:4" x14ac:dyDescent="0.2">
      <c r="A25">
        <v>25393</v>
      </c>
      <c r="B25" t="str">
        <f>VLOOKUP(A25,'rw ast files'!A$2:B$463,2,TRUE)</f>
        <v>/src/lisp/kernel/cleavir/setup.lisp</v>
      </c>
      <c r="C25">
        <v>23.896000000000001</v>
      </c>
      <c r="D25">
        <v>173988600</v>
      </c>
    </row>
    <row r="26" spans="1:4" x14ac:dyDescent="0.2">
      <c r="A26">
        <v>25351</v>
      </c>
      <c r="B26" t="str">
        <f>VLOOKUP(A26,'rw ast files'!A$2:B$463,2,TRUE)</f>
        <v>/src/lisp/kernel/cleavir/system.lisp</v>
      </c>
      <c r="C26">
        <v>3.7519999999999998</v>
      </c>
      <c r="D26">
        <v>34710120</v>
      </c>
    </row>
    <row r="27" spans="1:4" x14ac:dyDescent="0.2">
      <c r="A27">
        <v>25389</v>
      </c>
      <c r="B27" t="str">
        <f>VLOOKUP(A27,'rw ast files'!A$2:B$463,2,TRUE)</f>
        <v>/src/lisp/kernel/cleavir/toplevel.lisp</v>
      </c>
      <c r="C27">
        <v>5.5949999999999998</v>
      </c>
      <c r="D27">
        <v>42519136</v>
      </c>
    </row>
    <row r="28" spans="1:4" x14ac:dyDescent="0.2">
      <c r="A28">
        <v>25450</v>
      </c>
      <c r="B28" t="str">
        <f>VLOOKUP(A28,'rw ast files'!A$2:B$463,2,TRUE)</f>
        <v>/src/lisp/kernel/cleavir/translate-instruction.lisp</v>
      </c>
      <c r="C28">
        <v>41.838999999999999</v>
      </c>
      <c r="D28">
        <v>549739640</v>
      </c>
    </row>
    <row r="29" spans="1:4" x14ac:dyDescent="0.2">
      <c r="A29">
        <v>25447</v>
      </c>
      <c r="B29" t="str">
        <f>VLOOKUP(A29,'rw ast files'!A$2:B$463,2,TRUE)</f>
        <v>/src/lisp/kernel/cleavir/translate.lisp</v>
      </c>
      <c r="C29">
        <v>28.001000000000001</v>
      </c>
      <c r="D29">
        <v>309445352</v>
      </c>
    </row>
    <row r="30" spans="1:4" x14ac:dyDescent="0.2">
      <c r="A30">
        <v>23516</v>
      </c>
      <c r="B30" t="str">
        <f>VLOOKUP(A30,'rw ast files'!A$2:B$463,2,TRUE)</f>
        <v>/src/lisp/kernel/clos/boot.lsp</v>
      </c>
      <c r="C30">
        <v>34.048000000000002</v>
      </c>
      <c r="D30">
        <v>287006536</v>
      </c>
    </row>
    <row r="31" spans="1:4" x14ac:dyDescent="0.2">
      <c r="A31">
        <v>23594</v>
      </c>
      <c r="B31" t="str">
        <f>VLOOKUP(A31,'rw ast files'!A$2:B$463,2,TRUE)</f>
        <v>/src/lisp/kernel/clos/builtin.lsp</v>
      </c>
      <c r="C31">
        <v>5.9880000000000004</v>
      </c>
      <c r="D31">
        <v>26591560</v>
      </c>
    </row>
    <row r="32" spans="1:4" x14ac:dyDescent="0.2">
      <c r="A32">
        <v>23596</v>
      </c>
      <c r="B32" t="str">
        <f>VLOOKUP(A32,'rw ast files'!A$2:B$463,2,TRUE)</f>
        <v>/src/lisp/kernel/clos/change.lsp</v>
      </c>
      <c r="C32">
        <v>7.6719999999999997</v>
      </c>
      <c r="D32">
        <v>47502432</v>
      </c>
    </row>
    <row r="33" spans="1:4" x14ac:dyDescent="0.2">
      <c r="A33">
        <v>23548</v>
      </c>
      <c r="B33" t="str">
        <f>VLOOKUP(A33,'rw ast files'!A$2:B$463,2,TRUE)</f>
        <v>/src/lisp/kernel/clos/closfastgf.lsp</v>
      </c>
      <c r="C33">
        <v>34.926000000000002</v>
      </c>
      <c r="D33">
        <v>334629592</v>
      </c>
    </row>
    <row r="34" spans="1:4" x14ac:dyDescent="0.2">
      <c r="A34">
        <v>23537</v>
      </c>
      <c r="B34" t="str">
        <f>VLOOKUP(A34,'rw ast files'!A$2:B$463,2,TRUE)</f>
        <v>/src/lisp/kernel/clos/cmpfastgf.lsp</v>
      </c>
      <c r="C34">
        <v>9.625</v>
      </c>
      <c r="D34">
        <v>45150648</v>
      </c>
    </row>
    <row r="35" spans="1:4" x14ac:dyDescent="0.2">
      <c r="A35">
        <v>23559</v>
      </c>
      <c r="B35" t="str">
        <f>VLOOKUP(A35,'rw ast files'!A$2:B$463,2,TRUE)</f>
        <v>/src/lisp/kernel/clos/combin.lsp</v>
      </c>
      <c r="C35">
        <v>12.13</v>
      </c>
      <c r="D35">
        <v>115664824</v>
      </c>
    </row>
    <row r="36" spans="1:4" x14ac:dyDescent="0.2">
      <c r="A36">
        <v>23695</v>
      </c>
      <c r="B36" t="str">
        <f>VLOOKUP(A36,'rw ast files'!A$2:B$463,2,TRUE)</f>
        <v>/src/lisp/kernel/clos/conditions.lsp</v>
      </c>
      <c r="C36">
        <v>44.097000000000001</v>
      </c>
      <c r="D36">
        <v>399745904</v>
      </c>
    </row>
    <row r="37" spans="1:4" x14ac:dyDescent="0.2">
      <c r="A37">
        <v>23497</v>
      </c>
      <c r="B37" t="str">
        <f>VLOOKUP(A37,'rw ast files'!A$2:B$463,2,TRUE)</f>
        <v>/src/lisp/kernel/clos/cpl.lsp</v>
      </c>
      <c r="C37">
        <v>2.6880000000000002</v>
      </c>
      <c r="D37">
        <v>20277096</v>
      </c>
    </row>
    <row r="38" spans="1:4" x14ac:dyDescent="0.2">
      <c r="A38">
        <v>23573</v>
      </c>
      <c r="B38" t="str">
        <f>VLOOKUP(A38,'rw ast files'!A$2:B$463,2,TRUE)</f>
        <v>/src/lisp/kernel/clos/defclass.lsp</v>
      </c>
      <c r="C38">
        <v>4.7889999999999997</v>
      </c>
      <c r="D38">
        <v>45802824</v>
      </c>
    </row>
    <row r="39" spans="1:4" x14ac:dyDescent="0.2">
      <c r="A39">
        <v>23533</v>
      </c>
      <c r="B39" t="str">
        <f>VLOOKUP(A39,'rw ast files'!A$2:B$463,2,TRUE)</f>
        <v>/src/lisp/kernel/clos/dtree.lsp</v>
      </c>
      <c r="C39">
        <v>118.98</v>
      </c>
      <c r="D39">
        <v>1211852696</v>
      </c>
    </row>
    <row r="40" spans="1:4" x14ac:dyDescent="0.2">
      <c r="A40">
        <v>23616</v>
      </c>
      <c r="B40" t="str">
        <f>VLOOKUP(A40,'rw ast files'!A$2:B$463,2,TRUE)</f>
        <v>/src/lisp/kernel/clos/fixup.lsp</v>
      </c>
      <c r="C40">
        <v>164.72</v>
      </c>
      <c r="D40">
        <v>1602317328</v>
      </c>
    </row>
    <row r="41" spans="1:4" x14ac:dyDescent="0.2">
      <c r="A41">
        <v>23609</v>
      </c>
      <c r="B41" t="str">
        <f>VLOOKUP(A41,'rw ast files'!A$2:B$463,2,TRUE)</f>
        <v>/src/lisp/kernel/clos/generic.lsp</v>
      </c>
      <c r="C41">
        <v>13.827999999999999</v>
      </c>
      <c r="D41">
        <v>115339216</v>
      </c>
    </row>
    <row r="42" spans="1:4" x14ac:dyDescent="0.2">
      <c r="A42">
        <v>23494</v>
      </c>
      <c r="B42" t="str">
        <f>VLOOKUP(A42,'rw ast files'!A$2:B$463,2,TRUE)</f>
        <v>/src/lisp/kernel/clos/hierarchy.lsp</v>
      </c>
      <c r="C42">
        <v>37.99</v>
      </c>
      <c r="D42">
        <v>217978184</v>
      </c>
    </row>
    <row r="43" spans="1:4" x14ac:dyDescent="0.2">
      <c r="A43">
        <v>23732</v>
      </c>
      <c r="B43" t="str">
        <f>VLOOKUP(A43,'rw ast files'!A$2:B$463,2,TRUE)</f>
        <v>/src/lisp/kernel/clos/inspect.lsp</v>
      </c>
      <c r="C43">
        <v>39.29</v>
      </c>
      <c r="D43">
        <v>379929488</v>
      </c>
    </row>
    <row r="44" spans="1:4" x14ac:dyDescent="0.2">
      <c r="A44">
        <v>23517</v>
      </c>
      <c r="B44" t="str">
        <f>VLOOKUP(A44,'rw ast files'!A$2:B$463,2,TRUE)</f>
        <v>/src/lisp/kernel/clos/kernel.lsp</v>
      </c>
      <c r="C44">
        <v>45.792000000000002</v>
      </c>
      <c r="D44">
        <v>472733592</v>
      </c>
    </row>
    <row r="45" spans="1:4" x14ac:dyDescent="0.2">
      <c r="A45">
        <v>23552</v>
      </c>
      <c r="B45" t="str">
        <f>VLOOKUP(A45,'rw ast files'!A$2:B$463,2,TRUE)</f>
        <v>/src/lisp/kernel/clos/method.lsp</v>
      </c>
      <c r="C45">
        <v>22.082999999999998</v>
      </c>
      <c r="D45">
        <v>236309624</v>
      </c>
    </row>
    <row r="46" spans="1:4" x14ac:dyDescent="0.2">
      <c r="A46">
        <v>23479</v>
      </c>
      <c r="B46" t="str">
        <f>VLOOKUP(A46,'rw ast files'!A$2:B$463,2,TRUE)</f>
        <v>/src/lisp/kernel/clos/package.lsp</v>
      </c>
      <c r="C46">
        <v>0.90900000000000003</v>
      </c>
      <c r="D46">
        <v>1645208</v>
      </c>
    </row>
    <row r="47" spans="1:4" x14ac:dyDescent="0.2">
      <c r="A47">
        <v>23697</v>
      </c>
      <c r="B47" t="str">
        <f>VLOOKUP(A47,'rw ast files'!A$2:B$463,2,TRUE)</f>
        <v>/src/lisp/kernel/clos/print.lsp</v>
      </c>
      <c r="C47">
        <v>20.831</v>
      </c>
      <c r="D47">
        <v>184575144</v>
      </c>
    </row>
    <row r="48" spans="1:4" x14ac:dyDescent="0.2">
      <c r="A48">
        <v>23551</v>
      </c>
      <c r="B48" t="str">
        <f>VLOOKUP(A48,'rw ast files'!A$2:B$463,2,TRUE)</f>
        <v>/src/lisp/kernel/clos/satiation.lsp</v>
      </c>
      <c r="C48">
        <v>64.728999999999999</v>
      </c>
      <c r="D48">
        <v>701468512</v>
      </c>
    </row>
    <row r="49" spans="1:4" x14ac:dyDescent="0.2">
      <c r="A49">
        <v>23508</v>
      </c>
      <c r="B49" t="str">
        <f>VLOOKUP(A49,'rw ast files'!A$2:B$463,2,TRUE)</f>
        <v>/src/lisp/kernel/clos/slot.lsp</v>
      </c>
      <c r="C49">
        <v>6.5049999999999999</v>
      </c>
      <c r="D49">
        <v>45659296</v>
      </c>
    </row>
    <row r="50" spans="1:4" x14ac:dyDescent="0.2">
      <c r="A50">
        <v>23584</v>
      </c>
      <c r="B50" t="str">
        <f>VLOOKUP(A50,'rw ast files'!A$2:B$463,2,TRUE)</f>
        <v>/src/lisp/kernel/clos/slotvalue.lsp</v>
      </c>
      <c r="C50">
        <v>3.2519999999999998</v>
      </c>
      <c r="D50">
        <v>19832512</v>
      </c>
    </row>
    <row r="51" spans="1:4" x14ac:dyDescent="0.2">
      <c r="A51">
        <v>23591</v>
      </c>
      <c r="B51" t="str">
        <f>VLOOKUP(A51,'rw ast files'!A$2:B$463,2,TRUE)</f>
        <v>/src/lisp/kernel/clos/standard.lsp</v>
      </c>
      <c r="C51">
        <v>31.934999999999999</v>
      </c>
      <c r="D51">
        <v>257597264</v>
      </c>
    </row>
    <row r="52" spans="1:4" x14ac:dyDescent="0.2">
      <c r="A52">
        <v>23658</v>
      </c>
      <c r="B52" t="str">
        <f>VLOOKUP(A52,'rw ast files'!A$2:B$463,2,TRUE)</f>
        <v>/src/lisp/kernel/clos/static-gfs/allocate-instance.lisp</v>
      </c>
      <c r="C52">
        <v>1.5349999999999999</v>
      </c>
      <c r="D52">
        <v>7566192</v>
      </c>
    </row>
    <row r="53" spans="1:4" x14ac:dyDescent="0.2">
      <c r="A53">
        <v>23628</v>
      </c>
      <c r="B53" t="str">
        <f>VLOOKUP(A53,'rw ast files'!A$2:B$463,2,TRUE)</f>
        <v>/src/lisp/kernel/clos/static-gfs/cell.lisp</v>
      </c>
      <c r="C53">
        <v>1.0249999999999999</v>
      </c>
      <c r="D53">
        <v>2711904</v>
      </c>
    </row>
    <row r="54" spans="1:4" x14ac:dyDescent="0.2">
      <c r="A54">
        <v>23681</v>
      </c>
      <c r="B54" t="str">
        <f>VLOOKUP(A54,'rw ast files'!A$2:B$463,2,TRUE)</f>
        <v>/src/lisp/kernel/clos/static-gfs/compiler-macros.lisp</v>
      </c>
      <c r="C54">
        <v>2.3980000000000001</v>
      </c>
      <c r="D54">
        <v>24372048</v>
      </c>
    </row>
    <row r="55" spans="1:4" x14ac:dyDescent="0.2">
      <c r="A55">
        <v>23660</v>
      </c>
      <c r="B55" t="str">
        <f>VLOOKUP(A55,'rw ast files'!A$2:B$463,2,TRUE)</f>
        <v>/src/lisp/kernel/clos/static-gfs/compute-constructor.lisp</v>
      </c>
      <c r="C55">
        <v>2.4849999999999999</v>
      </c>
      <c r="D55">
        <v>16255152</v>
      </c>
    </row>
    <row r="56" spans="1:4" x14ac:dyDescent="0.2">
      <c r="A56">
        <v>23491</v>
      </c>
      <c r="B56" t="str">
        <f>VLOOKUP(A56,'rw ast files'!A$2:B$463,2,TRUE)</f>
        <v>/src/lisp/kernel/clos/static-gfs/constructor.lisp</v>
      </c>
      <c r="C56">
        <v>3.0790000000000002</v>
      </c>
      <c r="D56">
        <v>21939432</v>
      </c>
    </row>
    <row r="57" spans="1:4" x14ac:dyDescent="0.2">
      <c r="A57">
        <v>23674</v>
      </c>
      <c r="B57" t="str">
        <f>VLOOKUP(A57,'rw ast files'!A$2:B$463,2,TRUE)</f>
        <v>/src/lisp/kernel/clos/static-gfs/dependents.lisp</v>
      </c>
      <c r="C57">
        <v>1.5980000000000001</v>
      </c>
      <c r="D57">
        <v>8791840</v>
      </c>
    </row>
    <row r="58" spans="1:4" x14ac:dyDescent="0.2">
      <c r="A58">
        <v>23634</v>
      </c>
      <c r="B58" t="str">
        <f>VLOOKUP(A58,'rw ast files'!A$2:B$463,2,TRUE)</f>
        <v>/src/lisp/kernel/clos/static-gfs/effective-method.lisp</v>
      </c>
      <c r="C58">
        <v>3.0089999999999999</v>
      </c>
      <c r="D58">
        <v>21026912</v>
      </c>
    </row>
    <row r="59" spans="1:4" x14ac:dyDescent="0.2">
      <c r="A59">
        <v>23490</v>
      </c>
      <c r="B59" t="str">
        <f>VLOOKUP(A59,'rw ast files'!A$2:B$463,2,TRUE)</f>
        <v>/src/lisp/kernel/clos/static-gfs/flag.lisp</v>
      </c>
      <c r="C59">
        <v>0.91700000000000004</v>
      </c>
      <c r="D59">
        <v>2275952</v>
      </c>
    </row>
    <row r="60" spans="1:4" x14ac:dyDescent="0.2">
      <c r="A60">
        <v>23650</v>
      </c>
      <c r="B60" t="str">
        <f>VLOOKUP(A60,'rw ast files'!A$2:B$463,2,TRUE)</f>
        <v>/src/lisp/kernel/clos/static-gfs/initialize-instance.lisp</v>
      </c>
      <c r="C60">
        <v>1.0429999999999999</v>
      </c>
      <c r="D60">
        <v>3023632</v>
      </c>
    </row>
    <row r="61" spans="1:4" x14ac:dyDescent="0.2">
      <c r="A61">
        <v>23659</v>
      </c>
      <c r="B61" t="str">
        <f>VLOOKUP(A61,'rw ast files'!A$2:B$463,2,TRUE)</f>
        <v>/src/lisp/kernel/clos/static-gfs/make-instance.lisp</v>
      </c>
      <c r="C61">
        <v>3.6779999999999999</v>
      </c>
      <c r="D61">
        <v>26821784</v>
      </c>
    </row>
    <row r="62" spans="1:4" x14ac:dyDescent="0.2">
      <c r="A62">
        <v>23484</v>
      </c>
      <c r="B62" t="str">
        <f>VLOOKUP(A62,'rw ast files'!A$2:B$463,2,TRUE)</f>
        <v>/src/lisp/kernel/clos/static-gfs/package.lisp</v>
      </c>
      <c r="C62">
        <v>0.29199999999999998</v>
      </c>
      <c r="D62">
        <v>755968</v>
      </c>
    </row>
    <row r="63" spans="1:4" x14ac:dyDescent="0.2">
      <c r="A63">
        <v>23642</v>
      </c>
      <c r="B63" t="str">
        <f>VLOOKUP(A63,'rw ast files'!A$2:B$463,2,TRUE)</f>
        <v>/src/lisp/kernel/clos/static-gfs/shared-initialize.lisp</v>
      </c>
      <c r="C63">
        <v>1.802</v>
      </c>
      <c r="D63">
        <v>11564488</v>
      </c>
    </row>
    <row r="64" spans="1:4" x14ac:dyDescent="0.2">
      <c r="A64">
        <v>23640</v>
      </c>
      <c r="B64" t="str">
        <f>VLOOKUP(A64,'rw ast files'!A$2:B$463,2,TRUE)</f>
        <v>/src/lisp/kernel/clos/static-gfs/svuc.lisp</v>
      </c>
      <c r="C64">
        <v>3.3439999999999999</v>
      </c>
      <c r="D64">
        <v>34220608</v>
      </c>
    </row>
    <row r="65" spans="1:4" x14ac:dyDescent="0.2">
      <c r="A65">
        <v>23572</v>
      </c>
      <c r="B65" t="str">
        <f>VLOOKUP(A65,'rw ast files'!A$2:B$463,2,TRUE)</f>
        <v>/src/lisp/kernel/clos/std-accessors.lsp</v>
      </c>
      <c r="C65">
        <v>2.585</v>
      </c>
      <c r="D65">
        <v>15451888</v>
      </c>
    </row>
    <row r="66" spans="1:4" x14ac:dyDescent="0.2">
      <c r="A66">
        <v>23507</v>
      </c>
      <c r="B66" t="str">
        <f>VLOOKUP(A66,'rw ast files'!A$2:B$463,2,TRUE)</f>
        <v>/src/lisp/kernel/clos/std-slot-value.lsp</v>
      </c>
      <c r="C66">
        <v>28.936</v>
      </c>
      <c r="D66">
        <v>298929256</v>
      </c>
    </row>
    <row r="67" spans="1:4" x14ac:dyDescent="0.2">
      <c r="A67">
        <v>23604</v>
      </c>
      <c r="B67" t="str">
        <f>VLOOKUP(A67,'rw ast files'!A$2:B$463,2,TRUE)</f>
        <v>/src/lisp/kernel/clos/stdmethod.lsp</v>
      </c>
      <c r="C67">
        <v>6.6059999999999999</v>
      </c>
      <c r="D67">
        <v>39226608</v>
      </c>
    </row>
    <row r="68" spans="1:4" x14ac:dyDescent="0.2">
      <c r="A68">
        <v>23700</v>
      </c>
      <c r="B68" t="str">
        <f>VLOOKUP(A68,'rw ast files'!A$2:B$463,2,TRUE)</f>
        <v>/src/lisp/kernel/clos/streams.lsp</v>
      </c>
      <c r="C68">
        <v>18.021999999999998</v>
      </c>
      <c r="D68">
        <v>121960248</v>
      </c>
    </row>
    <row r="69" spans="1:4" x14ac:dyDescent="0.2">
      <c r="A69">
        <v>23042</v>
      </c>
      <c r="B69" t="str">
        <f>VLOOKUP(A69,'rw ast files'!A$2:B$463,2,TRUE)</f>
        <v>/src/lisp/kernel/clsymbols.lsp</v>
      </c>
      <c r="C69">
        <v>0.60799999999999998</v>
      </c>
      <c r="D69">
        <v>3344472</v>
      </c>
    </row>
    <row r="70" spans="1:4" x14ac:dyDescent="0.2">
      <c r="A70">
        <v>23241</v>
      </c>
      <c r="B70" t="str">
        <f>VLOOKUP(A70,'rw ast files'!A$2:B$463,2,TRUE)</f>
        <v>/src/lisp/kernel/cmp/arguments.lsp</v>
      </c>
      <c r="C70">
        <v>15.42</v>
      </c>
      <c r="D70">
        <v>140075632</v>
      </c>
    </row>
    <row r="71" spans="1:4" x14ac:dyDescent="0.2">
      <c r="A71">
        <v>23310</v>
      </c>
      <c r="B71" t="str">
        <f>VLOOKUP(A71,'rw ast files'!A$2:B$463,2,TRUE)</f>
        <v>/src/lisp/kernel/cmp/cmpbundle.lsp</v>
      </c>
      <c r="C71">
        <v>8.0239999999999991</v>
      </c>
      <c r="D71">
        <v>57266352</v>
      </c>
    </row>
    <row r="72" spans="1:4" x14ac:dyDescent="0.2">
      <c r="A72">
        <v>23224</v>
      </c>
      <c r="B72" t="str">
        <f>VLOOKUP(A72,'rw ast files'!A$2:B$463,2,TRUE)</f>
        <v>/src/lisp/kernel/cmp/cmpeh.lsp</v>
      </c>
      <c r="C72">
        <v>7.391</v>
      </c>
      <c r="D72">
        <v>75157312</v>
      </c>
    </row>
    <row r="73" spans="1:4" x14ac:dyDescent="0.2">
      <c r="A73">
        <v>23181</v>
      </c>
      <c r="B73" t="str">
        <f>VLOOKUP(A73,'rw ast files'!A$2:B$463,2,TRUE)</f>
        <v>/src/lisp/kernel/cmp/cmpexports.lsp</v>
      </c>
      <c r="C73">
        <v>0.81499999999999995</v>
      </c>
      <c r="D73">
        <v>2007896</v>
      </c>
    </row>
    <row r="74" spans="1:4" x14ac:dyDescent="0.2">
      <c r="A74">
        <v>23188</v>
      </c>
      <c r="B74" t="str">
        <f>VLOOKUP(A74,'rw ast files'!A$2:B$463,2,TRUE)</f>
        <v>/src/lisp/kernel/cmp/cmpglobals.lsp</v>
      </c>
      <c r="C74">
        <v>0.77</v>
      </c>
      <c r="D74">
        <v>872384</v>
      </c>
    </row>
    <row r="75" spans="1:4" x14ac:dyDescent="0.2">
      <c r="A75">
        <v>23201</v>
      </c>
      <c r="B75" t="str">
        <f>VLOOKUP(A75,'rw ast files'!A$2:B$463,2,TRUE)</f>
        <v>/src/lisp/kernel/cmp/cmpintrinsics.lsp</v>
      </c>
      <c r="C75">
        <v>55.033000000000001</v>
      </c>
      <c r="D75">
        <v>519135776</v>
      </c>
    </row>
    <row r="76" spans="1:4" x14ac:dyDescent="0.2">
      <c r="A76">
        <v>23209</v>
      </c>
      <c r="B76" t="str">
        <f>VLOOKUP(A76,'rw ast files'!A$2:B$463,2,TRUE)</f>
        <v>/src/lisp/kernel/cmp/cmpir.lsp</v>
      </c>
      <c r="C76">
        <v>47.966999999999999</v>
      </c>
      <c r="D76">
        <v>407575728</v>
      </c>
    </row>
    <row r="77" spans="1:4" x14ac:dyDescent="0.2">
      <c r="A77">
        <v>23251</v>
      </c>
      <c r="B77" t="str">
        <f>VLOOKUP(A77,'rw ast files'!A$2:B$463,2,TRUE)</f>
        <v>/src/lisp/kernel/cmp/cmplambda.lsp</v>
      </c>
      <c r="C77">
        <v>3.4350000000000001</v>
      </c>
      <c r="D77">
        <v>25262112</v>
      </c>
    </row>
    <row r="78" spans="1:4" x14ac:dyDescent="0.2">
      <c r="A78">
        <v>23262</v>
      </c>
      <c r="B78" t="str">
        <f>VLOOKUP(A78,'rw ast files'!A$2:B$463,2,TRUE)</f>
        <v>/src/lisp/kernel/cmp/cmpliteral.lsp</v>
      </c>
      <c r="C78">
        <v>117.42</v>
      </c>
      <c r="D78">
        <v>1164497288</v>
      </c>
    </row>
    <row r="79" spans="1:4" x14ac:dyDescent="0.2">
      <c r="A79">
        <v>23309</v>
      </c>
      <c r="B79" t="str">
        <f>VLOOKUP(A79,'rw ast files'!A$2:B$463,2,TRUE)</f>
        <v>/src/lisp/kernel/cmp/cmpname.lsp</v>
      </c>
      <c r="C79">
        <v>9.2140000000000004</v>
      </c>
      <c r="D79">
        <v>74907664</v>
      </c>
    </row>
    <row r="80" spans="1:4" x14ac:dyDescent="0.2">
      <c r="A80">
        <v>23324</v>
      </c>
      <c r="B80" t="str">
        <f>VLOOKUP(A80,'rw ast files'!A$2:B$463,2,TRUE)</f>
        <v>/src/lisp/kernel/cmp/cmprepl.lsp</v>
      </c>
      <c r="C80">
        <v>1.3320000000000001</v>
      </c>
      <c r="D80">
        <v>6100264</v>
      </c>
    </row>
    <row r="81" spans="1:4" x14ac:dyDescent="0.2">
      <c r="A81">
        <v>23252</v>
      </c>
      <c r="B81" t="str">
        <f>VLOOKUP(A81,'rw ast files'!A$2:B$463,2,TRUE)</f>
        <v>/src/lisp/kernel/cmp/cmprunall.lsp</v>
      </c>
      <c r="C81">
        <v>3.343</v>
      </c>
      <c r="D81">
        <v>27524336</v>
      </c>
    </row>
    <row r="82" spans="1:4" x14ac:dyDescent="0.2">
      <c r="A82">
        <v>23187</v>
      </c>
      <c r="B82" t="str">
        <f>VLOOKUP(A82,'rw ast files'!A$2:B$463,2,TRUE)</f>
        <v>/src/lisp/kernel/cmp/cmpsetup.lsp</v>
      </c>
      <c r="C82">
        <v>3.847</v>
      </c>
      <c r="D82">
        <v>36726208</v>
      </c>
    </row>
    <row r="83" spans="1:4" x14ac:dyDescent="0.2">
      <c r="A83">
        <v>23197</v>
      </c>
      <c r="B83" t="str">
        <f>VLOOKUP(A83,'rw ast files'!A$2:B$463,2,TRUE)</f>
        <v>/src/lisp/kernel/cmp/cmputil.lsp</v>
      </c>
      <c r="C83">
        <v>51.377000000000002</v>
      </c>
      <c r="D83">
        <v>518746288</v>
      </c>
    </row>
    <row r="84" spans="1:4" x14ac:dyDescent="0.2">
      <c r="A84">
        <v>23350</v>
      </c>
      <c r="B84" t="str">
        <f>VLOOKUP(A84,'rw ast files'!A$2:B$463,2,TRUE)</f>
        <v>/src/lisp/kernel/cmp/cmpwalk.lsp</v>
      </c>
      <c r="C84">
        <v>2.4830000000000001</v>
      </c>
      <c r="D84">
        <v>13336632</v>
      </c>
    </row>
    <row r="85" spans="1:4" x14ac:dyDescent="0.2">
      <c r="A85">
        <v>23274</v>
      </c>
      <c r="B85" t="str">
        <f>VLOOKUP(A85,'rw ast files'!A$2:B$463,2,TRUE)</f>
        <v>/src/lisp/kernel/cmp/codegen-special-form.lsp</v>
      </c>
      <c r="C85">
        <v>34.523000000000003</v>
      </c>
      <c r="D85">
        <v>357755728</v>
      </c>
    </row>
    <row r="86" spans="1:4" x14ac:dyDescent="0.2">
      <c r="A86">
        <v>23287</v>
      </c>
      <c r="B86" t="str">
        <f>VLOOKUP(A86,'rw ast files'!A$2:B$463,2,TRUE)</f>
        <v>/src/lisp/kernel/cmp/codegen-toplevel.lsp</v>
      </c>
      <c r="C86">
        <v>3.2869999999999999</v>
      </c>
      <c r="D86">
        <v>25683120</v>
      </c>
    </row>
    <row r="87" spans="1:4" x14ac:dyDescent="0.2">
      <c r="A87">
        <v>23237</v>
      </c>
      <c r="B87" t="str">
        <f>VLOOKUP(A87,'rw ast files'!A$2:B$463,2,TRUE)</f>
        <v>/src/lisp/kernel/cmp/codegen-vars.lsp</v>
      </c>
      <c r="C87">
        <v>103.636</v>
      </c>
      <c r="D87">
        <v>1022479640</v>
      </c>
    </row>
    <row r="88" spans="1:4" x14ac:dyDescent="0.2">
      <c r="A88">
        <v>23275</v>
      </c>
      <c r="B88" t="str">
        <f>VLOOKUP(A88,'rw ast files'!A$2:B$463,2,TRUE)</f>
        <v>/src/lisp/kernel/cmp/codegen.lsp</v>
      </c>
      <c r="C88">
        <v>12.199</v>
      </c>
      <c r="D88">
        <v>94306640</v>
      </c>
    </row>
    <row r="89" spans="1:4" x14ac:dyDescent="0.2">
      <c r="A89">
        <v>25475</v>
      </c>
      <c r="B89" t="str">
        <f>VLOOKUP(A89,'rw ast files'!A$2:B$463,2,TRUE)</f>
        <v>/src/lisp/kernel/cmp/compile-file-parallel.lsp</v>
      </c>
      <c r="C89">
        <v>27.82</v>
      </c>
      <c r="D89">
        <v>418150376</v>
      </c>
    </row>
    <row r="90" spans="1:4" x14ac:dyDescent="0.2">
      <c r="A90">
        <v>23295</v>
      </c>
      <c r="B90" t="str">
        <f>VLOOKUP(A90,'rw ast files'!A$2:B$463,2,TRUE)</f>
        <v>/src/lisp/kernel/cmp/compile-file.lsp</v>
      </c>
      <c r="C90">
        <v>7.6870000000000003</v>
      </c>
      <c r="D90">
        <v>53937704</v>
      </c>
    </row>
    <row r="91" spans="1:4" x14ac:dyDescent="0.2">
      <c r="A91">
        <v>23278</v>
      </c>
      <c r="B91" t="str">
        <f>VLOOKUP(A91,'rw ast files'!A$2:B$463,2,TRUE)</f>
        <v>/src/lisp/kernel/cmp/compile.lsp</v>
      </c>
      <c r="C91">
        <v>3.5259999999999998</v>
      </c>
      <c r="D91">
        <v>24222816</v>
      </c>
    </row>
    <row r="92" spans="1:4" x14ac:dyDescent="0.2">
      <c r="A92">
        <v>23718</v>
      </c>
      <c r="B92" t="str">
        <f>VLOOKUP(A92,'rw ast files'!A$2:B$463,2,TRUE)</f>
        <v>/src/lisp/kernel/cmp/compiler-conditions.lsp</v>
      </c>
      <c r="C92">
        <v>15.522</v>
      </c>
      <c r="D92">
        <v>112619288</v>
      </c>
    </row>
    <row r="93" spans="1:4" x14ac:dyDescent="0.2">
      <c r="A93">
        <v>23233</v>
      </c>
      <c r="B93" t="str">
        <f>VLOOKUP(A93,'rw ast files'!A$2:B$463,2,TRUE)</f>
        <v>/src/lisp/kernel/cmp/debuginfo.lsp</v>
      </c>
      <c r="C93">
        <v>9.5990000000000002</v>
      </c>
      <c r="D93">
        <v>93847912</v>
      </c>
    </row>
    <row r="94" spans="1:4" x14ac:dyDescent="0.2">
      <c r="A94">
        <v>23375</v>
      </c>
      <c r="B94" t="str">
        <f>VLOOKUP(A94,'rw ast files'!A$2:B$463,2,TRUE)</f>
        <v>/src/lisp/kernel/cmp/disassemble.lsp</v>
      </c>
      <c r="C94">
        <v>2.2349999999999999</v>
      </c>
      <c r="D94">
        <v>11294320</v>
      </c>
    </row>
    <row r="95" spans="1:4" x14ac:dyDescent="0.2">
      <c r="A95">
        <v>23297</v>
      </c>
      <c r="B95" t="str">
        <f>VLOOKUP(A95,'rw ast files'!A$2:B$463,2,TRUE)</f>
        <v>/src/lisp/kernel/cmp/external-clang.lsp</v>
      </c>
      <c r="C95">
        <v>4.4409999999999998</v>
      </c>
      <c r="D95">
        <v>32346384</v>
      </c>
    </row>
    <row r="96" spans="1:4" x14ac:dyDescent="0.2">
      <c r="A96">
        <v>23041</v>
      </c>
      <c r="B96" t="str">
        <f>VLOOKUP(A96,'rw ast files'!A$2:B$463,2,TRUE)</f>
        <v>/src/lisp/kernel/cmp/jit-setup.lsp</v>
      </c>
      <c r="C96">
        <v>14.138</v>
      </c>
      <c r="D96">
        <v>124671864</v>
      </c>
    </row>
    <row r="97" spans="1:4" x14ac:dyDescent="0.2">
      <c r="A97">
        <v>23421</v>
      </c>
      <c r="B97" t="str">
        <f>VLOOKUP(A97,'rw ast files'!A$2:B$463,2,TRUE)</f>
        <v>/src/lisp/kernel/cmp/opt-array.lsp</v>
      </c>
      <c r="C97">
        <v>4.5810000000000004</v>
      </c>
      <c r="D97">
        <v>38214008</v>
      </c>
    </row>
    <row r="98" spans="1:4" x14ac:dyDescent="0.2">
      <c r="A98">
        <v>23384</v>
      </c>
      <c r="B98" t="str">
        <f>VLOOKUP(A98,'rw ast files'!A$2:B$463,2,TRUE)</f>
        <v>/src/lisp/kernel/cmp/opt-character.lsp</v>
      </c>
      <c r="C98">
        <v>2.387</v>
      </c>
      <c r="D98">
        <v>27001320</v>
      </c>
    </row>
    <row r="99" spans="1:4" x14ac:dyDescent="0.2">
      <c r="A99">
        <v>23439</v>
      </c>
      <c r="B99" t="str">
        <f>VLOOKUP(A99,'rw ast files'!A$2:B$463,2,TRUE)</f>
        <v>/src/lisp/kernel/cmp/opt-condition.lsp</v>
      </c>
      <c r="C99">
        <v>3.331</v>
      </c>
      <c r="D99">
        <v>45272888</v>
      </c>
    </row>
    <row r="100" spans="1:4" x14ac:dyDescent="0.2">
      <c r="A100">
        <v>23417</v>
      </c>
      <c r="B100" t="str">
        <f>VLOOKUP(A100,'rw ast files'!A$2:B$463,2,TRUE)</f>
        <v>/src/lisp/kernel/cmp/opt-cons.lsp</v>
      </c>
      <c r="C100">
        <v>13.048999999999999</v>
      </c>
      <c r="D100">
        <v>159927952</v>
      </c>
    </row>
    <row r="101" spans="1:4" x14ac:dyDescent="0.2">
      <c r="A101">
        <v>23406</v>
      </c>
      <c r="B101" t="str">
        <f>VLOOKUP(A101,'rw ast files'!A$2:B$463,2,TRUE)</f>
        <v>/src/lisp/kernel/cmp/opt-control.lsp</v>
      </c>
      <c r="C101">
        <v>2.3570000000000002</v>
      </c>
      <c r="D101">
        <v>22980248</v>
      </c>
    </row>
    <row r="102" spans="1:4" x14ac:dyDescent="0.2">
      <c r="A102">
        <v>23393</v>
      </c>
      <c r="B102" t="str">
        <f>VLOOKUP(A102,'rw ast files'!A$2:B$463,2,TRUE)</f>
        <v>/src/lisp/kernel/cmp/opt-number.lsp</v>
      </c>
      <c r="C102">
        <v>19.827000000000002</v>
      </c>
      <c r="D102">
        <v>288344776</v>
      </c>
    </row>
    <row r="103" spans="1:4" x14ac:dyDescent="0.2">
      <c r="A103">
        <v>23426</v>
      </c>
      <c r="B103" t="str">
        <f>VLOOKUP(A103,'rw ast files'!A$2:B$463,2,TRUE)</f>
        <v>/src/lisp/kernel/cmp/opt-object.lsp</v>
      </c>
      <c r="C103">
        <v>4.9240000000000004</v>
      </c>
      <c r="D103">
        <v>58427648</v>
      </c>
    </row>
    <row r="104" spans="1:4" x14ac:dyDescent="0.2">
      <c r="A104">
        <v>23412</v>
      </c>
      <c r="B104" t="str">
        <f>VLOOKUP(A104,'rw ast files'!A$2:B$463,2,TRUE)</f>
        <v>/src/lisp/kernel/cmp/opt-sequence.lsp</v>
      </c>
      <c r="C104">
        <v>18.648</v>
      </c>
      <c r="D104">
        <v>241317840</v>
      </c>
    </row>
    <row r="105" spans="1:4" x14ac:dyDescent="0.2">
      <c r="A105">
        <v>23394</v>
      </c>
      <c r="B105" t="str">
        <f>VLOOKUP(A105,'rw ast files'!A$2:B$463,2,TRUE)</f>
        <v>/src/lisp/kernel/cmp/opt-type.lsp</v>
      </c>
      <c r="C105">
        <v>13.973000000000001</v>
      </c>
      <c r="D105">
        <v>142439080</v>
      </c>
    </row>
    <row r="106" spans="1:4" x14ac:dyDescent="0.2">
      <c r="A106">
        <v>23381</v>
      </c>
      <c r="B106" t="str">
        <f>VLOOKUP(A106,'rw ast files'!A$2:B$463,2,TRUE)</f>
        <v>/src/lisp/kernel/cmp/opt.lsp</v>
      </c>
      <c r="C106">
        <v>2.7210000000000001</v>
      </c>
      <c r="D106">
        <v>21955136</v>
      </c>
    </row>
    <row r="107" spans="1:4" x14ac:dyDescent="0.2">
      <c r="A107">
        <v>23205</v>
      </c>
      <c r="B107" t="str">
        <f>VLOOKUP(A107,'rw ast files'!A$2:B$463,2,TRUE)</f>
        <v>/src/lisp/kernel/cmp/primitives.lsp</v>
      </c>
      <c r="C107">
        <v>41.548999999999999</v>
      </c>
      <c r="D107">
        <v>269566576</v>
      </c>
    </row>
    <row r="108" spans="1:4" x14ac:dyDescent="0.2">
      <c r="A108">
        <v>23034</v>
      </c>
      <c r="B108" t="str">
        <f>VLOOKUP(A108,'rw ast files'!A$2:B$463,2,TRUE)</f>
        <v>/src/lisp/kernel/cmp/runtime-info.lsp</v>
      </c>
      <c r="C108">
        <v>2.9929999999999999</v>
      </c>
      <c r="D108">
        <v>22236176</v>
      </c>
    </row>
    <row r="109" spans="1:4" x14ac:dyDescent="0.2">
      <c r="A109">
        <v>23265</v>
      </c>
      <c r="B109" t="str">
        <f>VLOOKUP(A109,'rw ast files'!A$2:B$463,2,TRUE)</f>
        <v>/src/lisp/kernel/cmp/typeq.lsp</v>
      </c>
      <c r="C109">
        <v>1.1499999999999999</v>
      </c>
      <c r="D109">
        <v>4534960</v>
      </c>
    </row>
    <row r="110" spans="1:4" x14ac:dyDescent="0.2">
      <c r="A110">
        <v>23820</v>
      </c>
      <c r="B110" t="str">
        <f>VLOOKUP(A110,'rw ast files'!A$2:B$463,2,TRUE)</f>
        <v>/src/lisp/kernel/contrib/Acclimation/condition.lisp</v>
      </c>
      <c r="C110">
        <v>0.84</v>
      </c>
      <c r="D110">
        <v>1839776</v>
      </c>
    </row>
    <row r="111" spans="1:4" x14ac:dyDescent="0.2">
      <c r="A111">
        <v>23776</v>
      </c>
      <c r="B111" t="str">
        <f>VLOOKUP(A111,'rw ast files'!A$2:B$463,2,TRUE)</f>
        <v>/src/lisp/kernel/contrib/Acclimation/date.lisp</v>
      </c>
      <c r="C111">
        <v>0.88700000000000001</v>
      </c>
      <c r="D111">
        <v>855664</v>
      </c>
    </row>
    <row r="112" spans="1:4" x14ac:dyDescent="0.2">
      <c r="A112">
        <v>23825</v>
      </c>
      <c r="B112" t="str">
        <f>VLOOKUP(A112,'rw ast files'!A$2:B$463,2,TRUE)</f>
        <v>/src/lisp/kernel/contrib/Acclimation/documentation.lisp</v>
      </c>
      <c r="C112">
        <v>1.2130000000000001</v>
      </c>
      <c r="D112">
        <v>4571264</v>
      </c>
    </row>
    <row r="113" spans="1:4" x14ac:dyDescent="0.2">
      <c r="A113">
        <v>23826</v>
      </c>
      <c r="B113" t="str">
        <f>VLOOKUP(A113,'rw ast files'!A$2:B$463,2,TRUE)</f>
        <v>/src/lisp/kernel/contrib/Acclimation/init.lisp</v>
      </c>
      <c r="C113">
        <v>0.84599999999999997</v>
      </c>
      <c r="D113">
        <v>1912688</v>
      </c>
    </row>
    <row r="114" spans="1:4" x14ac:dyDescent="0.2">
      <c r="A114">
        <v>23788</v>
      </c>
      <c r="B114" t="str">
        <f>VLOOKUP(A114,'rw ast files'!A$2:B$463,2,TRUE)</f>
        <v>/src/lisp/kernel/contrib/Acclimation/language-english.lisp</v>
      </c>
      <c r="C114">
        <v>3.2160000000000002</v>
      </c>
      <c r="D114">
        <v>12930712</v>
      </c>
    </row>
    <row r="115" spans="1:4" x14ac:dyDescent="0.2">
      <c r="A115">
        <v>23789</v>
      </c>
      <c r="B115" t="str">
        <f>VLOOKUP(A115,'rw ast files'!A$2:B$463,2,TRUE)</f>
        <v>/src/lisp/kernel/contrib/Acclimation/language-french.lisp</v>
      </c>
      <c r="C115">
        <v>3.2730000000000001</v>
      </c>
      <c r="D115">
        <v>12930640</v>
      </c>
    </row>
    <row r="116" spans="1:4" x14ac:dyDescent="0.2">
      <c r="A116">
        <v>23806</v>
      </c>
      <c r="B116" t="str">
        <f>VLOOKUP(A116,'rw ast files'!A$2:B$463,2,TRUE)</f>
        <v>/src/lisp/kernel/contrib/Acclimation/language-japanese.lisp</v>
      </c>
      <c r="C116">
        <v>2.7749999999999999</v>
      </c>
      <c r="D116">
        <v>12996168</v>
      </c>
    </row>
    <row r="117" spans="1:4" x14ac:dyDescent="0.2">
      <c r="A117">
        <v>23804</v>
      </c>
      <c r="B117" t="str">
        <f>VLOOKUP(A117,'rw ast files'!A$2:B$463,2,TRUE)</f>
        <v>/src/lisp/kernel/contrib/Acclimation/language-swedish.lisp</v>
      </c>
      <c r="C117">
        <v>2.8719999999999999</v>
      </c>
      <c r="D117">
        <v>12930656</v>
      </c>
    </row>
    <row r="118" spans="1:4" x14ac:dyDescent="0.2">
      <c r="A118">
        <v>23805</v>
      </c>
      <c r="B118" t="str">
        <f>VLOOKUP(A118,'rw ast files'!A$2:B$463,2,TRUE)</f>
        <v>/src/lisp/kernel/contrib/Acclimation/language-vietnamese.lisp</v>
      </c>
      <c r="C118">
        <v>2.9529999999999998</v>
      </c>
      <c r="D118">
        <v>13028648</v>
      </c>
    </row>
    <row r="119" spans="1:4" x14ac:dyDescent="0.2">
      <c r="A119">
        <v>23777</v>
      </c>
      <c r="B119" t="str">
        <f>VLOOKUP(A119,'rw ast files'!A$2:B$463,2,TRUE)</f>
        <v>/src/lisp/kernel/contrib/Acclimation/language.lisp</v>
      </c>
      <c r="C119">
        <v>1.212</v>
      </c>
      <c r="D119">
        <v>2768440</v>
      </c>
    </row>
    <row r="120" spans="1:4" x14ac:dyDescent="0.2">
      <c r="A120">
        <v>23770</v>
      </c>
      <c r="B120" t="str">
        <f>VLOOKUP(A120,'rw ast files'!A$2:B$463,2,TRUE)</f>
        <v>/src/lisp/kernel/contrib/Acclimation/locale.lisp</v>
      </c>
      <c r="C120">
        <v>0.91100000000000003</v>
      </c>
      <c r="D120">
        <v>1633312</v>
      </c>
    </row>
    <row r="121" spans="1:4" x14ac:dyDescent="0.2">
      <c r="A121">
        <v>23764</v>
      </c>
      <c r="B121" t="str">
        <f>VLOOKUP(A121,'rw ast files'!A$2:B$463,2,TRUE)</f>
        <v>/src/lisp/kernel/contrib/Acclimation/packages.lisp</v>
      </c>
      <c r="C121">
        <v>0.84499999999999997</v>
      </c>
      <c r="D121">
        <v>891080</v>
      </c>
    </row>
    <row r="122" spans="1:4" x14ac:dyDescent="0.2">
      <c r="A122">
        <v>24038</v>
      </c>
      <c r="B122" t="str">
        <f>VLOOKUP(A122,'rw ast files'!A$2:B$463,2,TRUE)</f>
        <v>/src/lisp/kernel/contrib/alexandria/arrays.lisp</v>
      </c>
      <c r="C122">
        <v>3.0840000000000001</v>
      </c>
      <c r="D122">
        <v>22320456</v>
      </c>
    </row>
    <row r="123" spans="1:4" x14ac:dyDescent="0.2">
      <c r="A123">
        <v>23969</v>
      </c>
      <c r="B123" t="str">
        <f>VLOOKUP(A123,'rw ast files'!A$2:B$463,2,TRUE)</f>
        <v>/src/lisp/kernel/contrib/alexandria/binding.lisp</v>
      </c>
      <c r="C123">
        <v>2.419</v>
      </c>
      <c r="D123">
        <v>28031024</v>
      </c>
    </row>
    <row r="124" spans="1:4" x14ac:dyDescent="0.2">
      <c r="A124">
        <v>23987</v>
      </c>
      <c r="B124" t="str">
        <f>VLOOKUP(A124,'rw ast files'!A$2:B$463,2,TRUE)</f>
        <v>/src/lisp/kernel/contrib/alexandria/conditions.lisp</v>
      </c>
      <c r="C124">
        <v>3.8519999999999999</v>
      </c>
      <c r="D124">
        <v>33054696</v>
      </c>
    </row>
    <row r="125" spans="1:4" x14ac:dyDescent="0.2">
      <c r="A125">
        <v>24035</v>
      </c>
      <c r="B125" t="str">
        <f>VLOOKUP(A125,'rw ast files'!A$2:B$463,2,TRUE)</f>
        <v>/src/lisp/kernel/contrib/alexandria/control-flow.lisp</v>
      </c>
      <c r="C125">
        <v>7.43</v>
      </c>
      <c r="D125">
        <v>80596968</v>
      </c>
    </row>
    <row r="126" spans="1:4" x14ac:dyDescent="0.2">
      <c r="A126">
        <v>23967</v>
      </c>
      <c r="B126" t="str">
        <f>VLOOKUP(A126,'rw ast files'!A$2:B$463,2,TRUE)</f>
        <v>/src/lisp/kernel/contrib/alexandria/definitions.lisp</v>
      </c>
      <c r="C126">
        <v>1.821</v>
      </c>
      <c r="D126">
        <v>11106232</v>
      </c>
    </row>
    <row r="127" spans="1:4" x14ac:dyDescent="0.2">
      <c r="A127">
        <v>24042</v>
      </c>
      <c r="B127" t="str">
        <f>VLOOKUP(A127,'rw ast files'!A$2:B$463,2,TRUE)</f>
        <v>/src/lisp/kernel/contrib/alexandria/features.lisp</v>
      </c>
      <c r="C127">
        <v>2.4039999999999999</v>
      </c>
      <c r="D127">
        <v>16242544</v>
      </c>
    </row>
    <row r="128" spans="1:4" x14ac:dyDescent="0.2">
      <c r="A128">
        <v>23994</v>
      </c>
      <c r="B128" t="str">
        <f>VLOOKUP(A128,'rw ast files'!A$2:B$463,2,TRUE)</f>
        <v>/src/lisp/kernel/contrib/alexandria/functions.lisp</v>
      </c>
      <c r="C128">
        <v>13.637</v>
      </c>
      <c r="D128">
        <v>140023904</v>
      </c>
    </row>
    <row r="129" spans="1:4" x14ac:dyDescent="0.2">
      <c r="A129">
        <v>24019</v>
      </c>
      <c r="B129" t="str">
        <f>VLOOKUP(A129,'rw ast files'!A$2:B$463,2,TRUE)</f>
        <v>/src/lisp/kernel/contrib/alexandria/hash-tables.lisp</v>
      </c>
      <c r="C129">
        <v>2.6819999999999999</v>
      </c>
      <c r="D129">
        <v>20630520</v>
      </c>
    </row>
    <row r="130" spans="1:4" x14ac:dyDescent="0.2">
      <c r="A130">
        <v>24009</v>
      </c>
      <c r="B130" t="str">
        <f>VLOOKUP(A130,'rw ast files'!A$2:B$463,2,TRUE)</f>
        <v>/src/lisp/kernel/contrib/alexandria/io.lisp</v>
      </c>
      <c r="C130">
        <v>9.1370000000000005</v>
      </c>
      <c r="D130">
        <v>85506528</v>
      </c>
    </row>
    <row r="131" spans="1:4" x14ac:dyDescent="0.2">
      <c r="A131">
        <v>24004</v>
      </c>
      <c r="B131" t="str">
        <f>VLOOKUP(A131,'rw ast files'!A$2:B$463,2,TRUE)</f>
        <v>/src/lisp/kernel/contrib/alexandria/lists.lisp</v>
      </c>
      <c r="C131">
        <v>19.331</v>
      </c>
      <c r="D131">
        <v>209753880</v>
      </c>
    </row>
    <row r="132" spans="1:4" x14ac:dyDescent="0.2">
      <c r="A132">
        <v>23991</v>
      </c>
      <c r="B132" t="str">
        <f>VLOOKUP(A132,'rw ast files'!A$2:B$463,2,TRUE)</f>
        <v>/src/lisp/kernel/contrib/alexandria/macros.lisp</v>
      </c>
      <c r="C132">
        <v>9.0500000000000007</v>
      </c>
      <c r="D132">
        <v>80577592</v>
      </c>
    </row>
    <row r="133" spans="1:4" x14ac:dyDescent="0.2">
      <c r="A133">
        <v>24041</v>
      </c>
      <c r="B133" t="str">
        <f>VLOOKUP(A133,'rw ast files'!A$2:B$463,2,TRUE)</f>
        <v>/src/lisp/kernel/contrib/alexandria/numbers.lisp</v>
      </c>
      <c r="C133">
        <v>10.949</v>
      </c>
      <c r="D133">
        <v>110805392</v>
      </c>
    </row>
    <row r="134" spans="1:4" x14ac:dyDescent="0.2">
      <c r="A134">
        <v>23963</v>
      </c>
      <c r="B134" t="str">
        <f>VLOOKUP(A134,'rw ast files'!A$2:B$463,2,TRUE)</f>
        <v>/src/lisp/kernel/contrib/alexandria/package.lisp</v>
      </c>
      <c r="C134">
        <v>0.34699999999999998</v>
      </c>
      <c r="D134">
        <v>1157320</v>
      </c>
    </row>
    <row r="135" spans="1:4" x14ac:dyDescent="0.2">
      <c r="A135">
        <v>24040</v>
      </c>
      <c r="B135" t="str">
        <f>VLOOKUP(A135,'rw ast files'!A$2:B$463,2,TRUE)</f>
        <v>/src/lisp/kernel/contrib/alexandria/sequences.lisp</v>
      </c>
      <c r="C135">
        <v>74.165000000000006</v>
      </c>
      <c r="D135">
        <v>674670672</v>
      </c>
    </row>
    <row r="136" spans="1:4" x14ac:dyDescent="0.2">
      <c r="A136">
        <v>23975</v>
      </c>
      <c r="B136" t="str">
        <f>VLOOKUP(A136,'rw ast files'!A$2:B$463,2,TRUE)</f>
        <v>/src/lisp/kernel/contrib/alexandria/strings.lisp</v>
      </c>
      <c r="C136">
        <v>0.8</v>
      </c>
      <c r="D136">
        <v>1060400</v>
      </c>
    </row>
    <row r="137" spans="1:4" x14ac:dyDescent="0.2">
      <c r="A137">
        <v>23990</v>
      </c>
      <c r="B137" t="str">
        <f>VLOOKUP(A137,'rw ast files'!A$2:B$463,2,TRUE)</f>
        <v>/src/lisp/kernel/contrib/alexandria/symbols.lisp</v>
      </c>
      <c r="C137">
        <v>2.5619999999999998</v>
      </c>
      <c r="D137">
        <v>16512792</v>
      </c>
    </row>
    <row r="138" spans="1:4" x14ac:dyDescent="0.2">
      <c r="A138">
        <v>24008</v>
      </c>
      <c r="B138" t="str">
        <f>VLOOKUP(A138,'rw ast files'!A$2:B$463,2,TRUE)</f>
        <v>/src/lisp/kernel/contrib/alexandria/types.lisp</v>
      </c>
      <c r="C138">
        <v>8.7010000000000005</v>
      </c>
      <c r="D138">
        <v>100461760</v>
      </c>
    </row>
    <row r="139" spans="1:4" x14ac:dyDescent="0.2">
      <c r="A139">
        <v>24066</v>
      </c>
      <c r="B139" t="str">
        <f>VLOOKUP(A139,'rw ast files'!A$2:B$463,2,TRUE)</f>
        <v>/src/lisp/kernel/contrib/closer-mop/closer-clasp.lisp</v>
      </c>
      <c r="C139">
        <v>1.4690000000000001</v>
      </c>
      <c r="D139">
        <v>6262584</v>
      </c>
    </row>
    <row r="140" spans="1:4" x14ac:dyDescent="0.2">
      <c r="A140">
        <v>24051</v>
      </c>
      <c r="B140" t="str">
        <f>VLOOKUP(A140,'rw ast files'!A$2:B$463,2,TRUE)</f>
        <v>/src/lisp/kernel/contrib/closer-mop/closer-mop-packages.lisp</v>
      </c>
      <c r="C140">
        <v>2.1720000000000002</v>
      </c>
      <c r="D140">
        <v>20108008</v>
      </c>
    </row>
    <row r="141" spans="1:4" x14ac:dyDescent="0.2">
      <c r="A141">
        <v>24054</v>
      </c>
      <c r="B141" t="str">
        <f>VLOOKUP(A141,'rw ast files'!A$2:B$463,2,TRUE)</f>
        <v>/src/lisp/kernel/contrib/closer-mop/closer-mop-shared.lisp</v>
      </c>
      <c r="C141">
        <v>20.126000000000001</v>
      </c>
      <c r="D141">
        <v>166146272</v>
      </c>
    </row>
    <row r="142" spans="1:4" x14ac:dyDescent="0.2">
      <c r="A142">
        <v>23883</v>
      </c>
      <c r="B142" t="str">
        <f>VLOOKUP(A142,'rw ast files'!A$2:B$463,2,TRUE)</f>
        <v>/src/lisp/kernel/contrib/Concrete-Syntax-Tree/bindings.lisp</v>
      </c>
      <c r="C142">
        <v>2.7240000000000002</v>
      </c>
      <c r="D142">
        <v>19688928</v>
      </c>
    </row>
    <row r="143" spans="1:4" x14ac:dyDescent="0.2">
      <c r="A143">
        <v>23878</v>
      </c>
      <c r="B143" t="str">
        <f>VLOOKUP(A143,'rw ast files'!A$2:B$463,2,TRUE)</f>
        <v>/src/lisp/kernel/contrib/Concrete-Syntax-Tree/body.lisp</v>
      </c>
      <c r="C143">
        <v>2.0649999999999999</v>
      </c>
      <c r="D143">
        <v>14469376</v>
      </c>
    </row>
    <row r="144" spans="1:4" x14ac:dyDescent="0.2">
      <c r="A144">
        <v>23899</v>
      </c>
      <c r="B144" t="str">
        <f>VLOOKUP(A144,'rw ast files'!A$2:B$463,2,TRUE)</f>
        <v>/src/lisp/kernel/contrib/Concrete-Syntax-Tree/condition-reporters-english.lisp</v>
      </c>
      <c r="C144">
        <v>5.3609999999999998</v>
      </c>
      <c r="D144">
        <v>57367080</v>
      </c>
    </row>
    <row r="145" spans="1:4" x14ac:dyDescent="0.2">
      <c r="A145">
        <v>23898</v>
      </c>
      <c r="B145" t="str">
        <f>VLOOKUP(A145,'rw ast files'!A$2:B$463,2,TRUE)</f>
        <v>/src/lisp/kernel/contrib/Concrete-Syntax-Tree/conditions.lisp</v>
      </c>
      <c r="C145">
        <v>0.96799999999999997</v>
      </c>
      <c r="D145">
        <v>2540360</v>
      </c>
    </row>
    <row r="146" spans="1:4" x14ac:dyDescent="0.2">
      <c r="A146">
        <v>23849</v>
      </c>
      <c r="B146" t="str">
        <f>VLOOKUP(A146,'rw ast files'!A$2:B$463,2,TRUE)</f>
        <v>/src/lisp/kernel/contrib/Concrete-Syntax-Tree/cons-cst.lisp</v>
      </c>
      <c r="C146">
        <v>3.0009999999999999</v>
      </c>
      <c r="D146">
        <v>20308944</v>
      </c>
    </row>
    <row r="147" spans="1:4" x14ac:dyDescent="0.2">
      <c r="A147">
        <v>23870</v>
      </c>
      <c r="B147" t="str">
        <f>VLOOKUP(A147,'rw ast files'!A$2:B$463,2,TRUE)</f>
        <v>/src/lisp/kernel/contrib/Concrete-Syntax-Tree/cst-from-expression.lisp</v>
      </c>
      <c r="C147">
        <v>0.95299999999999996</v>
      </c>
      <c r="D147">
        <v>4725312</v>
      </c>
    </row>
    <row r="148" spans="1:4" x14ac:dyDescent="0.2">
      <c r="A148">
        <v>23842</v>
      </c>
      <c r="B148" t="str">
        <f>VLOOKUP(A148,'rw ast files'!A$2:B$463,2,TRUE)</f>
        <v>/src/lisp/kernel/contrib/Concrete-Syntax-Tree/cst.lisp</v>
      </c>
      <c r="C148">
        <v>2.4319999999999999</v>
      </c>
      <c r="D148">
        <v>15712360</v>
      </c>
    </row>
    <row r="149" spans="1:4" x14ac:dyDescent="0.2">
      <c r="A149">
        <v>23860</v>
      </c>
      <c r="B149" t="str">
        <f>VLOOKUP(A149,'rw ast files'!A$2:B$463,2,TRUE)</f>
        <v>/src/lisp/kernel/contrib/Concrete-Syntax-Tree/cstify.lisp</v>
      </c>
      <c r="C149">
        <v>1.208</v>
      </c>
      <c r="D149">
        <v>6752544</v>
      </c>
    </row>
    <row r="150" spans="1:4" x14ac:dyDescent="0.2">
      <c r="A150">
        <v>23877</v>
      </c>
      <c r="B150" t="str">
        <f>VLOOKUP(A150,'rw ast files'!A$2:B$463,2,TRUE)</f>
        <v>/src/lisp/kernel/contrib/Concrete-Syntax-Tree/declarations.lisp</v>
      </c>
      <c r="C150">
        <v>4.3449999999999998</v>
      </c>
      <c r="D150">
        <v>33930552</v>
      </c>
    </row>
    <row r="151" spans="1:4" x14ac:dyDescent="0.2">
      <c r="A151">
        <v>24596</v>
      </c>
      <c r="B151" t="str">
        <f>VLOOKUP(A151,'rw ast files'!A$2:B$463,2,TRUE)</f>
        <v>/src/lisp/kernel/contrib/Concrete-Syntax-Tree/Destructuring/aux-parameters.lisp</v>
      </c>
      <c r="C151">
        <v>1.9890000000000001</v>
      </c>
      <c r="D151">
        <v>10906840</v>
      </c>
    </row>
    <row r="152" spans="1:4" x14ac:dyDescent="0.2">
      <c r="A152">
        <v>24617</v>
      </c>
      <c r="B152" t="str">
        <f>VLOOKUP(A152,'rw ast files'!A$2:B$463,2,TRUE)</f>
        <v>/src/lisp/kernel/contrib/Concrete-Syntax-Tree/Destructuring/condition-reporters-english.lisp</v>
      </c>
      <c r="C152">
        <v>8.2449999999999992</v>
      </c>
      <c r="D152">
        <v>79248968</v>
      </c>
    </row>
    <row r="153" spans="1:4" x14ac:dyDescent="0.2">
      <c r="A153">
        <v>24565</v>
      </c>
      <c r="B153" t="str">
        <f>VLOOKUP(A153,'rw ast files'!A$2:B$463,2,TRUE)</f>
        <v>/src/lisp/kernel/contrib/Concrete-Syntax-Tree/Destructuring/conditions.lisp</v>
      </c>
      <c r="C153">
        <v>1.2090000000000001</v>
      </c>
      <c r="D153">
        <v>2527584</v>
      </c>
    </row>
    <row r="154" spans="1:4" x14ac:dyDescent="0.2">
      <c r="A154">
        <v>24615</v>
      </c>
      <c r="B154" t="str">
        <f>VLOOKUP(A154,'rw ast files'!A$2:B$463,2,TRUE)</f>
        <v>/src/lisp/kernel/contrib/Concrete-Syntax-Tree/Destructuring/db-defmacro.lisp</v>
      </c>
      <c r="C154">
        <v>1.9490000000000001</v>
      </c>
      <c r="D154">
        <v>15063736</v>
      </c>
    </row>
    <row r="155" spans="1:4" x14ac:dyDescent="0.2">
      <c r="A155">
        <v>24563</v>
      </c>
      <c r="B155" t="str">
        <f>VLOOKUP(A155,'rw ast files'!A$2:B$463,2,TRUE)</f>
        <v>/src/lisp/kernel/contrib/Concrete-Syntax-Tree/Destructuring/generic-functions.lisp</v>
      </c>
      <c r="C155">
        <v>1.1839999999999999</v>
      </c>
      <c r="D155">
        <v>2154504</v>
      </c>
    </row>
    <row r="156" spans="1:4" x14ac:dyDescent="0.2">
      <c r="A156">
        <v>24583</v>
      </c>
      <c r="B156" t="str">
        <f>VLOOKUP(A156,'rw ast files'!A$2:B$463,2,TRUE)</f>
        <v>/src/lisp/kernel/contrib/Concrete-Syntax-Tree/Destructuring/key-parameters.lisp</v>
      </c>
      <c r="C156">
        <v>2.6720000000000002</v>
      </c>
      <c r="D156">
        <v>14486072</v>
      </c>
    </row>
    <row r="157" spans="1:4" x14ac:dyDescent="0.2">
      <c r="A157">
        <v>24599</v>
      </c>
      <c r="B157" t="str">
        <f>VLOOKUP(A157,'rw ast files'!A$2:B$463,2,TRUE)</f>
        <v>/src/lisp/kernel/contrib/Concrete-Syntax-Tree/Destructuring/lambda-list.lisp</v>
      </c>
      <c r="C157">
        <v>2.0569999999999999</v>
      </c>
      <c r="D157">
        <v>10792448</v>
      </c>
    </row>
    <row r="158" spans="1:4" x14ac:dyDescent="0.2">
      <c r="A158">
        <v>24575</v>
      </c>
      <c r="B158" t="str">
        <f>VLOOKUP(A158,'rw ast files'!A$2:B$463,2,TRUE)</f>
        <v>/src/lisp/kernel/contrib/Concrete-Syntax-Tree/Destructuring/optional-parameters.lisp</v>
      </c>
      <c r="C158">
        <v>2.9239999999999999</v>
      </c>
      <c r="D158">
        <v>13624864</v>
      </c>
    </row>
    <row r="159" spans="1:4" x14ac:dyDescent="0.2">
      <c r="A159">
        <v>24601</v>
      </c>
      <c r="B159" t="str">
        <f>VLOOKUP(A159,'rw ast files'!A$2:B$463,2,TRUE)</f>
        <v>/src/lisp/kernel/contrib/Concrete-Syntax-Tree/Destructuring/parse-macro.lisp</v>
      </c>
      <c r="C159">
        <v>1.3620000000000001</v>
      </c>
      <c r="D159">
        <v>5052496</v>
      </c>
    </row>
    <row r="160" spans="1:4" x14ac:dyDescent="0.2">
      <c r="A160">
        <v>24572</v>
      </c>
      <c r="B160" t="str">
        <f>VLOOKUP(A160,'rw ast files'!A$2:B$463,2,TRUE)</f>
        <v>/src/lisp/kernel/contrib/Concrete-Syntax-Tree/Destructuring/required-parameters.lisp</v>
      </c>
      <c r="C160">
        <v>3.375</v>
      </c>
      <c r="D160">
        <v>15022968</v>
      </c>
    </row>
    <row r="161" spans="1:4" x14ac:dyDescent="0.2">
      <c r="A161">
        <v>24578</v>
      </c>
      <c r="B161" t="str">
        <f>VLOOKUP(A161,'rw ast files'!A$2:B$463,2,TRUE)</f>
        <v>/src/lisp/kernel/contrib/Concrete-Syntax-Tree/Destructuring/rest-parameters.lisp</v>
      </c>
      <c r="C161">
        <v>2.093</v>
      </c>
      <c r="D161">
        <v>8948736</v>
      </c>
    </row>
    <row r="162" spans="1:4" x14ac:dyDescent="0.2">
      <c r="A162">
        <v>23841</v>
      </c>
      <c r="B162" t="str">
        <f>VLOOKUP(A162,'rw ast files'!A$2:B$463,2,TRUE)</f>
        <v>/src/lisp/kernel/contrib/Concrete-Syntax-Tree/generic-functions.lisp</v>
      </c>
      <c r="C162">
        <v>0.93500000000000005</v>
      </c>
      <c r="D162">
        <v>2212024</v>
      </c>
    </row>
    <row r="163" spans="1:4" x14ac:dyDescent="0.2">
      <c r="A163">
        <v>23907</v>
      </c>
      <c r="B163" t="str">
        <f>VLOOKUP(A163,'rw ast files'!A$2:B$463,2,TRUE)</f>
        <v>/src/lisp/kernel/contrib/Concrete-Syntax-Tree/Lambda-list/client.lisp</v>
      </c>
      <c r="C163">
        <v>0.96799999999999997</v>
      </c>
      <c r="D163">
        <v>3788976</v>
      </c>
    </row>
    <row r="164" spans="1:4" x14ac:dyDescent="0.2">
      <c r="A164">
        <v>23939</v>
      </c>
      <c r="B164" t="str">
        <f>VLOOKUP(A164,'rw ast files'!A$2:B$463,2,TRUE)</f>
        <v>/src/lisp/kernel/contrib/Concrete-Syntax-Tree/Lambda-list/earley-item.lisp</v>
      </c>
      <c r="C164">
        <v>4.7530000000000001</v>
      </c>
      <c r="D164">
        <v>47319600</v>
      </c>
    </row>
    <row r="165" spans="1:4" x14ac:dyDescent="0.2">
      <c r="A165">
        <v>23941</v>
      </c>
      <c r="B165" t="str">
        <f>VLOOKUP(A165,'rw ast files'!A$2:B$463,2,TRUE)</f>
        <v>/src/lisp/kernel/contrib/Concrete-Syntax-Tree/Lambda-list/earley-state.lisp</v>
      </c>
      <c r="C165">
        <v>1.212</v>
      </c>
      <c r="D165">
        <v>4778200</v>
      </c>
    </row>
    <row r="166" spans="1:4" x14ac:dyDescent="0.2">
      <c r="A166">
        <v>23952</v>
      </c>
      <c r="B166" t="str">
        <f>VLOOKUP(A166,'rw ast files'!A$2:B$463,2,TRUE)</f>
        <v>/src/lisp/kernel/contrib/Concrete-Syntax-Tree/Lambda-list/earley.lisp</v>
      </c>
      <c r="C166">
        <v>19.794</v>
      </c>
      <c r="D166">
        <v>190767208</v>
      </c>
    </row>
    <row r="167" spans="1:4" x14ac:dyDescent="0.2">
      <c r="A167">
        <v>23913</v>
      </c>
      <c r="B167" t="str">
        <f>VLOOKUP(A167,'rw ast files'!A$2:B$463,2,TRUE)</f>
        <v>/src/lisp/kernel/contrib/Concrete-Syntax-Tree/Lambda-list/ensure-proper.lisp</v>
      </c>
      <c r="C167">
        <v>1.409</v>
      </c>
      <c r="D167">
        <v>7734296</v>
      </c>
    </row>
    <row r="168" spans="1:4" x14ac:dyDescent="0.2">
      <c r="A168">
        <v>23914</v>
      </c>
      <c r="B168" t="str">
        <f>VLOOKUP(A168,'rw ast files'!A$2:B$463,2,TRUE)</f>
        <v>/src/lisp/kernel/contrib/Concrete-Syntax-Tree/Lambda-list/grammar-symbols.lisp</v>
      </c>
      <c r="C168">
        <v>7.5279999999999996</v>
      </c>
      <c r="D168">
        <v>59834016</v>
      </c>
    </row>
    <row r="169" spans="1:4" x14ac:dyDescent="0.2">
      <c r="A169">
        <v>23918</v>
      </c>
      <c r="B169" t="str">
        <f>VLOOKUP(A169,'rw ast files'!A$2:B$463,2,TRUE)</f>
        <v>/src/lisp/kernel/contrib/Concrete-Syntax-Tree/Lambda-list/grammar.lisp</v>
      </c>
      <c r="C169">
        <v>3.4540000000000002</v>
      </c>
      <c r="D169">
        <v>29090648</v>
      </c>
    </row>
    <row r="170" spans="1:4" x14ac:dyDescent="0.2">
      <c r="A170">
        <v>23915</v>
      </c>
      <c r="B170" t="str">
        <f>VLOOKUP(A170,'rw ast files'!A$2:B$463,2,TRUE)</f>
        <v>/src/lisp/kernel/contrib/Concrete-Syntax-Tree/Lambda-list/lambda-list-keywords.lisp</v>
      </c>
      <c r="C170">
        <v>2.0779999999999998</v>
      </c>
      <c r="D170">
        <v>10394336</v>
      </c>
    </row>
    <row r="171" spans="1:4" x14ac:dyDescent="0.2">
      <c r="A171">
        <v>23962</v>
      </c>
      <c r="B171" t="str">
        <f>VLOOKUP(A171,'rw ast files'!A$2:B$463,2,TRUE)</f>
        <v>/src/lisp/kernel/contrib/Concrete-Syntax-Tree/Lambda-list/parse-top-levels.lisp</v>
      </c>
      <c r="C171">
        <v>2.3780000000000001</v>
      </c>
      <c r="D171">
        <v>13224224</v>
      </c>
    </row>
    <row r="172" spans="1:4" x14ac:dyDescent="0.2">
      <c r="A172">
        <v>23947</v>
      </c>
      <c r="B172" t="str">
        <f>VLOOKUP(A172,'rw ast files'!A$2:B$463,2,TRUE)</f>
        <v>/src/lisp/kernel/contrib/Concrete-Syntax-Tree/Lambda-list/parser.lisp</v>
      </c>
      <c r="C172">
        <v>2.7309999999999999</v>
      </c>
      <c r="D172">
        <v>19994848</v>
      </c>
    </row>
    <row r="173" spans="1:4" x14ac:dyDescent="0.2">
      <c r="A173">
        <v>23949</v>
      </c>
      <c r="B173" t="str">
        <f>VLOOKUP(A173,'rw ast files'!A$2:B$463,2,TRUE)</f>
        <v>/src/lisp/kernel/contrib/Concrete-Syntax-Tree/Lambda-list/scanner-action.lisp</v>
      </c>
      <c r="C173">
        <v>11.625</v>
      </c>
      <c r="D173">
        <v>91215176</v>
      </c>
    </row>
    <row r="174" spans="1:4" x14ac:dyDescent="0.2">
      <c r="A174">
        <v>23930</v>
      </c>
      <c r="B174" t="str">
        <f>VLOOKUP(A174,'rw ast files'!A$2:B$463,2,TRUE)</f>
        <v>/src/lisp/kernel/contrib/Concrete-Syntax-Tree/Lambda-list/standard-grammars.lisp</v>
      </c>
      <c r="C174">
        <v>1.522</v>
      </c>
      <c r="D174">
        <v>7118272</v>
      </c>
    </row>
    <row r="175" spans="1:4" x14ac:dyDescent="0.2">
      <c r="A175">
        <v>23881</v>
      </c>
      <c r="B175" t="str">
        <f>VLOOKUP(A175,'rw ast files'!A$2:B$463,2,TRUE)</f>
        <v>/src/lisp/kernel/contrib/Concrete-Syntax-Tree/list-structure.lisp</v>
      </c>
      <c r="C175">
        <v>1.0389999999999999</v>
      </c>
      <c r="D175">
        <v>3806376</v>
      </c>
    </row>
    <row r="176" spans="1:4" x14ac:dyDescent="0.2">
      <c r="A176">
        <v>23852</v>
      </c>
      <c r="B176" t="str">
        <f>VLOOKUP(A176,'rw ast files'!A$2:B$463,2,TRUE)</f>
        <v>/src/lisp/kernel/contrib/Concrete-Syntax-Tree/listify.lisp</v>
      </c>
      <c r="C176">
        <v>0.96099999999999997</v>
      </c>
      <c r="D176">
        <v>2793472</v>
      </c>
    </row>
    <row r="177" spans="1:4" x14ac:dyDescent="0.2">
      <c r="A177">
        <v>23836</v>
      </c>
      <c r="B177" t="str">
        <f>VLOOKUP(A177,'rw ast files'!A$2:B$463,2,TRUE)</f>
        <v>/src/lisp/kernel/contrib/Concrete-Syntax-Tree/packages.lisp</v>
      </c>
      <c r="C177">
        <v>0.58499999999999996</v>
      </c>
      <c r="D177">
        <v>1276216</v>
      </c>
    </row>
    <row r="178" spans="1:4" x14ac:dyDescent="0.2">
      <c r="A178">
        <v>23876</v>
      </c>
      <c r="B178" t="str">
        <f>VLOOKUP(A178,'rw ast files'!A$2:B$463,2,TRUE)</f>
        <v>/src/lisp/kernel/contrib/Concrete-Syntax-Tree/reconstruct.lisp</v>
      </c>
      <c r="C178">
        <v>1.897</v>
      </c>
      <c r="D178">
        <v>12431464</v>
      </c>
    </row>
    <row r="179" spans="1:4" x14ac:dyDescent="0.2">
      <c r="A179">
        <v>24079</v>
      </c>
      <c r="B179" t="str">
        <f>VLOOKUP(A179,'rw ast files'!A$2:B$463,2,TRUE)</f>
        <v>/src/lisp/kernel/contrib/Eclector/code/base/conditions.lisp</v>
      </c>
      <c r="C179">
        <v>1.224</v>
      </c>
      <c r="D179">
        <v>2770824</v>
      </c>
    </row>
    <row r="180" spans="1:4" x14ac:dyDescent="0.2">
      <c r="A180">
        <v>24068</v>
      </c>
      <c r="B180" t="str">
        <f>VLOOKUP(A180,'rw ast files'!A$2:B$463,2,TRUE)</f>
        <v>/src/lisp/kernel/contrib/Eclector/code/base/package.lisp</v>
      </c>
      <c r="C180">
        <v>0.28399999999999997</v>
      </c>
      <c r="D180">
        <v>823360</v>
      </c>
    </row>
    <row r="181" spans="1:4" x14ac:dyDescent="0.2">
      <c r="A181">
        <v>24209</v>
      </c>
      <c r="B181" t="str">
        <f>VLOOKUP(A181,'rw ast files'!A$2:B$463,2,TRUE)</f>
        <v>/src/lisp/kernel/contrib/Eclector/code/concrete-syntax-tree/package.lisp</v>
      </c>
      <c r="C181">
        <v>0.28399999999999997</v>
      </c>
      <c r="D181">
        <v>825496</v>
      </c>
    </row>
    <row r="182" spans="1:4" x14ac:dyDescent="0.2">
      <c r="A182">
        <v>24216</v>
      </c>
      <c r="B182" t="str">
        <f>VLOOKUP(A182,'rw ast files'!A$2:B$463,2,TRUE)</f>
        <v>/src/lisp/kernel/contrib/Eclector/code/concrete-syntax-tree/read-cst.lisp</v>
      </c>
      <c r="C182">
        <v>4.681</v>
      </c>
      <c r="D182">
        <v>39982304</v>
      </c>
    </row>
    <row r="183" spans="1:4" x14ac:dyDescent="0.2">
      <c r="A183">
        <v>24191</v>
      </c>
      <c r="B183" t="str">
        <f>VLOOKUP(A183,'rw ast files'!A$2:B$463,2,TRUE)</f>
        <v>/src/lisp/kernel/contrib/Eclector/code/parse-result/client.lisp</v>
      </c>
      <c r="C183">
        <v>0.83899999999999997</v>
      </c>
      <c r="D183">
        <v>1342560</v>
      </c>
    </row>
    <row r="184" spans="1:4" x14ac:dyDescent="0.2">
      <c r="A184">
        <v>24198</v>
      </c>
      <c r="B184" t="str">
        <f>VLOOKUP(A184,'rw ast files'!A$2:B$463,2,TRUE)</f>
        <v>/src/lisp/kernel/contrib/Eclector/code/parse-result/generic-functions.lisp</v>
      </c>
      <c r="C184">
        <v>1.516</v>
      </c>
      <c r="D184">
        <v>5953568</v>
      </c>
    </row>
    <row r="185" spans="1:4" x14ac:dyDescent="0.2">
      <c r="A185">
        <v>24185</v>
      </c>
      <c r="B185" t="str">
        <f>VLOOKUP(A185,'rw ast files'!A$2:B$463,2,TRUE)</f>
        <v>/src/lisp/kernel/contrib/Eclector/code/parse-result/package.lisp</v>
      </c>
      <c r="C185">
        <v>0.28699999999999998</v>
      </c>
      <c r="D185">
        <v>850920</v>
      </c>
    </row>
    <row r="186" spans="1:4" x14ac:dyDescent="0.2">
      <c r="A186">
        <v>24208</v>
      </c>
      <c r="B186" t="str">
        <f>VLOOKUP(A186,'rw ast files'!A$2:B$463,2,TRUE)</f>
        <v>/src/lisp/kernel/contrib/Eclector/code/parse-result/read.lisp</v>
      </c>
      <c r="C186">
        <v>4.202</v>
      </c>
      <c r="D186">
        <v>21116712</v>
      </c>
    </row>
    <row r="187" spans="1:4" x14ac:dyDescent="0.2">
      <c r="A187">
        <v>24135</v>
      </c>
      <c r="B187" t="str">
        <f>VLOOKUP(A187,'rw ast files'!A$2:B$463,2,TRUE)</f>
        <v>/src/lisp/kernel/contrib/Eclector/code/reader/additional-conditions.lisp</v>
      </c>
      <c r="C187">
        <v>5.274</v>
      </c>
      <c r="D187">
        <v>30983008</v>
      </c>
    </row>
    <row r="188" spans="1:4" x14ac:dyDescent="0.2">
      <c r="A188">
        <v>24143</v>
      </c>
      <c r="B188" t="str">
        <f>VLOOKUP(A188,'rw ast files'!A$2:B$463,2,TRUE)</f>
        <v>/src/lisp/kernel/contrib/Eclector/code/reader/condition-reporters-english.lisp</v>
      </c>
      <c r="C188">
        <v>41.51</v>
      </c>
      <c r="D188">
        <v>414838144</v>
      </c>
    </row>
    <row r="189" spans="1:4" x14ac:dyDescent="0.2">
      <c r="A189">
        <v>24179</v>
      </c>
      <c r="B189" t="str">
        <f>VLOOKUP(A189,'rw ast files'!A$2:B$463,2,TRUE)</f>
        <v>/src/lisp/kernel/contrib/Eclector/code/reader/fixup.lisp</v>
      </c>
      <c r="C189">
        <v>9.0909999999999993</v>
      </c>
      <c r="D189">
        <v>73518680</v>
      </c>
    </row>
    <row r="190" spans="1:4" x14ac:dyDescent="0.2">
      <c r="A190">
        <v>24127</v>
      </c>
      <c r="B190" t="str">
        <f>VLOOKUP(A190,'rw ast files'!A$2:B$463,2,TRUE)</f>
        <v>/src/lisp/kernel/contrib/Eclector/code/reader/generic-functions.lisp</v>
      </c>
      <c r="C190">
        <v>3.0390000000000001</v>
      </c>
      <c r="D190">
        <v>17960032</v>
      </c>
    </row>
    <row r="191" spans="1:4" x14ac:dyDescent="0.2">
      <c r="A191">
        <v>24166</v>
      </c>
      <c r="B191" t="str">
        <f>VLOOKUP(A191,'rw ast files'!A$2:B$463,2,TRUE)</f>
        <v>/src/lisp/kernel/contrib/Eclector/code/reader/init.lisp</v>
      </c>
      <c r="C191">
        <v>1.4650000000000001</v>
      </c>
      <c r="D191">
        <v>8636288</v>
      </c>
    </row>
    <row r="192" spans="1:4" x14ac:dyDescent="0.2">
      <c r="A192">
        <v>24165</v>
      </c>
      <c r="B192" t="str">
        <f>VLOOKUP(A192,'rw ast files'!A$2:B$463,2,TRUE)</f>
        <v>/src/lisp/kernel/contrib/Eclector/code/reader/macro-functions.lisp</v>
      </c>
      <c r="C192">
        <v>25.138000000000002</v>
      </c>
      <c r="D192">
        <v>225343576</v>
      </c>
    </row>
    <row r="193" spans="1:4" x14ac:dyDescent="0.2">
      <c r="A193">
        <v>24130</v>
      </c>
      <c r="B193" t="str">
        <f>VLOOKUP(A193,'rw ast files'!A$2:B$463,2,TRUE)</f>
        <v>/src/lisp/kernel/contrib/Eclector/code/reader/more-variables.lisp</v>
      </c>
      <c r="C193">
        <v>1.097</v>
      </c>
      <c r="D193">
        <v>3122008</v>
      </c>
    </row>
    <row r="194" spans="1:4" x14ac:dyDescent="0.2">
      <c r="A194">
        <v>24120</v>
      </c>
      <c r="B194" t="str">
        <f>VLOOKUP(A194,'rw ast files'!A$2:B$463,2,TRUE)</f>
        <v>/src/lisp/kernel/contrib/Eclector/code/reader/package.lisp</v>
      </c>
      <c r="C194">
        <v>0.3</v>
      </c>
      <c r="D194">
        <v>1056256</v>
      </c>
    </row>
    <row r="195" spans="1:4" x14ac:dyDescent="0.2">
      <c r="A195">
        <v>24171</v>
      </c>
      <c r="B195" t="str">
        <f>VLOOKUP(A195,'rw ast files'!A$2:B$463,2,TRUE)</f>
        <v>/src/lisp/kernel/contrib/Eclector/code/reader/quasiquote-macro.lisp</v>
      </c>
      <c r="C195">
        <v>2.327</v>
      </c>
      <c r="D195">
        <v>15981952</v>
      </c>
    </row>
    <row r="196" spans="1:4" x14ac:dyDescent="0.2">
      <c r="A196">
        <v>24155</v>
      </c>
      <c r="B196" t="str">
        <f>VLOOKUP(A196,'rw ast files'!A$2:B$463,2,TRUE)</f>
        <v>/src/lisp/kernel/contrib/Eclector/code/reader/read-common.lisp</v>
      </c>
      <c r="C196">
        <v>13.13</v>
      </c>
      <c r="D196">
        <v>87643920</v>
      </c>
    </row>
    <row r="197" spans="1:4" x14ac:dyDescent="0.2">
      <c r="A197">
        <v>24157</v>
      </c>
      <c r="B197" t="str">
        <f>VLOOKUP(A197,'rw ast files'!A$2:B$463,2,TRUE)</f>
        <v>/src/lisp/kernel/contrib/Eclector/code/reader/read.lisp</v>
      </c>
      <c r="C197">
        <v>3.1920000000000002</v>
      </c>
      <c r="D197">
        <v>9223896</v>
      </c>
    </row>
    <row r="198" spans="1:4" x14ac:dyDescent="0.2">
      <c r="A198">
        <v>24147</v>
      </c>
      <c r="B198" t="str">
        <f>VLOOKUP(A198,'rw ast files'!A$2:B$463,2,TRUE)</f>
        <v>/src/lisp/kernel/contrib/Eclector/code/reader/tokens.lisp</v>
      </c>
      <c r="C198">
        <v>24.125</v>
      </c>
      <c r="D198">
        <v>245989800</v>
      </c>
    </row>
    <row r="199" spans="1:4" x14ac:dyDescent="0.2">
      <c r="A199">
        <v>24146</v>
      </c>
      <c r="B199" t="str">
        <f>VLOOKUP(A199,'rw ast files'!A$2:B$463,2,TRUE)</f>
        <v>/src/lisp/kernel/contrib/Eclector/code/reader/utilities.lisp</v>
      </c>
      <c r="C199">
        <v>21.236999999999998</v>
      </c>
      <c r="D199">
        <v>183649976</v>
      </c>
    </row>
    <row r="200" spans="1:4" x14ac:dyDescent="0.2">
      <c r="A200">
        <v>24100</v>
      </c>
      <c r="B200" t="str">
        <f>VLOOKUP(A200,'rw ast files'!A$2:B$463,2,TRUE)</f>
        <v>/src/lisp/kernel/contrib/Eclector/code/readtable/condition-reporters-english.lisp</v>
      </c>
      <c r="C200">
        <v>3.7269999999999999</v>
      </c>
      <c r="D200">
        <v>33080328</v>
      </c>
    </row>
    <row r="201" spans="1:4" x14ac:dyDescent="0.2">
      <c r="A201">
        <v>24095</v>
      </c>
      <c r="B201" t="str">
        <f>VLOOKUP(A201,'rw ast files'!A$2:B$463,2,TRUE)</f>
        <v>/src/lisp/kernel/contrib/Eclector/code/readtable/conditions.lisp</v>
      </c>
      <c r="C201">
        <v>0.94099999999999995</v>
      </c>
      <c r="D201">
        <v>3216616</v>
      </c>
    </row>
    <row r="202" spans="1:4" x14ac:dyDescent="0.2">
      <c r="A202">
        <v>24102</v>
      </c>
      <c r="B202" t="str">
        <f>VLOOKUP(A202,'rw ast files'!A$2:B$463,2,TRUE)</f>
        <v>/src/lisp/kernel/contrib/Eclector/code/readtable/generic-functions.lisp</v>
      </c>
      <c r="C202">
        <v>1.3169999999999999</v>
      </c>
      <c r="D202">
        <v>5434936</v>
      </c>
    </row>
    <row r="203" spans="1:4" x14ac:dyDescent="0.2">
      <c r="A203">
        <v>24080</v>
      </c>
      <c r="B203" t="str">
        <f>VLOOKUP(A203,'rw ast files'!A$2:B$463,2,TRUE)</f>
        <v>/src/lisp/kernel/contrib/Eclector/code/readtable/package.lisp</v>
      </c>
      <c r="C203">
        <v>0.27400000000000002</v>
      </c>
      <c r="D203">
        <v>864232</v>
      </c>
    </row>
    <row r="204" spans="1:4" x14ac:dyDescent="0.2">
      <c r="A204">
        <v>24119</v>
      </c>
      <c r="B204" t="str">
        <f>VLOOKUP(A204,'rw ast files'!A$2:B$463,2,TRUE)</f>
        <v>/src/lisp/kernel/contrib/Eclector/code/readtable/simple/methods.lisp</v>
      </c>
      <c r="C204">
        <v>3.9710000000000001</v>
      </c>
      <c r="D204">
        <v>27672520</v>
      </c>
    </row>
    <row r="205" spans="1:4" x14ac:dyDescent="0.2">
      <c r="A205">
        <v>24107</v>
      </c>
      <c r="B205" t="str">
        <f>VLOOKUP(A205,'rw ast files'!A$2:B$463,2,TRUE)</f>
        <v>/src/lisp/kernel/contrib/Eclector/code/readtable/simple/package.lisp</v>
      </c>
      <c r="C205">
        <v>0.29799999999999999</v>
      </c>
      <c r="D205">
        <v>863016</v>
      </c>
    </row>
    <row r="206" spans="1:4" x14ac:dyDescent="0.2">
      <c r="A206">
        <v>24112</v>
      </c>
      <c r="B206" t="str">
        <f>VLOOKUP(A206,'rw ast files'!A$2:B$463,2,TRUE)</f>
        <v>/src/lisp/kernel/contrib/Eclector/code/readtable/simple/readtable.lisp</v>
      </c>
      <c r="C206">
        <v>0.85599999999999998</v>
      </c>
      <c r="D206">
        <v>2037424</v>
      </c>
    </row>
    <row r="207" spans="1:4" x14ac:dyDescent="0.2">
      <c r="A207">
        <v>24088</v>
      </c>
      <c r="B207" t="str">
        <f>VLOOKUP(A207,'rw ast files'!A$2:B$463,2,TRUE)</f>
        <v>/src/lisp/kernel/contrib/Eclector/code/readtable/variables.lisp</v>
      </c>
      <c r="C207">
        <v>0.70899999999999996</v>
      </c>
      <c r="D207">
        <v>820600</v>
      </c>
    </row>
    <row r="208" spans="1:4" x14ac:dyDescent="0.2">
      <c r="A208">
        <v>24274</v>
      </c>
      <c r="B208" t="str">
        <f>VLOOKUP(A208,'rw ast files'!A$2:B$463,2,TRUE)</f>
        <v>/src/lisp/kernel/contrib/sicl/Code/Cleavir/Abstract-syntax-tree/array-related-asts.lisp</v>
      </c>
      <c r="C208">
        <v>5.1639999999999997</v>
      </c>
      <c r="D208">
        <v>19799952</v>
      </c>
    </row>
    <row r="209" spans="1:4" x14ac:dyDescent="0.2">
      <c r="A209">
        <v>24260</v>
      </c>
      <c r="B209" t="str">
        <f>VLOOKUP(A209,'rw ast files'!A$2:B$463,2,TRUE)</f>
        <v>/src/lisp/kernel/contrib/sicl/Code/Cleavir/Abstract-syntax-tree/cons-related-asts.lisp</v>
      </c>
      <c r="C209">
        <v>7.423</v>
      </c>
      <c r="D209">
        <v>37374864</v>
      </c>
    </row>
    <row r="210" spans="1:4" x14ac:dyDescent="0.2">
      <c r="A210">
        <v>24254</v>
      </c>
      <c r="B210" t="str">
        <f>VLOOKUP(A210,'rw ast files'!A$2:B$463,2,TRUE)</f>
        <v>/src/lisp/kernel/contrib/sicl/Code/Cleavir/Abstract-syntax-tree/fixnum-related-asts.lisp</v>
      </c>
      <c r="C210">
        <v>10.138999999999999</v>
      </c>
      <c r="D210">
        <v>67171432</v>
      </c>
    </row>
    <row r="211" spans="1:4" x14ac:dyDescent="0.2">
      <c r="A211">
        <v>24253</v>
      </c>
      <c r="B211" t="str">
        <f>VLOOKUP(A211,'rw ast files'!A$2:B$463,2,TRUE)</f>
        <v>/src/lisp/kernel/contrib/sicl/Code/Cleavir/Abstract-syntax-tree/general-purpose-asts.lisp</v>
      </c>
      <c r="C211">
        <v>39.859000000000002</v>
      </c>
      <c r="D211">
        <v>294343304</v>
      </c>
    </row>
    <row r="212" spans="1:4" x14ac:dyDescent="0.2">
      <c r="A212">
        <v>24297</v>
      </c>
      <c r="B212" t="str">
        <f>VLOOKUP(A212,'rw ast files'!A$2:B$463,2,TRUE)</f>
        <v>/src/lisp/kernel/contrib/sicl/Code/Cleavir/Abstract-syntax-tree/graphviz-drawing.lisp</v>
      </c>
      <c r="C212">
        <v>25.105</v>
      </c>
      <c r="D212">
        <v>245798392</v>
      </c>
    </row>
    <row r="213" spans="1:4" x14ac:dyDescent="0.2">
      <c r="A213">
        <v>24299</v>
      </c>
      <c r="B213" t="str">
        <f>VLOOKUP(A213,'rw ast files'!A$2:B$463,2,TRUE)</f>
        <v>/src/lisp/kernel/contrib/sicl/Code/Cleavir/Abstract-syntax-tree/map-ast.lisp</v>
      </c>
      <c r="C213">
        <v>1.119</v>
      </c>
      <c r="D213">
        <v>4209480</v>
      </c>
    </row>
    <row r="214" spans="1:4" x14ac:dyDescent="0.2">
      <c r="A214">
        <v>24242</v>
      </c>
      <c r="B214" t="str">
        <f>VLOOKUP(A214,'rw ast files'!A$2:B$463,2,TRUE)</f>
        <v>/src/lisp/kernel/contrib/sicl/Code/Cleavir/Abstract-syntax-tree/packages.lisp</v>
      </c>
      <c r="C214">
        <v>0.80900000000000005</v>
      </c>
      <c r="D214">
        <v>1600264</v>
      </c>
    </row>
    <row r="215" spans="1:4" x14ac:dyDescent="0.2">
      <c r="A215">
        <v>24275</v>
      </c>
      <c r="B215" t="str">
        <f>VLOOKUP(A215,'rw ast files'!A$2:B$463,2,TRUE)</f>
        <v>/src/lisp/kernel/contrib/sicl/Code/Cleavir/Abstract-syntax-tree/scope-related-asts.lisp</v>
      </c>
      <c r="C215">
        <v>4.0679999999999996</v>
      </c>
      <c r="D215">
        <v>11384304</v>
      </c>
    </row>
    <row r="216" spans="1:4" x14ac:dyDescent="0.2">
      <c r="A216">
        <v>24255</v>
      </c>
      <c r="B216" t="str">
        <f>VLOOKUP(A216,'rw ast files'!A$2:B$463,2,TRUE)</f>
        <v>/src/lisp/kernel/contrib/sicl/Code/Cleavir/Abstract-syntax-tree/simple-float-related-asts.lisp</v>
      </c>
      <c r="C216">
        <v>17.018999999999998</v>
      </c>
      <c r="D216">
        <v>126328184</v>
      </c>
    </row>
    <row r="217" spans="1:4" x14ac:dyDescent="0.2">
      <c r="A217">
        <v>24273</v>
      </c>
      <c r="B217" t="str">
        <f>VLOOKUP(A217,'rw ast files'!A$2:B$463,2,TRUE)</f>
        <v>/src/lisp/kernel/contrib/sicl/Code/Cleavir/Abstract-syntax-tree/standard-object-related-asts.lisp</v>
      </c>
      <c r="C217">
        <v>5.532</v>
      </c>
      <c r="D217">
        <v>21171824</v>
      </c>
    </row>
    <row r="218" spans="1:4" x14ac:dyDescent="0.2">
      <c r="A218">
        <v>24925</v>
      </c>
      <c r="B218" t="str">
        <f>VLOOKUP(A218,'rw ast files'!A$2:B$463,2,TRUE)</f>
        <v>/src/lisp/kernel/contrib/sicl/Code/Cleavir/AST-to-HIR/compile-array-related-asts.lisp</v>
      </c>
      <c r="C218">
        <v>2.702</v>
      </c>
      <c r="D218">
        <v>14284728</v>
      </c>
    </row>
    <row r="219" spans="1:4" x14ac:dyDescent="0.2">
      <c r="A219">
        <v>24923</v>
      </c>
      <c r="B219" t="str">
        <f>VLOOKUP(A219,'rw ast files'!A$2:B$463,2,TRUE)</f>
        <v>/src/lisp/kernel/contrib/sicl/Code/Cleavir/AST-to-HIR/compile-cons-related-asts.lisp</v>
      </c>
      <c r="C219">
        <v>2.89</v>
      </c>
      <c r="D219">
        <v>15086816</v>
      </c>
    </row>
    <row r="220" spans="1:4" x14ac:dyDescent="0.2">
      <c r="A220">
        <v>24908</v>
      </c>
      <c r="B220" t="str">
        <f>VLOOKUP(A220,'rw ast files'!A$2:B$463,2,TRUE)</f>
        <v>/src/lisp/kernel/contrib/sicl/Code/Cleavir/AST-to-HIR/compile-fixnum-related-asts.lisp</v>
      </c>
      <c r="C220">
        <v>4.05</v>
      </c>
      <c r="D220">
        <v>22324504</v>
      </c>
    </row>
    <row r="221" spans="1:4" x14ac:dyDescent="0.2">
      <c r="A221">
        <v>24899</v>
      </c>
      <c r="B221" t="str">
        <f>VLOOKUP(A221,'rw ast files'!A$2:B$463,2,TRUE)</f>
        <v>/src/lisp/kernel/contrib/sicl/Code/Cleavir/AST-to-HIR/compile-general-purpose-asts.lisp</v>
      </c>
      <c r="C221">
        <v>29.085000000000001</v>
      </c>
      <c r="D221">
        <v>273311960</v>
      </c>
    </row>
    <row r="222" spans="1:4" x14ac:dyDescent="0.2">
      <c r="A222">
        <v>24913</v>
      </c>
      <c r="B222" t="str">
        <f>VLOOKUP(A222,'rw ast files'!A$2:B$463,2,TRUE)</f>
        <v>/src/lisp/kernel/contrib/sicl/Code/Cleavir/AST-to-HIR/compile-simple-float-related-asts.lisp</v>
      </c>
      <c r="C222">
        <v>9.2089999999999996</v>
      </c>
      <c r="D222">
        <v>86898608</v>
      </c>
    </row>
    <row r="223" spans="1:4" x14ac:dyDescent="0.2">
      <c r="A223">
        <v>24924</v>
      </c>
      <c r="B223" t="str">
        <f>VLOOKUP(A223,'rw ast files'!A$2:B$463,2,TRUE)</f>
        <v>/src/lisp/kernel/contrib/sicl/Code/Cleavir/AST-to-HIR/compile-standard-object-related-asts.lisp</v>
      </c>
      <c r="C223">
        <v>1.85</v>
      </c>
      <c r="D223">
        <v>9765024</v>
      </c>
    </row>
    <row r="224" spans="1:4" x14ac:dyDescent="0.2">
      <c r="A224">
        <v>24898</v>
      </c>
      <c r="B224" t="str">
        <f>VLOOKUP(A224,'rw ast files'!A$2:B$463,2,TRUE)</f>
        <v>/src/lisp/kernel/contrib/sicl/Code/Cleavir/AST-to-HIR/condition-reporters-english.lisp</v>
      </c>
      <c r="C224">
        <v>7.5940000000000003</v>
      </c>
      <c r="D224">
        <v>59534784</v>
      </c>
    </row>
    <row r="225" spans="1:4" x14ac:dyDescent="0.2">
      <c r="A225">
        <v>24897</v>
      </c>
      <c r="B225" t="str">
        <f>VLOOKUP(A225,'rw ast files'!A$2:B$463,2,TRUE)</f>
        <v>/src/lisp/kernel/contrib/sicl/Code/Cleavir/AST-to-HIR/conditions.lisp</v>
      </c>
      <c r="C225">
        <v>1.8740000000000001</v>
      </c>
      <c r="D225">
        <v>8936992</v>
      </c>
    </row>
    <row r="226" spans="1:4" x14ac:dyDescent="0.2">
      <c r="A226">
        <v>24896</v>
      </c>
      <c r="B226" t="str">
        <f>VLOOKUP(A226,'rw ast files'!A$2:B$463,2,TRUE)</f>
        <v>/src/lisp/kernel/contrib/sicl/Code/Cleavir/AST-to-HIR/context.lisp</v>
      </c>
      <c r="C226">
        <v>4.702</v>
      </c>
      <c r="D226">
        <v>33473288</v>
      </c>
    </row>
    <row r="227" spans="1:4" x14ac:dyDescent="0.2">
      <c r="A227">
        <v>24886</v>
      </c>
      <c r="B227" t="str">
        <f>VLOOKUP(A227,'rw ast files'!A$2:B$463,2,TRUE)</f>
        <v>/src/lisp/kernel/contrib/sicl/Code/Cleavir/AST-to-HIR/packages.lisp</v>
      </c>
      <c r="C227">
        <v>0.77800000000000002</v>
      </c>
      <c r="D227">
        <v>987168</v>
      </c>
    </row>
    <row r="228" spans="1:4" x14ac:dyDescent="0.2">
      <c r="A228">
        <v>24310</v>
      </c>
      <c r="B228" t="str">
        <f>VLOOKUP(A228,'rw ast files'!A$2:B$463,2,TRUE)</f>
        <v>/src/lisp/kernel/contrib/sicl/Code/Cleavir/AST-transformations/clone.lisp</v>
      </c>
      <c r="C228">
        <v>3.5840000000000001</v>
      </c>
      <c r="D228">
        <v>26263392</v>
      </c>
    </row>
    <row r="229" spans="1:4" x14ac:dyDescent="0.2">
      <c r="A229">
        <v>24312</v>
      </c>
      <c r="B229" t="str">
        <f>VLOOKUP(A229,'rw ast files'!A$2:B$463,2,TRUE)</f>
        <v>/src/lisp/kernel/contrib/sicl/Code/Cleavir/AST-transformations/hoist-load-time-value.lisp</v>
      </c>
      <c r="C229">
        <v>1.149</v>
      </c>
      <c r="D229">
        <v>4095504</v>
      </c>
    </row>
    <row r="230" spans="1:4" x14ac:dyDescent="0.2">
      <c r="A230">
        <v>24300</v>
      </c>
      <c r="B230" t="str">
        <f>VLOOKUP(A230,'rw ast files'!A$2:B$463,2,TRUE)</f>
        <v>/src/lisp/kernel/contrib/sicl/Code/Cleavir/AST-transformations/packages.lisp</v>
      </c>
      <c r="C230">
        <v>0.79</v>
      </c>
      <c r="D230">
        <v>980776</v>
      </c>
    </row>
    <row r="231" spans="1:4" x14ac:dyDescent="0.2">
      <c r="A231">
        <v>24311</v>
      </c>
      <c r="B231" t="str">
        <f>VLOOKUP(A231,'rw ast files'!A$2:B$463,2,TRUE)</f>
        <v>/src/lisp/kernel/contrib/sicl/Code/Cleavir/AST-transformations/replace.lisp</v>
      </c>
      <c r="C231">
        <v>1.242</v>
      </c>
      <c r="D231">
        <v>5739104</v>
      </c>
    </row>
    <row r="232" spans="1:4" x14ac:dyDescent="0.2">
      <c r="A232">
        <v>25305</v>
      </c>
      <c r="B232" t="str">
        <f>VLOOKUP(A232,'rw ast files'!A$2:B$463,2,TRUE)</f>
        <v>/src/lisp/kernel/contrib/sicl/Code/Cleavir/Basic-blocks/basic-blocks.lisp</v>
      </c>
      <c r="C232">
        <v>3.4529999999999998</v>
      </c>
      <c r="D232">
        <v>27612480</v>
      </c>
    </row>
    <row r="233" spans="1:4" x14ac:dyDescent="0.2">
      <c r="A233">
        <v>25299</v>
      </c>
      <c r="B233" t="str">
        <f>VLOOKUP(A233,'rw ast files'!A$2:B$463,2,TRUE)</f>
        <v>/src/lisp/kernel/contrib/sicl/Code/Cleavir/Basic-blocks/packages.lisp</v>
      </c>
      <c r="C233">
        <v>1.042</v>
      </c>
      <c r="D233">
        <v>988768</v>
      </c>
    </row>
    <row r="234" spans="1:4" x14ac:dyDescent="0.2">
      <c r="A234">
        <v>24337</v>
      </c>
      <c r="B234" t="str">
        <f>VLOOKUP(A234,'rw ast files'!A$2:B$463,2,TRUE)</f>
        <v>/src/lisp/kernel/contrib/sicl/Code/Cleavir/Code-utilities/argcount.lisp</v>
      </c>
      <c r="C234">
        <v>1.5920000000000001</v>
      </c>
      <c r="D234">
        <v>7718256</v>
      </c>
    </row>
    <row r="235" spans="1:4" x14ac:dyDescent="0.2">
      <c r="A235">
        <v>24336</v>
      </c>
      <c r="B235" t="str">
        <f>VLOOKUP(A235,'rw ast files'!A$2:B$463,2,TRUE)</f>
        <v>/src/lisp/kernel/contrib/sicl/Code/Cleavir/Code-utilities/condition-reporters-english.lisp</v>
      </c>
      <c r="C235">
        <v>28.995999999999999</v>
      </c>
      <c r="D235">
        <v>305840720</v>
      </c>
    </row>
    <row r="236" spans="1:4" x14ac:dyDescent="0.2">
      <c r="A236">
        <v>24334</v>
      </c>
      <c r="B236" t="str">
        <f>VLOOKUP(A236,'rw ast files'!A$2:B$463,2,TRUE)</f>
        <v>/src/lisp/kernel/contrib/sicl/Code/Cleavir/Code-utilities/conditions.lisp</v>
      </c>
      <c r="C236">
        <v>3.3450000000000002</v>
      </c>
      <c r="D236">
        <v>19985848</v>
      </c>
    </row>
    <row r="237" spans="1:4" x14ac:dyDescent="0.2">
      <c r="A237">
        <v>24355</v>
      </c>
      <c r="B237" t="str">
        <f>VLOOKUP(A237,'rw ast files'!A$2:B$463,2,TRUE)</f>
        <v>/src/lisp/kernel/contrib/sicl/Code/Cleavir/Code-utilities/declarations.lisp</v>
      </c>
      <c r="C237">
        <v>3.65</v>
      </c>
      <c r="D237">
        <v>29222648</v>
      </c>
    </row>
    <row r="238" spans="1:4" x14ac:dyDescent="0.2">
      <c r="A238">
        <v>24357</v>
      </c>
      <c r="B238" t="str">
        <f>VLOOKUP(A238,'rw ast files'!A$2:B$463,2,TRUE)</f>
        <v>/src/lisp/kernel/contrib/sicl/Code/Cleavir/Code-utilities/destructuring.lisp</v>
      </c>
      <c r="C238">
        <v>12.651999999999999</v>
      </c>
      <c r="D238">
        <v>118601248</v>
      </c>
    </row>
    <row r="239" spans="1:4" x14ac:dyDescent="0.2">
      <c r="A239">
        <v>24338</v>
      </c>
      <c r="B239" t="str">
        <f>VLOOKUP(A239,'rw ast files'!A$2:B$463,2,TRUE)</f>
        <v>/src/lisp/kernel/contrib/sicl/Code/Cleavir/Code-utilities/form.lisp</v>
      </c>
      <c r="C239">
        <v>0.85499999999999998</v>
      </c>
      <c r="D239">
        <v>1214264</v>
      </c>
    </row>
    <row r="240" spans="1:4" x14ac:dyDescent="0.2">
      <c r="A240">
        <v>24356</v>
      </c>
      <c r="B240" t="str">
        <f>VLOOKUP(A240,'rw ast files'!A$2:B$463,2,TRUE)</f>
        <v>/src/lisp/kernel/contrib/sicl/Code/Cleavir/Code-utilities/lambda-lists.lisp</v>
      </c>
      <c r="C240">
        <v>43.543999999999997</v>
      </c>
      <c r="D240">
        <v>434715472</v>
      </c>
    </row>
    <row r="241" spans="1:4" x14ac:dyDescent="0.2">
      <c r="A241">
        <v>24352</v>
      </c>
      <c r="B241" t="str">
        <f>VLOOKUP(A241,'rw ast files'!A$2:B$463,2,TRUE)</f>
        <v>/src/lisp/kernel/contrib/sicl/Code/Cleavir/Code-utilities/list-structure.lisp</v>
      </c>
      <c r="C241">
        <v>2.6</v>
      </c>
      <c r="D241">
        <v>22967136</v>
      </c>
    </row>
    <row r="242" spans="1:4" x14ac:dyDescent="0.2">
      <c r="A242">
        <v>24329</v>
      </c>
      <c r="B242" t="str">
        <f>VLOOKUP(A242,'rw ast files'!A$2:B$463,2,TRUE)</f>
        <v>/src/lisp/kernel/contrib/sicl/Code/Cleavir/Code-utilities/packages.lisp</v>
      </c>
      <c r="C242">
        <v>0.86499999999999999</v>
      </c>
      <c r="D242">
        <v>1129336</v>
      </c>
    </row>
    <row r="243" spans="1:4" x14ac:dyDescent="0.2">
      <c r="A243">
        <v>24468</v>
      </c>
      <c r="B243" t="str">
        <f>VLOOKUP(A243,'rw ast files'!A$2:B$463,2,TRUE)</f>
        <v>/src/lisp/kernel/contrib/sicl/Code/Cleavir/Compilation-policy/compute.lisp</v>
      </c>
      <c r="C243">
        <v>4.5789999999999997</v>
      </c>
      <c r="D243">
        <v>17464208</v>
      </c>
    </row>
    <row r="244" spans="1:4" x14ac:dyDescent="0.2">
      <c r="A244">
        <v>24446</v>
      </c>
      <c r="B244" t="str">
        <f>VLOOKUP(A244,'rw ast files'!A$2:B$463,2,TRUE)</f>
        <v>/src/lisp/kernel/contrib/sicl/Code/Cleavir/Compilation-policy/condition-reporters-english.lisp</v>
      </c>
      <c r="C244">
        <v>4.9809999999999999</v>
      </c>
      <c r="D244">
        <v>42363184</v>
      </c>
    </row>
    <row r="245" spans="1:4" x14ac:dyDescent="0.2">
      <c r="A245">
        <v>24443</v>
      </c>
      <c r="B245" t="str">
        <f>VLOOKUP(A245,'rw ast files'!A$2:B$463,2,TRUE)</f>
        <v>/src/lisp/kernel/contrib/sicl/Code/Cleavir/Compilation-policy/conditions.lisp</v>
      </c>
      <c r="C245">
        <v>1.127</v>
      </c>
      <c r="D245">
        <v>2867480</v>
      </c>
    </row>
    <row r="246" spans="1:4" x14ac:dyDescent="0.2">
      <c r="A246">
        <v>24455</v>
      </c>
      <c r="B246" t="str">
        <f>VLOOKUP(A246,'rw ast files'!A$2:B$463,2,TRUE)</f>
        <v>/src/lisp/kernel/contrib/sicl/Code/Cleavir/Compilation-policy/define-policy.lisp</v>
      </c>
      <c r="C246">
        <v>2.125</v>
      </c>
      <c r="D246">
        <v>13360600</v>
      </c>
    </row>
    <row r="247" spans="1:4" x14ac:dyDescent="0.2">
      <c r="A247">
        <v>24456</v>
      </c>
      <c r="B247" t="str">
        <f>VLOOKUP(A247,'rw ast files'!A$2:B$463,2,TRUE)</f>
        <v>/src/lisp/kernel/contrib/sicl/Code/Cleavir/Compilation-policy/optimize.lisp</v>
      </c>
      <c r="C247">
        <v>4.6269999999999998</v>
      </c>
      <c r="D247">
        <v>35717952</v>
      </c>
    </row>
    <row r="248" spans="1:4" x14ac:dyDescent="0.2">
      <c r="A248">
        <v>24430</v>
      </c>
      <c r="B248" t="str">
        <f>VLOOKUP(A248,'rw ast files'!A$2:B$463,2,TRUE)</f>
        <v>/src/lisp/kernel/contrib/sicl/Code/Cleavir/Compilation-policy/packages.lisp</v>
      </c>
      <c r="C248">
        <v>0.78200000000000003</v>
      </c>
      <c r="D248">
        <v>988544</v>
      </c>
    </row>
    <row r="249" spans="1:4" x14ac:dyDescent="0.2">
      <c r="A249">
        <v>24448</v>
      </c>
      <c r="B249" t="str">
        <f>VLOOKUP(A249,'rw ast files'!A$2:B$463,2,TRUE)</f>
        <v>/src/lisp/kernel/contrib/sicl/Code/Cleavir/Compilation-policy/policy.lisp</v>
      </c>
      <c r="C249">
        <v>1.0129999999999999</v>
      </c>
      <c r="D249">
        <v>3277112</v>
      </c>
    </row>
    <row r="250" spans="1:4" x14ac:dyDescent="0.2">
      <c r="A250">
        <v>24629</v>
      </c>
      <c r="B250" t="str">
        <f>VLOOKUP(A250,'rw ast files'!A$2:B$463,2,TRUE)</f>
        <v>/src/lisp/kernel/contrib/sicl/Code/Cleavir/CST-to-AST/condition-reporters-english.lisp</v>
      </c>
      <c r="C250">
        <v>47.497999999999998</v>
      </c>
      <c r="D250">
        <v>481081016</v>
      </c>
    </row>
    <row r="251" spans="1:4" x14ac:dyDescent="0.2">
      <c r="A251">
        <v>24626</v>
      </c>
      <c r="B251" t="str">
        <f>VLOOKUP(A251,'rw ast files'!A$2:B$463,2,TRUE)</f>
        <v>/src/lisp/kernel/contrib/sicl/Code/Cleavir/CST-to-AST/conditions.lisp</v>
      </c>
      <c r="C251">
        <v>7.0709999999999997</v>
      </c>
      <c r="D251">
        <v>44424048</v>
      </c>
    </row>
    <row r="252" spans="1:4" x14ac:dyDescent="0.2">
      <c r="A252">
        <v>24729</v>
      </c>
      <c r="B252" t="str">
        <f>VLOOKUP(A252,'rw ast files'!A$2:B$463,2,TRUE)</f>
        <v>/src/lisp/kernel/contrib/sicl/Code/Cleavir/CST-to-AST/convert-code.lisp</v>
      </c>
      <c r="C252">
        <v>9.2100000000000009</v>
      </c>
      <c r="D252">
        <v>71262016</v>
      </c>
    </row>
    <row r="253" spans="1:4" x14ac:dyDescent="0.2">
      <c r="A253">
        <v>24740</v>
      </c>
      <c r="B253" t="str">
        <f>VLOOKUP(A253,'rw ast files'!A$2:B$463,2,TRUE)</f>
        <v>/src/lisp/kernel/contrib/sicl/Code/Cleavir/CST-to-AST/convert-constant.lisp</v>
      </c>
      <c r="C253">
        <v>0.96399999999999997</v>
      </c>
      <c r="D253">
        <v>3298768</v>
      </c>
    </row>
    <row r="254" spans="1:4" x14ac:dyDescent="0.2">
      <c r="A254">
        <v>24752</v>
      </c>
      <c r="B254" t="str">
        <f>VLOOKUP(A254,'rw ast files'!A$2:B$463,2,TRUE)</f>
        <v>/src/lisp/kernel/contrib/sicl/Code/Cleavir/CST-to-AST/convert-cst.lisp</v>
      </c>
      <c r="C254">
        <v>5.2510000000000003</v>
      </c>
      <c r="D254">
        <v>37173208</v>
      </c>
    </row>
    <row r="255" spans="1:4" x14ac:dyDescent="0.2">
      <c r="A255">
        <v>24663</v>
      </c>
      <c r="B255" t="str">
        <f>VLOOKUP(A255,'rw ast files'!A$2:B$463,2,TRUE)</f>
        <v>/src/lisp/kernel/contrib/sicl/Code/Cleavir/CST-to-AST/convert-function-reference.lisp</v>
      </c>
      <c r="C255">
        <v>3.1829999999999998</v>
      </c>
      <c r="D255">
        <v>23512704</v>
      </c>
    </row>
    <row r="256" spans="1:4" x14ac:dyDescent="0.2">
      <c r="A256">
        <v>24730</v>
      </c>
      <c r="B256" t="str">
        <f>VLOOKUP(A256,'rw ast files'!A$2:B$463,2,TRUE)</f>
        <v>/src/lisp/kernel/contrib/sicl/Code/Cleavir/CST-to-AST/convert-lambda-call.lisp</v>
      </c>
      <c r="C256">
        <v>1.2350000000000001</v>
      </c>
      <c r="D256">
        <v>5915120</v>
      </c>
    </row>
    <row r="257" spans="1:4" x14ac:dyDescent="0.2">
      <c r="A257">
        <v>24727</v>
      </c>
      <c r="B257" t="str">
        <f>VLOOKUP(A257,'rw ast files'!A$2:B$463,2,TRUE)</f>
        <v>/src/lisp/kernel/contrib/sicl/Code/Cleavir/CST-to-AST/convert-let-and-letstar.lisp</v>
      </c>
      <c r="C257">
        <v>3.9860000000000002</v>
      </c>
      <c r="D257">
        <v>31898584</v>
      </c>
    </row>
    <row r="258" spans="1:4" x14ac:dyDescent="0.2">
      <c r="A258">
        <v>24751</v>
      </c>
      <c r="B258" t="str">
        <f>VLOOKUP(A258,'rw ast files'!A$2:B$463,2,TRUE)</f>
        <v>/src/lisp/kernel/contrib/sicl/Code/Cleavir/CST-to-AST/convert-primop.lisp</v>
      </c>
      <c r="C258">
        <v>22.693999999999999</v>
      </c>
      <c r="D258">
        <v>202647296</v>
      </c>
    </row>
    <row r="259" spans="1:4" x14ac:dyDescent="0.2">
      <c r="A259">
        <v>24688</v>
      </c>
      <c r="B259" t="str">
        <f>VLOOKUP(A259,'rw ast files'!A$2:B$463,2,TRUE)</f>
        <v>/src/lisp/kernel/contrib/sicl/Code/Cleavir/CST-to-AST/convert-sequence.lisp</v>
      </c>
      <c r="C259">
        <v>0.9</v>
      </c>
      <c r="D259">
        <v>2008640</v>
      </c>
    </row>
    <row r="260" spans="1:4" x14ac:dyDescent="0.2">
      <c r="A260">
        <v>24720</v>
      </c>
      <c r="B260" t="str">
        <f>VLOOKUP(A260,'rw ast files'!A$2:B$463,2,TRUE)</f>
        <v>/src/lisp/kernel/contrib/sicl/Code/Cleavir/CST-to-AST/convert-setq.lisp</v>
      </c>
      <c r="C260">
        <v>3.6960000000000002</v>
      </c>
      <c r="D260">
        <v>27466864</v>
      </c>
    </row>
    <row r="261" spans="1:4" x14ac:dyDescent="0.2">
      <c r="A261">
        <v>24665</v>
      </c>
      <c r="B261" t="str">
        <f>VLOOKUP(A261,'rw ast files'!A$2:B$463,2,TRUE)</f>
        <v>/src/lisp/kernel/contrib/sicl/Code/Cleavir/CST-to-AST/convert-special-binding.lisp</v>
      </c>
      <c r="C261">
        <v>1.1060000000000001</v>
      </c>
      <c r="D261">
        <v>4390680</v>
      </c>
    </row>
    <row r="262" spans="1:4" x14ac:dyDescent="0.2">
      <c r="A262">
        <v>24749</v>
      </c>
      <c r="B262" t="str">
        <f>VLOOKUP(A262,'rw ast files'!A$2:B$463,2,TRUE)</f>
        <v>/src/lisp/kernel/contrib/sicl/Code/Cleavir/CST-to-AST/convert-special.lisp</v>
      </c>
      <c r="C262">
        <v>68.411000000000001</v>
      </c>
      <c r="D262">
        <v>257915288</v>
      </c>
    </row>
    <row r="263" spans="1:4" x14ac:dyDescent="0.2">
      <c r="A263">
        <v>24692</v>
      </c>
      <c r="B263" t="str">
        <f>VLOOKUP(A263,'rw ast files'!A$2:B$463,2,TRUE)</f>
        <v>/src/lisp/kernel/contrib/sicl/Code/Cleavir/CST-to-AST/convert-variable.lisp</v>
      </c>
      <c r="C263">
        <v>4.4950000000000001</v>
      </c>
      <c r="D263">
        <v>31543496</v>
      </c>
    </row>
    <row r="264" spans="1:4" x14ac:dyDescent="0.2">
      <c r="A264">
        <v>24696</v>
      </c>
      <c r="B264" t="str">
        <f>VLOOKUP(A264,'rw ast files'!A$2:B$463,2,TRUE)</f>
        <v>/src/lisp/kernel/contrib/sicl/Code/Cleavir/CST-to-AST/convert.lisp</v>
      </c>
      <c r="C264">
        <v>4.26</v>
      </c>
      <c r="D264">
        <v>17238640</v>
      </c>
    </row>
    <row r="265" spans="1:4" x14ac:dyDescent="0.2">
      <c r="A265">
        <v>24753</v>
      </c>
      <c r="B265" t="str">
        <f>VLOOKUP(A265,'rw ast files'!A$2:B$463,2,TRUE)</f>
        <v>/src/lisp/kernel/contrib/sicl/Code/Cleavir/CST-to-AST/cst-to-ast.lisp</v>
      </c>
      <c r="C265">
        <v>0.94599999999999995</v>
      </c>
      <c r="D265">
        <v>1679936</v>
      </c>
    </row>
    <row r="266" spans="1:4" x14ac:dyDescent="0.2">
      <c r="A266">
        <v>24630</v>
      </c>
      <c r="B266" t="str">
        <f>VLOOKUP(A266,'rw ast files'!A$2:B$463,2,TRUE)</f>
        <v>/src/lisp/kernel/contrib/sicl/Code/Cleavir/CST-to-AST/environment-augmentation.lisp</v>
      </c>
      <c r="C266">
        <v>6.9180000000000001</v>
      </c>
      <c r="D266">
        <v>44895704</v>
      </c>
    </row>
    <row r="267" spans="1:4" x14ac:dyDescent="0.2">
      <c r="A267">
        <v>24633</v>
      </c>
      <c r="B267" t="str">
        <f>VLOOKUP(A267,'rw ast files'!A$2:B$463,2,TRUE)</f>
        <v>/src/lisp/kernel/contrib/sicl/Code/Cleavir/CST-to-AST/environment-query.lisp</v>
      </c>
      <c r="C267">
        <v>7.26</v>
      </c>
      <c r="D267">
        <v>45625048</v>
      </c>
    </row>
    <row r="268" spans="1:4" x14ac:dyDescent="0.2">
      <c r="A268">
        <v>24655</v>
      </c>
      <c r="B268" t="str">
        <f>VLOOKUP(A268,'rw ast files'!A$2:B$463,2,TRUE)</f>
        <v>/src/lisp/kernel/contrib/sicl/Code/Cleavir/CST-to-AST/generic-functions.lisp</v>
      </c>
      <c r="C268">
        <v>0.995</v>
      </c>
      <c r="D268">
        <v>2733864</v>
      </c>
    </row>
    <row r="269" spans="1:4" x14ac:dyDescent="0.2">
      <c r="A269">
        <v>24702</v>
      </c>
      <c r="B269" t="str">
        <f>VLOOKUP(A269,'rw ast files'!A$2:B$463,2,TRUE)</f>
        <v>/src/lisp/kernel/contrib/sicl/Code/Cleavir/CST-to-AST/itemize-declaration-specifiers.lisp</v>
      </c>
      <c r="C269">
        <v>1.7</v>
      </c>
      <c r="D269">
        <v>8744216</v>
      </c>
    </row>
    <row r="270" spans="1:4" x14ac:dyDescent="0.2">
      <c r="A270">
        <v>24703</v>
      </c>
      <c r="B270" t="str">
        <f>VLOOKUP(A270,'rw ast files'!A$2:B$463,2,TRUE)</f>
        <v>/src/lisp/kernel/contrib/sicl/Code/Cleavir/CST-to-AST/itemize-lambda-list.lisp</v>
      </c>
      <c r="C270">
        <v>3.3580000000000001</v>
      </c>
      <c r="D270">
        <v>25325616</v>
      </c>
    </row>
    <row r="271" spans="1:4" x14ac:dyDescent="0.2">
      <c r="A271">
        <v>24710</v>
      </c>
      <c r="B271" t="str">
        <f>VLOOKUP(A271,'rw ast files'!A$2:B$463,2,TRUE)</f>
        <v>/src/lisp/kernel/contrib/sicl/Code/Cleavir/CST-to-AST/lambda-list-from-parameter-groups.lisp</v>
      </c>
      <c r="C271">
        <v>2.8679999999999999</v>
      </c>
      <c r="D271">
        <v>17956072</v>
      </c>
    </row>
    <row r="272" spans="1:4" x14ac:dyDescent="0.2">
      <c r="A272">
        <v>24621</v>
      </c>
      <c r="B272" t="str">
        <f>VLOOKUP(A272,'rw ast files'!A$2:B$463,2,TRUE)</f>
        <v>/src/lisp/kernel/contrib/sicl/Code/Cleavir/CST-to-AST/packages.lisp</v>
      </c>
      <c r="C272">
        <v>0.94899999999999995</v>
      </c>
      <c r="D272">
        <v>1185696</v>
      </c>
    </row>
    <row r="273" spans="1:4" x14ac:dyDescent="0.2">
      <c r="A273">
        <v>24697</v>
      </c>
      <c r="B273" t="str">
        <f>VLOOKUP(A273,'rw ast files'!A$2:B$463,2,TRUE)</f>
        <v>/src/lisp/kernel/contrib/sicl/Code/Cleavir/CST-to-AST/process-init-parameter.lisp</v>
      </c>
      <c r="C273">
        <v>1.0349999999999999</v>
      </c>
      <c r="D273">
        <v>2433032</v>
      </c>
    </row>
    <row r="274" spans="1:4" x14ac:dyDescent="0.2">
      <c r="A274">
        <v>24679</v>
      </c>
      <c r="B274" t="str">
        <f>VLOOKUP(A274,'rw ast files'!A$2:B$463,2,TRUE)</f>
        <v>/src/lisp/kernel/contrib/sicl/Code/Cleavir/CST-to-AST/process-progn.lisp</v>
      </c>
      <c r="C274">
        <v>0.69699999999999995</v>
      </c>
      <c r="D274">
        <v>1428160</v>
      </c>
    </row>
    <row r="275" spans="1:4" x14ac:dyDescent="0.2">
      <c r="A275">
        <v>24669</v>
      </c>
      <c r="B275" t="str">
        <f>VLOOKUP(A275,'rw ast files'!A$2:B$463,2,TRUE)</f>
        <v>/src/lisp/kernel/contrib/sicl/Code/Cleavir/CST-to-AST/set-or-bind-variable.lisp</v>
      </c>
      <c r="C275">
        <v>0.99199999999999999</v>
      </c>
      <c r="D275">
        <v>2619952</v>
      </c>
    </row>
    <row r="276" spans="1:4" x14ac:dyDescent="0.2">
      <c r="A276">
        <v>24667</v>
      </c>
      <c r="B276" t="str">
        <f>VLOOKUP(A276,'rw ast files'!A$2:B$463,2,TRUE)</f>
        <v>/src/lisp/kernel/contrib/sicl/Code/Cleavir/CST-to-AST/utilities.lisp</v>
      </c>
      <c r="C276">
        <v>2.8860000000000001</v>
      </c>
      <c r="D276">
        <v>17032312</v>
      </c>
    </row>
    <row r="277" spans="1:4" x14ac:dyDescent="0.2">
      <c r="A277">
        <v>24650</v>
      </c>
      <c r="B277" t="str">
        <f>VLOOKUP(A277,'rw ast files'!A$2:B$463,2,TRUE)</f>
        <v>/src/lisp/kernel/contrib/sicl/Code/Cleavir/CST-to-AST/variables.lisp</v>
      </c>
      <c r="C277">
        <v>1.177</v>
      </c>
      <c r="D277">
        <v>3077368</v>
      </c>
    </row>
    <row r="278" spans="1:4" x14ac:dyDescent="0.2">
      <c r="A278">
        <v>24396</v>
      </c>
      <c r="B278" t="str">
        <f>VLOOKUP(A278,'rw ast files'!A$2:B$463,2,TRUE)</f>
        <v>/src/lisp/kernel/contrib/sicl/Code/Cleavir/Environment/augmentation-functions.lisp</v>
      </c>
      <c r="C278">
        <v>1.121</v>
      </c>
      <c r="D278">
        <v>2728672</v>
      </c>
    </row>
    <row r="279" spans="1:4" x14ac:dyDescent="0.2">
      <c r="A279">
        <v>24405</v>
      </c>
      <c r="B279" t="str">
        <f>VLOOKUP(A279,'rw ast files'!A$2:B$463,2,TRUE)</f>
        <v>/src/lisp/kernel/contrib/sicl/Code/Cleavir/Environment/compile-time.lisp</v>
      </c>
      <c r="C279">
        <v>6.7519999999999998</v>
      </c>
      <c r="D279">
        <v>54221760</v>
      </c>
    </row>
    <row r="280" spans="1:4" x14ac:dyDescent="0.2">
      <c r="A280">
        <v>24375</v>
      </c>
      <c r="B280" t="str">
        <f>VLOOKUP(A280,'rw ast files'!A$2:B$463,2,TRUE)</f>
        <v>/src/lisp/kernel/contrib/sicl/Code/Cleavir/Environment/condition-reporters-english.lisp</v>
      </c>
      <c r="C280">
        <v>4.4020000000000001</v>
      </c>
      <c r="D280">
        <v>31446112</v>
      </c>
    </row>
    <row r="281" spans="1:4" x14ac:dyDescent="0.2">
      <c r="A281">
        <v>24374</v>
      </c>
      <c r="B281" t="str">
        <f>VLOOKUP(A281,'rw ast files'!A$2:B$463,2,TRUE)</f>
        <v>/src/lisp/kernel/contrib/sicl/Code/Cleavir/Environment/conditions.lisp</v>
      </c>
      <c r="C281">
        <v>1.2090000000000001</v>
      </c>
      <c r="D281">
        <v>3645576</v>
      </c>
    </row>
    <row r="282" spans="1:4" x14ac:dyDescent="0.2">
      <c r="A282">
        <v>24408</v>
      </c>
      <c r="B282" t="str">
        <f>VLOOKUP(A282,'rw ast files'!A$2:B$463,2,TRUE)</f>
        <v>/src/lisp/kernel/contrib/sicl/Code/Cleavir/Environment/declarations.lisp</v>
      </c>
      <c r="C282">
        <v>0.89100000000000001</v>
      </c>
      <c r="D282">
        <v>1860488</v>
      </c>
    </row>
    <row r="283" spans="1:4" x14ac:dyDescent="0.2">
      <c r="A283">
        <v>24397</v>
      </c>
      <c r="B283" t="str">
        <f>VLOOKUP(A283,'rw ast files'!A$2:B$463,2,TRUE)</f>
        <v>/src/lisp/kernel/contrib/sicl/Code/Cleavir/Environment/default-augmentation-classes.lisp</v>
      </c>
      <c r="C283">
        <v>20.805</v>
      </c>
      <c r="D283">
        <v>192948904</v>
      </c>
    </row>
    <row r="284" spans="1:4" x14ac:dyDescent="0.2">
      <c r="A284">
        <v>24421</v>
      </c>
      <c r="B284" t="str">
        <f>VLOOKUP(A284,'rw ast files'!A$2:B$463,2,TRUE)</f>
        <v>/src/lisp/kernel/contrib/sicl/Code/Cleavir/Environment/default-info-methods.lisp</v>
      </c>
      <c r="C284">
        <v>20.451000000000001</v>
      </c>
      <c r="D284">
        <v>142179304</v>
      </c>
    </row>
    <row r="285" spans="1:4" x14ac:dyDescent="0.2">
      <c r="A285">
        <v>24427</v>
      </c>
      <c r="B285" t="str">
        <f>VLOOKUP(A285,'rw ast files'!A$2:B$463,2,TRUE)</f>
        <v>/src/lisp/kernel/contrib/sicl/Code/Cleavir/Environment/eval.lisp</v>
      </c>
      <c r="C285">
        <v>2.577</v>
      </c>
      <c r="D285">
        <v>16014840</v>
      </c>
    </row>
    <row r="286" spans="1:4" x14ac:dyDescent="0.2">
      <c r="A286">
        <v>24407</v>
      </c>
      <c r="B286" t="str">
        <f>VLOOKUP(A286,'rw ast files'!A$2:B$463,2,TRUE)</f>
        <v>/src/lisp/kernel/contrib/sicl/Code/Cleavir/Environment/optimize-qualities.lisp</v>
      </c>
      <c r="C286">
        <v>1.0640000000000001</v>
      </c>
      <c r="D286">
        <v>2653616</v>
      </c>
    </row>
    <row r="287" spans="1:4" x14ac:dyDescent="0.2">
      <c r="A287">
        <v>24365</v>
      </c>
      <c r="B287" t="str">
        <f>VLOOKUP(A287,'rw ast files'!A$2:B$463,2,TRUE)</f>
        <v>/src/lisp/kernel/contrib/sicl/Code/Cleavir/Environment/packages.lisp</v>
      </c>
      <c r="C287">
        <v>0.80900000000000005</v>
      </c>
      <c r="D287">
        <v>1137176</v>
      </c>
    </row>
    <row r="288" spans="1:4" x14ac:dyDescent="0.2">
      <c r="A288">
        <v>24381</v>
      </c>
      <c r="B288" t="str">
        <f>VLOOKUP(A288,'rw ast files'!A$2:B$463,2,TRUE)</f>
        <v>/src/lisp/kernel/contrib/sicl/Code/Cleavir/Environment/query.lisp</v>
      </c>
      <c r="C288">
        <v>2.645</v>
      </c>
      <c r="D288">
        <v>12301720</v>
      </c>
    </row>
    <row r="289" spans="1:4" x14ac:dyDescent="0.2">
      <c r="A289">
        <v>24420</v>
      </c>
      <c r="B289" t="str">
        <f>VLOOKUP(A289,'rw ast files'!A$2:B$463,2,TRUE)</f>
        <v>/src/lisp/kernel/contrib/sicl/Code/Cleavir/Environment/type-information.lisp</v>
      </c>
      <c r="C289">
        <v>0.79</v>
      </c>
      <c r="D289">
        <v>1319872</v>
      </c>
    </row>
    <row r="290" spans="1:4" x14ac:dyDescent="0.2">
      <c r="A290">
        <v>24555</v>
      </c>
      <c r="B290" t="str">
        <f>VLOOKUP(A290,'rw ast files'!A$2:B$463,2,TRUE)</f>
        <v>/src/lisp/kernel/contrib/sicl/Code/Cleavir/Generate-AST/ast-from-file.lisp</v>
      </c>
      <c r="C290">
        <v>0.97199999999999998</v>
      </c>
      <c r="D290">
        <v>3013584</v>
      </c>
    </row>
    <row r="291" spans="1:4" x14ac:dyDescent="0.2">
      <c r="A291">
        <v>24502</v>
      </c>
      <c r="B291" t="str">
        <f>VLOOKUP(A291,'rw ast files'!A$2:B$463,2,TRUE)</f>
        <v>/src/lisp/kernel/contrib/sicl/Code/Cleavir/Generate-AST/check-special-form-syntax.lisp</v>
      </c>
      <c r="C291">
        <v>20.486000000000001</v>
      </c>
      <c r="D291">
        <v>167433016</v>
      </c>
    </row>
    <row r="292" spans="1:4" x14ac:dyDescent="0.2">
      <c r="A292">
        <v>24480</v>
      </c>
      <c r="B292" t="str">
        <f>VLOOKUP(A292,'rw ast files'!A$2:B$463,2,TRUE)</f>
        <v>/src/lisp/kernel/contrib/sicl/Code/Cleavir/Generate-AST/condition-reporters-english.lisp</v>
      </c>
      <c r="C292">
        <v>27.681000000000001</v>
      </c>
      <c r="D292">
        <v>271240096</v>
      </c>
    </row>
    <row r="293" spans="1:4" x14ac:dyDescent="0.2">
      <c r="A293">
        <v>24477</v>
      </c>
      <c r="B293" t="str">
        <f>VLOOKUP(A293,'rw ast files'!A$2:B$463,2,TRUE)</f>
        <v>/src/lisp/kernel/contrib/sicl/Code/Cleavir/Generate-AST/conditions.lisp</v>
      </c>
      <c r="C293">
        <v>4.1050000000000004</v>
      </c>
      <c r="D293">
        <v>21450296</v>
      </c>
    </row>
    <row r="294" spans="1:4" x14ac:dyDescent="0.2">
      <c r="A294">
        <v>24518</v>
      </c>
      <c r="B294" t="str">
        <f>VLOOKUP(A294,'rw ast files'!A$2:B$463,2,TRUE)</f>
        <v>/src/lisp/kernel/contrib/sicl/Code/Cleavir/Generate-AST/convert-form.lisp</v>
      </c>
      <c r="C294">
        <v>13.798</v>
      </c>
      <c r="D294">
        <v>100291152</v>
      </c>
    </row>
    <row r="295" spans="1:4" x14ac:dyDescent="0.2">
      <c r="A295">
        <v>24529</v>
      </c>
      <c r="B295" t="str">
        <f>VLOOKUP(A295,'rw ast files'!A$2:B$463,2,TRUE)</f>
        <v>/src/lisp/kernel/contrib/sicl/Code/Cleavir/Generate-AST/convert-primop.lisp</v>
      </c>
      <c r="C295">
        <v>27.719000000000001</v>
      </c>
      <c r="D295">
        <v>247561176</v>
      </c>
    </row>
    <row r="296" spans="1:4" x14ac:dyDescent="0.2">
      <c r="A296">
        <v>24526</v>
      </c>
      <c r="B296" t="str">
        <f>VLOOKUP(A296,'rw ast files'!A$2:B$463,2,TRUE)</f>
        <v>/src/lisp/kernel/contrib/sicl/Code/Cleavir/Generate-AST/convert-special.lisp</v>
      </c>
      <c r="C296">
        <v>78.512</v>
      </c>
      <c r="D296">
        <v>315671272</v>
      </c>
    </row>
    <row r="297" spans="1:4" x14ac:dyDescent="0.2">
      <c r="A297">
        <v>24501</v>
      </c>
      <c r="B297" t="str">
        <f>VLOOKUP(A297,'rw ast files'!A$2:B$463,2,TRUE)</f>
        <v>/src/lisp/kernel/contrib/sicl/Code/Cleavir/Generate-AST/destructuring.lisp</v>
      </c>
      <c r="C297">
        <v>4.1059999999999999</v>
      </c>
      <c r="D297">
        <v>28348328</v>
      </c>
    </row>
    <row r="298" spans="1:4" x14ac:dyDescent="0.2">
      <c r="A298">
        <v>24503</v>
      </c>
      <c r="B298" t="str">
        <f>VLOOKUP(A298,'rw ast files'!A$2:B$463,2,TRUE)</f>
        <v>/src/lisp/kernel/contrib/sicl/Code/Cleavir/Generate-AST/environment-query.lisp</v>
      </c>
      <c r="C298">
        <v>5.5030000000000001</v>
      </c>
      <c r="D298">
        <v>36133232</v>
      </c>
    </row>
    <row r="299" spans="1:4" x14ac:dyDescent="0.2">
      <c r="A299">
        <v>24517</v>
      </c>
      <c r="B299" t="str">
        <f>VLOOKUP(A299,'rw ast files'!A$2:B$463,2,TRUE)</f>
        <v>/src/lisp/kernel/contrib/sicl/Code/Cleavir/Generate-AST/generate-ast.lisp</v>
      </c>
      <c r="C299">
        <v>12.593</v>
      </c>
      <c r="D299">
        <v>94139640</v>
      </c>
    </row>
    <row r="300" spans="1:4" x14ac:dyDescent="0.2">
      <c r="A300">
        <v>24515</v>
      </c>
      <c r="B300" t="str">
        <f>VLOOKUP(A300,'rw ast files'!A$2:B$463,2,TRUE)</f>
        <v>/src/lisp/kernel/contrib/sicl/Code/Cleavir/Generate-AST/minimal-compilation.lisp</v>
      </c>
      <c r="C300">
        <v>26.952999999999999</v>
      </c>
      <c r="D300">
        <v>252547384</v>
      </c>
    </row>
    <row r="301" spans="1:4" x14ac:dyDescent="0.2">
      <c r="A301">
        <v>24469</v>
      </c>
      <c r="B301" t="str">
        <f>VLOOKUP(A301,'rw ast files'!A$2:B$463,2,TRUE)</f>
        <v>/src/lisp/kernel/contrib/sicl/Code/Cleavir/Generate-AST/packages.lisp</v>
      </c>
      <c r="C301">
        <v>0.82699999999999996</v>
      </c>
      <c r="D301">
        <v>1009104</v>
      </c>
    </row>
    <row r="302" spans="1:4" x14ac:dyDescent="0.2">
      <c r="A302">
        <v>24481</v>
      </c>
      <c r="B302" t="str">
        <f>VLOOKUP(A302,'rw ast files'!A$2:B$463,2,TRUE)</f>
        <v>/src/lisp/kernel/contrib/sicl/Code/Cleavir/Generate-AST/source-tracking.lisp</v>
      </c>
      <c r="C302">
        <v>1.7310000000000001</v>
      </c>
      <c r="D302">
        <v>7493408</v>
      </c>
    </row>
    <row r="303" spans="1:4" x14ac:dyDescent="0.2">
      <c r="A303">
        <v>24505</v>
      </c>
      <c r="B303" t="str">
        <f>VLOOKUP(A303,'rw ast files'!A$2:B$463,2,TRUE)</f>
        <v>/src/lisp/kernel/contrib/sicl/Code/Cleavir/Generate-AST/utilities.lisp</v>
      </c>
      <c r="C303">
        <v>10.112</v>
      </c>
      <c r="D303">
        <v>67715600</v>
      </c>
    </row>
    <row r="304" spans="1:4" x14ac:dyDescent="0.2">
      <c r="A304">
        <v>25157</v>
      </c>
      <c r="B304" t="str">
        <f>VLOOKUP(A304,'rw ast files'!A$2:B$463,2,TRUE)</f>
        <v>/src/lisp/kernel/contrib/sicl/Code/Cleavir/HIR-transformations/coalesce-load-time-values.lisp</v>
      </c>
      <c r="C304">
        <v>2.399</v>
      </c>
      <c r="D304">
        <v>12346856</v>
      </c>
    </row>
    <row r="305" spans="1:4" x14ac:dyDescent="0.2">
      <c r="A305">
        <v>25136</v>
      </c>
      <c r="B305" t="str">
        <f>VLOOKUP(A305,'rw ast files'!A$2:B$463,2,TRUE)</f>
        <v>/src/lisp/kernel/contrib/sicl/Code/Cleavir/HIR-transformations/compute-ownership.lisp</v>
      </c>
      <c r="C305">
        <v>1.0369999999999999</v>
      </c>
      <c r="D305">
        <v>3664880</v>
      </c>
    </row>
    <row r="306" spans="1:4" x14ac:dyDescent="0.2">
      <c r="A306">
        <v>25117</v>
      </c>
      <c r="B306" t="str">
        <f>VLOOKUP(A306,'rw ast files'!A$2:B$463,2,TRUE)</f>
        <v>/src/lisp/kernel/contrib/sicl/Code/Cleavir/HIR-transformations/constant-load-time-value.lisp</v>
      </c>
      <c r="C306">
        <v>0.995</v>
      </c>
      <c r="D306">
        <v>4900216</v>
      </c>
    </row>
    <row r="307" spans="1:4" x14ac:dyDescent="0.2">
      <c r="A307">
        <v>25121</v>
      </c>
      <c r="B307" t="str">
        <f>VLOOKUP(A307,'rw ast files'!A$2:B$463,2,TRUE)</f>
        <v>/src/lisp/kernel/contrib/sicl/Code/Cleavir/HIR-transformations/convert-constant-to-immediate.lisp</v>
      </c>
      <c r="C307">
        <v>1.1779999999999999</v>
      </c>
      <c r="D307">
        <v>4872272</v>
      </c>
    </row>
    <row r="308" spans="1:4" x14ac:dyDescent="0.2">
      <c r="A308">
        <v>25116</v>
      </c>
      <c r="B308" t="str">
        <f>VLOOKUP(A308,'rw ast files'!A$2:B$463,2,TRUE)</f>
        <v>/src/lisp/kernel/contrib/sicl/Code/Cleavir/HIR-transformations/eliminate-catches.lisp</v>
      </c>
      <c r="C308">
        <v>1.07</v>
      </c>
      <c r="D308">
        <v>5087576</v>
      </c>
    </row>
    <row r="309" spans="1:4" x14ac:dyDescent="0.2">
      <c r="A309">
        <v>25156</v>
      </c>
      <c r="B309" t="str">
        <f>VLOOKUP(A309,'rw ast files'!A$2:B$463,2,TRUE)</f>
        <v>/src/lisp/kernel/contrib/sicl/Code/Cleavir/HIR-transformations/eliminate-load-time-value-inputs.lisp</v>
      </c>
      <c r="C309">
        <v>1.907</v>
      </c>
      <c r="D309">
        <v>7403024</v>
      </c>
    </row>
    <row r="310" spans="1:4" x14ac:dyDescent="0.2">
      <c r="A310">
        <v>25188</v>
      </c>
      <c r="B310" t="str">
        <f>VLOOKUP(A310,'rw ast files'!A$2:B$463,2,TRUE)</f>
        <v>/src/lisp/kernel/contrib/sicl/Code/Cleavir/HIR-transformations/eliminate-superfluous-temporaries.lisp</v>
      </c>
      <c r="C310">
        <v>2.625</v>
      </c>
      <c r="D310">
        <v>14643824</v>
      </c>
    </row>
    <row r="311" spans="1:4" x14ac:dyDescent="0.2">
      <c r="A311">
        <v>25161</v>
      </c>
      <c r="B311" t="str">
        <f>VLOOKUP(A311,'rw ast files'!A$2:B$463,2,TRUE)</f>
        <v>/src/lisp/kernel/contrib/sicl/Code/Cleavir/HIR-transformations/eliminate-typeq.lisp</v>
      </c>
      <c r="C311">
        <v>2.14</v>
      </c>
      <c r="D311">
        <v>8920376</v>
      </c>
    </row>
    <row r="312" spans="1:4" x14ac:dyDescent="0.2">
      <c r="A312">
        <v>25186</v>
      </c>
      <c r="B312" t="str">
        <f>VLOOKUP(A312,'rw ast files'!A$2:B$463,2,TRUE)</f>
        <v>/src/lisp/kernel/contrib/sicl/Code/Cleavir/HIR-transformations/escape.lisp</v>
      </c>
      <c r="C312">
        <v>5.7590000000000003</v>
      </c>
      <c r="D312">
        <v>53244176</v>
      </c>
    </row>
    <row r="313" spans="1:4" x14ac:dyDescent="0.2">
      <c r="A313">
        <v>25174</v>
      </c>
      <c r="B313" t="str">
        <f>VLOOKUP(A313,'rw ast files'!A$2:B$463,2,TRUE)</f>
        <v>/src/lisp/kernel/contrib/sicl/Code/Cleavir/HIR-transformations/function-dag.lisp</v>
      </c>
      <c r="C313">
        <v>2.113</v>
      </c>
      <c r="D313">
        <v>13360896</v>
      </c>
    </row>
    <row r="314" spans="1:4" x14ac:dyDescent="0.2">
      <c r="A314">
        <v>25189</v>
      </c>
      <c r="B314" t="str">
        <f>VLOOKUP(A314,'rw ast files'!A$2:B$463,2,TRUE)</f>
        <v>/src/lisp/kernel/contrib/sicl/Code/Cleavir/HIR-transformations/hir-transformations.lisp</v>
      </c>
      <c r="C314">
        <v>0.76</v>
      </c>
      <c r="D314">
        <v>1233720</v>
      </c>
    </row>
    <row r="315" spans="1:4" x14ac:dyDescent="0.2">
      <c r="A315">
        <v>25130</v>
      </c>
      <c r="B315" t="str">
        <f>VLOOKUP(A315,'rw ast files'!A$2:B$463,2,TRUE)</f>
        <v>/src/lisp/kernel/contrib/sicl/Code/Cleavir/HIR-transformations/hoist-load-time-values.lisp</v>
      </c>
      <c r="C315">
        <v>1.556</v>
      </c>
      <c r="D315">
        <v>5790776</v>
      </c>
    </row>
    <row r="316" spans="1:4" x14ac:dyDescent="0.2">
      <c r="A316">
        <v>25107</v>
      </c>
      <c r="B316" t="str">
        <f>VLOOKUP(A316,'rw ast files'!A$2:B$463,2,TRUE)</f>
        <v>/src/lisp/kernel/contrib/sicl/Code/Cleavir/HIR-transformations/packages.lisp</v>
      </c>
      <c r="C316">
        <v>0.72499999999999998</v>
      </c>
      <c r="D316">
        <v>1041816</v>
      </c>
    </row>
    <row r="317" spans="1:4" x14ac:dyDescent="0.2">
      <c r="A317">
        <v>25246</v>
      </c>
      <c r="B317" t="str">
        <f>VLOOKUP(A317,'rw ast files'!A$2:B$463,2,TRUE)</f>
        <v>/src/lisp/kernel/contrib/sicl/Code/Cleavir/HIR-transformations/Partial-inlining/copy-function.lisp</v>
      </c>
      <c r="C317">
        <v>3.0150000000000001</v>
      </c>
      <c r="D317">
        <v>21957856</v>
      </c>
    </row>
    <row r="318" spans="1:4" x14ac:dyDescent="0.2">
      <c r="A318">
        <v>25253</v>
      </c>
      <c r="B318" t="str">
        <f>VLOOKUP(A318,'rw ast files'!A$2:B$463,2,TRUE)</f>
        <v>/src/lisp/kernel/contrib/sicl/Code/Cleavir/HIR-transformations/Partial-inlining/full-inlining-pass.lisp</v>
      </c>
      <c r="C318">
        <v>4.976</v>
      </c>
      <c r="D318">
        <v>37226464</v>
      </c>
    </row>
    <row r="319" spans="1:4" x14ac:dyDescent="0.2">
      <c r="A319">
        <v>25221</v>
      </c>
      <c r="B319" t="str">
        <f>VLOOKUP(A319,'rw ast files'!A$2:B$463,2,TRUE)</f>
        <v>/src/lisp/kernel/contrib/sicl/Code/Cleavir/HIR-transformations/Partial-inlining/generic-functions.lisp</v>
      </c>
      <c r="C319">
        <v>0.86099999999999999</v>
      </c>
      <c r="D319">
        <v>1533168</v>
      </c>
    </row>
    <row r="320" spans="1:4" x14ac:dyDescent="0.2">
      <c r="A320">
        <v>25250</v>
      </c>
      <c r="B320" t="str">
        <f>VLOOKUP(A320,'rw ast files'!A$2:B$463,2,TRUE)</f>
        <v>/src/lisp/kernel/contrib/sicl/Code/Cleavir/HIR-transformations/Partial-inlining/inline-function.lisp</v>
      </c>
      <c r="C320">
        <v>5.0990000000000002</v>
      </c>
      <c r="D320">
        <v>41753824</v>
      </c>
    </row>
    <row r="321" spans="1:4" x14ac:dyDescent="0.2">
      <c r="A321">
        <v>25247</v>
      </c>
      <c r="B321" t="str">
        <f>VLOOKUP(A321,'rw ast files'!A$2:B$463,2,TRUE)</f>
        <v>/src/lisp/kernel/contrib/sicl/Code/Cleavir/HIR-transformations/Partial-inlining/inline-one-instruction.lisp</v>
      </c>
      <c r="C321">
        <v>10.862</v>
      </c>
      <c r="D321">
        <v>95185504</v>
      </c>
    </row>
    <row r="322" spans="1:4" x14ac:dyDescent="0.2">
      <c r="A322">
        <v>25228</v>
      </c>
      <c r="B322" t="str">
        <f>VLOOKUP(A322,'rw ast files'!A$2:B$463,2,TRUE)</f>
        <v>/src/lisp/kernel/contrib/sicl/Code/Cleavir/HIR-transformations/Partial-inlining/mapping.lisp</v>
      </c>
      <c r="C322">
        <v>1.518</v>
      </c>
      <c r="D322">
        <v>5577056</v>
      </c>
    </row>
    <row r="323" spans="1:4" x14ac:dyDescent="0.2">
      <c r="A323">
        <v>25211</v>
      </c>
      <c r="B323" t="str">
        <f>VLOOKUP(A323,'rw ast files'!A$2:B$463,2,TRUE)</f>
        <v>/src/lisp/kernel/contrib/sicl/Code/Cleavir/HIR-transformations/Partial-inlining/packages.lisp</v>
      </c>
      <c r="C323">
        <v>0.67900000000000005</v>
      </c>
      <c r="D323">
        <v>1023728</v>
      </c>
    </row>
    <row r="324" spans="1:4" x14ac:dyDescent="0.2">
      <c r="A324">
        <v>25217</v>
      </c>
      <c r="B324" t="str">
        <f>VLOOKUP(A324,'rw ast files'!A$2:B$463,2,TRUE)</f>
        <v>/src/lisp/kernel/contrib/sicl/Code/Cleavir/HIR-transformations/Partial-inlining/variables.lisp</v>
      </c>
      <c r="C324">
        <v>1.573</v>
      </c>
      <c r="D324">
        <v>4353176</v>
      </c>
    </row>
    <row r="325" spans="1:4" x14ac:dyDescent="0.2">
      <c r="A325">
        <v>25236</v>
      </c>
      <c r="B325" t="str">
        <f>VLOOKUP(A325,'rw ast files'!A$2:B$463,2,TRUE)</f>
        <v>/src/lisp/kernel/contrib/sicl/Code/Cleavir/HIR-transformations/Partial-inlining/worklist-item.lisp</v>
      </c>
      <c r="C325">
        <v>0.72299999999999998</v>
      </c>
      <c r="D325">
        <v>1826680</v>
      </c>
    </row>
    <row r="326" spans="1:4" x14ac:dyDescent="0.2">
      <c r="A326">
        <v>25199</v>
      </c>
      <c r="B326" t="str">
        <f>VLOOKUP(A326,'rw ast files'!A$2:B$463,2,TRUE)</f>
        <v>/src/lisp/kernel/contrib/sicl/Code/Cleavir/HIR-transformations/Remove-useless-instructions/meter.lisp</v>
      </c>
      <c r="C326">
        <v>0.70099999999999996</v>
      </c>
      <c r="D326">
        <v>1599928</v>
      </c>
    </row>
    <row r="327" spans="1:4" x14ac:dyDescent="0.2">
      <c r="A327">
        <v>25194</v>
      </c>
      <c r="B327" t="str">
        <f>VLOOKUP(A327,'rw ast files'!A$2:B$463,2,TRUE)</f>
        <v>/src/lisp/kernel/contrib/sicl/Code/Cleavir/HIR-transformations/Remove-useless-instructions/packages.lisp</v>
      </c>
      <c r="C327">
        <v>0.70899999999999996</v>
      </c>
      <c r="D327">
        <v>1029936</v>
      </c>
    </row>
    <row r="328" spans="1:4" x14ac:dyDescent="0.2">
      <c r="A328">
        <v>25207</v>
      </c>
      <c r="B328" t="str">
        <f>VLOOKUP(A328,'rw ast files'!A$2:B$463,2,TRUE)</f>
        <v>/src/lisp/kernel/contrib/sicl/Code/Cleavir/HIR-transformations/Remove-useless-instructions/remove-useless-instructions.lisp</v>
      </c>
      <c r="C328">
        <v>3.2759999999999998</v>
      </c>
      <c r="D328">
        <v>23643184</v>
      </c>
    </row>
    <row r="329" spans="1:4" x14ac:dyDescent="0.2">
      <c r="A329">
        <v>25182</v>
      </c>
      <c r="B329" t="str">
        <f>VLOOKUP(A329,'rw ast files'!A$2:B$463,2,TRUE)</f>
        <v>/src/lisp/kernel/contrib/sicl/Code/Cleavir/HIR-transformations/segregate-lexicals.lisp</v>
      </c>
      <c r="C329">
        <v>4.5659999999999998</v>
      </c>
      <c r="D329">
        <v>41212176</v>
      </c>
    </row>
    <row r="330" spans="1:4" x14ac:dyDescent="0.2">
      <c r="A330">
        <v>25163</v>
      </c>
      <c r="B330" t="str">
        <f>VLOOKUP(A330,'rw ast files'!A$2:B$463,2,TRUE)</f>
        <v>/src/lisp/kernel/contrib/sicl/Code/Cleavir/HIR-transformations/simplify-box-unbox.lisp</v>
      </c>
      <c r="C330">
        <v>2.0750000000000002</v>
      </c>
      <c r="D330">
        <v>8366360</v>
      </c>
    </row>
    <row r="331" spans="1:4" x14ac:dyDescent="0.2">
      <c r="A331">
        <v>25138</v>
      </c>
      <c r="B331" t="str">
        <f>VLOOKUP(A331,'rw ast files'!A$2:B$463,2,TRUE)</f>
        <v>/src/lisp/kernel/contrib/sicl/Code/Cleavir/HIR-transformations/static-few-assignments.lisp</v>
      </c>
      <c r="C331">
        <v>0.751</v>
      </c>
      <c r="D331">
        <v>703816</v>
      </c>
    </row>
    <row r="332" spans="1:4" x14ac:dyDescent="0.2">
      <c r="A332">
        <v>25149</v>
      </c>
      <c r="B332" t="str">
        <f>VLOOKUP(A332,'rw ast files'!A$2:B$463,2,TRUE)</f>
        <v>/src/lisp/kernel/contrib/sicl/Code/Cleavir/HIR-transformations/type-inference.lisp</v>
      </c>
      <c r="C332">
        <v>0.65900000000000003</v>
      </c>
      <c r="D332">
        <v>925312</v>
      </c>
    </row>
    <row r="333" spans="1:4" x14ac:dyDescent="0.2">
      <c r="A333">
        <v>24222</v>
      </c>
      <c r="B333" t="str">
        <f>VLOOKUP(A333,'rw ast files'!A$2:B$463,2,TRUE)</f>
        <v>/src/lisp/kernel/contrib/sicl/Code/Cleavir/Input-output/io.lisp</v>
      </c>
      <c r="C333">
        <v>4.28</v>
      </c>
      <c r="D333">
        <v>36231768</v>
      </c>
    </row>
    <row r="334" spans="1:4" x14ac:dyDescent="0.2">
      <c r="A334">
        <v>24217</v>
      </c>
      <c r="B334" t="str">
        <f>VLOOKUP(A334,'rw ast files'!A$2:B$463,2,TRUE)</f>
        <v>/src/lisp/kernel/contrib/sicl/Code/Cleavir/Input-output/packages.lisp</v>
      </c>
      <c r="C334">
        <v>0.64500000000000002</v>
      </c>
      <c r="D334">
        <v>979864</v>
      </c>
    </row>
    <row r="335" spans="1:4" x14ac:dyDescent="0.2">
      <c r="A335">
        <v>24773</v>
      </c>
      <c r="B335" t="str">
        <f>VLOOKUP(A335,'rw ast files'!A$2:B$463,2,TRUE)</f>
        <v>/src/lisp/kernel/contrib/sicl/Code/Cleavir/Intermediate-representation/datum.lisp</v>
      </c>
      <c r="C335">
        <v>1.2370000000000001</v>
      </c>
      <c r="D335">
        <v>4302840</v>
      </c>
    </row>
    <row r="336" spans="1:4" x14ac:dyDescent="0.2">
      <c r="A336">
        <v>24790</v>
      </c>
      <c r="B336" t="str">
        <f>VLOOKUP(A336,'rw ast files'!A$2:B$463,2,TRUE)</f>
        <v>/src/lisp/kernel/contrib/sicl/Code/Cleavir/Intermediate-representation/graph-instructions.lisp</v>
      </c>
      <c r="C336">
        <v>4.9720000000000004</v>
      </c>
      <c r="D336">
        <v>29198768</v>
      </c>
    </row>
    <row r="337" spans="1:4" x14ac:dyDescent="0.2">
      <c r="A337">
        <v>24781</v>
      </c>
      <c r="B337" t="str">
        <f>VLOOKUP(A337,'rw ast files'!A$2:B$463,2,TRUE)</f>
        <v>/src/lisp/kernel/contrib/sicl/Code/Cleavir/Intermediate-representation/graph-modifications.lisp</v>
      </c>
      <c r="C337">
        <v>4.3869999999999996</v>
      </c>
      <c r="D337">
        <v>30354296</v>
      </c>
    </row>
    <row r="338" spans="1:4" x14ac:dyDescent="0.2">
      <c r="A338">
        <v>24792</v>
      </c>
      <c r="B338" t="str">
        <f>VLOOKUP(A338,'rw ast files'!A$2:B$463,2,TRUE)</f>
        <v>/src/lisp/kernel/contrib/sicl/Code/Cleavir/Intermediate-representation/graphviz-drawing.lisp</v>
      </c>
      <c r="C338">
        <v>0.77400000000000002</v>
      </c>
      <c r="D338">
        <v>849416</v>
      </c>
    </row>
    <row r="339" spans="1:4" x14ac:dyDescent="0.2">
      <c r="A339">
        <v>25293</v>
      </c>
      <c r="B339" t="str">
        <f>VLOOKUP(A339,'rw ast files'!A$2:B$463,2,TRUE)</f>
        <v>/src/lisp/kernel/contrib/sicl/Code/Cleavir/Intermediate-representation/HIR-to-MIR/general.lisp</v>
      </c>
      <c r="C339">
        <v>3.6739999999999999</v>
      </c>
      <c r="D339">
        <v>13618120</v>
      </c>
    </row>
    <row r="340" spans="1:4" x14ac:dyDescent="0.2">
      <c r="A340">
        <v>25288</v>
      </c>
      <c r="B340" t="str">
        <f>VLOOKUP(A340,'rw ast files'!A$2:B$463,2,TRUE)</f>
        <v>/src/lisp/kernel/contrib/sicl/Code/Cleavir/Intermediate-representation/HIR-to-MIR/packages.lisp</v>
      </c>
      <c r="C340">
        <v>0.52100000000000002</v>
      </c>
      <c r="D340">
        <v>1024272</v>
      </c>
    </row>
    <row r="341" spans="1:4" x14ac:dyDescent="0.2">
      <c r="A341">
        <v>24871</v>
      </c>
      <c r="B341" t="str">
        <f>VLOOKUP(A341,'rw ast files'!A$2:B$463,2,TRUE)</f>
        <v>/src/lisp/kernel/contrib/sicl/Code/Cleavir/Intermediate-representation/HIR/array-related-instructions.lisp</v>
      </c>
      <c r="C341">
        <v>1.0840000000000001</v>
      </c>
      <c r="D341">
        <v>4986112</v>
      </c>
    </row>
    <row r="342" spans="1:4" x14ac:dyDescent="0.2">
      <c r="A342">
        <v>24840</v>
      </c>
      <c r="B342" t="str">
        <f>VLOOKUP(A342,'rw ast files'!A$2:B$463,2,TRUE)</f>
        <v>/src/lisp/kernel/contrib/sicl/Code/Cleavir/Intermediate-representation/HIR/box-related-instructions.lisp</v>
      </c>
      <c r="C342">
        <v>1.2470000000000001</v>
      </c>
      <c r="D342">
        <v>3995480</v>
      </c>
    </row>
    <row r="343" spans="1:4" x14ac:dyDescent="0.2">
      <c r="A343">
        <v>24855</v>
      </c>
      <c r="B343" t="str">
        <f>VLOOKUP(A343,'rw ast files'!A$2:B$463,2,TRUE)</f>
        <v>/src/lisp/kernel/contrib/sicl/Code/Cleavir/Intermediate-representation/HIR/cons-related-instructions.lisp</v>
      </c>
      <c r="C343">
        <v>1.9319999999999999</v>
      </c>
      <c r="D343">
        <v>6495096</v>
      </c>
    </row>
    <row r="344" spans="1:4" x14ac:dyDescent="0.2">
      <c r="A344">
        <v>24830</v>
      </c>
      <c r="B344" t="str">
        <f>VLOOKUP(A344,'rw ast files'!A$2:B$463,2,TRUE)</f>
        <v>/src/lisp/kernel/contrib/sicl/Code/Cleavir/Intermediate-representation/HIR/data.lisp</v>
      </c>
      <c r="C344">
        <v>2.903</v>
      </c>
      <c r="D344">
        <v>16854464</v>
      </c>
    </row>
    <row r="345" spans="1:4" x14ac:dyDescent="0.2">
      <c r="A345">
        <v>24877</v>
      </c>
      <c r="B345" t="str">
        <f>VLOOKUP(A345,'rw ast files'!A$2:B$463,2,TRUE)</f>
        <v>/src/lisp/kernel/contrib/sicl/Code/Cleavir/Intermediate-representation/HIR/environment-related-instructions.lisp</v>
      </c>
      <c r="C345">
        <v>2.9009999999999998</v>
      </c>
      <c r="D345">
        <v>14698968</v>
      </c>
    </row>
    <row r="346" spans="1:4" x14ac:dyDescent="0.2">
      <c r="A346">
        <v>24847</v>
      </c>
      <c r="B346" t="str">
        <f>VLOOKUP(A346,'rw ast files'!A$2:B$463,2,TRUE)</f>
        <v>/src/lisp/kernel/contrib/sicl/Code/Cleavir/Intermediate-representation/HIR/fixnum-related-instructions.lisp</v>
      </c>
      <c r="C346">
        <v>1.881</v>
      </c>
      <c r="D346">
        <v>7563320</v>
      </c>
    </row>
    <row r="347" spans="1:4" x14ac:dyDescent="0.2">
      <c r="A347">
        <v>24835</v>
      </c>
      <c r="B347" t="str">
        <f>VLOOKUP(A347,'rw ast files'!A$2:B$463,2,TRUE)</f>
        <v>/src/lisp/kernel/contrib/sicl/Code/Cleavir/Intermediate-representation/HIR/general-purpose-instructions.lisp</v>
      </c>
      <c r="C347">
        <v>6.952</v>
      </c>
      <c r="D347">
        <v>38877984</v>
      </c>
    </row>
    <row r="348" spans="1:4" x14ac:dyDescent="0.2">
      <c r="A348">
        <v>24878</v>
      </c>
      <c r="B348" t="str">
        <f>VLOOKUP(A348,'rw ast files'!A$2:B$463,2,TRUE)</f>
        <v>/src/lisp/kernel/contrib/sicl/Code/Cleavir/Intermediate-representation/HIR/graphviz-drawing.lisp</v>
      </c>
      <c r="C348">
        <v>36.494999999999997</v>
      </c>
      <c r="D348">
        <v>344712240</v>
      </c>
    </row>
    <row r="349" spans="1:4" x14ac:dyDescent="0.2">
      <c r="A349">
        <v>24876</v>
      </c>
      <c r="B349" t="str">
        <f>VLOOKUP(A349,'rw ast files'!A$2:B$463,2,TRUE)</f>
        <v>/src/lisp/kernel/contrib/sicl/Code/Cleavir/Intermediate-representation/HIR/multiple-value-related-instructions.lisp</v>
      </c>
      <c r="C349">
        <v>1.8089999999999999</v>
      </c>
      <c r="D349">
        <v>8186056</v>
      </c>
    </row>
    <row r="350" spans="1:4" x14ac:dyDescent="0.2">
      <c r="A350">
        <v>24849</v>
      </c>
      <c r="B350" t="str">
        <f>VLOOKUP(A350,'rw ast files'!A$2:B$463,2,TRUE)</f>
        <v>/src/lisp/kernel/contrib/sicl/Code/Cleavir/Intermediate-representation/HIR/simple-float-related-instructions.lisp</v>
      </c>
      <c r="C350">
        <v>7.1139999999999999</v>
      </c>
      <c r="D350">
        <v>48062344</v>
      </c>
    </row>
    <row r="351" spans="1:4" x14ac:dyDescent="0.2">
      <c r="A351">
        <v>24862</v>
      </c>
      <c r="B351" t="str">
        <f>VLOOKUP(A351,'rw ast files'!A$2:B$463,2,TRUE)</f>
        <v>/src/lisp/kernel/contrib/sicl/Code/Cleavir/Intermediate-representation/HIR/standard-object-related-instructions.lisp</v>
      </c>
      <c r="C351">
        <v>1.2</v>
      </c>
      <c r="D351">
        <v>3744904</v>
      </c>
    </row>
    <row r="352" spans="1:4" x14ac:dyDescent="0.2">
      <c r="A352">
        <v>24782</v>
      </c>
      <c r="B352" t="str">
        <f>VLOOKUP(A352,'rw ast files'!A$2:B$463,2,TRUE)</f>
        <v>/src/lisp/kernel/contrib/sicl/Code/Cleavir/Intermediate-representation/instruction-mixin-classes.lisp</v>
      </c>
      <c r="C352">
        <v>1.446</v>
      </c>
      <c r="D352">
        <v>5288552</v>
      </c>
    </row>
    <row r="353" spans="1:4" x14ac:dyDescent="0.2">
      <c r="A353">
        <v>24780</v>
      </c>
      <c r="B353" t="str">
        <f>VLOOKUP(A353,'rw ast files'!A$2:B$463,2,TRUE)</f>
        <v>/src/lisp/kernel/contrib/sicl/Code/Cleavir/Intermediate-representation/instruction.lisp</v>
      </c>
      <c r="C353">
        <v>8.9570000000000007</v>
      </c>
      <c r="D353">
        <v>75439192</v>
      </c>
    </row>
    <row r="354" spans="1:4" x14ac:dyDescent="0.2">
      <c r="A354">
        <v>24805</v>
      </c>
      <c r="B354" t="str">
        <f>VLOOKUP(A354,'rw ast files'!A$2:B$463,2,TRUE)</f>
        <v>/src/lisp/kernel/contrib/sicl/Code/Cleavir/Intermediate-representation/map-instructions-arbitrary-order.lisp</v>
      </c>
      <c r="C354">
        <v>1.5509999999999999</v>
      </c>
      <c r="D354">
        <v>6088624</v>
      </c>
    </row>
    <row r="355" spans="1:4" x14ac:dyDescent="0.2">
      <c r="A355">
        <v>24817</v>
      </c>
      <c r="B355" t="str">
        <f>VLOOKUP(A355,'rw ast files'!A$2:B$463,2,TRUE)</f>
        <v>/src/lisp/kernel/contrib/sicl/Code/Cleavir/Intermediate-representation/map-instructions.lisp</v>
      </c>
      <c r="C355">
        <v>1.909</v>
      </c>
      <c r="D355">
        <v>11641632</v>
      </c>
    </row>
    <row r="356" spans="1:4" x14ac:dyDescent="0.2">
      <c r="A356">
        <v>24822</v>
      </c>
      <c r="B356" t="str">
        <f>VLOOKUP(A356,'rw ast files'!A$2:B$463,2,TRUE)</f>
        <v>/src/lisp/kernel/contrib/sicl/Code/Cleavir/Intermediate-representation/map-local-instructions.lisp</v>
      </c>
      <c r="C356">
        <v>2.7429999999999999</v>
      </c>
      <c r="D356">
        <v>24679608</v>
      </c>
    </row>
    <row r="357" spans="1:4" x14ac:dyDescent="0.2">
      <c r="A357">
        <v>25266</v>
      </c>
      <c r="B357" t="str">
        <f>VLOOKUP(A357,'rw ast files'!A$2:B$463,2,TRUE)</f>
        <v>/src/lisp/kernel/contrib/sicl/Code/Cleavir/Intermediate-representation/MIR/conditions.lisp</v>
      </c>
      <c r="C357">
        <v>1.605</v>
      </c>
      <c r="D357">
        <v>3972160</v>
      </c>
    </row>
    <row r="358" spans="1:4" x14ac:dyDescent="0.2">
      <c r="A358">
        <v>25255</v>
      </c>
      <c r="B358" t="str">
        <f>VLOOKUP(A358,'rw ast files'!A$2:B$463,2,TRUE)</f>
        <v>/src/lisp/kernel/contrib/sicl/Code/Cleavir/Intermediate-representation/MIR/general.lisp</v>
      </c>
      <c r="C358">
        <v>4.7779999999999996</v>
      </c>
      <c r="D358">
        <v>27344936</v>
      </c>
    </row>
    <row r="359" spans="1:4" x14ac:dyDescent="0.2">
      <c r="A359">
        <v>25271</v>
      </c>
      <c r="B359" t="str">
        <f>VLOOKUP(A359,'rw ast files'!A$2:B$463,2,TRUE)</f>
        <v>/src/lisp/kernel/contrib/sicl/Code/Cleavir/Intermediate-representation/MIR/graphviz-drawing.lisp</v>
      </c>
      <c r="C359">
        <v>0.76200000000000001</v>
      </c>
      <c r="D359">
        <v>744320</v>
      </c>
    </row>
    <row r="360" spans="1:4" x14ac:dyDescent="0.2">
      <c r="A360">
        <v>25254</v>
      </c>
      <c r="B360" t="str">
        <f>VLOOKUP(A360,'rw ast files'!A$2:B$463,2,TRUE)</f>
        <v>/src/lisp/kernel/contrib/sicl/Code/Cleavir/Intermediate-representation/MIR/utilities.lisp</v>
      </c>
      <c r="C360">
        <v>1.5580000000000001</v>
      </c>
      <c r="D360">
        <v>3546624</v>
      </c>
    </row>
    <row r="361" spans="1:4" x14ac:dyDescent="0.2">
      <c r="A361">
        <v>24763</v>
      </c>
      <c r="B361" t="str">
        <f>VLOOKUP(A361,'rw ast files'!A$2:B$463,2,TRUE)</f>
        <v>/src/lisp/kernel/contrib/sicl/Code/Cleavir/Intermediate-representation/packages.lisp</v>
      </c>
      <c r="C361">
        <v>0.84099999999999997</v>
      </c>
      <c r="D361">
        <v>1791088</v>
      </c>
    </row>
    <row r="362" spans="1:4" x14ac:dyDescent="0.2">
      <c r="A362">
        <v>24816</v>
      </c>
      <c r="B362" t="str">
        <f>VLOOKUP(A362,'rw ast files'!A$2:B$463,2,TRUE)</f>
        <v>/src/lisp/kernel/contrib/sicl/Code/Cleavir/Intermediate-representation/set-predecessors.lisp</v>
      </c>
      <c r="C362">
        <v>1.113</v>
      </c>
      <c r="D362">
        <v>2497496</v>
      </c>
    </row>
    <row r="363" spans="1:4" x14ac:dyDescent="0.2">
      <c r="A363">
        <v>24976</v>
      </c>
      <c r="B363" t="str">
        <f>VLOOKUP(A363,'rw ast files'!A$2:B$463,2,TRUE)</f>
        <v>/src/lisp/kernel/contrib/sicl/Code/Cleavir/Kildall/alist-pool.lisp</v>
      </c>
      <c r="C363">
        <v>2.677</v>
      </c>
      <c r="D363">
        <v>19674880</v>
      </c>
    </row>
    <row r="364" spans="1:4" x14ac:dyDescent="0.2">
      <c r="A364">
        <v>24979</v>
      </c>
      <c r="B364" t="str">
        <f>VLOOKUP(A364,'rw ast files'!A$2:B$463,2,TRUE)</f>
        <v>/src/lisp/kernel/contrib/sicl/Code/Cleavir/Kildall/bitset.lisp</v>
      </c>
      <c r="C364">
        <v>9.0030000000000001</v>
      </c>
      <c r="D364">
        <v>69163872</v>
      </c>
    </row>
    <row r="365" spans="1:4" x14ac:dyDescent="0.2">
      <c r="A365">
        <v>24952</v>
      </c>
      <c r="B365" t="str">
        <f>VLOOKUP(A365,'rw ast files'!A$2:B$463,2,TRUE)</f>
        <v>/src/lisp/kernel/contrib/sicl/Code/Cleavir/Kildall/dictionary.lisp</v>
      </c>
      <c r="C365">
        <v>4.07</v>
      </c>
      <c r="D365">
        <v>13163368</v>
      </c>
    </row>
    <row r="366" spans="1:4" x14ac:dyDescent="0.2">
      <c r="A366">
        <v>24991</v>
      </c>
      <c r="B366" t="str">
        <f>VLOOKUP(A366,'rw ast files'!A$2:B$463,2,TRUE)</f>
        <v>/src/lisp/kernel/contrib/sicl/Code/Cleavir/Kildall/graphviz-drawing.lisp</v>
      </c>
      <c r="C366">
        <v>2.6419999999999999</v>
      </c>
      <c r="D366">
        <v>14348104</v>
      </c>
    </row>
    <row r="367" spans="1:4" x14ac:dyDescent="0.2">
      <c r="A367">
        <v>24967</v>
      </c>
      <c r="B367" t="str">
        <f>VLOOKUP(A367,'rw ast files'!A$2:B$463,2,TRUE)</f>
        <v>/src/lisp/kernel/contrib/sicl/Code/Cleavir/Kildall/initial-work.lisp</v>
      </c>
      <c r="C367">
        <v>4.2249999999999996</v>
      </c>
      <c r="D367">
        <v>15780664</v>
      </c>
    </row>
    <row r="368" spans="1:4" x14ac:dyDescent="0.2">
      <c r="A368">
        <v>24990</v>
      </c>
      <c r="B368" t="str">
        <f>VLOOKUP(A368,'rw ast files'!A$2:B$463,2,TRUE)</f>
        <v>/src/lisp/kernel/contrib/sicl/Code/Cleavir/Kildall/interfunction.lisp</v>
      </c>
      <c r="C368">
        <v>4.0609999999999999</v>
      </c>
      <c r="D368">
        <v>13723864</v>
      </c>
    </row>
    <row r="369" spans="1:4" x14ac:dyDescent="0.2">
      <c r="A369">
        <v>24966</v>
      </c>
      <c r="B369" t="str">
        <f>VLOOKUP(A369,'rw ast files'!A$2:B$463,2,TRUE)</f>
        <v>/src/lisp/kernel/contrib/sicl/Code/Cleavir/Kildall/iterate.lisp</v>
      </c>
      <c r="C369">
        <v>1.073</v>
      </c>
      <c r="D369">
        <v>2870312</v>
      </c>
    </row>
    <row r="370" spans="1:4" x14ac:dyDescent="0.2">
      <c r="A370">
        <v>24951</v>
      </c>
      <c r="B370" t="str">
        <f>VLOOKUP(A370,'rw ast files'!A$2:B$463,2,TRUE)</f>
        <v>/src/lisp/kernel/contrib/sicl/Code/Cleavir/Kildall/kildall.lisp</v>
      </c>
      <c r="C370">
        <v>0.77</v>
      </c>
      <c r="D370">
        <v>962208</v>
      </c>
    </row>
    <row r="371" spans="1:4" x14ac:dyDescent="0.2">
      <c r="A371">
        <v>24965</v>
      </c>
      <c r="B371" t="str">
        <f>VLOOKUP(A371,'rw ast files'!A$2:B$463,2,TRUE)</f>
        <v>/src/lisp/kernel/contrib/sicl/Code/Cleavir/Kildall/map-pool.lisp</v>
      </c>
      <c r="C371">
        <v>4.6269999999999998</v>
      </c>
      <c r="D371">
        <v>52650744</v>
      </c>
    </row>
    <row r="372" spans="1:4" x14ac:dyDescent="0.2">
      <c r="A372">
        <v>24937</v>
      </c>
      <c r="B372" t="str">
        <f>VLOOKUP(A372,'rw ast files'!A$2:B$463,2,TRUE)</f>
        <v>/src/lisp/kernel/contrib/sicl/Code/Cleavir/Kildall/packages.lisp</v>
      </c>
      <c r="C372">
        <v>0.76200000000000001</v>
      </c>
      <c r="D372">
        <v>1277704</v>
      </c>
    </row>
    <row r="373" spans="1:4" x14ac:dyDescent="0.2">
      <c r="A373">
        <v>24945</v>
      </c>
      <c r="B373" t="str">
        <f>VLOOKUP(A373,'rw ast files'!A$2:B$463,2,TRUE)</f>
        <v>/src/lisp/kernel/contrib/sicl/Code/Cleavir/Kildall/pool.lisp</v>
      </c>
      <c r="C373">
        <v>0.67200000000000004</v>
      </c>
      <c r="D373">
        <v>839920</v>
      </c>
    </row>
    <row r="374" spans="1:4" x14ac:dyDescent="0.2">
      <c r="A374">
        <v>25098</v>
      </c>
      <c r="B374" t="str">
        <f>VLOOKUP(A374,'rw ast files'!A$2:B$463,2,TRUE)</f>
        <v>/src/lisp/kernel/contrib/sicl/Code/Cleavir/Kildall/Specializations/Escape/indicator.lisp</v>
      </c>
      <c r="C374">
        <v>2.7879999999999998</v>
      </c>
      <c r="D374">
        <v>17827312</v>
      </c>
    </row>
    <row r="375" spans="1:4" x14ac:dyDescent="0.2">
      <c r="A375">
        <v>25101</v>
      </c>
      <c r="B375" t="str">
        <f>VLOOKUP(A375,'rw ast files'!A$2:B$463,2,TRUE)</f>
        <v>/src/lisp/kernel/contrib/sicl/Code/Cleavir/Kildall/Specializations/Escape/interface.lisp</v>
      </c>
      <c r="C375">
        <v>1.151</v>
      </c>
      <c r="D375">
        <v>3984928</v>
      </c>
    </row>
    <row r="376" spans="1:4" x14ac:dyDescent="0.2">
      <c r="A376">
        <v>25086</v>
      </c>
      <c r="B376" t="str">
        <f>VLOOKUP(A376,'rw ast files'!A$2:B$463,2,TRUE)</f>
        <v>/src/lisp/kernel/contrib/sicl/Code/Cleavir/Kildall/Specializations/Escape/packages.lisp</v>
      </c>
      <c r="C376">
        <v>0.224</v>
      </c>
      <c r="D376">
        <v>943704</v>
      </c>
    </row>
    <row r="377" spans="1:4" x14ac:dyDescent="0.2">
      <c r="A377">
        <v>25091</v>
      </c>
      <c r="B377" t="str">
        <f>VLOOKUP(A377,'rw ast files'!A$2:B$463,2,TRUE)</f>
        <v>/src/lisp/kernel/contrib/sicl/Code/Cleavir/Kildall/Specializations/Escape/specialization.lisp</v>
      </c>
      <c r="C377">
        <v>0.72099999999999997</v>
      </c>
      <c r="D377">
        <v>1469480</v>
      </c>
    </row>
    <row r="378" spans="1:4" x14ac:dyDescent="0.2">
      <c r="A378">
        <v>25099</v>
      </c>
      <c r="B378" t="str">
        <f>VLOOKUP(A378,'rw ast files'!A$2:B$463,2,TRUE)</f>
        <v>/src/lisp/kernel/contrib/sicl/Code/Cleavir/Kildall/Specializations/Escape/transfer.lisp</v>
      </c>
      <c r="C378">
        <v>23.75</v>
      </c>
      <c r="D378">
        <v>262196336</v>
      </c>
    </row>
    <row r="379" spans="1:4" x14ac:dyDescent="0.2">
      <c r="A379">
        <v>25020</v>
      </c>
      <c r="B379" t="str">
        <f>VLOOKUP(A379,'rw ast files'!A$2:B$463,2,TRUE)</f>
        <v>/src/lisp/kernel/contrib/sicl/Code/Cleavir/Kildall/Specializations/Liveness/extend.lisp</v>
      </c>
      <c r="C379">
        <v>4.2069999999999999</v>
      </c>
      <c r="D379">
        <v>13735608</v>
      </c>
    </row>
    <row r="380" spans="1:4" x14ac:dyDescent="0.2">
      <c r="A380">
        <v>25013</v>
      </c>
      <c r="B380" t="str">
        <f>VLOOKUP(A380,'rw ast files'!A$2:B$463,2,TRUE)</f>
        <v>/src/lisp/kernel/contrib/sicl/Code/Cleavir/Kildall/Specializations/Liveness/liveness.lisp</v>
      </c>
      <c r="C380">
        <v>9.0809999999999995</v>
      </c>
      <c r="D380">
        <v>69546400</v>
      </c>
    </row>
    <row r="381" spans="1:4" x14ac:dyDescent="0.2">
      <c r="A381">
        <v>24992</v>
      </c>
      <c r="B381" t="str">
        <f>VLOOKUP(A381,'rw ast files'!A$2:B$463,2,TRUE)</f>
        <v>/src/lisp/kernel/contrib/sicl/Code/Cleavir/Kildall/Specializations/Liveness/packages.lisp</v>
      </c>
      <c r="C381">
        <v>0.29099999999999998</v>
      </c>
      <c r="D381">
        <v>944352</v>
      </c>
    </row>
    <row r="382" spans="1:4" x14ac:dyDescent="0.2">
      <c r="A382">
        <v>25005</v>
      </c>
      <c r="B382" t="str">
        <f>VLOOKUP(A382,'rw ast files'!A$2:B$463,2,TRUE)</f>
        <v>/src/lisp/kernel/contrib/sicl/Code/Cleavir/Kildall/Specializations/Liveness/sset.lisp</v>
      </c>
      <c r="C382">
        <v>3.3340000000000001</v>
      </c>
      <c r="D382">
        <v>23411624</v>
      </c>
    </row>
    <row r="383" spans="1:4" x14ac:dyDescent="0.2">
      <c r="A383">
        <v>25065</v>
      </c>
      <c r="B383" t="str">
        <f>VLOOKUP(A383,'rw ast files'!A$2:B$463,2,TRUE)</f>
        <v>/src/lisp/kernel/contrib/sicl/Code/Cleavir/Kildall/Specializations/Type-inference/Descriptors/descriptor.lisp</v>
      </c>
      <c r="C383">
        <v>5.6989999999999998</v>
      </c>
      <c r="D383">
        <v>54845192</v>
      </c>
    </row>
    <row r="384" spans="1:4" x14ac:dyDescent="0.2">
      <c r="A384">
        <v>25059</v>
      </c>
      <c r="B384" t="str">
        <f>VLOOKUP(A384,'rw ast files'!A$2:B$463,2,TRUE)</f>
        <v>/src/lisp/kernel/contrib/sicl/Code/Cleavir/Kildall/Specializations/Type-inference/Descriptors/eql-descriptor.lisp</v>
      </c>
      <c r="C384">
        <v>0.68300000000000005</v>
      </c>
      <c r="D384">
        <v>2159160</v>
      </c>
    </row>
    <row r="385" spans="1:4" x14ac:dyDescent="0.2">
      <c r="A385">
        <v>25037</v>
      </c>
      <c r="B385" t="str">
        <f>VLOOKUP(A385,'rw ast files'!A$2:B$463,2,TRUE)</f>
        <v>/src/lisp/kernel/contrib/sicl/Code/Cleavir/Kildall/Specializations/Type-inference/Descriptors/function-descriptor.lisp</v>
      </c>
      <c r="C385">
        <v>1.5329999999999999</v>
      </c>
      <c r="D385">
        <v>6422664</v>
      </c>
    </row>
    <row r="386" spans="1:4" x14ac:dyDescent="0.2">
      <c r="A386">
        <v>25030</v>
      </c>
      <c r="B386" t="str">
        <f>VLOOKUP(A386,'rw ast files'!A$2:B$463,2,TRUE)</f>
        <v>/src/lisp/kernel/contrib/sicl/Code/Cleavir/Kildall/Specializations/Type-inference/Descriptors/lattice-descriptor.lisp</v>
      </c>
      <c r="C386">
        <v>4.6980000000000004</v>
      </c>
      <c r="D386">
        <v>37012720</v>
      </c>
    </row>
    <row r="387" spans="1:4" x14ac:dyDescent="0.2">
      <c r="A387">
        <v>25038</v>
      </c>
      <c r="B387" t="str">
        <f>VLOOKUP(A387,'rw ast files'!A$2:B$463,2,TRUE)</f>
        <v>/src/lisp/kernel/contrib/sicl/Code/Cleavir/Kildall/Specializations/Type-inference/Descriptors/unboxed-descriptor.lisp</v>
      </c>
      <c r="C387">
        <v>1.117</v>
      </c>
      <c r="D387">
        <v>3497264</v>
      </c>
    </row>
    <row r="388" spans="1:4" x14ac:dyDescent="0.2">
      <c r="A388">
        <v>25031</v>
      </c>
      <c r="B388" t="str">
        <f>VLOOKUP(A388,'rw ast files'!A$2:B$463,2,TRUE)</f>
        <v>/src/lisp/kernel/contrib/sicl/Code/Cleavir/Kildall/Specializations/Type-inference/Descriptors/values-descriptor.lisp</v>
      </c>
      <c r="C388">
        <v>4.0750000000000002</v>
      </c>
      <c r="D388">
        <v>27042896</v>
      </c>
    </row>
    <row r="389" spans="1:4" x14ac:dyDescent="0.2">
      <c r="A389">
        <v>25071</v>
      </c>
      <c r="B389" t="str">
        <f>VLOOKUP(A389,'rw ast files'!A$2:B$463,2,TRUE)</f>
        <v>/src/lisp/kernel/contrib/sicl/Code/Cleavir/Kildall/Specializations/Type-inference/insert-type-checks.lisp</v>
      </c>
      <c r="C389">
        <v>10.164</v>
      </c>
      <c r="D389">
        <v>92251176</v>
      </c>
    </row>
    <row r="390" spans="1:4" x14ac:dyDescent="0.2">
      <c r="A390">
        <v>25072</v>
      </c>
      <c r="B390" t="str">
        <f>VLOOKUP(A390,'rw ast files'!A$2:B$463,2,TRUE)</f>
        <v>/src/lisp/kernel/contrib/sicl/Code/Cleavir/Kildall/Specializations/Type-inference/interface.lisp</v>
      </c>
      <c r="C390">
        <v>1.0189999999999999</v>
      </c>
      <c r="D390">
        <v>2261216</v>
      </c>
    </row>
    <row r="391" spans="1:4" x14ac:dyDescent="0.2">
      <c r="A391">
        <v>25025</v>
      </c>
      <c r="B391" t="str">
        <f>VLOOKUP(A391,'rw ast files'!A$2:B$463,2,TRUE)</f>
        <v>/src/lisp/kernel/contrib/sicl/Code/Cleavir/Kildall/Specializations/Type-inference/packages.lisp</v>
      </c>
      <c r="C391">
        <v>0.312</v>
      </c>
      <c r="D391">
        <v>1245176</v>
      </c>
    </row>
    <row r="392" spans="1:4" x14ac:dyDescent="0.2">
      <c r="A392">
        <v>25068</v>
      </c>
      <c r="B392" t="str">
        <f>VLOOKUP(A392,'rw ast files'!A$2:B$463,2,TRUE)</f>
        <v>/src/lisp/kernel/contrib/sicl/Code/Cleavir/Kildall/Specializations/Type-inference/prune.lisp</v>
      </c>
      <c r="C392">
        <v>1.8420000000000001</v>
      </c>
      <c r="D392">
        <v>8377824</v>
      </c>
    </row>
    <row r="393" spans="1:4" x14ac:dyDescent="0.2">
      <c r="A393">
        <v>25066</v>
      </c>
      <c r="B393" t="str">
        <f>VLOOKUP(A393,'rw ast files'!A$2:B$463,2,TRUE)</f>
        <v>/src/lisp/kernel/contrib/sicl/Code/Cleavir/Kildall/Specializations/Type-inference/specialization.lisp</v>
      </c>
      <c r="C393">
        <v>2.899</v>
      </c>
      <c r="D393">
        <v>17515848</v>
      </c>
    </row>
    <row r="394" spans="1:4" x14ac:dyDescent="0.2">
      <c r="A394">
        <v>25067</v>
      </c>
      <c r="B394" t="str">
        <f>VLOOKUP(A394,'rw ast files'!A$2:B$463,2,TRUE)</f>
        <v>/src/lisp/kernel/contrib/sicl/Code/Cleavir/Kildall/Specializations/Type-inference/transfer.lisp</v>
      </c>
      <c r="C394">
        <v>13.395</v>
      </c>
      <c r="D394">
        <v>136387064</v>
      </c>
    </row>
    <row r="395" spans="1:4" x14ac:dyDescent="0.2">
      <c r="A395">
        <v>24957</v>
      </c>
      <c r="B395" t="str">
        <f>VLOOKUP(A395,'rw ast files'!A$2:B$463,2,TRUE)</f>
        <v>/src/lisp/kernel/contrib/sicl/Code/Cleavir/Kildall/work-list.lisp</v>
      </c>
      <c r="C395">
        <v>0.85399999999999998</v>
      </c>
      <c r="D395">
        <v>2194456</v>
      </c>
    </row>
    <row r="396" spans="1:4" x14ac:dyDescent="0.2">
      <c r="A396">
        <v>24241</v>
      </c>
      <c r="B396" t="str">
        <f>VLOOKUP(A396,'rw ast files'!A$2:B$463,2,TRUE)</f>
        <v>/src/lisp/kernel/contrib/sicl/Code/Cleavir/Meter/meter.lisp</v>
      </c>
      <c r="C396">
        <v>21.425000000000001</v>
      </c>
      <c r="D396">
        <v>197162568</v>
      </c>
    </row>
    <row r="397" spans="1:4" x14ac:dyDescent="0.2">
      <c r="A397">
        <v>24228</v>
      </c>
      <c r="B397" t="str">
        <f>VLOOKUP(A397,'rw ast files'!A$2:B$463,2,TRUE)</f>
        <v>/src/lisp/kernel/contrib/sicl/Code/Cleavir/Meter/packages.lisp</v>
      </c>
      <c r="C397">
        <v>0.78700000000000003</v>
      </c>
      <c r="D397">
        <v>983720</v>
      </c>
    </row>
    <row r="398" spans="1:4" x14ac:dyDescent="0.2">
      <c r="A398">
        <v>24319</v>
      </c>
      <c r="B398" t="str">
        <f>VLOOKUP(A398,'rw ast files'!A$2:B$463,2,TRUE)</f>
        <v>/src/lisp/kernel/contrib/sicl/Code/Cleavir/Primop/packages.lisp</v>
      </c>
      <c r="C398">
        <v>0.72199999999999998</v>
      </c>
      <c r="D398">
        <v>961040</v>
      </c>
    </row>
    <row r="399" spans="1:4" x14ac:dyDescent="0.2">
      <c r="A399">
        <v>25294</v>
      </c>
      <c r="B399" t="str">
        <f>VLOOKUP(A399,'rw ast files'!A$2:B$463,2,TRUE)</f>
        <v>/src/lisp/kernel/contrib/sicl/Code/Cleavir/Utilities/packages.lisp</v>
      </c>
      <c r="C399">
        <v>0.747</v>
      </c>
      <c r="D399">
        <v>981536</v>
      </c>
    </row>
    <row r="400" spans="1:4" x14ac:dyDescent="0.2">
      <c r="A400">
        <v>25295</v>
      </c>
      <c r="B400" t="str">
        <f>VLOOKUP(A400,'rw ast files'!A$2:B$463,2,TRUE)</f>
        <v>/src/lisp/kernel/contrib/sicl/Code/Cleavir/Utilities/utilities.lisp</v>
      </c>
      <c r="C400">
        <v>2.23</v>
      </c>
      <c r="D400">
        <v>13914456</v>
      </c>
    </row>
    <row r="401" spans="1:4" x14ac:dyDescent="0.2">
      <c r="A401">
        <v>25337</v>
      </c>
      <c r="B401" t="str">
        <f>VLOOKUP(A401,'rw ast files'!A$2:B$463,2,TRUE)</f>
        <v>/src/lisp/kernel/contrib/sicl/Code/Conditions/Additional/condition-reporters-en.lisp</v>
      </c>
      <c r="C401">
        <v>45.042000000000002</v>
      </c>
      <c r="D401">
        <v>446400072</v>
      </c>
    </row>
    <row r="402" spans="1:4" x14ac:dyDescent="0.2">
      <c r="A402">
        <v>25332</v>
      </c>
      <c r="B402" t="str">
        <f>VLOOKUP(A402,'rw ast files'!A$2:B$463,2,TRUE)</f>
        <v>/src/lisp/kernel/contrib/sicl/Code/Conditions/Additional/conditions.lisp</v>
      </c>
      <c r="C402">
        <v>5.6159999999999997</v>
      </c>
      <c r="D402">
        <v>38565288</v>
      </c>
    </row>
    <row r="403" spans="1:4" x14ac:dyDescent="0.2">
      <c r="A403">
        <v>25315</v>
      </c>
      <c r="B403" t="str">
        <f>VLOOKUP(A403,'rw ast files'!A$2:B$463,2,TRUE)</f>
        <v>/src/lisp/kernel/contrib/sicl/Code/Conditions/Additional/packages.lisp</v>
      </c>
      <c r="C403">
        <v>1.0109999999999999</v>
      </c>
      <c r="D403">
        <v>1123616</v>
      </c>
    </row>
    <row r="404" spans="1:4" x14ac:dyDescent="0.2">
      <c r="A404">
        <v>25312</v>
      </c>
      <c r="B404" t="str">
        <f>VLOOKUP(A404,'rw ast files'!A$2:B$463,2,TRUE)</f>
        <v>/src/lisp/kernel/contrib/sicl/Code/Types/Additional/packages.lisp</v>
      </c>
      <c r="C404">
        <v>1.1859999999999999</v>
      </c>
      <c r="D404">
        <v>1011760</v>
      </c>
    </row>
    <row r="405" spans="1:4" x14ac:dyDescent="0.2">
      <c r="A405">
        <v>25314</v>
      </c>
      <c r="B405" t="str">
        <f>VLOOKUP(A405,'rw ast files'!A$2:B$463,2,TRUE)</f>
        <v>/src/lisp/kernel/contrib/sicl/Code/Types/Additional/types.lisp</v>
      </c>
      <c r="C405">
        <v>3.5059999999999998</v>
      </c>
      <c r="D405">
        <v>23233464</v>
      </c>
    </row>
    <row r="406" spans="1:4" x14ac:dyDescent="0.2">
      <c r="A406">
        <v>23016</v>
      </c>
      <c r="B406" t="str">
        <f>VLOOKUP(A406,'rw ast files'!A$2:B$463,2,TRUE)</f>
        <v>/src/lisp/kernel/init.lsp</v>
      </c>
      <c r="C406">
        <v>11.351000000000001</v>
      </c>
      <c r="D406">
        <v>92266848</v>
      </c>
    </row>
    <row r="407" spans="1:4" x14ac:dyDescent="0.2">
      <c r="A407">
        <v>23097</v>
      </c>
      <c r="B407" t="str">
        <f>VLOOKUP(A407,'rw ast files'!A$2:B$463,2,TRUE)</f>
        <v>/src/lisp/kernel/lsp/arraylib.lsp</v>
      </c>
      <c r="C407">
        <v>16.861999999999998</v>
      </c>
      <c r="D407">
        <v>173545904</v>
      </c>
    </row>
    <row r="408" spans="1:4" x14ac:dyDescent="0.2">
      <c r="A408">
        <v>23351</v>
      </c>
      <c r="B408" t="str">
        <f>VLOOKUP(A408,'rw ast files'!A$2:B$463,2,TRUE)</f>
        <v>/src/lisp/kernel/lsp/assert.lsp</v>
      </c>
      <c r="C408">
        <v>8.968</v>
      </c>
      <c r="D408">
        <v>86635992</v>
      </c>
    </row>
    <row r="409" spans="1:4" x14ac:dyDescent="0.2">
      <c r="A409">
        <v>23449</v>
      </c>
      <c r="B409" t="str">
        <f>VLOOKUP(A409,'rw ast files'!A$2:B$463,2,TRUE)</f>
        <v>/src/lisp/kernel/lsp/assorted.lsp</v>
      </c>
      <c r="C409">
        <v>11.981999999999999</v>
      </c>
      <c r="D409">
        <v>106837536</v>
      </c>
    </row>
    <row r="410" spans="1:4" x14ac:dyDescent="0.2">
      <c r="A410">
        <v>23171</v>
      </c>
      <c r="B410" t="str">
        <f>VLOOKUP(A410,'rw ast files'!A$2:B$463,2,TRUE)</f>
        <v>/src/lisp/kernel/lsp/backtrace.lsp</v>
      </c>
      <c r="C410">
        <v>50.337000000000003</v>
      </c>
      <c r="D410">
        <v>503951264</v>
      </c>
    </row>
    <row r="411" spans="1:4" x14ac:dyDescent="0.2">
      <c r="A411">
        <v>23129</v>
      </c>
      <c r="B411" t="str">
        <f>VLOOKUP(A411,'rw ast files'!A$2:B$463,2,TRUE)</f>
        <v>/src/lisp/kernel/lsp/cdr-5.lsp</v>
      </c>
      <c r="C411">
        <v>5.1420000000000003</v>
      </c>
      <c r="D411">
        <v>43728048</v>
      </c>
    </row>
    <row r="412" spans="1:4" x14ac:dyDescent="0.2">
      <c r="A412">
        <v>23092</v>
      </c>
      <c r="B412" t="str">
        <f>VLOOKUP(A412,'rw ast files'!A$2:B$463,2,TRUE)</f>
        <v>/src/lisp/kernel/lsp/claspmacros.lsp</v>
      </c>
      <c r="C412">
        <v>7.3230000000000004</v>
      </c>
      <c r="D412">
        <v>89140344</v>
      </c>
    </row>
    <row r="413" spans="1:4" x14ac:dyDescent="0.2">
      <c r="A413">
        <v>23133</v>
      </c>
      <c r="B413" t="str">
        <f>VLOOKUP(A413,'rw ast files'!A$2:B$463,2,TRUE)</f>
        <v>/src/lisp/kernel/lsp/cmuutil.lsp</v>
      </c>
      <c r="C413">
        <v>5.0960000000000001</v>
      </c>
      <c r="D413">
        <v>53992120</v>
      </c>
    </row>
    <row r="414" spans="1:4" x14ac:dyDescent="0.2">
      <c r="A414">
        <v>23068</v>
      </c>
      <c r="B414" t="str">
        <f>VLOOKUP(A414,'rw ast files'!A$2:B$463,2,TRUE)</f>
        <v>/src/lisp/kernel/lsp/defmacro.lsp</v>
      </c>
      <c r="C414">
        <v>5.0570000000000004</v>
      </c>
      <c r="D414">
        <v>40826576</v>
      </c>
    </row>
    <row r="415" spans="1:4" x14ac:dyDescent="0.2">
      <c r="A415">
        <v>23454</v>
      </c>
      <c r="B415" t="str">
        <f>VLOOKUP(A415,'rw ast files'!A$2:B$463,2,TRUE)</f>
        <v>/src/lisp/kernel/lsp/defpackage.lsp</v>
      </c>
      <c r="C415">
        <v>11.679</v>
      </c>
      <c r="D415">
        <v>110881664</v>
      </c>
    </row>
    <row r="416" spans="1:4" x14ac:dyDescent="0.2">
      <c r="A416">
        <v>23127</v>
      </c>
      <c r="B416" t="str">
        <f>VLOOKUP(A416,'rw ast files'!A$2:B$463,2,TRUE)</f>
        <v>/src/lisp/kernel/lsp/defstruct.lsp</v>
      </c>
      <c r="C416">
        <v>29.106000000000002</v>
      </c>
      <c r="D416">
        <v>372241920</v>
      </c>
    </row>
    <row r="417" spans="1:4" x14ac:dyDescent="0.2">
      <c r="A417">
        <v>23683</v>
      </c>
      <c r="B417" t="str">
        <f>VLOOKUP(A417,'rw ast files'!A$2:B$463,2,TRUE)</f>
        <v>/src/lisp/kernel/lsp/defvirtual.lsp</v>
      </c>
      <c r="C417">
        <v>1.92</v>
      </c>
      <c r="D417">
        <v>14590904</v>
      </c>
    </row>
    <row r="418" spans="1:4" x14ac:dyDescent="0.2">
      <c r="A418">
        <v>23360</v>
      </c>
      <c r="B418" t="str">
        <f>VLOOKUP(A418,'rw ast files'!A$2:B$463,2,TRUE)</f>
        <v>/src/lisp/kernel/lsp/describe.lsp</v>
      </c>
      <c r="C418">
        <v>25.472000000000001</v>
      </c>
      <c r="D418">
        <v>257578792</v>
      </c>
    </row>
    <row r="419" spans="1:4" x14ac:dyDescent="0.2">
      <c r="A419">
        <v>23012</v>
      </c>
      <c r="B419" t="str">
        <f>VLOOKUP(A419,'rw ast files'!A$2:B$463,2,TRUE)</f>
        <v>/src/lisp/kernel/lsp/direct-calls.lsp</v>
      </c>
      <c r="C419">
        <v>2.1150000000000002</v>
      </c>
      <c r="D419">
        <v>30734336</v>
      </c>
    </row>
    <row r="420" spans="1:4" x14ac:dyDescent="0.2">
      <c r="A420">
        <v>23334</v>
      </c>
      <c r="B420" t="str">
        <f>VLOOKUP(A420,'rw ast files'!A$2:B$463,2,TRUE)</f>
        <v>/src/lisp/kernel/lsp/epilogue-aclasp.lsp</v>
      </c>
      <c r="C420">
        <v>0.20399999999999999</v>
      </c>
      <c r="D420">
        <v>421432</v>
      </c>
    </row>
    <row r="421" spans="1:4" x14ac:dyDescent="0.2">
      <c r="A421">
        <v>23750</v>
      </c>
      <c r="B421" t="str">
        <f>VLOOKUP(A421,'rw ast files'!A$2:B$463,2,TRUE)</f>
        <v>/src/lisp/kernel/lsp/epilogue-bclasp.lsp</v>
      </c>
      <c r="C421">
        <v>0.255</v>
      </c>
      <c r="D421">
        <v>422176</v>
      </c>
    </row>
    <row r="422" spans="1:4" x14ac:dyDescent="0.2">
      <c r="A422">
        <v>25481</v>
      </c>
      <c r="B422" t="str">
        <f>VLOOKUP(A422,'rw ast files'!A$2:B$463,2,TRUE)</f>
        <v>/src/lisp/kernel/lsp/epilogue-cclasp.lisp</v>
      </c>
      <c r="C422">
        <v>0.83299999999999996</v>
      </c>
      <c r="D422">
        <v>869368</v>
      </c>
    </row>
    <row r="423" spans="1:4" x14ac:dyDescent="0.2">
      <c r="A423">
        <v>23087</v>
      </c>
      <c r="B423" t="str">
        <f>VLOOKUP(A423,'rw ast files'!A$2:B$463,2,TRUE)</f>
        <v>/src/lisp/kernel/lsp/evalmacros.lsp</v>
      </c>
      <c r="C423">
        <v>16.672999999999998</v>
      </c>
      <c r="D423">
        <v>220269792</v>
      </c>
    </row>
    <row r="424" spans="1:4" x14ac:dyDescent="0.2">
      <c r="A424">
        <v>23065</v>
      </c>
      <c r="B424" t="str">
        <f>VLOOKUP(A424,'rw ast files'!A$2:B$463,2,TRUE)</f>
        <v>/src/lisp/kernel/lsp/export.lsp</v>
      </c>
      <c r="C424">
        <v>4.2220000000000004</v>
      </c>
      <c r="D424">
        <v>34624176</v>
      </c>
    </row>
    <row r="425" spans="1:4" x14ac:dyDescent="0.2">
      <c r="A425">
        <v>23009</v>
      </c>
      <c r="B425" t="str">
        <f>VLOOKUP(A425,'rw ast files'!A$2:B$463,2,TRUE)</f>
        <v>/src/lisp/kernel/lsp/fli.lsp</v>
      </c>
      <c r="C425">
        <v>419.52499999999998</v>
      </c>
      <c r="D425">
        <v>4449045600</v>
      </c>
    </row>
    <row r="426" spans="1:4" x14ac:dyDescent="0.2">
      <c r="A426">
        <v>23464</v>
      </c>
      <c r="B426" t="str">
        <f>VLOOKUP(A426,'rw ast files'!A$2:B$463,2,TRUE)</f>
        <v>/src/lisp/kernel/lsp/format.lsp</v>
      </c>
      <c r="C426">
        <v>198.821</v>
      </c>
      <c r="D426">
        <v>1741010792</v>
      </c>
    </row>
    <row r="427" spans="1:4" x14ac:dyDescent="0.2">
      <c r="A427">
        <v>23064</v>
      </c>
      <c r="B427" t="str">
        <f>VLOOKUP(A427,'rw ast files'!A$2:B$463,2,TRUE)</f>
        <v>/src/lisp/kernel/lsp/foundation.lsp</v>
      </c>
      <c r="C427">
        <v>5.806</v>
      </c>
      <c r="D427">
        <v>49595504</v>
      </c>
    </row>
    <row r="428" spans="1:4" x14ac:dyDescent="0.2">
      <c r="A428">
        <v>23085</v>
      </c>
      <c r="B428" t="str">
        <f>VLOOKUP(A428,'rw ast files'!A$2:B$463,2,TRUE)</f>
        <v>/src/lisp/kernel/lsp/helpfile.lsp</v>
      </c>
      <c r="C428">
        <v>2.0590000000000002</v>
      </c>
      <c r="D428">
        <v>17907464</v>
      </c>
    </row>
    <row r="429" spans="1:4" x14ac:dyDescent="0.2">
      <c r="A429">
        <v>23156</v>
      </c>
      <c r="B429" t="str">
        <f>VLOOKUP(A429,'rw ast files'!A$2:B$463,2,TRUE)</f>
        <v>/src/lisp/kernel/lsp/iolib.lsp</v>
      </c>
      <c r="C429">
        <v>13</v>
      </c>
      <c r="D429">
        <v>135097536</v>
      </c>
    </row>
    <row r="430" spans="1:4" x14ac:dyDescent="0.2">
      <c r="A430">
        <v>23110</v>
      </c>
      <c r="B430" t="str">
        <f>VLOOKUP(A430,'rw ast files'!A$2:B$463,2,TRUE)</f>
        <v>/src/lisp/kernel/lsp/listlib.lsp</v>
      </c>
      <c r="C430">
        <v>6.343</v>
      </c>
      <c r="D430">
        <v>46277232</v>
      </c>
    </row>
    <row r="431" spans="1:4" x14ac:dyDescent="0.2">
      <c r="A431">
        <v>23371</v>
      </c>
      <c r="B431" t="str">
        <f>VLOOKUP(A431,'rw ast files'!A$2:B$463,2,TRUE)</f>
        <v>/src/lisp/kernel/lsp/loop2.lsp</v>
      </c>
      <c r="C431">
        <v>106.77200000000001</v>
      </c>
      <c r="D431">
        <v>1016066912</v>
      </c>
    </row>
    <row r="432" spans="1:4" x14ac:dyDescent="0.2">
      <c r="A432">
        <v>23111</v>
      </c>
      <c r="B432" t="str">
        <f>VLOOKUP(A432,'rw ast files'!A$2:B$463,2,TRUE)</f>
        <v>/src/lisp/kernel/lsp/mislib.lsp</v>
      </c>
      <c r="C432">
        <v>6.8920000000000003</v>
      </c>
      <c r="D432">
        <v>71505016</v>
      </c>
    </row>
    <row r="433" spans="1:4" x14ac:dyDescent="0.2">
      <c r="A433">
        <v>23368</v>
      </c>
      <c r="B433" t="str">
        <f>VLOOKUP(A433,'rw ast files'!A$2:B$463,2,TRUE)</f>
        <v>/src/lisp/kernel/lsp/module.lsp</v>
      </c>
      <c r="C433">
        <v>3.2890000000000001</v>
      </c>
      <c r="D433">
        <v>22934232</v>
      </c>
    </row>
    <row r="434" spans="1:4" x14ac:dyDescent="0.2">
      <c r="A434">
        <v>23465</v>
      </c>
      <c r="B434" t="str">
        <f>VLOOKUP(A434,'rw ast files'!A$2:B$463,2,TRUE)</f>
        <v>/src/lisp/kernel/lsp/mp.lsp</v>
      </c>
      <c r="C434">
        <v>3.4620000000000002</v>
      </c>
      <c r="D434">
        <v>27778080</v>
      </c>
    </row>
    <row r="435" spans="1:4" x14ac:dyDescent="0.2">
      <c r="A435">
        <v>23353</v>
      </c>
      <c r="B435" t="str">
        <f>VLOOKUP(A435,'rw ast files'!A$2:B$463,2,TRUE)</f>
        <v>/src/lisp/kernel/lsp/numlib.lsp</v>
      </c>
      <c r="C435">
        <v>7.6040000000000001</v>
      </c>
      <c r="D435">
        <v>62693984</v>
      </c>
    </row>
    <row r="436" spans="1:4" x14ac:dyDescent="0.2">
      <c r="A436">
        <v>23054</v>
      </c>
      <c r="B436" t="str">
        <f>VLOOKUP(A436,'rw ast files'!A$2:B$463,2,TRUE)</f>
        <v>/src/lisp/kernel/lsp/packages.lsp</v>
      </c>
      <c r="C436">
        <v>0.36499999999999999</v>
      </c>
      <c r="D436">
        <v>1261416</v>
      </c>
    </row>
    <row r="437" spans="1:4" x14ac:dyDescent="0.2">
      <c r="A437">
        <v>23450</v>
      </c>
      <c r="B437" t="str">
        <f>VLOOKUP(A437,'rw ast files'!A$2:B$463,2,TRUE)</f>
        <v>/src/lisp/kernel/lsp/packlib.lsp</v>
      </c>
      <c r="C437">
        <v>6.28</v>
      </c>
      <c r="D437">
        <v>61371184</v>
      </c>
    </row>
    <row r="438" spans="1:4" x14ac:dyDescent="0.2">
      <c r="A438">
        <v>23720</v>
      </c>
      <c r="B438" t="str">
        <f>VLOOKUP(A438,'rw ast files'!A$2:B$463,2,TRUE)</f>
        <v>/src/lisp/kernel/lsp/packlib2.lsp</v>
      </c>
      <c r="C438">
        <v>4.0720000000000001</v>
      </c>
      <c r="D438">
        <v>31353216</v>
      </c>
    </row>
    <row r="439" spans="1:4" x14ac:dyDescent="0.2">
      <c r="A439">
        <v>23713</v>
      </c>
      <c r="B439" t="str">
        <f>VLOOKUP(A439,'rw ast files'!A$2:B$463,2,TRUE)</f>
        <v>/src/lisp/kernel/lsp/pprint.lsp</v>
      </c>
      <c r="C439">
        <v>76.001000000000005</v>
      </c>
      <c r="D439">
        <v>794434544</v>
      </c>
    </row>
    <row r="440" spans="1:4" x14ac:dyDescent="0.2">
      <c r="A440">
        <v>23128</v>
      </c>
      <c r="B440" t="str">
        <f>VLOOKUP(A440,'rw ast files'!A$2:B$463,2,TRUE)</f>
        <v>/src/lisp/kernel/lsp/predlib.lsp</v>
      </c>
      <c r="C440">
        <v>35.445999999999998</v>
      </c>
      <c r="D440">
        <v>314806416</v>
      </c>
    </row>
    <row r="441" spans="1:4" x14ac:dyDescent="0.2">
      <c r="A441">
        <v>23011</v>
      </c>
      <c r="B441" t="str">
        <f>VLOOKUP(A441,'rw ast files'!A$2:B$463,2,TRUE)</f>
        <v>/src/lisp/kernel/lsp/prologue.lsp</v>
      </c>
      <c r="C441">
        <v>1.357</v>
      </c>
      <c r="D441">
        <v>6891952</v>
      </c>
    </row>
    <row r="442" spans="1:4" x14ac:dyDescent="0.2">
      <c r="A442">
        <v>25474</v>
      </c>
      <c r="B442" t="str">
        <f>VLOOKUP(A442,'rw ast files'!A$2:B$463,2,TRUE)</f>
        <v>/src/lisp/kernel/lsp/queue.lsp</v>
      </c>
      <c r="C442">
        <v>3.8690000000000002</v>
      </c>
      <c r="D442">
        <v>31498080</v>
      </c>
    </row>
    <row r="443" spans="1:4" x14ac:dyDescent="0.2">
      <c r="A443">
        <v>23145</v>
      </c>
      <c r="B443" t="str">
        <f>VLOOKUP(A443,'rw ast files'!A$2:B$463,2,TRUE)</f>
        <v>/src/lisp/kernel/lsp/seq.lsp</v>
      </c>
      <c r="C443">
        <v>17.701000000000001</v>
      </c>
      <c r="D443">
        <v>140588624</v>
      </c>
    </row>
    <row r="444" spans="1:4" x14ac:dyDescent="0.2">
      <c r="A444">
        <v>23151</v>
      </c>
      <c r="B444" t="str">
        <f>VLOOKUP(A444,'rw ast files'!A$2:B$463,2,TRUE)</f>
        <v>/src/lisp/kernel/lsp/seqlib.lsp</v>
      </c>
      <c r="C444">
        <v>130.13999999999999</v>
      </c>
      <c r="D444">
        <v>1134808808</v>
      </c>
    </row>
    <row r="445" spans="1:4" x14ac:dyDescent="0.2">
      <c r="A445">
        <v>23139</v>
      </c>
      <c r="B445" t="str">
        <f>VLOOKUP(A445,'rw ast files'!A$2:B$463,2,TRUE)</f>
        <v>/src/lisp/kernel/lsp/seqmacros.lsp</v>
      </c>
      <c r="C445">
        <v>13.295</v>
      </c>
      <c r="D445">
        <v>188760512</v>
      </c>
    </row>
    <row r="446" spans="1:4" x14ac:dyDescent="0.2">
      <c r="A446">
        <v>23099</v>
      </c>
      <c r="B446" t="str">
        <f>VLOOKUP(A446,'rw ast files'!A$2:B$463,2,TRUE)</f>
        <v>/src/lisp/kernel/lsp/setf.lsp</v>
      </c>
      <c r="C446">
        <v>25.768999999999998</v>
      </c>
      <c r="D446">
        <v>272499456</v>
      </c>
    </row>
    <row r="447" spans="1:4" x14ac:dyDescent="0.2">
      <c r="A447">
        <v>23040</v>
      </c>
      <c r="B447" t="str">
        <f>VLOOKUP(A447,'rw ast files'!A$2:B$463,2,TRUE)</f>
        <v>/src/lisp/kernel/lsp/sharpmacros.lsp</v>
      </c>
      <c r="C447">
        <v>3.968</v>
      </c>
      <c r="D447">
        <v>34720808</v>
      </c>
    </row>
    <row r="448" spans="1:4" x14ac:dyDescent="0.2">
      <c r="A448">
        <v>23442</v>
      </c>
      <c r="B448" t="str">
        <f>VLOOKUP(A448,'rw ast files'!A$2:B$463,2,TRUE)</f>
        <v>/src/lisp/kernel/lsp/shiftf-rotatef.lsp</v>
      </c>
      <c r="C448">
        <v>10.128</v>
      </c>
      <c r="D448">
        <v>99124232</v>
      </c>
    </row>
    <row r="449" spans="1:4" x14ac:dyDescent="0.2">
      <c r="A449">
        <v>23682</v>
      </c>
      <c r="B449" t="str">
        <f>VLOOKUP(A449,'rw ast files'!A$2:B$463,2,TRUE)</f>
        <v>/src/lisp/kernel/lsp/source-location.lsp</v>
      </c>
      <c r="C449">
        <v>3.39</v>
      </c>
      <c r="D449">
        <v>21431744</v>
      </c>
    </row>
    <row r="450" spans="1:4" x14ac:dyDescent="0.2">
      <c r="A450">
        <v>23095</v>
      </c>
      <c r="B450" t="str">
        <f>VLOOKUP(A450,'rw ast files'!A$2:B$463,2,TRUE)</f>
        <v>/src/lisp/kernel/lsp/source-transformations.lsp</v>
      </c>
      <c r="C450">
        <v>6.6669999999999998</v>
      </c>
      <c r="D450">
        <v>80280824</v>
      </c>
    </row>
    <row r="451" spans="1:4" x14ac:dyDescent="0.2">
      <c r="A451">
        <v>23740</v>
      </c>
      <c r="B451" t="str">
        <f>VLOOKUP(A451,'rw ast files'!A$2:B$463,2,TRUE)</f>
        <v>/src/lisp/kernel/lsp/top.lsp</v>
      </c>
      <c r="C451">
        <v>38.11</v>
      </c>
      <c r="D451">
        <v>319028352</v>
      </c>
    </row>
    <row r="452" spans="1:4" x14ac:dyDescent="0.2">
      <c r="A452">
        <v>23173</v>
      </c>
      <c r="B452" t="str">
        <f>VLOOKUP(A452,'rw ast files'!A$2:B$463,2,TRUE)</f>
        <v>/src/lisp/kernel/lsp/trace.lsp</v>
      </c>
      <c r="C452">
        <v>12.481999999999999</v>
      </c>
      <c r="D452">
        <v>104467696</v>
      </c>
    </row>
    <row r="453" spans="1:4" x14ac:dyDescent="0.2">
      <c r="A453">
        <v>23033</v>
      </c>
      <c r="B453" t="str">
        <f>VLOOKUP(A453,'rw ast files'!A$2:B$463,2,TRUE)</f>
        <v>/src/lisp/kernel/tag/after-init.lsp</v>
      </c>
      <c r="C453">
        <v>0.20599999999999999</v>
      </c>
      <c r="D453">
        <v>414976</v>
      </c>
    </row>
    <row r="454" spans="1:4" x14ac:dyDescent="0.2">
      <c r="A454">
        <v>23344</v>
      </c>
      <c r="B454" t="str">
        <f>VLOOKUP(A454,'rw ast files'!A$2:B$463,2,TRUE)</f>
        <v>/src/lisp/kernel/tag/bclasp-start.lsp</v>
      </c>
      <c r="C454">
        <v>0.23599999999999999</v>
      </c>
      <c r="D454">
        <v>419280</v>
      </c>
    </row>
    <row r="455" spans="1:4" x14ac:dyDescent="0.2">
      <c r="A455">
        <v>23759</v>
      </c>
      <c r="B455" t="str">
        <f>VLOOKUP(A455,'rw ast files'!A$2:B$463,2,TRUE)</f>
        <v>/src/lisp/kernel/tag/bclasp.lsp</v>
      </c>
      <c r="C455">
        <v>0.253</v>
      </c>
      <c r="D455">
        <v>412912</v>
      </c>
    </row>
    <row r="456" spans="1:4" x14ac:dyDescent="0.2">
      <c r="A456">
        <v>25492</v>
      </c>
      <c r="B456" t="str">
        <f>VLOOKUP(A456,'rw ast files'!A$2:B$463,2,TRUE)</f>
        <v>/src/lisp/kernel/tag/cclasp.lsp</v>
      </c>
      <c r="C456">
        <v>0.24299999999999999</v>
      </c>
      <c r="D456">
        <v>414664</v>
      </c>
    </row>
    <row r="457" spans="1:4" x14ac:dyDescent="0.2">
      <c r="A457">
        <v>23339</v>
      </c>
      <c r="B457" t="str">
        <f>VLOOKUP(A457,'rw ast files'!A$2:B$463,2,TRUE)</f>
        <v>/src/lisp/kernel/tag/min-end.lsp</v>
      </c>
      <c r="C457">
        <v>0.25800000000000001</v>
      </c>
      <c r="D457">
        <v>414664</v>
      </c>
    </row>
    <row r="458" spans="1:4" x14ac:dyDescent="0.2">
      <c r="A458">
        <v>23325</v>
      </c>
      <c r="B458" t="str">
        <f>VLOOKUP(A458,'rw ast files'!A$2:B$463,2,TRUE)</f>
        <v>/src/lisp/kernel/tag/min-pre-epilogue.lsp</v>
      </c>
      <c r="C458">
        <v>0.26200000000000001</v>
      </c>
      <c r="D458">
        <v>418888</v>
      </c>
    </row>
    <row r="459" spans="1:4" x14ac:dyDescent="0.2">
      <c r="A459">
        <v>23014</v>
      </c>
      <c r="B459" t="str">
        <f>VLOOKUP(A459,'rw ast files'!A$2:B$463,2,TRUE)</f>
        <v>/src/lisp/kernel/tag/min-start.lsp</v>
      </c>
      <c r="C459">
        <v>0.92100000000000004</v>
      </c>
      <c r="D459">
        <v>535040</v>
      </c>
    </row>
    <row r="460" spans="1:4" x14ac:dyDescent="0.2">
      <c r="A460">
        <v>23744</v>
      </c>
      <c r="B460" t="str">
        <f>VLOOKUP(A460,'rw ast files'!A$2:B$463,2,TRUE)</f>
        <v>/src/lisp/kernel/tag/pre-epilogue-bclasp.lsp</v>
      </c>
      <c r="C460">
        <v>0.29499999999999998</v>
      </c>
      <c r="D460">
        <v>421424</v>
      </c>
    </row>
    <row r="461" spans="1:4" x14ac:dyDescent="0.2">
      <c r="A461">
        <v>25476</v>
      </c>
      <c r="B461" t="str">
        <f>VLOOKUP(A461,'rw ast files'!A$2:B$463,2,TRUE)</f>
        <v>/src/lisp/kernel/tag/pre-epilogue-cclasp.lsp</v>
      </c>
      <c r="C461">
        <v>0.254</v>
      </c>
      <c r="D461">
        <v>419640</v>
      </c>
    </row>
    <row r="462" spans="1:4" x14ac:dyDescent="0.2">
      <c r="A462">
        <v>23010</v>
      </c>
      <c r="B462" t="str">
        <f>VLOOKUP(A462,'rw ast files'!A$2:B$463,2,TRUE)</f>
        <v>/src/lisp/kernel/tag/start.lsp</v>
      </c>
      <c r="C462">
        <v>1.012</v>
      </c>
      <c r="D462">
        <v>414656</v>
      </c>
    </row>
    <row r="463" spans="1:4" x14ac:dyDescent="0.2">
      <c r="A463">
        <v>23736</v>
      </c>
      <c r="B463" t="str">
        <f>VLOOKUP(A463,'rw ast files'!A$2:B$463,2,TRUE)</f>
        <v>/src/lisp/modules/sockets/sockets.lisp</v>
      </c>
      <c r="C463">
        <v>40.808</v>
      </c>
      <c r="D463">
        <v>384167000</v>
      </c>
    </row>
  </sheetData>
  <sortState ref="A2:D463">
    <sortCondition ref="B2:B463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9C739-3B9D-2549-A030-0A0808E319C4}">
  <dimension ref="A1:B463"/>
  <sheetViews>
    <sheetView workbookViewId="0">
      <selection activeCell="C16" sqref="C16"/>
    </sheetView>
  </sheetViews>
  <sheetFormatPr baseColWidth="10" defaultRowHeight="16" x14ac:dyDescent="0.2"/>
  <cols>
    <col min="1" max="1" width="6.1640625" bestFit="1" customWidth="1"/>
    <col min="2" max="2" width="107" bestFit="1" customWidth="1"/>
  </cols>
  <sheetData>
    <row r="1" spans="1:2" x14ac:dyDescent="0.2">
      <c r="A1" t="s">
        <v>462</v>
      </c>
      <c r="B1" t="s">
        <v>463</v>
      </c>
    </row>
    <row r="2" spans="1:2" x14ac:dyDescent="0.2">
      <c r="A2">
        <v>23008</v>
      </c>
      <c r="B2" t="s">
        <v>305</v>
      </c>
    </row>
    <row r="3" spans="1:2" x14ac:dyDescent="0.2">
      <c r="A3">
        <v>23009</v>
      </c>
      <c r="B3" t="s">
        <v>272</v>
      </c>
    </row>
    <row r="4" spans="1:2" x14ac:dyDescent="0.2">
      <c r="A4">
        <v>23010</v>
      </c>
      <c r="B4" t="s">
        <v>0</v>
      </c>
    </row>
    <row r="5" spans="1:2" x14ac:dyDescent="0.2">
      <c r="A5">
        <v>23011</v>
      </c>
      <c r="B5" t="s">
        <v>3</v>
      </c>
    </row>
    <row r="6" spans="1:2" x14ac:dyDescent="0.2">
      <c r="A6">
        <v>23012</v>
      </c>
      <c r="B6" t="s">
        <v>4</v>
      </c>
    </row>
    <row r="7" spans="1:2" x14ac:dyDescent="0.2">
      <c r="A7">
        <v>23013</v>
      </c>
      <c r="B7" t="s">
        <v>33</v>
      </c>
    </row>
    <row r="8" spans="1:2" x14ac:dyDescent="0.2">
      <c r="A8">
        <v>23014</v>
      </c>
      <c r="B8" t="s">
        <v>1</v>
      </c>
    </row>
    <row r="9" spans="1:2" x14ac:dyDescent="0.2">
      <c r="A9">
        <v>23016</v>
      </c>
      <c r="B9" t="s">
        <v>11</v>
      </c>
    </row>
    <row r="10" spans="1:2" x14ac:dyDescent="0.2">
      <c r="A10">
        <v>23033</v>
      </c>
      <c r="B10" t="s">
        <v>2</v>
      </c>
    </row>
    <row r="11" spans="1:2" x14ac:dyDescent="0.2">
      <c r="A11">
        <v>23034</v>
      </c>
      <c r="B11" t="s">
        <v>5</v>
      </c>
    </row>
    <row r="12" spans="1:2" x14ac:dyDescent="0.2">
      <c r="A12">
        <v>23040</v>
      </c>
      <c r="B12" t="s">
        <v>7</v>
      </c>
    </row>
    <row r="13" spans="1:2" x14ac:dyDescent="0.2">
      <c r="A13">
        <v>23041</v>
      </c>
      <c r="B13" t="s">
        <v>13</v>
      </c>
    </row>
    <row r="14" spans="1:2" x14ac:dyDescent="0.2">
      <c r="A14">
        <v>23042</v>
      </c>
      <c r="B14" t="s">
        <v>6</v>
      </c>
    </row>
    <row r="15" spans="1:2" x14ac:dyDescent="0.2">
      <c r="A15">
        <v>23054</v>
      </c>
      <c r="B15" t="s">
        <v>8</v>
      </c>
    </row>
    <row r="16" spans="1:2" x14ac:dyDescent="0.2">
      <c r="A16">
        <v>23064</v>
      </c>
      <c r="B16" t="s">
        <v>10</v>
      </c>
    </row>
    <row r="17" spans="1:2" x14ac:dyDescent="0.2">
      <c r="A17">
        <v>23065</v>
      </c>
      <c r="B17" t="s">
        <v>9</v>
      </c>
    </row>
    <row r="18" spans="1:2" x14ac:dyDescent="0.2">
      <c r="A18">
        <v>23068</v>
      </c>
      <c r="B18" t="s">
        <v>14</v>
      </c>
    </row>
    <row r="19" spans="1:2" x14ac:dyDescent="0.2">
      <c r="A19">
        <v>23085</v>
      </c>
      <c r="B19" t="s">
        <v>12</v>
      </c>
    </row>
    <row r="20" spans="1:2" x14ac:dyDescent="0.2">
      <c r="A20">
        <v>23087</v>
      </c>
      <c r="B20" t="s">
        <v>19</v>
      </c>
    </row>
    <row r="21" spans="1:2" x14ac:dyDescent="0.2">
      <c r="A21">
        <v>23092</v>
      </c>
      <c r="B21" t="s">
        <v>15</v>
      </c>
    </row>
    <row r="22" spans="1:2" x14ac:dyDescent="0.2">
      <c r="A22">
        <v>23095</v>
      </c>
      <c r="B22" t="s">
        <v>16</v>
      </c>
    </row>
    <row r="23" spans="1:2" x14ac:dyDescent="0.2">
      <c r="A23">
        <v>23097</v>
      </c>
      <c r="B23" t="s">
        <v>20</v>
      </c>
    </row>
    <row r="24" spans="1:2" x14ac:dyDescent="0.2">
      <c r="A24">
        <v>23099</v>
      </c>
      <c r="B24" t="s">
        <v>23</v>
      </c>
    </row>
    <row r="25" spans="1:2" x14ac:dyDescent="0.2">
      <c r="A25">
        <v>23110</v>
      </c>
      <c r="B25" t="s">
        <v>17</v>
      </c>
    </row>
    <row r="26" spans="1:2" x14ac:dyDescent="0.2">
      <c r="A26">
        <v>23111</v>
      </c>
      <c r="B26" t="s">
        <v>18</v>
      </c>
    </row>
    <row r="27" spans="1:2" x14ac:dyDescent="0.2">
      <c r="A27">
        <v>23127</v>
      </c>
      <c r="B27" t="s">
        <v>26</v>
      </c>
    </row>
    <row r="28" spans="1:2" x14ac:dyDescent="0.2">
      <c r="A28">
        <v>23128</v>
      </c>
      <c r="B28" t="s">
        <v>27</v>
      </c>
    </row>
    <row r="29" spans="1:2" x14ac:dyDescent="0.2">
      <c r="A29">
        <v>23129</v>
      </c>
      <c r="B29" t="s">
        <v>21</v>
      </c>
    </row>
    <row r="30" spans="1:2" x14ac:dyDescent="0.2">
      <c r="A30">
        <v>23133</v>
      </c>
      <c r="B30" t="s">
        <v>22</v>
      </c>
    </row>
    <row r="31" spans="1:2" x14ac:dyDescent="0.2">
      <c r="A31">
        <v>23139</v>
      </c>
      <c r="B31" t="s">
        <v>24</v>
      </c>
    </row>
    <row r="32" spans="1:2" x14ac:dyDescent="0.2">
      <c r="A32">
        <v>23145</v>
      </c>
      <c r="B32" t="s">
        <v>25</v>
      </c>
    </row>
    <row r="33" spans="1:2" x14ac:dyDescent="0.2">
      <c r="A33">
        <v>23151</v>
      </c>
      <c r="B33" t="s">
        <v>51</v>
      </c>
    </row>
    <row r="34" spans="1:2" x14ac:dyDescent="0.2">
      <c r="A34">
        <v>23156</v>
      </c>
      <c r="B34" t="s">
        <v>29</v>
      </c>
    </row>
    <row r="35" spans="1:2" x14ac:dyDescent="0.2">
      <c r="A35">
        <v>23171</v>
      </c>
      <c r="B35" t="s">
        <v>35</v>
      </c>
    </row>
    <row r="36" spans="1:2" x14ac:dyDescent="0.2">
      <c r="A36">
        <v>23173</v>
      </c>
      <c r="B36" t="s">
        <v>32</v>
      </c>
    </row>
    <row r="37" spans="1:2" x14ac:dyDescent="0.2">
      <c r="A37">
        <v>23181</v>
      </c>
      <c r="B37" t="s">
        <v>28</v>
      </c>
    </row>
    <row r="38" spans="1:2" x14ac:dyDescent="0.2">
      <c r="A38">
        <v>23187</v>
      </c>
      <c r="B38" t="s">
        <v>31</v>
      </c>
    </row>
    <row r="39" spans="1:2" x14ac:dyDescent="0.2">
      <c r="A39">
        <v>23188</v>
      </c>
      <c r="B39" t="s">
        <v>30</v>
      </c>
    </row>
    <row r="40" spans="1:2" x14ac:dyDescent="0.2">
      <c r="A40">
        <v>23197</v>
      </c>
      <c r="B40" t="s">
        <v>39</v>
      </c>
    </row>
    <row r="41" spans="1:2" x14ac:dyDescent="0.2">
      <c r="A41">
        <v>23201</v>
      </c>
      <c r="B41" t="s">
        <v>38</v>
      </c>
    </row>
    <row r="42" spans="1:2" x14ac:dyDescent="0.2">
      <c r="A42">
        <v>23205</v>
      </c>
      <c r="B42" t="s">
        <v>34</v>
      </c>
    </row>
    <row r="43" spans="1:2" x14ac:dyDescent="0.2">
      <c r="A43">
        <v>23209</v>
      </c>
      <c r="B43" t="s">
        <v>44</v>
      </c>
    </row>
    <row r="44" spans="1:2" x14ac:dyDescent="0.2">
      <c r="A44">
        <v>23224</v>
      </c>
      <c r="B44" t="s">
        <v>36</v>
      </c>
    </row>
    <row r="45" spans="1:2" x14ac:dyDescent="0.2">
      <c r="A45">
        <v>23233</v>
      </c>
      <c r="B45" t="s">
        <v>37</v>
      </c>
    </row>
    <row r="46" spans="1:2" x14ac:dyDescent="0.2">
      <c r="A46">
        <v>23237</v>
      </c>
      <c r="B46" t="s">
        <v>85</v>
      </c>
    </row>
    <row r="47" spans="1:2" x14ac:dyDescent="0.2">
      <c r="A47">
        <v>23241</v>
      </c>
      <c r="B47" t="s">
        <v>41</v>
      </c>
    </row>
    <row r="48" spans="1:2" x14ac:dyDescent="0.2">
      <c r="A48">
        <v>23251</v>
      </c>
      <c r="B48" t="s">
        <v>40</v>
      </c>
    </row>
    <row r="49" spans="1:2" x14ac:dyDescent="0.2">
      <c r="A49">
        <v>23252</v>
      </c>
      <c r="B49" t="s">
        <v>42</v>
      </c>
    </row>
    <row r="50" spans="1:2" x14ac:dyDescent="0.2">
      <c r="A50">
        <v>23262</v>
      </c>
      <c r="B50" t="s">
        <v>89</v>
      </c>
    </row>
    <row r="51" spans="1:2" x14ac:dyDescent="0.2">
      <c r="A51">
        <v>23265</v>
      </c>
      <c r="B51" t="s">
        <v>43</v>
      </c>
    </row>
    <row r="52" spans="1:2" x14ac:dyDescent="0.2">
      <c r="A52">
        <v>23274</v>
      </c>
      <c r="B52" t="s">
        <v>57</v>
      </c>
    </row>
    <row r="53" spans="1:2" x14ac:dyDescent="0.2">
      <c r="A53">
        <v>23275</v>
      </c>
      <c r="B53" t="s">
        <v>46</v>
      </c>
    </row>
    <row r="54" spans="1:2" x14ac:dyDescent="0.2">
      <c r="A54">
        <v>23278</v>
      </c>
      <c r="B54" t="s">
        <v>45</v>
      </c>
    </row>
    <row r="55" spans="1:2" x14ac:dyDescent="0.2">
      <c r="A55">
        <v>23287</v>
      </c>
      <c r="B55" t="s">
        <v>47</v>
      </c>
    </row>
    <row r="56" spans="1:2" x14ac:dyDescent="0.2">
      <c r="A56">
        <v>23295</v>
      </c>
      <c r="B56" t="s">
        <v>49</v>
      </c>
    </row>
    <row r="57" spans="1:2" x14ac:dyDescent="0.2">
      <c r="A57">
        <v>23297</v>
      </c>
      <c r="B57" t="s">
        <v>48</v>
      </c>
    </row>
    <row r="58" spans="1:2" x14ac:dyDescent="0.2">
      <c r="A58">
        <v>23309</v>
      </c>
      <c r="B58" t="s">
        <v>50</v>
      </c>
    </row>
    <row r="59" spans="1:2" x14ac:dyDescent="0.2">
      <c r="A59">
        <v>23310</v>
      </c>
      <c r="B59" t="s">
        <v>59</v>
      </c>
    </row>
    <row r="60" spans="1:2" x14ac:dyDescent="0.2">
      <c r="A60">
        <v>23324</v>
      </c>
      <c r="B60" t="s">
        <v>53</v>
      </c>
    </row>
    <row r="61" spans="1:2" x14ac:dyDescent="0.2">
      <c r="A61">
        <v>23325</v>
      </c>
      <c r="B61" t="s">
        <v>52</v>
      </c>
    </row>
    <row r="62" spans="1:2" x14ac:dyDescent="0.2">
      <c r="A62">
        <v>23334</v>
      </c>
      <c r="B62" t="s">
        <v>54</v>
      </c>
    </row>
    <row r="63" spans="1:2" x14ac:dyDescent="0.2">
      <c r="A63">
        <v>23339</v>
      </c>
      <c r="B63" t="s">
        <v>55</v>
      </c>
    </row>
    <row r="64" spans="1:2" x14ac:dyDescent="0.2">
      <c r="A64">
        <v>23344</v>
      </c>
      <c r="B64" t="s">
        <v>56</v>
      </c>
    </row>
    <row r="65" spans="1:2" x14ac:dyDescent="0.2">
      <c r="A65">
        <v>23350</v>
      </c>
      <c r="B65" t="s">
        <v>58</v>
      </c>
    </row>
    <row r="66" spans="1:2" x14ac:dyDescent="0.2">
      <c r="A66">
        <v>23351</v>
      </c>
      <c r="B66" t="s">
        <v>60</v>
      </c>
    </row>
    <row r="67" spans="1:2" x14ac:dyDescent="0.2">
      <c r="A67">
        <v>23353</v>
      </c>
      <c r="B67" t="s">
        <v>62</v>
      </c>
    </row>
    <row r="68" spans="1:2" x14ac:dyDescent="0.2">
      <c r="A68">
        <v>23360</v>
      </c>
      <c r="B68" t="s">
        <v>66</v>
      </c>
    </row>
    <row r="69" spans="1:2" x14ac:dyDescent="0.2">
      <c r="A69">
        <v>23368</v>
      </c>
      <c r="B69" t="s">
        <v>61</v>
      </c>
    </row>
    <row r="70" spans="1:2" x14ac:dyDescent="0.2">
      <c r="A70">
        <v>23371</v>
      </c>
      <c r="B70" t="s">
        <v>92</v>
      </c>
    </row>
    <row r="71" spans="1:2" x14ac:dyDescent="0.2">
      <c r="A71">
        <v>23375</v>
      </c>
      <c r="B71" t="s">
        <v>63</v>
      </c>
    </row>
    <row r="72" spans="1:2" x14ac:dyDescent="0.2">
      <c r="A72">
        <v>23381</v>
      </c>
      <c r="B72" t="s">
        <v>64</v>
      </c>
    </row>
    <row r="73" spans="1:2" x14ac:dyDescent="0.2">
      <c r="A73">
        <v>23384</v>
      </c>
      <c r="B73" t="s">
        <v>65</v>
      </c>
    </row>
    <row r="74" spans="1:2" x14ac:dyDescent="0.2">
      <c r="A74">
        <v>23393</v>
      </c>
      <c r="B74" t="s">
        <v>69</v>
      </c>
    </row>
    <row r="75" spans="1:2" x14ac:dyDescent="0.2">
      <c r="A75">
        <v>23394</v>
      </c>
      <c r="B75" t="s">
        <v>67</v>
      </c>
    </row>
    <row r="76" spans="1:2" x14ac:dyDescent="0.2">
      <c r="A76">
        <v>23406</v>
      </c>
      <c r="B76" t="s">
        <v>68</v>
      </c>
    </row>
    <row r="77" spans="1:2" x14ac:dyDescent="0.2">
      <c r="A77">
        <v>23412</v>
      </c>
      <c r="B77" t="s">
        <v>74</v>
      </c>
    </row>
    <row r="78" spans="1:2" x14ac:dyDescent="0.2">
      <c r="A78">
        <v>23417</v>
      </c>
      <c r="B78" t="s">
        <v>72</v>
      </c>
    </row>
    <row r="79" spans="1:2" x14ac:dyDescent="0.2">
      <c r="A79">
        <v>23421</v>
      </c>
      <c r="B79" t="s">
        <v>70</v>
      </c>
    </row>
    <row r="80" spans="1:2" x14ac:dyDescent="0.2">
      <c r="A80">
        <v>23426</v>
      </c>
      <c r="B80" t="s">
        <v>71</v>
      </c>
    </row>
    <row r="81" spans="1:2" x14ac:dyDescent="0.2">
      <c r="A81">
        <v>23439</v>
      </c>
      <c r="B81" t="s">
        <v>73</v>
      </c>
    </row>
    <row r="82" spans="1:2" x14ac:dyDescent="0.2">
      <c r="A82">
        <v>23442</v>
      </c>
      <c r="B82" t="s">
        <v>75</v>
      </c>
    </row>
    <row r="83" spans="1:2" x14ac:dyDescent="0.2">
      <c r="A83">
        <v>23449</v>
      </c>
      <c r="B83" t="s">
        <v>76</v>
      </c>
    </row>
    <row r="84" spans="1:2" x14ac:dyDescent="0.2">
      <c r="A84">
        <v>23450</v>
      </c>
      <c r="B84" t="s">
        <v>77</v>
      </c>
    </row>
    <row r="85" spans="1:2" x14ac:dyDescent="0.2">
      <c r="A85">
        <v>23454</v>
      </c>
      <c r="B85" t="s">
        <v>82</v>
      </c>
    </row>
    <row r="86" spans="1:2" x14ac:dyDescent="0.2">
      <c r="A86">
        <v>23464</v>
      </c>
      <c r="B86" t="s">
        <v>120</v>
      </c>
    </row>
    <row r="87" spans="1:2" x14ac:dyDescent="0.2">
      <c r="A87">
        <v>23465</v>
      </c>
      <c r="B87" t="s">
        <v>78</v>
      </c>
    </row>
    <row r="88" spans="1:2" x14ac:dyDescent="0.2">
      <c r="A88">
        <v>23479</v>
      </c>
      <c r="B88" t="s">
        <v>79</v>
      </c>
    </row>
    <row r="89" spans="1:2" x14ac:dyDescent="0.2">
      <c r="A89">
        <v>23484</v>
      </c>
      <c r="B89" t="s">
        <v>80</v>
      </c>
    </row>
    <row r="90" spans="1:2" x14ac:dyDescent="0.2">
      <c r="A90">
        <v>23490</v>
      </c>
      <c r="B90" t="s">
        <v>81</v>
      </c>
    </row>
    <row r="91" spans="1:2" x14ac:dyDescent="0.2">
      <c r="A91">
        <v>23491</v>
      </c>
      <c r="B91" t="s">
        <v>83</v>
      </c>
    </row>
    <row r="92" spans="1:2" x14ac:dyDescent="0.2">
      <c r="A92">
        <v>23494</v>
      </c>
      <c r="B92" t="s">
        <v>87</v>
      </c>
    </row>
    <row r="93" spans="1:2" x14ac:dyDescent="0.2">
      <c r="A93">
        <v>23497</v>
      </c>
      <c r="B93" t="s">
        <v>84</v>
      </c>
    </row>
    <row r="94" spans="1:2" x14ac:dyDescent="0.2">
      <c r="A94">
        <v>23507</v>
      </c>
      <c r="B94" t="s">
        <v>88</v>
      </c>
    </row>
    <row r="95" spans="1:2" x14ac:dyDescent="0.2">
      <c r="A95">
        <v>23508</v>
      </c>
      <c r="B95" t="s">
        <v>86</v>
      </c>
    </row>
    <row r="96" spans="1:2" x14ac:dyDescent="0.2">
      <c r="A96">
        <v>23516</v>
      </c>
      <c r="B96" t="s">
        <v>91</v>
      </c>
    </row>
    <row r="97" spans="1:2" x14ac:dyDescent="0.2">
      <c r="A97">
        <v>23517</v>
      </c>
      <c r="B97" t="s">
        <v>93</v>
      </c>
    </row>
    <row r="98" spans="1:2" x14ac:dyDescent="0.2">
      <c r="A98">
        <v>23533</v>
      </c>
      <c r="B98" t="s">
        <v>124</v>
      </c>
    </row>
    <row r="99" spans="1:2" x14ac:dyDescent="0.2">
      <c r="A99">
        <v>23537</v>
      </c>
      <c r="B99" t="s">
        <v>90</v>
      </c>
    </row>
    <row r="100" spans="1:2" x14ac:dyDescent="0.2">
      <c r="A100">
        <v>23548</v>
      </c>
      <c r="B100" t="s">
        <v>95</v>
      </c>
    </row>
    <row r="101" spans="1:2" x14ac:dyDescent="0.2">
      <c r="A101">
        <v>23551</v>
      </c>
      <c r="B101" t="s">
        <v>111</v>
      </c>
    </row>
    <row r="102" spans="1:2" x14ac:dyDescent="0.2">
      <c r="A102">
        <v>23552</v>
      </c>
      <c r="B102" t="s">
        <v>94</v>
      </c>
    </row>
    <row r="103" spans="1:2" x14ac:dyDescent="0.2">
      <c r="A103">
        <v>23559</v>
      </c>
      <c r="B103" t="s">
        <v>96</v>
      </c>
    </row>
    <row r="104" spans="1:2" x14ac:dyDescent="0.2">
      <c r="A104">
        <v>23572</v>
      </c>
      <c r="B104" t="s">
        <v>97</v>
      </c>
    </row>
    <row r="105" spans="1:2" x14ac:dyDescent="0.2">
      <c r="A105">
        <v>23573</v>
      </c>
      <c r="B105" t="s">
        <v>98</v>
      </c>
    </row>
    <row r="106" spans="1:2" x14ac:dyDescent="0.2">
      <c r="A106">
        <v>23584</v>
      </c>
      <c r="B106" t="s">
        <v>99</v>
      </c>
    </row>
    <row r="107" spans="1:2" x14ac:dyDescent="0.2">
      <c r="A107">
        <v>23591</v>
      </c>
      <c r="B107" t="s">
        <v>106</v>
      </c>
    </row>
    <row r="108" spans="1:2" x14ac:dyDescent="0.2">
      <c r="A108">
        <v>23594</v>
      </c>
      <c r="B108" t="s">
        <v>100</v>
      </c>
    </row>
    <row r="109" spans="1:2" x14ac:dyDescent="0.2">
      <c r="A109">
        <v>23596</v>
      </c>
      <c r="B109" t="s">
        <v>101</v>
      </c>
    </row>
    <row r="110" spans="1:2" x14ac:dyDescent="0.2">
      <c r="A110">
        <v>23604</v>
      </c>
      <c r="B110" t="s">
        <v>102</v>
      </c>
    </row>
    <row r="111" spans="1:2" x14ac:dyDescent="0.2">
      <c r="A111">
        <v>23609</v>
      </c>
      <c r="B111" t="s">
        <v>103</v>
      </c>
    </row>
    <row r="112" spans="1:2" x14ac:dyDescent="0.2">
      <c r="A112">
        <v>23616</v>
      </c>
      <c r="B112" t="s">
        <v>198</v>
      </c>
    </row>
    <row r="113" spans="1:2" x14ac:dyDescent="0.2">
      <c r="A113">
        <v>23628</v>
      </c>
      <c r="B113" t="s">
        <v>104</v>
      </c>
    </row>
    <row r="114" spans="1:2" x14ac:dyDescent="0.2">
      <c r="A114">
        <v>23634</v>
      </c>
      <c r="B114" t="s">
        <v>105</v>
      </c>
    </row>
    <row r="115" spans="1:2" x14ac:dyDescent="0.2">
      <c r="A115">
        <v>23640</v>
      </c>
      <c r="B115" t="s">
        <v>107</v>
      </c>
    </row>
    <row r="116" spans="1:2" x14ac:dyDescent="0.2">
      <c r="A116">
        <v>23642</v>
      </c>
      <c r="B116" t="s">
        <v>109</v>
      </c>
    </row>
    <row r="117" spans="1:2" x14ac:dyDescent="0.2">
      <c r="A117">
        <v>23650</v>
      </c>
      <c r="B117" t="s">
        <v>108</v>
      </c>
    </row>
    <row r="118" spans="1:2" x14ac:dyDescent="0.2">
      <c r="A118">
        <v>23658</v>
      </c>
      <c r="B118" t="s">
        <v>110</v>
      </c>
    </row>
    <row r="119" spans="1:2" x14ac:dyDescent="0.2">
      <c r="A119">
        <v>23659</v>
      </c>
      <c r="B119" t="s">
        <v>112</v>
      </c>
    </row>
    <row r="120" spans="1:2" x14ac:dyDescent="0.2">
      <c r="A120">
        <v>23660</v>
      </c>
      <c r="B120" t="s">
        <v>114</v>
      </c>
    </row>
    <row r="121" spans="1:2" x14ac:dyDescent="0.2">
      <c r="A121">
        <v>23674</v>
      </c>
      <c r="B121" t="s">
        <v>113</v>
      </c>
    </row>
    <row r="122" spans="1:2" x14ac:dyDescent="0.2">
      <c r="A122">
        <v>23681</v>
      </c>
      <c r="B122" t="s">
        <v>116</v>
      </c>
    </row>
    <row r="123" spans="1:2" x14ac:dyDescent="0.2">
      <c r="A123">
        <v>23682</v>
      </c>
      <c r="B123" t="s">
        <v>117</v>
      </c>
    </row>
    <row r="124" spans="1:2" x14ac:dyDescent="0.2">
      <c r="A124">
        <v>23683</v>
      </c>
      <c r="B124" t="s">
        <v>115</v>
      </c>
    </row>
    <row r="125" spans="1:2" x14ac:dyDescent="0.2">
      <c r="A125">
        <v>23695</v>
      </c>
      <c r="B125" t="s">
        <v>123</v>
      </c>
    </row>
    <row r="126" spans="1:2" x14ac:dyDescent="0.2">
      <c r="A126">
        <v>23697</v>
      </c>
      <c r="B126" t="s">
        <v>119</v>
      </c>
    </row>
    <row r="127" spans="1:2" x14ac:dyDescent="0.2">
      <c r="A127">
        <v>23700</v>
      </c>
      <c r="B127" t="s">
        <v>118</v>
      </c>
    </row>
    <row r="128" spans="1:2" x14ac:dyDescent="0.2">
      <c r="A128">
        <v>23713</v>
      </c>
      <c r="B128" t="s">
        <v>161</v>
      </c>
    </row>
    <row r="129" spans="1:2" x14ac:dyDescent="0.2">
      <c r="A129">
        <v>23718</v>
      </c>
      <c r="B129" t="s">
        <v>121</v>
      </c>
    </row>
    <row r="130" spans="1:2" x14ac:dyDescent="0.2">
      <c r="A130">
        <v>23720</v>
      </c>
      <c r="B130" t="s">
        <v>122</v>
      </c>
    </row>
    <row r="131" spans="1:2" x14ac:dyDescent="0.2">
      <c r="A131">
        <v>23732</v>
      </c>
      <c r="B131" t="s">
        <v>146</v>
      </c>
    </row>
    <row r="132" spans="1:2" x14ac:dyDescent="0.2">
      <c r="A132">
        <v>23736</v>
      </c>
      <c r="B132" t="s">
        <v>139</v>
      </c>
    </row>
    <row r="133" spans="1:2" x14ac:dyDescent="0.2">
      <c r="A133">
        <v>23740</v>
      </c>
      <c r="B133" t="s">
        <v>143</v>
      </c>
    </row>
    <row r="134" spans="1:2" x14ac:dyDescent="0.2">
      <c r="A134">
        <v>23744</v>
      </c>
      <c r="B134" t="s">
        <v>125</v>
      </c>
    </row>
    <row r="135" spans="1:2" x14ac:dyDescent="0.2">
      <c r="A135">
        <v>23750</v>
      </c>
      <c r="B135" t="s">
        <v>126</v>
      </c>
    </row>
    <row r="136" spans="1:2" x14ac:dyDescent="0.2">
      <c r="A136">
        <v>23759</v>
      </c>
      <c r="B136" t="s">
        <v>127</v>
      </c>
    </row>
    <row r="137" spans="1:2" x14ac:dyDescent="0.2">
      <c r="A137">
        <v>23764</v>
      </c>
      <c r="B137" t="s">
        <v>128</v>
      </c>
    </row>
    <row r="138" spans="1:2" x14ac:dyDescent="0.2">
      <c r="A138">
        <v>23770</v>
      </c>
      <c r="B138" t="s">
        <v>129</v>
      </c>
    </row>
    <row r="139" spans="1:2" x14ac:dyDescent="0.2">
      <c r="A139">
        <v>23776</v>
      </c>
      <c r="B139" t="s">
        <v>130</v>
      </c>
    </row>
    <row r="140" spans="1:2" x14ac:dyDescent="0.2">
      <c r="A140">
        <v>23777</v>
      </c>
      <c r="B140" t="s">
        <v>131</v>
      </c>
    </row>
    <row r="141" spans="1:2" x14ac:dyDescent="0.2">
      <c r="A141">
        <v>23788</v>
      </c>
      <c r="B141" t="s">
        <v>132</v>
      </c>
    </row>
    <row r="142" spans="1:2" x14ac:dyDescent="0.2">
      <c r="A142">
        <v>23789</v>
      </c>
      <c r="B142" t="s">
        <v>133</v>
      </c>
    </row>
    <row r="143" spans="1:2" x14ac:dyDescent="0.2">
      <c r="A143">
        <v>23804</v>
      </c>
      <c r="B143" t="s">
        <v>134</v>
      </c>
    </row>
    <row r="144" spans="1:2" x14ac:dyDescent="0.2">
      <c r="A144">
        <v>23805</v>
      </c>
      <c r="B144" t="s">
        <v>135</v>
      </c>
    </row>
    <row r="145" spans="1:2" x14ac:dyDescent="0.2">
      <c r="A145">
        <v>23806</v>
      </c>
      <c r="B145" t="s">
        <v>136</v>
      </c>
    </row>
    <row r="146" spans="1:2" x14ac:dyDescent="0.2">
      <c r="A146">
        <v>23820</v>
      </c>
      <c r="B146" t="s">
        <v>137</v>
      </c>
    </row>
    <row r="147" spans="1:2" x14ac:dyDescent="0.2">
      <c r="A147">
        <v>23825</v>
      </c>
      <c r="B147" t="s">
        <v>138</v>
      </c>
    </row>
    <row r="148" spans="1:2" x14ac:dyDescent="0.2">
      <c r="A148">
        <v>23826</v>
      </c>
      <c r="B148" t="s">
        <v>140</v>
      </c>
    </row>
    <row r="149" spans="1:2" x14ac:dyDescent="0.2">
      <c r="A149">
        <v>23836</v>
      </c>
      <c r="B149" t="s">
        <v>141</v>
      </c>
    </row>
    <row r="150" spans="1:2" x14ac:dyDescent="0.2">
      <c r="A150">
        <v>23841</v>
      </c>
      <c r="B150" t="s">
        <v>142</v>
      </c>
    </row>
    <row r="151" spans="1:2" x14ac:dyDescent="0.2">
      <c r="A151">
        <v>23842</v>
      </c>
      <c r="B151" t="s">
        <v>145</v>
      </c>
    </row>
    <row r="152" spans="1:2" x14ac:dyDescent="0.2">
      <c r="A152">
        <v>23849</v>
      </c>
      <c r="B152" t="s">
        <v>148</v>
      </c>
    </row>
    <row r="153" spans="1:2" x14ac:dyDescent="0.2">
      <c r="A153">
        <v>23852</v>
      </c>
      <c r="B153" t="s">
        <v>144</v>
      </c>
    </row>
    <row r="154" spans="1:2" x14ac:dyDescent="0.2">
      <c r="A154">
        <v>23860</v>
      </c>
      <c r="B154" t="s">
        <v>147</v>
      </c>
    </row>
    <row r="155" spans="1:2" x14ac:dyDescent="0.2">
      <c r="A155">
        <v>23870</v>
      </c>
      <c r="B155" t="s">
        <v>149</v>
      </c>
    </row>
    <row r="156" spans="1:2" x14ac:dyDescent="0.2">
      <c r="A156">
        <v>23876</v>
      </c>
      <c r="B156" t="s">
        <v>150</v>
      </c>
    </row>
    <row r="157" spans="1:2" x14ac:dyDescent="0.2">
      <c r="A157">
        <v>23877</v>
      </c>
      <c r="B157" t="s">
        <v>155</v>
      </c>
    </row>
    <row r="158" spans="1:2" x14ac:dyDescent="0.2">
      <c r="A158">
        <v>23878</v>
      </c>
      <c r="B158" t="s">
        <v>152</v>
      </c>
    </row>
    <row r="159" spans="1:2" x14ac:dyDescent="0.2">
      <c r="A159">
        <v>23881</v>
      </c>
      <c r="B159" t="s">
        <v>151</v>
      </c>
    </row>
    <row r="160" spans="1:2" x14ac:dyDescent="0.2">
      <c r="A160">
        <v>23883</v>
      </c>
      <c r="B160" t="s">
        <v>156</v>
      </c>
    </row>
    <row r="161" spans="1:2" x14ac:dyDescent="0.2">
      <c r="A161">
        <v>23898</v>
      </c>
      <c r="B161" t="s">
        <v>153</v>
      </c>
    </row>
    <row r="162" spans="1:2" x14ac:dyDescent="0.2">
      <c r="A162">
        <v>23899</v>
      </c>
      <c r="B162" t="s">
        <v>159</v>
      </c>
    </row>
    <row r="163" spans="1:2" x14ac:dyDescent="0.2">
      <c r="A163">
        <v>23907</v>
      </c>
      <c r="B163" t="s">
        <v>154</v>
      </c>
    </row>
    <row r="164" spans="1:2" x14ac:dyDescent="0.2">
      <c r="A164">
        <v>23913</v>
      </c>
      <c r="B164" t="s">
        <v>157</v>
      </c>
    </row>
    <row r="165" spans="1:2" x14ac:dyDescent="0.2">
      <c r="A165">
        <v>23914</v>
      </c>
      <c r="B165" t="s">
        <v>164</v>
      </c>
    </row>
    <row r="166" spans="1:2" x14ac:dyDescent="0.2">
      <c r="A166">
        <v>23915</v>
      </c>
      <c r="B166" t="s">
        <v>158</v>
      </c>
    </row>
    <row r="167" spans="1:2" x14ac:dyDescent="0.2">
      <c r="A167">
        <v>23918</v>
      </c>
      <c r="B167" t="s">
        <v>162</v>
      </c>
    </row>
    <row r="168" spans="1:2" x14ac:dyDescent="0.2">
      <c r="A168">
        <v>23930</v>
      </c>
      <c r="B168" t="s">
        <v>160</v>
      </c>
    </row>
    <row r="169" spans="1:2" x14ac:dyDescent="0.2">
      <c r="A169">
        <v>23939</v>
      </c>
      <c r="B169" t="s">
        <v>166</v>
      </c>
    </row>
    <row r="170" spans="1:2" x14ac:dyDescent="0.2">
      <c r="A170">
        <v>23941</v>
      </c>
      <c r="B170" t="s">
        <v>163</v>
      </c>
    </row>
    <row r="171" spans="1:2" x14ac:dyDescent="0.2">
      <c r="A171">
        <v>23947</v>
      </c>
      <c r="B171" t="s">
        <v>165</v>
      </c>
    </row>
    <row r="172" spans="1:2" x14ac:dyDescent="0.2">
      <c r="A172">
        <v>23949</v>
      </c>
      <c r="B172" t="s">
        <v>174</v>
      </c>
    </row>
    <row r="173" spans="1:2" x14ac:dyDescent="0.2">
      <c r="A173">
        <v>23952</v>
      </c>
      <c r="B173" t="s">
        <v>176</v>
      </c>
    </row>
    <row r="174" spans="1:2" x14ac:dyDescent="0.2">
      <c r="A174">
        <v>23962</v>
      </c>
      <c r="B174" t="s">
        <v>168</v>
      </c>
    </row>
    <row r="175" spans="1:2" x14ac:dyDescent="0.2">
      <c r="A175">
        <v>23963</v>
      </c>
      <c r="B175" t="s">
        <v>167</v>
      </c>
    </row>
    <row r="176" spans="1:2" x14ac:dyDescent="0.2">
      <c r="A176">
        <v>23967</v>
      </c>
      <c r="B176" t="s">
        <v>170</v>
      </c>
    </row>
    <row r="177" spans="1:2" x14ac:dyDescent="0.2">
      <c r="A177">
        <v>23969</v>
      </c>
      <c r="B177" t="s">
        <v>171</v>
      </c>
    </row>
    <row r="178" spans="1:2" x14ac:dyDescent="0.2">
      <c r="A178">
        <v>23975</v>
      </c>
      <c r="B178" t="s">
        <v>169</v>
      </c>
    </row>
    <row r="179" spans="1:2" x14ac:dyDescent="0.2">
      <c r="A179">
        <v>23987</v>
      </c>
      <c r="B179" t="s">
        <v>173</v>
      </c>
    </row>
    <row r="180" spans="1:2" x14ac:dyDescent="0.2">
      <c r="A180">
        <v>23990</v>
      </c>
      <c r="B180" t="s">
        <v>172</v>
      </c>
    </row>
    <row r="181" spans="1:2" x14ac:dyDescent="0.2">
      <c r="A181">
        <v>23991</v>
      </c>
      <c r="B181" t="s">
        <v>175</v>
      </c>
    </row>
    <row r="182" spans="1:2" x14ac:dyDescent="0.2">
      <c r="A182">
        <v>23994</v>
      </c>
      <c r="B182" t="s">
        <v>177</v>
      </c>
    </row>
    <row r="183" spans="1:2" x14ac:dyDescent="0.2">
      <c r="A183">
        <v>24004</v>
      </c>
      <c r="B183" t="s">
        <v>185</v>
      </c>
    </row>
    <row r="184" spans="1:2" x14ac:dyDescent="0.2">
      <c r="A184">
        <v>24008</v>
      </c>
      <c r="B184" t="s">
        <v>179</v>
      </c>
    </row>
    <row r="185" spans="1:2" x14ac:dyDescent="0.2">
      <c r="A185">
        <v>24009</v>
      </c>
      <c r="B185" t="s">
        <v>180</v>
      </c>
    </row>
    <row r="186" spans="1:2" x14ac:dyDescent="0.2">
      <c r="A186">
        <v>24019</v>
      </c>
      <c r="B186" t="s">
        <v>178</v>
      </c>
    </row>
    <row r="187" spans="1:2" x14ac:dyDescent="0.2">
      <c r="A187">
        <v>24035</v>
      </c>
      <c r="B187" t="s">
        <v>183</v>
      </c>
    </row>
    <row r="188" spans="1:2" x14ac:dyDescent="0.2">
      <c r="A188">
        <v>24038</v>
      </c>
      <c r="B188" t="s">
        <v>181</v>
      </c>
    </row>
    <row r="189" spans="1:2" x14ac:dyDescent="0.2">
      <c r="A189">
        <v>24040</v>
      </c>
      <c r="B189" t="s">
        <v>220</v>
      </c>
    </row>
    <row r="190" spans="1:2" x14ac:dyDescent="0.2">
      <c r="A190">
        <v>24041</v>
      </c>
      <c r="B190" t="s">
        <v>193</v>
      </c>
    </row>
    <row r="191" spans="1:2" x14ac:dyDescent="0.2">
      <c r="A191">
        <v>24042</v>
      </c>
      <c r="B191" t="s">
        <v>182</v>
      </c>
    </row>
    <row r="192" spans="1:2" x14ac:dyDescent="0.2">
      <c r="A192">
        <v>24051</v>
      </c>
      <c r="B192" t="s">
        <v>184</v>
      </c>
    </row>
    <row r="193" spans="1:2" x14ac:dyDescent="0.2">
      <c r="A193">
        <v>24054</v>
      </c>
      <c r="B193" t="s">
        <v>203</v>
      </c>
    </row>
    <row r="194" spans="1:2" x14ac:dyDescent="0.2">
      <c r="A194">
        <v>24066</v>
      </c>
      <c r="B194" t="s">
        <v>188</v>
      </c>
    </row>
    <row r="195" spans="1:2" x14ac:dyDescent="0.2">
      <c r="A195">
        <v>24068</v>
      </c>
      <c r="B195" t="s">
        <v>186</v>
      </c>
    </row>
    <row r="196" spans="1:2" x14ac:dyDescent="0.2">
      <c r="A196">
        <v>24079</v>
      </c>
      <c r="B196" t="s">
        <v>187</v>
      </c>
    </row>
    <row r="197" spans="1:2" x14ac:dyDescent="0.2">
      <c r="A197">
        <v>24080</v>
      </c>
      <c r="B197" t="s">
        <v>189</v>
      </c>
    </row>
    <row r="198" spans="1:2" x14ac:dyDescent="0.2">
      <c r="A198">
        <v>24088</v>
      </c>
      <c r="B198" t="s">
        <v>190</v>
      </c>
    </row>
    <row r="199" spans="1:2" x14ac:dyDescent="0.2">
      <c r="A199">
        <v>24095</v>
      </c>
      <c r="B199" t="s">
        <v>191</v>
      </c>
    </row>
    <row r="200" spans="1:2" x14ac:dyDescent="0.2">
      <c r="A200">
        <v>24100</v>
      </c>
      <c r="B200" t="s">
        <v>197</v>
      </c>
    </row>
    <row r="201" spans="1:2" x14ac:dyDescent="0.2">
      <c r="A201">
        <v>24102</v>
      </c>
      <c r="B201" t="s">
        <v>192</v>
      </c>
    </row>
    <row r="202" spans="1:2" x14ac:dyDescent="0.2">
      <c r="A202">
        <v>24107</v>
      </c>
      <c r="B202" t="s">
        <v>194</v>
      </c>
    </row>
    <row r="203" spans="1:2" x14ac:dyDescent="0.2">
      <c r="A203">
        <v>24112</v>
      </c>
      <c r="B203" t="s">
        <v>195</v>
      </c>
    </row>
    <row r="204" spans="1:2" x14ac:dyDescent="0.2">
      <c r="A204">
        <v>24119</v>
      </c>
      <c r="B204" t="s">
        <v>201</v>
      </c>
    </row>
    <row r="205" spans="1:2" x14ac:dyDescent="0.2">
      <c r="A205">
        <v>24120</v>
      </c>
      <c r="B205" t="s">
        <v>196</v>
      </c>
    </row>
    <row r="206" spans="1:2" x14ac:dyDescent="0.2">
      <c r="A206">
        <v>24127</v>
      </c>
      <c r="B206" t="s">
        <v>200</v>
      </c>
    </row>
    <row r="207" spans="1:2" x14ac:dyDescent="0.2">
      <c r="A207">
        <v>24130</v>
      </c>
      <c r="B207" t="s">
        <v>199</v>
      </c>
    </row>
    <row r="208" spans="1:2" x14ac:dyDescent="0.2">
      <c r="A208">
        <v>24135</v>
      </c>
      <c r="B208" t="s">
        <v>202</v>
      </c>
    </row>
    <row r="209" spans="1:2" x14ac:dyDescent="0.2">
      <c r="A209">
        <v>24143</v>
      </c>
      <c r="B209" t="s">
        <v>227</v>
      </c>
    </row>
    <row r="210" spans="1:2" x14ac:dyDescent="0.2">
      <c r="A210">
        <v>24146</v>
      </c>
      <c r="B210" t="s">
        <v>207</v>
      </c>
    </row>
    <row r="211" spans="1:2" x14ac:dyDescent="0.2">
      <c r="A211">
        <v>24147</v>
      </c>
      <c r="B211" t="s">
        <v>221</v>
      </c>
    </row>
    <row r="212" spans="1:2" x14ac:dyDescent="0.2">
      <c r="A212">
        <v>24155</v>
      </c>
      <c r="B212" t="s">
        <v>204</v>
      </c>
    </row>
    <row r="213" spans="1:2" x14ac:dyDescent="0.2">
      <c r="A213">
        <v>24157</v>
      </c>
      <c r="B213" t="s">
        <v>205</v>
      </c>
    </row>
    <row r="214" spans="1:2" x14ac:dyDescent="0.2">
      <c r="A214">
        <v>24165</v>
      </c>
      <c r="B214" t="s">
        <v>223</v>
      </c>
    </row>
    <row r="215" spans="1:2" x14ac:dyDescent="0.2">
      <c r="A215">
        <v>24166</v>
      </c>
      <c r="B215" t="s">
        <v>206</v>
      </c>
    </row>
    <row r="216" spans="1:2" x14ac:dyDescent="0.2">
      <c r="A216">
        <v>24171</v>
      </c>
      <c r="B216" t="s">
        <v>208</v>
      </c>
    </row>
    <row r="217" spans="1:2" x14ac:dyDescent="0.2">
      <c r="A217">
        <v>24179</v>
      </c>
      <c r="B217" t="s">
        <v>214</v>
      </c>
    </row>
    <row r="218" spans="1:2" x14ac:dyDescent="0.2">
      <c r="A218">
        <v>24185</v>
      </c>
      <c r="B218" t="s">
        <v>209</v>
      </c>
    </row>
    <row r="219" spans="1:2" x14ac:dyDescent="0.2">
      <c r="A219">
        <v>24191</v>
      </c>
      <c r="B219" t="s">
        <v>210</v>
      </c>
    </row>
    <row r="220" spans="1:2" x14ac:dyDescent="0.2">
      <c r="A220">
        <v>24198</v>
      </c>
      <c r="B220" t="s">
        <v>211</v>
      </c>
    </row>
    <row r="221" spans="1:2" x14ac:dyDescent="0.2">
      <c r="A221">
        <v>24208</v>
      </c>
      <c r="B221" t="s">
        <v>212</v>
      </c>
    </row>
    <row r="222" spans="1:2" x14ac:dyDescent="0.2">
      <c r="A222">
        <v>24209</v>
      </c>
      <c r="B222" t="s">
        <v>213</v>
      </c>
    </row>
    <row r="223" spans="1:2" x14ac:dyDescent="0.2">
      <c r="A223">
        <v>24216</v>
      </c>
      <c r="B223" t="s">
        <v>216</v>
      </c>
    </row>
    <row r="224" spans="1:2" x14ac:dyDescent="0.2">
      <c r="A224">
        <v>24217</v>
      </c>
      <c r="B224" t="s">
        <v>215</v>
      </c>
    </row>
    <row r="225" spans="1:2" x14ac:dyDescent="0.2">
      <c r="A225">
        <v>24222</v>
      </c>
      <c r="B225" t="s">
        <v>218</v>
      </c>
    </row>
    <row r="226" spans="1:2" x14ac:dyDescent="0.2">
      <c r="A226">
        <v>24228</v>
      </c>
      <c r="B226" t="s">
        <v>217</v>
      </c>
    </row>
    <row r="227" spans="1:2" x14ac:dyDescent="0.2">
      <c r="A227">
        <v>24241</v>
      </c>
      <c r="B227" t="s">
        <v>224</v>
      </c>
    </row>
    <row r="228" spans="1:2" x14ac:dyDescent="0.2">
      <c r="A228">
        <v>24242</v>
      </c>
      <c r="B228" t="s">
        <v>219</v>
      </c>
    </row>
    <row r="229" spans="1:2" x14ac:dyDescent="0.2">
      <c r="A229">
        <v>24253</v>
      </c>
      <c r="B229" t="s">
        <v>246</v>
      </c>
    </row>
    <row r="230" spans="1:2" x14ac:dyDescent="0.2">
      <c r="A230">
        <v>24254</v>
      </c>
      <c r="B230" t="s">
        <v>222</v>
      </c>
    </row>
    <row r="231" spans="1:2" x14ac:dyDescent="0.2">
      <c r="A231">
        <v>24255</v>
      </c>
      <c r="B231" t="s">
        <v>232</v>
      </c>
    </row>
    <row r="232" spans="1:2" x14ac:dyDescent="0.2">
      <c r="A232">
        <v>24260</v>
      </c>
      <c r="B232" t="s">
        <v>226</v>
      </c>
    </row>
    <row r="233" spans="1:2" x14ac:dyDescent="0.2">
      <c r="A233">
        <v>24273</v>
      </c>
      <c r="B233" t="s">
        <v>225</v>
      </c>
    </row>
    <row r="234" spans="1:2" x14ac:dyDescent="0.2">
      <c r="A234">
        <v>24274</v>
      </c>
      <c r="B234" t="s">
        <v>229</v>
      </c>
    </row>
    <row r="235" spans="1:2" x14ac:dyDescent="0.2">
      <c r="A235">
        <v>24275</v>
      </c>
      <c r="B235" t="s">
        <v>228</v>
      </c>
    </row>
    <row r="236" spans="1:2" x14ac:dyDescent="0.2">
      <c r="A236">
        <v>24297</v>
      </c>
      <c r="B236" t="s">
        <v>253</v>
      </c>
    </row>
    <row r="237" spans="1:2" x14ac:dyDescent="0.2">
      <c r="A237">
        <v>24299</v>
      </c>
      <c r="B237" t="s">
        <v>231</v>
      </c>
    </row>
    <row r="238" spans="1:2" x14ac:dyDescent="0.2">
      <c r="A238">
        <v>24300</v>
      </c>
      <c r="B238" t="s">
        <v>230</v>
      </c>
    </row>
    <row r="239" spans="1:2" x14ac:dyDescent="0.2">
      <c r="A239">
        <v>24310</v>
      </c>
      <c r="B239" t="s">
        <v>238</v>
      </c>
    </row>
    <row r="240" spans="1:2" x14ac:dyDescent="0.2">
      <c r="A240">
        <v>24311</v>
      </c>
      <c r="B240" t="s">
        <v>233</v>
      </c>
    </row>
    <row r="241" spans="1:2" x14ac:dyDescent="0.2">
      <c r="A241">
        <v>24312</v>
      </c>
      <c r="B241" t="s">
        <v>234</v>
      </c>
    </row>
    <row r="242" spans="1:2" x14ac:dyDescent="0.2">
      <c r="A242">
        <v>24319</v>
      </c>
      <c r="B242" t="s">
        <v>235</v>
      </c>
    </row>
    <row r="243" spans="1:2" x14ac:dyDescent="0.2">
      <c r="A243">
        <v>24329</v>
      </c>
      <c r="B243" t="s">
        <v>236</v>
      </c>
    </row>
    <row r="244" spans="1:2" x14ac:dyDescent="0.2">
      <c r="A244">
        <v>24334</v>
      </c>
      <c r="B244" t="s">
        <v>239</v>
      </c>
    </row>
    <row r="245" spans="1:2" x14ac:dyDescent="0.2">
      <c r="A245">
        <v>24336</v>
      </c>
      <c r="B245" t="s">
        <v>261</v>
      </c>
    </row>
    <row r="246" spans="1:2" x14ac:dyDescent="0.2">
      <c r="A246">
        <v>24337</v>
      </c>
      <c r="B246" t="s">
        <v>237</v>
      </c>
    </row>
    <row r="247" spans="1:2" x14ac:dyDescent="0.2">
      <c r="A247">
        <v>24338</v>
      </c>
      <c r="B247" t="s">
        <v>240</v>
      </c>
    </row>
    <row r="248" spans="1:2" x14ac:dyDescent="0.2">
      <c r="A248">
        <v>24352</v>
      </c>
      <c r="B248" t="s">
        <v>241</v>
      </c>
    </row>
    <row r="249" spans="1:2" x14ac:dyDescent="0.2">
      <c r="A249">
        <v>24355</v>
      </c>
      <c r="B249" t="s">
        <v>242</v>
      </c>
    </row>
    <row r="250" spans="1:2" x14ac:dyDescent="0.2">
      <c r="A250">
        <v>24356</v>
      </c>
      <c r="B250" t="s">
        <v>269</v>
      </c>
    </row>
    <row r="251" spans="1:2" x14ac:dyDescent="0.2">
      <c r="A251">
        <v>24357</v>
      </c>
      <c r="B251" t="s">
        <v>249</v>
      </c>
    </row>
    <row r="252" spans="1:2" x14ac:dyDescent="0.2">
      <c r="A252">
        <v>24365</v>
      </c>
      <c r="B252" t="s">
        <v>243</v>
      </c>
    </row>
    <row r="253" spans="1:2" x14ac:dyDescent="0.2">
      <c r="A253">
        <v>24374</v>
      </c>
      <c r="B253" t="s">
        <v>244</v>
      </c>
    </row>
    <row r="254" spans="1:2" x14ac:dyDescent="0.2">
      <c r="A254">
        <v>24375</v>
      </c>
      <c r="B254" t="s">
        <v>245</v>
      </c>
    </row>
    <row r="255" spans="1:2" x14ac:dyDescent="0.2">
      <c r="A255">
        <v>24381</v>
      </c>
      <c r="B255" t="s">
        <v>248</v>
      </c>
    </row>
    <row r="256" spans="1:2" x14ac:dyDescent="0.2">
      <c r="A256">
        <v>24396</v>
      </c>
      <c r="B256" t="s">
        <v>247</v>
      </c>
    </row>
    <row r="257" spans="1:2" x14ac:dyDescent="0.2">
      <c r="A257">
        <v>24397</v>
      </c>
      <c r="B257" t="s">
        <v>267</v>
      </c>
    </row>
    <row r="258" spans="1:2" x14ac:dyDescent="0.2">
      <c r="A258">
        <v>24405</v>
      </c>
      <c r="B258" t="s">
        <v>254</v>
      </c>
    </row>
    <row r="259" spans="1:2" x14ac:dyDescent="0.2">
      <c r="A259">
        <v>24407</v>
      </c>
      <c r="B259" t="s">
        <v>250</v>
      </c>
    </row>
    <row r="260" spans="1:2" x14ac:dyDescent="0.2">
      <c r="A260">
        <v>24408</v>
      </c>
      <c r="B260" t="s">
        <v>251</v>
      </c>
    </row>
    <row r="261" spans="1:2" x14ac:dyDescent="0.2">
      <c r="A261">
        <v>24420</v>
      </c>
      <c r="B261" t="s">
        <v>252</v>
      </c>
    </row>
    <row r="262" spans="1:2" x14ac:dyDescent="0.2">
      <c r="A262">
        <v>24421</v>
      </c>
      <c r="B262" t="s">
        <v>268</v>
      </c>
    </row>
    <row r="263" spans="1:2" x14ac:dyDescent="0.2">
      <c r="A263">
        <v>24427</v>
      </c>
      <c r="B263" t="s">
        <v>256</v>
      </c>
    </row>
    <row r="264" spans="1:2" x14ac:dyDescent="0.2">
      <c r="A264">
        <v>24430</v>
      </c>
      <c r="B264" t="s">
        <v>255</v>
      </c>
    </row>
    <row r="265" spans="1:2" x14ac:dyDescent="0.2">
      <c r="A265">
        <v>24443</v>
      </c>
      <c r="B265" t="s">
        <v>257</v>
      </c>
    </row>
    <row r="266" spans="1:2" x14ac:dyDescent="0.2">
      <c r="A266">
        <v>24446</v>
      </c>
      <c r="B266" t="s">
        <v>260</v>
      </c>
    </row>
    <row r="267" spans="1:2" x14ac:dyDescent="0.2">
      <c r="A267">
        <v>24448</v>
      </c>
      <c r="B267" t="s">
        <v>258</v>
      </c>
    </row>
    <row r="268" spans="1:2" x14ac:dyDescent="0.2">
      <c r="A268">
        <v>24455</v>
      </c>
      <c r="B268" t="s">
        <v>259</v>
      </c>
    </row>
    <row r="269" spans="1:2" x14ac:dyDescent="0.2">
      <c r="A269">
        <v>24456</v>
      </c>
      <c r="B269" t="s">
        <v>264</v>
      </c>
    </row>
    <row r="270" spans="1:2" x14ac:dyDescent="0.2">
      <c r="A270">
        <v>24468</v>
      </c>
      <c r="B270" t="s">
        <v>263</v>
      </c>
    </row>
    <row r="271" spans="1:2" x14ac:dyDescent="0.2">
      <c r="A271">
        <v>24469</v>
      </c>
      <c r="B271" t="s">
        <v>262</v>
      </c>
    </row>
    <row r="272" spans="1:2" x14ac:dyDescent="0.2">
      <c r="A272">
        <v>24477</v>
      </c>
      <c r="B272" t="s">
        <v>265</v>
      </c>
    </row>
    <row r="273" spans="1:2" x14ac:dyDescent="0.2">
      <c r="A273">
        <v>24480</v>
      </c>
      <c r="B273" t="s">
        <v>289</v>
      </c>
    </row>
    <row r="274" spans="1:2" x14ac:dyDescent="0.2">
      <c r="A274">
        <v>24481</v>
      </c>
      <c r="B274" t="s">
        <v>266</v>
      </c>
    </row>
    <row r="275" spans="1:2" x14ac:dyDescent="0.2">
      <c r="A275">
        <v>24501</v>
      </c>
      <c r="B275" t="s">
        <v>270</v>
      </c>
    </row>
    <row r="276" spans="1:2" x14ac:dyDescent="0.2">
      <c r="A276">
        <v>24502</v>
      </c>
      <c r="B276" t="s">
        <v>279</v>
      </c>
    </row>
    <row r="277" spans="1:2" x14ac:dyDescent="0.2">
      <c r="A277">
        <v>24503</v>
      </c>
      <c r="B277" t="s">
        <v>271</v>
      </c>
    </row>
    <row r="278" spans="1:2" x14ac:dyDescent="0.2">
      <c r="A278">
        <v>24505</v>
      </c>
      <c r="B278" t="s">
        <v>273</v>
      </c>
    </row>
    <row r="279" spans="1:2" x14ac:dyDescent="0.2">
      <c r="A279">
        <v>24515</v>
      </c>
      <c r="B279" t="s">
        <v>291</v>
      </c>
    </row>
    <row r="280" spans="1:2" x14ac:dyDescent="0.2">
      <c r="A280">
        <v>24517</v>
      </c>
      <c r="B280" t="s">
        <v>274</v>
      </c>
    </row>
    <row r="281" spans="1:2" x14ac:dyDescent="0.2">
      <c r="A281">
        <v>24518</v>
      </c>
      <c r="B281" t="s">
        <v>277</v>
      </c>
    </row>
    <row r="282" spans="1:2" x14ac:dyDescent="0.2">
      <c r="A282">
        <v>24526</v>
      </c>
      <c r="B282" t="s">
        <v>333</v>
      </c>
    </row>
    <row r="283" spans="1:2" x14ac:dyDescent="0.2">
      <c r="A283">
        <v>24529</v>
      </c>
      <c r="B283" t="s">
        <v>313</v>
      </c>
    </row>
    <row r="284" spans="1:2" x14ac:dyDescent="0.2">
      <c r="A284">
        <v>24555</v>
      </c>
      <c r="B284" t="s">
        <v>275</v>
      </c>
    </row>
    <row r="285" spans="1:2" x14ac:dyDescent="0.2">
      <c r="A285">
        <v>24563</v>
      </c>
      <c r="B285" t="s">
        <v>276</v>
      </c>
    </row>
    <row r="286" spans="1:2" x14ac:dyDescent="0.2">
      <c r="A286">
        <v>24565</v>
      </c>
      <c r="B286" t="s">
        <v>278</v>
      </c>
    </row>
    <row r="287" spans="1:2" x14ac:dyDescent="0.2">
      <c r="A287">
        <v>24572</v>
      </c>
      <c r="B287" t="s">
        <v>281</v>
      </c>
    </row>
    <row r="288" spans="1:2" x14ac:dyDescent="0.2">
      <c r="A288">
        <v>24575</v>
      </c>
      <c r="B288" t="s">
        <v>280</v>
      </c>
    </row>
    <row r="289" spans="1:2" x14ac:dyDescent="0.2">
      <c r="A289">
        <v>24578</v>
      </c>
      <c r="B289" t="s">
        <v>282</v>
      </c>
    </row>
    <row r="290" spans="1:2" x14ac:dyDescent="0.2">
      <c r="A290">
        <v>24583</v>
      </c>
      <c r="B290" t="s">
        <v>285</v>
      </c>
    </row>
    <row r="291" spans="1:2" x14ac:dyDescent="0.2">
      <c r="A291">
        <v>24596</v>
      </c>
      <c r="B291" t="s">
        <v>283</v>
      </c>
    </row>
    <row r="292" spans="1:2" x14ac:dyDescent="0.2">
      <c r="A292">
        <v>24599</v>
      </c>
      <c r="B292" t="s">
        <v>284</v>
      </c>
    </row>
    <row r="293" spans="1:2" x14ac:dyDescent="0.2">
      <c r="A293">
        <v>24601</v>
      </c>
      <c r="B293" t="s">
        <v>286</v>
      </c>
    </row>
    <row r="294" spans="1:2" x14ac:dyDescent="0.2">
      <c r="A294">
        <v>24615</v>
      </c>
      <c r="B294" t="s">
        <v>287</v>
      </c>
    </row>
    <row r="295" spans="1:2" x14ac:dyDescent="0.2">
      <c r="A295">
        <v>24617</v>
      </c>
      <c r="B295" t="s">
        <v>292</v>
      </c>
    </row>
    <row r="296" spans="1:2" x14ac:dyDescent="0.2">
      <c r="A296">
        <v>24621</v>
      </c>
      <c r="B296" t="s">
        <v>288</v>
      </c>
    </row>
    <row r="297" spans="1:2" x14ac:dyDescent="0.2">
      <c r="A297">
        <v>24626</v>
      </c>
      <c r="B297" t="s">
        <v>290</v>
      </c>
    </row>
    <row r="298" spans="1:2" x14ac:dyDescent="0.2">
      <c r="A298">
        <v>24629</v>
      </c>
      <c r="B298" t="s">
        <v>353</v>
      </c>
    </row>
    <row r="299" spans="1:2" x14ac:dyDescent="0.2">
      <c r="A299">
        <v>24630</v>
      </c>
      <c r="B299" t="s">
        <v>293</v>
      </c>
    </row>
    <row r="300" spans="1:2" x14ac:dyDescent="0.2">
      <c r="A300">
        <v>24633</v>
      </c>
      <c r="B300" t="s">
        <v>299</v>
      </c>
    </row>
    <row r="301" spans="1:2" x14ac:dyDescent="0.2">
      <c r="A301">
        <v>24650</v>
      </c>
      <c r="B301" t="s">
        <v>294</v>
      </c>
    </row>
    <row r="302" spans="1:2" x14ac:dyDescent="0.2">
      <c r="A302">
        <v>24655</v>
      </c>
      <c r="B302" t="s">
        <v>295</v>
      </c>
    </row>
    <row r="303" spans="1:2" x14ac:dyDescent="0.2">
      <c r="A303">
        <v>24663</v>
      </c>
      <c r="B303" t="s">
        <v>300</v>
      </c>
    </row>
    <row r="304" spans="1:2" x14ac:dyDescent="0.2">
      <c r="A304">
        <v>24665</v>
      </c>
      <c r="B304" t="s">
        <v>296</v>
      </c>
    </row>
    <row r="305" spans="1:2" x14ac:dyDescent="0.2">
      <c r="A305">
        <v>24667</v>
      </c>
      <c r="B305" t="s">
        <v>298</v>
      </c>
    </row>
    <row r="306" spans="1:2" x14ac:dyDescent="0.2">
      <c r="A306">
        <v>24669</v>
      </c>
      <c r="B306" t="s">
        <v>297</v>
      </c>
    </row>
    <row r="307" spans="1:2" x14ac:dyDescent="0.2">
      <c r="A307">
        <v>24679</v>
      </c>
      <c r="B307" t="s">
        <v>301</v>
      </c>
    </row>
    <row r="308" spans="1:2" x14ac:dyDescent="0.2">
      <c r="A308">
        <v>24688</v>
      </c>
      <c r="B308" t="s">
        <v>302</v>
      </c>
    </row>
    <row r="309" spans="1:2" x14ac:dyDescent="0.2">
      <c r="A309">
        <v>24692</v>
      </c>
      <c r="B309" t="s">
        <v>307</v>
      </c>
    </row>
    <row r="310" spans="1:2" x14ac:dyDescent="0.2">
      <c r="A310">
        <v>24696</v>
      </c>
      <c r="B310" t="s">
        <v>306</v>
      </c>
    </row>
    <row r="311" spans="1:2" x14ac:dyDescent="0.2">
      <c r="A311">
        <v>24697</v>
      </c>
      <c r="B311" t="s">
        <v>303</v>
      </c>
    </row>
    <row r="312" spans="1:2" x14ac:dyDescent="0.2">
      <c r="A312">
        <v>24702</v>
      </c>
      <c r="B312" t="s">
        <v>304</v>
      </c>
    </row>
    <row r="313" spans="1:2" x14ac:dyDescent="0.2">
      <c r="A313">
        <v>24703</v>
      </c>
      <c r="B313" t="s">
        <v>308</v>
      </c>
    </row>
    <row r="314" spans="1:2" x14ac:dyDescent="0.2">
      <c r="A314">
        <v>24710</v>
      </c>
      <c r="B314" t="s">
        <v>309</v>
      </c>
    </row>
    <row r="315" spans="1:2" x14ac:dyDescent="0.2">
      <c r="A315">
        <v>24720</v>
      </c>
      <c r="B315" t="s">
        <v>311</v>
      </c>
    </row>
    <row r="316" spans="1:2" x14ac:dyDescent="0.2">
      <c r="A316">
        <v>24727</v>
      </c>
      <c r="B316" t="s">
        <v>314</v>
      </c>
    </row>
    <row r="317" spans="1:2" x14ac:dyDescent="0.2">
      <c r="A317">
        <v>24729</v>
      </c>
      <c r="B317" t="s">
        <v>321</v>
      </c>
    </row>
    <row r="318" spans="1:2" x14ac:dyDescent="0.2">
      <c r="A318">
        <v>24730</v>
      </c>
      <c r="B318" t="s">
        <v>312</v>
      </c>
    </row>
    <row r="319" spans="1:2" x14ac:dyDescent="0.2">
      <c r="A319">
        <v>24740</v>
      </c>
      <c r="B319" t="s">
        <v>310</v>
      </c>
    </row>
    <row r="320" spans="1:2" x14ac:dyDescent="0.2">
      <c r="A320">
        <v>24749</v>
      </c>
      <c r="B320" t="s">
        <v>373</v>
      </c>
    </row>
    <row r="321" spans="1:2" x14ac:dyDescent="0.2">
      <c r="A321">
        <v>24751</v>
      </c>
      <c r="B321" t="s">
        <v>348</v>
      </c>
    </row>
    <row r="322" spans="1:2" x14ac:dyDescent="0.2">
      <c r="A322">
        <v>24752</v>
      </c>
      <c r="B322" t="s">
        <v>318</v>
      </c>
    </row>
    <row r="323" spans="1:2" x14ac:dyDescent="0.2">
      <c r="A323">
        <v>24753</v>
      </c>
      <c r="B323" t="s">
        <v>315</v>
      </c>
    </row>
    <row r="324" spans="1:2" x14ac:dyDescent="0.2">
      <c r="A324">
        <v>24763</v>
      </c>
      <c r="B324" t="s">
        <v>316</v>
      </c>
    </row>
    <row r="325" spans="1:2" x14ac:dyDescent="0.2">
      <c r="A325">
        <v>24773</v>
      </c>
      <c r="B325" t="s">
        <v>317</v>
      </c>
    </row>
    <row r="326" spans="1:2" x14ac:dyDescent="0.2">
      <c r="A326">
        <v>24780</v>
      </c>
      <c r="B326" t="s">
        <v>328</v>
      </c>
    </row>
    <row r="327" spans="1:2" x14ac:dyDescent="0.2">
      <c r="A327">
        <v>24781</v>
      </c>
      <c r="B327" t="s">
        <v>320</v>
      </c>
    </row>
    <row r="328" spans="1:2" x14ac:dyDescent="0.2">
      <c r="A328">
        <v>24782</v>
      </c>
      <c r="B328" t="s">
        <v>319</v>
      </c>
    </row>
    <row r="329" spans="1:2" x14ac:dyDescent="0.2">
      <c r="A329">
        <v>24790</v>
      </c>
      <c r="B329" t="s">
        <v>325</v>
      </c>
    </row>
    <row r="330" spans="1:2" x14ac:dyDescent="0.2">
      <c r="A330">
        <v>24792</v>
      </c>
      <c r="B330" t="s">
        <v>322</v>
      </c>
    </row>
    <row r="331" spans="1:2" x14ac:dyDescent="0.2">
      <c r="A331">
        <v>24805</v>
      </c>
      <c r="B331" t="s">
        <v>323</v>
      </c>
    </row>
    <row r="332" spans="1:2" x14ac:dyDescent="0.2">
      <c r="A332">
        <v>24816</v>
      </c>
      <c r="B332" t="s">
        <v>324</v>
      </c>
    </row>
    <row r="333" spans="1:2" x14ac:dyDescent="0.2">
      <c r="A333">
        <v>24817</v>
      </c>
      <c r="B333" t="s">
        <v>326</v>
      </c>
    </row>
    <row r="334" spans="1:2" x14ac:dyDescent="0.2">
      <c r="A334">
        <v>24822</v>
      </c>
      <c r="B334" t="s">
        <v>327</v>
      </c>
    </row>
    <row r="335" spans="1:2" x14ac:dyDescent="0.2">
      <c r="A335">
        <v>24830</v>
      </c>
      <c r="B335" t="s">
        <v>330</v>
      </c>
    </row>
    <row r="336" spans="1:2" x14ac:dyDescent="0.2">
      <c r="A336">
        <v>24835</v>
      </c>
      <c r="B336" t="s">
        <v>336</v>
      </c>
    </row>
    <row r="337" spans="1:2" x14ac:dyDescent="0.2">
      <c r="A337">
        <v>24840</v>
      </c>
      <c r="B337" t="s">
        <v>329</v>
      </c>
    </row>
    <row r="338" spans="1:2" x14ac:dyDescent="0.2">
      <c r="A338">
        <v>24847</v>
      </c>
      <c r="B338" t="s">
        <v>331</v>
      </c>
    </row>
    <row r="339" spans="1:2" x14ac:dyDescent="0.2">
      <c r="A339">
        <v>24849</v>
      </c>
      <c r="B339" t="s">
        <v>341</v>
      </c>
    </row>
    <row r="340" spans="1:2" x14ac:dyDescent="0.2">
      <c r="A340">
        <v>24855</v>
      </c>
      <c r="B340" t="s">
        <v>332</v>
      </c>
    </row>
    <row r="341" spans="1:2" x14ac:dyDescent="0.2">
      <c r="A341">
        <v>24862</v>
      </c>
      <c r="B341" t="s">
        <v>334</v>
      </c>
    </row>
    <row r="342" spans="1:2" x14ac:dyDescent="0.2">
      <c r="A342">
        <v>24871</v>
      </c>
      <c r="B342" t="s">
        <v>335</v>
      </c>
    </row>
    <row r="343" spans="1:2" x14ac:dyDescent="0.2">
      <c r="A343">
        <v>24876</v>
      </c>
      <c r="B343" t="s">
        <v>337</v>
      </c>
    </row>
    <row r="344" spans="1:2" x14ac:dyDescent="0.2">
      <c r="A344">
        <v>24877</v>
      </c>
      <c r="B344" t="s">
        <v>339</v>
      </c>
    </row>
    <row r="345" spans="1:2" x14ac:dyDescent="0.2">
      <c r="A345">
        <v>24878</v>
      </c>
      <c r="B345" t="s">
        <v>395</v>
      </c>
    </row>
    <row r="346" spans="1:2" x14ac:dyDescent="0.2">
      <c r="A346">
        <v>24886</v>
      </c>
      <c r="B346" t="s">
        <v>338</v>
      </c>
    </row>
    <row r="347" spans="1:2" x14ac:dyDescent="0.2">
      <c r="A347">
        <v>24896</v>
      </c>
      <c r="B347" t="s">
        <v>342</v>
      </c>
    </row>
    <row r="348" spans="1:2" x14ac:dyDescent="0.2">
      <c r="A348">
        <v>24897</v>
      </c>
      <c r="B348" t="s">
        <v>340</v>
      </c>
    </row>
    <row r="349" spans="1:2" x14ac:dyDescent="0.2">
      <c r="A349">
        <v>24898</v>
      </c>
      <c r="B349" t="s">
        <v>344</v>
      </c>
    </row>
    <row r="350" spans="1:2" x14ac:dyDescent="0.2">
      <c r="A350">
        <v>24899</v>
      </c>
      <c r="B350" t="s">
        <v>385</v>
      </c>
    </row>
    <row r="351" spans="1:2" x14ac:dyDescent="0.2">
      <c r="A351">
        <v>24908</v>
      </c>
      <c r="B351" t="s">
        <v>343</v>
      </c>
    </row>
    <row r="352" spans="1:2" x14ac:dyDescent="0.2">
      <c r="A352">
        <v>24913</v>
      </c>
      <c r="B352" t="s">
        <v>355</v>
      </c>
    </row>
    <row r="353" spans="1:2" x14ac:dyDescent="0.2">
      <c r="A353">
        <v>24923</v>
      </c>
      <c r="B353" t="s">
        <v>345</v>
      </c>
    </row>
    <row r="354" spans="1:2" x14ac:dyDescent="0.2">
      <c r="A354">
        <v>24924</v>
      </c>
      <c r="B354" t="s">
        <v>346</v>
      </c>
    </row>
    <row r="355" spans="1:2" x14ac:dyDescent="0.2">
      <c r="A355">
        <v>24925</v>
      </c>
      <c r="B355" t="s">
        <v>349</v>
      </c>
    </row>
    <row r="356" spans="1:2" x14ac:dyDescent="0.2">
      <c r="A356">
        <v>24937</v>
      </c>
      <c r="B356" t="s">
        <v>347</v>
      </c>
    </row>
    <row r="357" spans="1:2" x14ac:dyDescent="0.2">
      <c r="A357">
        <v>24945</v>
      </c>
      <c r="B357" t="s">
        <v>350</v>
      </c>
    </row>
    <row r="358" spans="1:2" x14ac:dyDescent="0.2">
      <c r="A358">
        <v>24951</v>
      </c>
      <c r="B358" t="s">
        <v>351</v>
      </c>
    </row>
    <row r="359" spans="1:2" x14ac:dyDescent="0.2">
      <c r="A359">
        <v>24952</v>
      </c>
      <c r="B359" t="s">
        <v>356</v>
      </c>
    </row>
    <row r="360" spans="1:2" x14ac:dyDescent="0.2">
      <c r="A360">
        <v>24957</v>
      </c>
      <c r="B360" t="s">
        <v>352</v>
      </c>
    </row>
    <row r="361" spans="1:2" x14ac:dyDescent="0.2">
      <c r="A361">
        <v>24965</v>
      </c>
      <c r="B361" t="s">
        <v>359</v>
      </c>
    </row>
    <row r="362" spans="1:2" x14ac:dyDescent="0.2">
      <c r="A362">
        <v>24966</v>
      </c>
      <c r="B362" t="s">
        <v>354</v>
      </c>
    </row>
    <row r="363" spans="1:2" x14ac:dyDescent="0.2">
      <c r="A363">
        <v>24967</v>
      </c>
      <c r="B363" t="s">
        <v>357</v>
      </c>
    </row>
    <row r="364" spans="1:2" x14ac:dyDescent="0.2">
      <c r="A364">
        <v>24976</v>
      </c>
      <c r="B364" t="s">
        <v>358</v>
      </c>
    </row>
    <row r="365" spans="1:2" x14ac:dyDescent="0.2">
      <c r="A365">
        <v>24979</v>
      </c>
      <c r="B365" t="s">
        <v>366</v>
      </c>
    </row>
    <row r="366" spans="1:2" x14ac:dyDescent="0.2">
      <c r="A366">
        <v>24990</v>
      </c>
      <c r="B366" t="s">
        <v>361</v>
      </c>
    </row>
    <row r="367" spans="1:2" x14ac:dyDescent="0.2">
      <c r="A367">
        <v>24991</v>
      </c>
      <c r="B367" t="s">
        <v>362</v>
      </c>
    </row>
    <row r="368" spans="1:2" x14ac:dyDescent="0.2">
      <c r="A368">
        <v>24992</v>
      </c>
      <c r="B368" t="s">
        <v>360</v>
      </c>
    </row>
    <row r="369" spans="1:2" x14ac:dyDescent="0.2">
      <c r="A369">
        <v>25005</v>
      </c>
      <c r="B369" t="s">
        <v>364</v>
      </c>
    </row>
    <row r="370" spans="1:2" x14ac:dyDescent="0.2">
      <c r="A370">
        <v>25013</v>
      </c>
      <c r="B370" t="s">
        <v>372</v>
      </c>
    </row>
    <row r="371" spans="1:2" x14ac:dyDescent="0.2">
      <c r="A371">
        <v>25020</v>
      </c>
      <c r="B371" t="s">
        <v>365</v>
      </c>
    </row>
    <row r="372" spans="1:2" x14ac:dyDescent="0.2">
      <c r="A372">
        <v>25025</v>
      </c>
      <c r="B372" t="s">
        <v>363</v>
      </c>
    </row>
    <row r="373" spans="1:2" x14ac:dyDescent="0.2">
      <c r="A373">
        <v>25030</v>
      </c>
      <c r="B373" t="s">
        <v>371</v>
      </c>
    </row>
    <row r="374" spans="1:2" x14ac:dyDescent="0.2">
      <c r="A374">
        <v>25031</v>
      </c>
      <c r="B374" t="s">
        <v>368</v>
      </c>
    </row>
    <row r="375" spans="1:2" x14ac:dyDescent="0.2">
      <c r="A375">
        <v>25037</v>
      </c>
      <c r="B375" t="s">
        <v>367</v>
      </c>
    </row>
    <row r="376" spans="1:2" x14ac:dyDescent="0.2">
      <c r="A376">
        <v>25038</v>
      </c>
      <c r="B376" t="s">
        <v>369</v>
      </c>
    </row>
    <row r="377" spans="1:2" x14ac:dyDescent="0.2">
      <c r="A377">
        <v>25059</v>
      </c>
      <c r="B377" t="s">
        <v>370</v>
      </c>
    </row>
    <row r="378" spans="1:2" x14ac:dyDescent="0.2">
      <c r="A378">
        <v>25065</v>
      </c>
      <c r="B378" t="s">
        <v>379</v>
      </c>
    </row>
    <row r="379" spans="1:2" x14ac:dyDescent="0.2">
      <c r="A379">
        <v>25066</v>
      </c>
      <c r="B379" t="s">
        <v>374</v>
      </c>
    </row>
    <row r="380" spans="1:2" x14ac:dyDescent="0.2">
      <c r="A380">
        <v>25067</v>
      </c>
      <c r="B380" t="s">
        <v>410</v>
      </c>
    </row>
    <row r="381" spans="1:2" x14ac:dyDescent="0.2">
      <c r="A381">
        <v>25068</v>
      </c>
      <c r="B381" t="s">
        <v>375</v>
      </c>
    </row>
    <row r="382" spans="1:2" x14ac:dyDescent="0.2">
      <c r="A382">
        <v>25071</v>
      </c>
      <c r="B382" t="s">
        <v>398</v>
      </c>
    </row>
    <row r="383" spans="1:2" x14ac:dyDescent="0.2">
      <c r="A383">
        <v>25072</v>
      </c>
      <c r="B383" t="s">
        <v>377</v>
      </c>
    </row>
    <row r="384" spans="1:2" x14ac:dyDescent="0.2">
      <c r="A384">
        <v>25086</v>
      </c>
      <c r="B384" t="s">
        <v>376</v>
      </c>
    </row>
    <row r="385" spans="1:2" x14ac:dyDescent="0.2">
      <c r="A385">
        <v>25091</v>
      </c>
      <c r="B385" t="s">
        <v>378</v>
      </c>
    </row>
    <row r="386" spans="1:2" x14ac:dyDescent="0.2">
      <c r="A386">
        <v>25098</v>
      </c>
      <c r="B386" t="s">
        <v>382</v>
      </c>
    </row>
    <row r="387" spans="1:2" x14ac:dyDescent="0.2">
      <c r="A387">
        <v>25099</v>
      </c>
      <c r="B387" t="s">
        <v>437</v>
      </c>
    </row>
    <row r="388" spans="1:2" x14ac:dyDescent="0.2">
      <c r="A388">
        <v>25101</v>
      </c>
      <c r="B388" t="s">
        <v>380</v>
      </c>
    </row>
    <row r="389" spans="1:2" x14ac:dyDescent="0.2">
      <c r="A389">
        <v>25107</v>
      </c>
      <c r="B389" t="s">
        <v>381</v>
      </c>
    </row>
    <row r="390" spans="1:2" x14ac:dyDescent="0.2">
      <c r="A390">
        <v>25116</v>
      </c>
      <c r="B390" t="s">
        <v>384</v>
      </c>
    </row>
    <row r="391" spans="1:2" x14ac:dyDescent="0.2">
      <c r="A391">
        <v>25117</v>
      </c>
      <c r="B391" t="s">
        <v>383</v>
      </c>
    </row>
    <row r="392" spans="1:2" x14ac:dyDescent="0.2">
      <c r="A392">
        <v>25121</v>
      </c>
      <c r="B392" t="s">
        <v>386</v>
      </c>
    </row>
    <row r="393" spans="1:2" x14ac:dyDescent="0.2">
      <c r="A393">
        <v>25130</v>
      </c>
      <c r="B393" t="s">
        <v>390</v>
      </c>
    </row>
    <row r="394" spans="1:2" x14ac:dyDescent="0.2">
      <c r="A394">
        <v>25136</v>
      </c>
      <c r="B394" t="s">
        <v>389</v>
      </c>
    </row>
    <row r="395" spans="1:2" x14ac:dyDescent="0.2">
      <c r="A395">
        <v>25138</v>
      </c>
      <c r="B395" t="s">
        <v>387</v>
      </c>
    </row>
    <row r="396" spans="1:2" x14ac:dyDescent="0.2">
      <c r="A396">
        <v>25149</v>
      </c>
      <c r="B396" t="s">
        <v>388</v>
      </c>
    </row>
    <row r="397" spans="1:2" x14ac:dyDescent="0.2">
      <c r="A397">
        <v>25156</v>
      </c>
      <c r="B397" t="s">
        <v>391</v>
      </c>
    </row>
    <row r="398" spans="1:2" x14ac:dyDescent="0.2">
      <c r="A398">
        <v>25157</v>
      </c>
      <c r="B398" t="s">
        <v>393</v>
      </c>
    </row>
    <row r="399" spans="1:2" x14ac:dyDescent="0.2">
      <c r="A399">
        <v>25161</v>
      </c>
      <c r="B399" t="s">
        <v>394</v>
      </c>
    </row>
    <row r="400" spans="1:2" x14ac:dyDescent="0.2">
      <c r="A400">
        <v>25163</v>
      </c>
      <c r="B400" t="s">
        <v>392</v>
      </c>
    </row>
    <row r="401" spans="1:2" x14ac:dyDescent="0.2">
      <c r="A401">
        <v>25174</v>
      </c>
      <c r="B401" t="s">
        <v>397</v>
      </c>
    </row>
    <row r="402" spans="1:2" x14ac:dyDescent="0.2">
      <c r="A402">
        <v>25182</v>
      </c>
      <c r="B402" t="s">
        <v>405</v>
      </c>
    </row>
    <row r="403" spans="1:2" x14ac:dyDescent="0.2">
      <c r="A403">
        <v>25186</v>
      </c>
      <c r="B403" t="s">
        <v>409</v>
      </c>
    </row>
    <row r="404" spans="1:2" x14ac:dyDescent="0.2">
      <c r="A404">
        <v>25188</v>
      </c>
      <c r="B404" t="s">
        <v>399</v>
      </c>
    </row>
    <row r="405" spans="1:2" x14ac:dyDescent="0.2">
      <c r="A405">
        <v>25189</v>
      </c>
      <c r="B405" t="s">
        <v>396</v>
      </c>
    </row>
    <row r="406" spans="1:2" x14ac:dyDescent="0.2">
      <c r="A406">
        <v>25194</v>
      </c>
      <c r="B406" t="s">
        <v>400</v>
      </c>
    </row>
    <row r="407" spans="1:2" x14ac:dyDescent="0.2">
      <c r="A407">
        <v>25199</v>
      </c>
      <c r="B407" t="s">
        <v>401</v>
      </c>
    </row>
    <row r="408" spans="1:2" x14ac:dyDescent="0.2">
      <c r="A408">
        <v>25207</v>
      </c>
      <c r="B408" t="s">
        <v>407</v>
      </c>
    </row>
    <row r="409" spans="1:2" x14ac:dyDescent="0.2">
      <c r="A409">
        <v>25211</v>
      </c>
      <c r="B409" t="s">
        <v>402</v>
      </c>
    </row>
    <row r="410" spans="1:2" x14ac:dyDescent="0.2">
      <c r="A410">
        <v>25217</v>
      </c>
      <c r="B410" t="s">
        <v>404</v>
      </c>
    </row>
    <row r="411" spans="1:2" x14ac:dyDescent="0.2">
      <c r="A411">
        <v>25221</v>
      </c>
      <c r="B411" t="s">
        <v>403</v>
      </c>
    </row>
    <row r="412" spans="1:2" x14ac:dyDescent="0.2">
      <c r="A412">
        <v>25228</v>
      </c>
      <c r="B412" t="s">
        <v>408</v>
      </c>
    </row>
    <row r="413" spans="1:2" x14ac:dyDescent="0.2">
      <c r="A413">
        <v>25236</v>
      </c>
      <c r="B413" t="s">
        <v>406</v>
      </c>
    </row>
    <row r="414" spans="1:2" x14ac:dyDescent="0.2">
      <c r="A414">
        <v>25246</v>
      </c>
      <c r="B414" t="s">
        <v>414</v>
      </c>
    </row>
    <row r="415" spans="1:2" x14ac:dyDescent="0.2">
      <c r="A415">
        <v>25247</v>
      </c>
      <c r="B415" t="s">
        <v>430</v>
      </c>
    </row>
    <row r="416" spans="1:2" x14ac:dyDescent="0.2">
      <c r="A416">
        <v>25250</v>
      </c>
      <c r="B416" t="s">
        <v>424</v>
      </c>
    </row>
    <row r="417" spans="1:2" x14ac:dyDescent="0.2">
      <c r="A417">
        <v>25253</v>
      </c>
      <c r="B417" t="s">
        <v>419</v>
      </c>
    </row>
    <row r="418" spans="1:2" x14ac:dyDescent="0.2">
      <c r="A418">
        <v>25254</v>
      </c>
      <c r="B418" t="s">
        <v>411</v>
      </c>
    </row>
    <row r="419" spans="1:2" x14ac:dyDescent="0.2">
      <c r="A419">
        <v>25255</v>
      </c>
      <c r="B419" t="s">
        <v>418</v>
      </c>
    </row>
    <row r="420" spans="1:2" x14ac:dyDescent="0.2">
      <c r="A420">
        <v>25266</v>
      </c>
      <c r="B420" t="s">
        <v>412</v>
      </c>
    </row>
    <row r="421" spans="1:2" x14ac:dyDescent="0.2">
      <c r="A421">
        <v>25271</v>
      </c>
      <c r="B421" t="s">
        <v>413</v>
      </c>
    </row>
    <row r="422" spans="1:2" x14ac:dyDescent="0.2">
      <c r="A422">
        <v>25288</v>
      </c>
      <c r="B422" t="s">
        <v>415</v>
      </c>
    </row>
    <row r="423" spans="1:2" x14ac:dyDescent="0.2">
      <c r="A423">
        <v>25293</v>
      </c>
      <c r="B423" t="s">
        <v>420</v>
      </c>
    </row>
    <row r="424" spans="1:2" x14ac:dyDescent="0.2">
      <c r="A424">
        <v>25294</v>
      </c>
      <c r="B424" t="s">
        <v>416</v>
      </c>
    </row>
    <row r="425" spans="1:2" x14ac:dyDescent="0.2">
      <c r="A425">
        <v>25295</v>
      </c>
      <c r="B425" t="s">
        <v>421</v>
      </c>
    </row>
    <row r="426" spans="1:2" x14ac:dyDescent="0.2">
      <c r="A426">
        <v>25299</v>
      </c>
      <c r="B426" t="s">
        <v>417</v>
      </c>
    </row>
    <row r="427" spans="1:2" x14ac:dyDescent="0.2">
      <c r="A427">
        <v>25305</v>
      </c>
      <c r="B427" t="s">
        <v>428</v>
      </c>
    </row>
    <row r="428" spans="1:2" x14ac:dyDescent="0.2">
      <c r="A428">
        <v>25312</v>
      </c>
      <c r="B428" t="s">
        <v>422</v>
      </c>
    </row>
    <row r="429" spans="1:2" x14ac:dyDescent="0.2">
      <c r="A429">
        <v>25314</v>
      </c>
      <c r="B429" t="s">
        <v>427</v>
      </c>
    </row>
    <row r="430" spans="1:2" x14ac:dyDescent="0.2">
      <c r="A430">
        <v>25315</v>
      </c>
      <c r="B430" t="s">
        <v>423</v>
      </c>
    </row>
    <row r="431" spans="1:2" x14ac:dyDescent="0.2">
      <c r="A431">
        <v>25332</v>
      </c>
      <c r="B431" t="s">
        <v>431</v>
      </c>
    </row>
    <row r="432" spans="1:2" x14ac:dyDescent="0.2">
      <c r="A432">
        <v>25337</v>
      </c>
      <c r="B432" t="s">
        <v>450</v>
      </c>
    </row>
    <row r="433" spans="1:2" x14ac:dyDescent="0.2">
      <c r="A433">
        <v>25340</v>
      </c>
      <c r="B433" t="s">
        <v>426</v>
      </c>
    </row>
    <row r="434" spans="1:2" x14ac:dyDescent="0.2">
      <c r="A434">
        <v>25341</v>
      </c>
      <c r="B434" t="s">
        <v>425</v>
      </c>
    </row>
    <row r="435" spans="1:2" x14ac:dyDescent="0.2">
      <c r="A435">
        <v>25351</v>
      </c>
      <c r="B435" t="s">
        <v>433</v>
      </c>
    </row>
    <row r="436" spans="1:2" x14ac:dyDescent="0.2">
      <c r="A436">
        <v>25352</v>
      </c>
      <c r="B436" t="s">
        <v>432</v>
      </c>
    </row>
    <row r="437" spans="1:2" x14ac:dyDescent="0.2">
      <c r="A437">
        <v>25354</v>
      </c>
      <c r="B437" t="s">
        <v>429</v>
      </c>
    </row>
    <row r="438" spans="1:2" x14ac:dyDescent="0.2">
      <c r="A438">
        <v>25357</v>
      </c>
      <c r="B438" t="s">
        <v>443</v>
      </c>
    </row>
    <row r="439" spans="1:2" x14ac:dyDescent="0.2">
      <c r="A439">
        <v>25359</v>
      </c>
      <c r="B439" t="s">
        <v>436</v>
      </c>
    </row>
    <row r="440" spans="1:2" x14ac:dyDescent="0.2">
      <c r="A440">
        <v>25373</v>
      </c>
      <c r="B440" t="s">
        <v>451</v>
      </c>
    </row>
    <row r="441" spans="1:2" x14ac:dyDescent="0.2">
      <c r="A441">
        <v>25374</v>
      </c>
      <c r="B441" t="s">
        <v>434</v>
      </c>
    </row>
    <row r="442" spans="1:2" x14ac:dyDescent="0.2">
      <c r="A442">
        <v>25375</v>
      </c>
      <c r="B442" t="s">
        <v>440</v>
      </c>
    </row>
    <row r="443" spans="1:2" x14ac:dyDescent="0.2">
      <c r="A443">
        <v>25376</v>
      </c>
      <c r="B443" t="s">
        <v>435</v>
      </c>
    </row>
    <row r="444" spans="1:2" x14ac:dyDescent="0.2">
      <c r="A444">
        <v>25387</v>
      </c>
      <c r="B444" t="s">
        <v>447</v>
      </c>
    </row>
    <row r="445" spans="1:2" x14ac:dyDescent="0.2">
      <c r="A445">
        <v>25389</v>
      </c>
      <c r="B445" t="s">
        <v>438</v>
      </c>
    </row>
    <row r="446" spans="1:2" x14ac:dyDescent="0.2">
      <c r="A446">
        <v>25393</v>
      </c>
      <c r="B446" t="s">
        <v>452</v>
      </c>
    </row>
    <row r="447" spans="1:2" x14ac:dyDescent="0.2">
      <c r="A447">
        <v>25398</v>
      </c>
      <c r="B447" t="s">
        <v>441</v>
      </c>
    </row>
    <row r="448" spans="1:2" x14ac:dyDescent="0.2">
      <c r="A448">
        <v>25411</v>
      </c>
      <c r="B448" t="s">
        <v>439</v>
      </c>
    </row>
    <row r="449" spans="1:2" x14ac:dyDescent="0.2">
      <c r="A449">
        <v>25426</v>
      </c>
      <c r="B449" t="s">
        <v>444</v>
      </c>
    </row>
    <row r="450" spans="1:2" x14ac:dyDescent="0.2">
      <c r="A450">
        <v>25427</v>
      </c>
      <c r="B450" t="s">
        <v>442</v>
      </c>
    </row>
    <row r="451" spans="1:2" x14ac:dyDescent="0.2">
      <c r="A451">
        <v>25430</v>
      </c>
      <c r="B451" t="s">
        <v>457</v>
      </c>
    </row>
    <row r="452" spans="1:2" x14ac:dyDescent="0.2">
      <c r="A452">
        <v>25433</v>
      </c>
      <c r="B452" t="s">
        <v>445</v>
      </c>
    </row>
    <row r="453" spans="1:2" x14ac:dyDescent="0.2">
      <c r="A453">
        <v>25446</v>
      </c>
      <c r="B453" t="s">
        <v>446</v>
      </c>
    </row>
    <row r="454" spans="1:2" x14ac:dyDescent="0.2">
      <c r="A454">
        <v>25447</v>
      </c>
      <c r="B454" t="s">
        <v>458</v>
      </c>
    </row>
    <row r="455" spans="1:2" x14ac:dyDescent="0.2">
      <c r="A455">
        <v>25450</v>
      </c>
      <c r="B455" t="s">
        <v>459</v>
      </c>
    </row>
    <row r="456" spans="1:2" x14ac:dyDescent="0.2">
      <c r="A456">
        <v>25456</v>
      </c>
      <c r="B456" t="s">
        <v>461</v>
      </c>
    </row>
    <row r="457" spans="1:2" x14ac:dyDescent="0.2">
      <c r="A457">
        <v>25459</v>
      </c>
      <c r="B457" t="s">
        <v>448</v>
      </c>
    </row>
    <row r="458" spans="1:2" x14ac:dyDescent="0.2">
      <c r="A458">
        <v>25465</v>
      </c>
      <c r="B458" t="s">
        <v>449</v>
      </c>
    </row>
    <row r="459" spans="1:2" x14ac:dyDescent="0.2">
      <c r="A459">
        <v>25474</v>
      </c>
      <c r="B459" t="s">
        <v>454</v>
      </c>
    </row>
    <row r="460" spans="1:2" x14ac:dyDescent="0.2">
      <c r="A460">
        <v>25475</v>
      </c>
      <c r="B460" t="s">
        <v>460</v>
      </c>
    </row>
    <row r="461" spans="1:2" x14ac:dyDescent="0.2">
      <c r="A461">
        <v>25476</v>
      </c>
      <c r="B461" t="s">
        <v>453</v>
      </c>
    </row>
    <row r="462" spans="1:2" x14ac:dyDescent="0.2">
      <c r="A462">
        <v>25481</v>
      </c>
      <c r="B462" t="s">
        <v>456</v>
      </c>
    </row>
    <row r="463" spans="1:2" x14ac:dyDescent="0.2">
      <c r="A463">
        <v>25492</v>
      </c>
      <c r="B463" t="s">
        <v>455</v>
      </c>
    </row>
  </sheetData>
  <sortState ref="A2:C464">
    <sortCondition ref="A2:A464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CST vs AST</vt:lpstr>
      <vt:lpstr>raw cst</vt:lpstr>
      <vt:lpstr>raw ast times</vt:lpstr>
      <vt:lpstr>rw ast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Karsten Poeck</dc:creator>
  <cp:lastModifiedBy>Karsten Poeck</cp:lastModifiedBy>
  <dcterms:created xsi:type="dcterms:W3CDTF">2019-06-15T09:05:02Z</dcterms:created>
  <dcterms:modified xsi:type="dcterms:W3CDTF">2019-06-15T13:48:09Z</dcterms:modified>
</cp:coreProperties>
</file>