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eithpost/Documents/R files/Ecology Research/grasshopper_soil_animal/data/raw_data/"/>
    </mc:Choice>
  </mc:AlternateContent>
  <xr:revisionPtr revIDLastSave="0" documentId="13_ncr:1_{58EBE4C7-B670-734F-9E3D-905DB623BF37}" xr6:coauthVersionLast="47" xr6:coauthVersionMax="47" xr10:uidLastSave="{00000000-0000-0000-0000-000000000000}"/>
  <bookViews>
    <workbookView xWindow="-13260" yWindow="-28340" windowWidth="28800" windowHeight="28340" tabRatio="850" activeTab="1" xr2:uid="{00000000-000D-0000-FFFF-FFFF00000000}"/>
  </bookViews>
  <sheets>
    <sheet name="Aboveground- raw" sheetId="1" state="hidden" r:id="rId1"/>
    <sheet name="Aboveground-total" sheetId="4" r:id="rId2"/>
    <sheet name="Aboveground-functional groups" sheetId="5" r:id="rId3"/>
    <sheet name="Belowground" sheetId="3" r:id="rId4"/>
    <sheet name="Belowground-new" sheetId="6" r:id="rId5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5" l="1"/>
  <c r="C6" i="5"/>
  <c r="G27" i="1"/>
  <c r="G23" i="1"/>
  <c r="G19" i="1"/>
  <c r="G15" i="1"/>
  <c r="G11" i="1"/>
  <c r="G7" i="1"/>
  <c r="G3" i="1"/>
  <c r="E31" i="1"/>
  <c r="E32" i="1"/>
  <c r="E33" i="1"/>
  <c r="E34" i="1"/>
  <c r="E35" i="1"/>
  <c r="E30" i="1"/>
  <c r="E4" i="1"/>
  <c r="G4" i="1" s="1"/>
  <c r="E5" i="1"/>
  <c r="G5" i="1" s="1"/>
  <c r="E6" i="1"/>
  <c r="G6" i="1" s="1"/>
  <c r="E7" i="1"/>
  <c r="E8" i="1"/>
  <c r="G8" i="1" s="1"/>
  <c r="E9" i="1"/>
  <c r="G9" i="1" s="1"/>
  <c r="E10" i="1"/>
  <c r="G10" i="1" s="1"/>
  <c r="E11" i="1"/>
  <c r="E12" i="1"/>
  <c r="G12" i="1" s="1"/>
  <c r="E13" i="1"/>
  <c r="G13" i="1" s="1"/>
  <c r="E14" i="1"/>
  <c r="G14" i="1" s="1"/>
  <c r="E15" i="1"/>
  <c r="E16" i="1"/>
  <c r="G16" i="1" s="1"/>
  <c r="E17" i="1"/>
  <c r="G17" i="1" s="1"/>
  <c r="E18" i="1"/>
  <c r="G18" i="1" s="1"/>
  <c r="E19" i="1"/>
  <c r="E20" i="1"/>
  <c r="G20" i="1" s="1"/>
  <c r="E21" i="1"/>
  <c r="G21" i="1" s="1"/>
  <c r="E22" i="1"/>
  <c r="G22" i="1" s="1"/>
  <c r="E23" i="1"/>
  <c r="E24" i="1"/>
  <c r="G24" i="1" s="1"/>
  <c r="E25" i="1"/>
  <c r="G25" i="1" s="1"/>
  <c r="E26" i="1"/>
  <c r="G26" i="1" s="1"/>
  <c r="E27" i="1"/>
  <c r="E28" i="1"/>
  <c r="G28" i="1" s="1"/>
  <c r="E29" i="1"/>
  <c r="G29" i="1" s="1"/>
  <c r="E3" i="1"/>
</calcChain>
</file>

<file path=xl/sharedStrings.xml><?xml version="1.0" encoding="utf-8"?>
<sst xmlns="http://schemas.openxmlformats.org/spreadsheetml/2006/main" count="212" uniqueCount="36">
  <si>
    <t>Plot #</t>
  </si>
  <si>
    <t>Bag #</t>
  </si>
  <si>
    <t>Mass of bag + washers (if nec) + biomass (g)</t>
  </si>
  <si>
    <t>Mass of empty bag + washers (if nec.) (g)</t>
  </si>
  <si>
    <r>
      <rPr>
        <b/>
        <u/>
        <sz val="12"/>
        <color theme="1"/>
        <rFont val="Calibri"/>
        <scheme val="minor"/>
      </rPr>
      <t>Calculated</t>
    </r>
    <r>
      <rPr>
        <b/>
        <sz val="12"/>
        <color theme="1"/>
        <rFont val="Calibri"/>
        <family val="2"/>
        <scheme val="minor"/>
      </rPr>
      <t xml:space="preserve"> mass of biomass (g)</t>
    </r>
  </si>
  <si>
    <r>
      <t>Weighed</t>
    </r>
    <r>
      <rPr>
        <b/>
        <sz val="12"/>
        <color theme="1"/>
        <rFont val="Calibri"/>
        <family val="2"/>
        <scheme val="minor"/>
      </rPr>
      <t xml:space="preserve"> mass of biomass (g)</t>
    </r>
  </si>
  <si>
    <t>Mass of Sample (g)</t>
  </si>
  <si>
    <t>Location</t>
  </si>
  <si>
    <t>Depth (cm)</t>
  </si>
  <si>
    <t>Root biomass w/ash (g)</t>
  </si>
  <si>
    <t>Ash mass (g)</t>
  </si>
  <si>
    <t>Ash-free root biomass (g)</t>
  </si>
  <si>
    <t>Plant</t>
  </si>
  <si>
    <t>0-10</t>
  </si>
  <si>
    <t>10-20</t>
  </si>
  <si>
    <t>Bare</t>
  </si>
  <si>
    <t>N/A</t>
  </si>
  <si>
    <t>Mass of biomass + bag + washers (if nec.)</t>
  </si>
  <si>
    <t>Mass of bag + washers (if nec.)</t>
  </si>
  <si>
    <t>Measured biomass (g)</t>
  </si>
  <si>
    <t>Other grasses(g)</t>
  </si>
  <si>
    <t>Forbs (g)</t>
  </si>
  <si>
    <t>Shrubs (g)</t>
  </si>
  <si>
    <t>Crucible #</t>
  </si>
  <si>
    <t>Crucible (g)</t>
  </si>
  <si>
    <t>Crucible + plant (g)</t>
  </si>
  <si>
    <t>Crucible + ash (g)</t>
  </si>
  <si>
    <t>B</t>
  </si>
  <si>
    <t>P</t>
  </si>
  <si>
    <t>B4</t>
  </si>
  <si>
    <t>B6</t>
  </si>
  <si>
    <t>B5</t>
  </si>
  <si>
    <t>B8</t>
  </si>
  <si>
    <t>B7</t>
  </si>
  <si>
    <t>B1</t>
  </si>
  <si>
    <t>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</si>
</sst>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2" fillId="0" borderId="6" xfId="0" applyFont="1" applyBorder="1"/>
    <xf numFmtId="0" fontId="0" fillId="0" borderId="5" xfId="0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Font="1" applyBorder="1"/>
    <xf numFmtId="0" fontId="0" fillId="0" borderId="8" xfId="0" applyBorder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1" fillId="0" borderId="6" xfId="0" applyFont="1" applyBorder="1"/>
    <xf numFmtId="0" fontId="0" fillId="0" borderId="1" xfId="0" applyFont="1" applyBorder="1"/>
    <xf numFmtId="0" fontId="5" fillId="0" borderId="3" xfId="0" applyFont="1" applyBorder="1"/>
    <xf numFmtId="49" fontId="5" fillId="0" borderId="3" xfId="0" applyNumberFormat="1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6" fillId="0" borderId="0" xfId="0" applyFont="1"/>
    <xf numFmtId="49" fontId="6" fillId="0" borderId="3" xfId="0" applyNumberFormat="1" applyFont="1" applyBorder="1"/>
    <xf numFmtId="49" fontId="5" fillId="0" borderId="2" xfId="0" applyNumberFormat="1" applyFont="1" applyBorder="1"/>
    <xf numFmtId="0" fontId="6" fillId="0" borderId="3" xfId="0" applyFont="1" applyBorder="1"/>
    <xf numFmtId="0" fontId="6" fillId="0" borderId="2" xfId="0" applyFont="1" applyBorder="1"/>
    <xf numFmtId="0" fontId="5" fillId="0" borderId="2" xfId="0" applyFont="1" applyBorder="1"/>
    <xf numFmtId="0" fontId="6" fillId="0" borderId="9" xfId="0" applyFont="1" applyBorder="1"/>
    <xf numFmtId="0" fontId="5" fillId="0" borderId="10" xfId="0" applyFont="1" applyBorder="1"/>
    <xf numFmtId="0" fontId="5" fillId="0" borderId="9" xfId="0" applyFont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49" fontId="6" fillId="0" borderId="1" xfId="0" applyNumberFormat="1" applyFont="1" applyBorder="1"/>
    <xf numFmtId="49" fontId="0" fillId="0" borderId="0" xfId="0" applyNumberFormat="1"/>
    <xf numFmtId="0" fontId="0" fillId="0" borderId="0" xfId="0" applyAlignment="1">
      <alignment horizontal="right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1" sqref="I21"/>
    </sheetView>
  </sheetViews>
  <sheetFormatPr baseColWidth="10" defaultRowHeight="16" x14ac:dyDescent="0.2"/>
  <cols>
    <col min="3" max="3" width="37.5" bestFit="1" customWidth="1"/>
    <col min="4" max="4" width="35.1640625" bestFit="1" customWidth="1"/>
    <col min="5" max="5" width="26.83203125" bestFit="1" customWidth="1"/>
    <col min="6" max="6" width="25.5" bestFit="1" customWidth="1"/>
    <col min="7" max="7" width="18.1640625" bestFit="1" customWidth="1"/>
  </cols>
  <sheetData>
    <row r="1" spans="1:7" x14ac:dyDescent="0.2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8" t="s">
        <v>5</v>
      </c>
      <c r="G1" s="11" t="s">
        <v>6</v>
      </c>
    </row>
    <row r="2" spans="1:7" x14ac:dyDescent="0.2">
      <c r="A2" s="1">
        <v>1</v>
      </c>
      <c r="B2" s="4">
        <v>1</v>
      </c>
      <c r="C2" s="7"/>
      <c r="D2" s="5"/>
      <c r="F2" s="13">
        <v>19.690000000000001</v>
      </c>
      <c r="G2" s="7">
        <v>19.690000000000001</v>
      </c>
    </row>
    <row r="3" spans="1:7" x14ac:dyDescent="0.2">
      <c r="A3" s="1"/>
      <c r="B3" s="4">
        <v>2</v>
      </c>
      <c r="C3" s="7">
        <v>32.369999999999997</v>
      </c>
      <c r="D3" s="6">
        <v>6.79</v>
      </c>
      <c r="E3">
        <f>C3-D3</f>
        <v>25.58</v>
      </c>
      <c r="F3" s="9"/>
      <c r="G3">
        <f>E3-F3</f>
        <v>25.58</v>
      </c>
    </row>
    <row r="4" spans="1:7" x14ac:dyDescent="0.2">
      <c r="A4" s="1"/>
      <c r="B4" s="4">
        <v>3</v>
      </c>
      <c r="C4" s="7">
        <v>32.82</v>
      </c>
      <c r="D4" s="6">
        <v>6.99</v>
      </c>
      <c r="E4">
        <f t="shared" ref="E4:G29" si="0">C4-D4</f>
        <v>25.83</v>
      </c>
      <c r="F4" s="9"/>
      <c r="G4">
        <f t="shared" si="0"/>
        <v>25.83</v>
      </c>
    </row>
    <row r="5" spans="1:7" x14ac:dyDescent="0.2">
      <c r="A5" s="2"/>
      <c r="B5" s="3">
        <v>4</v>
      </c>
      <c r="C5" s="14">
        <v>19.68</v>
      </c>
      <c r="D5" s="15">
        <v>6.96</v>
      </c>
      <c r="E5" s="14">
        <f t="shared" si="0"/>
        <v>12.719999999999999</v>
      </c>
      <c r="F5" s="16"/>
      <c r="G5" s="14">
        <f t="shared" si="0"/>
        <v>12.719999999999999</v>
      </c>
    </row>
    <row r="6" spans="1:7" x14ac:dyDescent="0.2">
      <c r="A6" s="1">
        <v>2</v>
      </c>
      <c r="B6" s="4">
        <v>1</v>
      </c>
      <c r="C6" s="7">
        <v>36.380000000000003</v>
      </c>
      <c r="D6" s="6">
        <v>6.87</v>
      </c>
      <c r="E6">
        <f t="shared" si="0"/>
        <v>29.51</v>
      </c>
      <c r="F6" s="9"/>
      <c r="G6">
        <f t="shared" si="0"/>
        <v>29.51</v>
      </c>
    </row>
    <row r="7" spans="1:7" x14ac:dyDescent="0.2">
      <c r="A7" s="1"/>
      <c r="B7" s="4">
        <v>2</v>
      </c>
      <c r="C7" s="7">
        <v>22.04</v>
      </c>
      <c r="D7" s="6">
        <v>6.81</v>
      </c>
      <c r="E7">
        <f t="shared" si="0"/>
        <v>15.23</v>
      </c>
      <c r="F7" s="9"/>
      <c r="G7">
        <f t="shared" si="0"/>
        <v>15.23</v>
      </c>
    </row>
    <row r="8" spans="1:7" x14ac:dyDescent="0.2">
      <c r="A8" s="1"/>
      <c r="B8" s="4">
        <v>3</v>
      </c>
      <c r="C8" s="7">
        <v>22.59</v>
      </c>
      <c r="D8" s="6">
        <v>6.66</v>
      </c>
      <c r="E8">
        <f t="shared" si="0"/>
        <v>15.93</v>
      </c>
      <c r="F8" s="9"/>
      <c r="G8">
        <f t="shared" si="0"/>
        <v>15.93</v>
      </c>
    </row>
    <row r="9" spans="1:7" x14ac:dyDescent="0.2">
      <c r="A9" s="2"/>
      <c r="B9" s="3">
        <v>4</v>
      </c>
      <c r="C9" s="14">
        <v>27.32</v>
      </c>
      <c r="D9" s="15">
        <v>6.89</v>
      </c>
      <c r="E9" s="14">
        <f t="shared" si="0"/>
        <v>20.43</v>
      </c>
      <c r="F9" s="16"/>
      <c r="G9" s="14">
        <f t="shared" si="0"/>
        <v>20.43</v>
      </c>
    </row>
    <row r="10" spans="1:7" x14ac:dyDescent="0.2">
      <c r="A10" s="1">
        <v>3</v>
      </c>
      <c r="B10" s="4">
        <v>1</v>
      </c>
      <c r="C10" s="7">
        <v>36.229999999999997</v>
      </c>
      <c r="D10" s="6">
        <v>6.86</v>
      </c>
      <c r="E10">
        <f t="shared" si="0"/>
        <v>29.369999999999997</v>
      </c>
      <c r="F10" s="9"/>
      <c r="G10">
        <f t="shared" si="0"/>
        <v>29.369999999999997</v>
      </c>
    </row>
    <row r="11" spans="1:7" x14ac:dyDescent="0.2">
      <c r="A11" s="1"/>
      <c r="B11" s="4">
        <v>2</v>
      </c>
      <c r="C11" s="7">
        <v>25.87</v>
      </c>
      <c r="D11" s="6">
        <v>6.7</v>
      </c>
      <c r="E11">
        <f t="shared" si="0"/>
        <v>19.170000000000002</v>
      </c>
      <c r="F11" s="9"/>
      <c r="G11">
        <f t="shared" si="0"/>
        <v>19.170000000000002</v>
      </c>
    </row>
    <row r="12" spans="1:7" x14ac:dyDescent="0.2">
      <c r="A12" s="1"/>
      <c r="B12" s="4">
        <v>3</v>
      </c>
      <c r="C12" s="7">
        <v>28.17</v>
      </c>
      <c r="D12" s="6">
        <v>6.77</v>
      </c>
      <c r="E12">
        <f t="shared" si="0"/>
        <v>21.400000000000002</v>
      </c>
      <c r="F12" s="9"/>
      <c r="G12">
        <f t="shared" si="0"/>
        <v>21.400000000000002</v>
      </c>
    </row>
    <row r="13" spans="1:7" x14ac:dyDescent="0.2">
      <c r="A13" s="2"/>
      <c r="B13" s="3">
        <v>4</v>
      </c>
      <c r="C13" s="14">
        <v>37.69</v>
      </c>
      <c r="D13" s="15">
        <v>6.96</v>
      </c>
      <c r="E13" s="14">
        <f t="shared" si="0"/>
        <v>30.729999999999997</v>
      </c>
      <c r="F13" s="16"/>
      <c r="G13" s="14">
        <f t="shared" si="0"/>
        <v>30.729999999999997</v>
      </c>
    </row>
    <row r="14" spans="1:7" x14ac:dyDescent="0.2">
      <c r="A14" s="1">
        <v>4</v>
      </c>
      <c r="B14" s="4">
        <v>1</v>
      </c>
      <c r="C14" s="7">
        <v>37.479999999999997</v>
      </c>
      <c r="D14" s="6">
        <v>6.29</v>
      </c>
      <c r="E14">
        <f t="shared" si="0"/>
        <v>31.189999999999998</v>
      </c>
      <c r="F14" s="9"/>
      <c r="G14">
        <f t="shared" si="0"/>
        <v>31.189999999999998</v>
      </c>
    </row>
    <row r="15" spans="1:7" x14ac:dyDescent="0.2">
      <c r="A15" s="1"/>
      <c r="B15" s="4">
        <v>2</v>
      </c>
      <c r="C15" s="7">
        <v>24.84</v>
      </c>
      <c r="D15" s="6">
        <v>6.44</v>
      </c>
      <c r="E15">
        <f t="shared" si="0"/>
        <v>18.399999999999999</v>
      </c>
      <c r="F15" s="9"/>
      <c r="G15">
        <f t="shared" si="0"/>
        <v>18.399999999999999</v>
      </c>
    </row>
    <row r="16" spans="1:7" x14ac:dyDescent="0.2">
      <c r="A16" s="2"/>
      <c r="B16" s="3">
        <v>3</v>
      </c>
      <c r="C16" s="14">
        <v>29.73</v>
      </c>
      <c r="D16" s="15">
        <v>6.46</v>
      </c>
      <c r="E16" s="14">
        <f t="shared" si="0"/>
        <v>23.27</v>
      </c>
      <c r="F16" s="16"/>
      <c r="G16" s="14">
        <f t="shared" si="0"/>
        <v>23.27</v>
      </c>
    </row>
    <row r="17" spans="1:7" x14ac:dyDescent="0.2">
      <c r="A17" s="1">
        <v>5</v>
      </c>
      <c r="B17" s="4">
        <v>1</v>
      </c>
      <c r="C17" s="7">
        <v>31</v>
      </c>
      <c r="D17" s="6">
        <v>5.74</v>
      </c>
      <c r="E17">
        <f t="shared" si="0"/>
        <v>25.259999999999998</v>
      </c>
      <c r="F17" s="9"/>
      <c r="G17">
        <f t="shared" si="0"/>
        <v>25.259999999999998</v>
      </c>
    </row>
    <row r="18" spans="1:7" x14ac:dyDescent="0.2">
      <c r="A18" s="1"/>
      <c r="B18" s="4">
        <v>2</v>
      </c>
      <c r="C18" s="7">
        <v>34.520000000000003</v>
      </c>
      <c r="D18" s="6">
        <v>5.79</v>
      </c>
      <c r="E18">
        <f t="shared" si="0"/>
        <v>28.730000000000004</v>
      </c>
      <c r="F18" s="9"/>
      <c r="G18">
        <f t="shared" si="0"/>
        <v>28.730000000000004</v>
      </c>
    </row>
    <row r="19" spans="1:7" x14ac:dyDescent="0.2">
      <c r="A19" s="2"/>
      <c r="B19" s="3">
        <v>3</v>
      </c>
      <c r="C19" s="14">
        <v>26.07</v>
      </c>
      <c r="D19" s="15">
        <v>5.93</v>
      </c>
      <c r="E19" s="14">
        <f t="shared" si="0"/>
        <v>20.14</v>
      </c>
      <c r="F19" s="16"/>
      <c r="G19" s="14">
        <f t="shared" si="0"/>
        <v>20.14</v>
      </c>
    </row>
    <row r="20" spans="1:7" x14ac:dyDescent="0.2">
      <c r="A20" s="1">
        <v>6</v>
      </c>
      <c r="B20" s="4">
        <v>1</v>
      </c>
      <c r="C20" s="7">
        <v>57.07</v>
      </c>
      <c r="D20" s="6">
        <v>27.07</v>
      </c>
      <c r="E20">
        <f t="shared" si="0"/>
        <v>30</v>
      </c>
      <c r="F20" s="9"/>
      <c r="G20">
        <f t="shared" si="0"/>
        <v>30</v>
      </c>
    </row>
    <row r="21" spans="1:7" x14ac:dyDescent="0.2">
      <c r="A21" s="2"/>
      <c r="B21" s="3">
        <v>2</v>
      </c>
      <c r="C21" s="14">
        <v>45.72</v>
      </c>
      <c r="D21" s="15">
        <v>19.82</v>
      </c>
      <c r="E21" s="14">
        <f t="shared" si="0"/>
        <v>25.9</v>
      </c>
      <c r="F21" s="16"/>
      <c r="G21" s="14">
        <f t="shared" si="0"/>
        <v>25.9</v>
      </c>
    </row>
    <row r="22" spans="1:7" x14ac:dyDescent="0.2">
      <c r="A22" s="1">
        <v>7</v>
      </c>
      <c r="B22" s="4">
        <v>1</v>
      </c>
      <c r="C22" s="7">
        <v>53.03</v>
      </c>
      <c r="D22" s="6">
        <v>26.55</v>
      </c>
      <c r="E22">
        <f t="shared" si="0"/>
        <v>26.48</v>
      </c>
      <c r="F22" s="9"/>
      <c r="G22">
        <f t="shared" si="0"/>
        <v>26.48</v>
      </c>
    </row>
    <row r="23" spans="1:7" x14ac:dyDescent="0.2">
      <c r="A23" s="1"/>
      <c r="B23" s="4">
        <v>2</v>
      </c>
      <c r="C23" s="7">
        <v>63.31</v>
      </c>
      <c r="D23" s="6">
        <v>28.5</v>
      </c>
      <c r="E23">
        <f t="shared" si="0"/>
        <v>34.81</v>
      </c>
      <c r="F23" s="9"/>
      <c r="G23">
        <f t="shared" si="0"/>
        <v>34.81</v>
      </c>
    </row>
    <row r="24" spans="1:7" x14ac:dyDescent="0.2">
      <c r="A24" s="1"/>
      <c r="B24" s="4">
        <v>3</v>
      </c>
      <c r="C24" s="7">
        <v>45.04</v>
      </c>
      <c r="D24" s="6">
        <v>29.46</v>
      </c>
      <c r="E24">
        <f t="shared" si="0"/>
        <v>15.579999999999998</v>
      </c>
      <c r="F24" s="9"/>
      <c r="G24">
        <f t="shared" si="0"/>
        <v>15.579999999999998</v>
      </c>
    </row>
    <row r="25" spans="1:7" x14ac:dyDescent="0.2">
      <c r="A25" s="2"/>
      <c r="B25" s="3">
        <v>4</v>
      </c>
      <c r="C25" s="14">
        <v>40.54</v>
      </c>
      <c r="D25" s="15">
        <v>30.8</v>
      </c>
      <c r="E25" s="14">
        <f t="shared" si="0"/>
        <v>9.7399999999999984</v>
      </c>
      <c r="F25" s="16"/>
      <c r="G25" s="14">
        <f t="shared" si="0"/>
        <v>9.7399999999999984</v>
      </c>
    </row>
    <row r="26" spans="1:7" x14ac:dyDescent="0.2">
      <c r="A26" s="1">
        <v>8</v>
      </c>
      <c r="B26" s="4">
        <v>1</v>
      </c>
      <c r="C26" s="7">
        <v>58.33</v>
      </c>
      <c r="D26" s="6">
        <v>33.33</v>
      </c>
      <c r="E26">
        <f t="shared" si="0"/>
        <v>25</v>
      </c>
      <c r="F26" s="9"/>
      <c r="G26">
        <f t="shared" si="0"/>
        <v>25</v>
      </c>
    </row>
    <row r="27" spans="1:7" x14ac:dyDescent="0.2">
      <c r="A27" s="2"/>
      <c r="B27" s="3">
        <v>2</v>
      </c>
      <c r="C27" s="14">
        <v>68.06</v>
      </c>
      <c r="D27" s="15">
        <v>34.07</v>
      </c>
      <c r="E27" s="14">
        <f t="shared" si="0"/>
        <v>33.99</v>
      </c>
      <c r="F27" s="16"/>
      <c r="G27" s="14">
        <f t="shared" si="0"/>
        <v>33.99</v>
      </c>
    </row>
    <row r="28" spans="1:7" x14ac:dyDescent="0.2">
      <c r="A28" s="1">
        <v>9</v>
      </c>
      <c r="B28" s="4">
        <v>1</v>
      </c>
      <c r="C28" s="7">
        <v>53.09</v>
      </c>
      <c r="D28" s="6">
        <v>26.15</v>
      </c>
      <c r="E28">
        <f t="shared" si="0"/>
        <v>26.940000000000005</v>
      </c>
      <c r="F28" s="9"/>
      <c r="G28">
        <f t="shared" si="0"/>
        <v>26.940000000000005</v>
      </c>
    </row>
    <row r="29" spans="1:7" x14ac:dyDescent="0.2">
      <c r="A29" s="2"/>
      <c r="B29" s="3">
        <v>2</v>
      </c>
      <c r="C29" s="14">
        <v>63.87</v>
      </c>
      <c r="D29" s="15">
        <v>29.21</v>
      </c>
      <c r="E29" s="14">
        <f t="shared" si="0"/>
        <v>34.659999999999997</v>
      </c>
      <c r="F29" s="16"/>
      <c r="G29" s="14">
        <f t="shared" si="0"/>
        <v>34.659999999999997</v>
      </c>
    </row>
    <row r="30" spans="1:7" x14ac:dyDescent="0.2">
      <c r="A30" s="1">
        <v>10</v>
      </c>
      <c r="B30" s="4">
        <v>1</v>
      </c>
      <c r="C30" s="7">
        <v>60.95</v>
      </c>
      <c r="D30" s="6">
        <v>28.54</v>
      </c>
      <c r="E30">
        <f>C30-D30</f>
        <v>32.410000000000004</v>
      </c>
      <c r="F30" s="10">
        <v>32.44</v>
      </c>
      <c r="G30" s="12">
        <v>32.44</v>
      </c>
    </row>
    <row r="31" spans="1:7" x14ac:dyDescent="0.2">
      <c r="A31" s="2"/>
      <c r="B31" s="3">
        <v>2</v>
      </c>
      <c r="C31" s="14">
        <v>65.22</v>
      </c>
      <c r="D31" s="15">
        <v>33.32</v>
      </c>
      <c r="E31" s="14">
        <f t="shared" ref="E31:E35" si="1">C31-D31</f>
        <v>31.9</v>
      </c>
      <c r="F31" s="17">
        <v>31.95</v>
      </c>
      <c r="G31" s="18">
        <v>31.95</v>
      </c>
    </row>
    <row r="32" spans="1:7" x14ac:dyDescent="0.2">
      <c r="A32" s="1">
        <v>11</v>
      </c>
      <c r="B32" s="4">
        <v>1</v>
      </c>
      <c r="C32" s="7">
        <v>86.57</v>
      </c>
      <c r="D32" s="6">
        <v>48.69</v>
      </c>
      <c r="E32">
        <f t="shared" si="1"/>
        <v>37.879999999999995</v>
      </c>
      <c r="F32" s="10">
        <v>37.93</v>
      </c>
      <c r="G32" s="12">
        <v>37.93</v>
      </c>
    </row>
    <row r="33" spans="1:7" x14ac:dyDescent="0.2">
      <c r="A33" s="2"/>
      <c r="B33" s="3">
        <v>2</v>
      </c>
      <c r="C33" s="14">
        <v>62.55</v>
      </c>
      <c r="D33" s="15">
        <v>31.73</v>
      </c>
      <c r="E33" s="14">
        <f t="shared" si="1"/>
        <v>30.819999999999997</v>
      </c>
      <c r="F33" s="17">
        <v>30.82</v>
      </c>
      <c r="G33" s="18">
        <v>30.82</v>
      </c>
    </row>
    <row r="34" spans="1:7" x14ac:dyDescent="0.2">
      <c r="A34" s="1">
        <v>12</v>
      </c>
      <c r="B34" s="4">
        <v>1</v>
      </c>
      <c r="C34" s="7">
        <v>58.55</v>
      </c>
      <c r="D34" s="6">
        <v>32.979999999999997</v>
      </c>
      <c r="E34">
        <f t="shared" si="1"/>
        <v>25.57</v>
      </c>
      <c r="F34" s="10">
        <v>25.57</v>
      </c>
      <c r="G34" s="12">
        <v>25.57</v>
      </c>
    </row>
    <row r="35" spans="1:7" x14ac:dyDescent="0.2">
      <c r="A35" s="2"/>
      <c r="B35" s="3">
        <v>2</v>
      </c>
      <c r="C35" s="14">
        <v>61.72</v>
      </c>
      <c r="D35" s="15">
        <v>36.020000000000003</v>
      </c>
      <c r="E35" s="14">
        <f t="shared" si="1"/>
        <v>25.699999999999996</v>
      </c>
      <c r="F35" s="17">
        <v>25.7</v>
      </c>
      <c r="G35" s="18">
        <v>25.7</v>
      </c>
    </row>
  </sheetData>
  <pageMargins left="0.75" right="0.75" top="1" bottom="1" header="0.5" footer="0.5"/>
  <pageSetup orientation="portrait" horizontalDpi="4294967292" verticalDpi="4294967292"/>
  <ignoredErrors>
    <ignoredError sqref="G3:G2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"/>
  <sheetViews>
    <sheetView tabSelected="1" workbookViewId="0">
      <selection activeCell="F3" sqref="F3"/>
    </sheetView>
  </sheetViews>
  <sheetFormatPr baseColWidth="10" defaultRowHeight="16" x14ac:dyDescent="0.2"/>
  <cols>
    <col min="3" max="3" width="35.5" bestFit="1" customWidth="1"/>
    <col min="4" max="4" width="26.6640625" bestFit="1" customWidth="1"/>
    <col min="5" max="5" width="19.6640625" bestFit="1" customWidth="1"/>
  </cols>
  <sheetData>
    <row r="1" spans="1:5" x14ac:dyDescent="0.2">
      <c r="A1" s="25" t="s">
        <v>0</v>
      </c>
      <c r="B1" s="29" t="s">
        <v>1</v>
      </c>
      <c r="C1" s="29" t="s">
        <v>17</v>
      </c>
      <c r="D1" s="29" t="s">
        <v>18</v>
      </c>
      <c r="E1" s="32" t="s">
        <v>19</v>
      </c>
    </row>
    <row r="2" spans="1:5" x14ac:dyDescent="0.2">
      <c r="A2" s="26">
        <v>1</v>
      </c>
      <c r="B2" s="30">
        <v>1</v>
      </c>
      <c r="C2" s="31"/>
      <c r="D2" s="31"/>
      <c r="E2" s="33">
        <v>19.690000000000001</v>
      </c>
    </row>
    <row r="3" spans="1:5" x14ac:dyDescent="0.2">
      <c r="A3" s="26"/>
      <c r="B3" s="30">
        <v>2</v>
      </c>
      <c r="C3" s="31">
        <v>32.369999999999997</v>
      </c>
      <c r="D3" s="31">
        <v>6.79</v>
      </c>
      <c r="E3" s="33"/>
    </row>
    <row r="4" spans="1:5" x14ac:dyDescent="0.2">
      <c r="A4" s="26"/>
      <c r="B4" s="30">
        <v>3</v>
      </c>
      <c r="C4" s="31">
        <v>32.82</v>
      </c>
      <c r="D4" s="31">
        <v>6.99</v>
      </c>
      <c r="E4" s="33"/>
    </row>
    <row r="5" spans="1:5" x14ac:dyDescent="0.2">
      <c r="A5" s="25"/>
      <c r="B5" s="29">
        <v>4</v>
      </c>
      <c r="C5" s="19">
        <v>19.68</v>
      </c>
      <c r="D5" s="19">
        <v>6.96</v>
      </c>
      <c r="E5" s="34"/>
    </row>
    <row r="6" spans="1:5" x14ac:dyDescent="0.2">
      <c r="A6" s="26">
        <v>2</v>
      </c>
      <c r="B6" s="30">
        <v>1</v>
      </c>
      <c r="C6" s="31">
        <v>36.380000000000003</v>
      </c>
      <c r="D6" s="31">
        <v>6.87</v>
      </c>
      <c r="E6" s="33"/>
    </row>
    <row r="7" spans="1:5" x14ac:dyDescent="0.2">
      <c r="A7" s="26"/>
      <c r="B7" s="30">
        <v>2</v>
      </c>
      <c r="C7" s="31">
        <v>22.04</v>
      </c>
      <c r="D7" s="31">
        <v>6.81</v>
      </c>
      <c r="E7" s="33"/>
    </row>
    <row r="8" spans="1:5" x14ac:dyDescent="0.2">
      <c r="A8" s="26"/>
      <c r="B8" s="30">
        <v>3</v>
      </c>
      <c r="C8" s="31">
        <v>22.59</v>
      </c>
      <c r="D8" s="31">
        <v>6.66</v>
      </c>
      <c r="E8" s="33"/>
    </row>
    <row r="9" spans="1:5" x14ac:dyDescent="0.2">
      <c r="A9" s="25"/>
      <c r="B9" s="29">
        <v>4</v>
      </c>
      <c r="C9" s="19">
        <v>27.32</v>
      </c>
      <c r="D9" s="19">
        <v>6.89</v>
      </c>
      <c r="E9" s="34"/>
    </row>
    <row r="10" spans="1:5" x14ac:dyDescent="0.2">
      <c r="A10" s="26">
        <v>3</v>
      </c>
      <c r="B10" s="30">
        <v>1</v>
      </c>
      <c r="C10" s="31">
        <v>36.229999999999997</v>
      </c>
      <c r="D10" s="31">
        <v>6.86</v>
      </c>
      <c r="E10" s="33"/>
    </row>
    <row r="11" spans="1:5" x14ac:dyDescent="0.2">
      <c r="A11" s="26"/>
      <c r="B11" s="30">
        <v>2</v>
      </c>
      <c r="C11" s="31">
        <v>25.87</v>
      </c>
      <c r="D11" s="31">
        <v>6.7</v>
      </c>
      <c r="E11" s="33"/>
    </row>
    <row r="12" spans="1:5" x14ac:dyDescent="0.2">
      <c r="A12" s="26"/>
      <c r="B12" s="30">
        <v>3</v>
      </c>
      <c r="C12" s="31">
        <v>28.17</v>
      </c>
      <c r="D12" s="31">
        <v>6.77</v>
      </c>
      <c r="E12" s="33"/>
    </row>
    <row r="13" spans="1:5" x14ac:dyDescent="0.2">
      <c r="A13" s="25"/>
      <c r="B13" s="29">
        <v>4</v>
      </c>
      <c r="C13" s="19">
        <v>37.69</v>
      </c>
      <c r="D13" s="19">
        <v>6.96</v>
      </c>
      <c r="E13" s="34"/>
    </row>
    <row r="14" spans="1:5" x14ac:dyDescent="0.2">
      <c r="A14" s="26">
        <v>4</v>
      </c>
      <c r="B14" s="30">
        <v>1</v>
      </c>
      <c r="C14" s="31">
        <v>37.479999999999997</v>
      </c>
      <c r="D14" s="31">
        <v>6.29</v>
      </c>
      <c r="E14" s="33"/>
    </row>
    <row r="15" spans="1:5" x14ac:dyDescent="0.2">
      <c r="A15" s="26"/>
      <c r="B15" s="30">
        <v>2</v>
      </c>
      <c r="C15" s="31">
        <v>24.84</v>
      </c>
      <c r="D15" s="31">
        <v>6.44</v>
      </c>
      <c r="E15" s="33"/>
    </row>
    <row r="16" spans="1:5" x14ac:dyDescent="0.2">
      <c r="A16" s="25"/>
      <c r="B16" s="29">
        <v>3</v>
      </c>
      <c r="C16" s="19">
        <v>29.73</v>
      </c>
      <c r="D16" s="19">
        <v>6.46</v>
      </c>
      <c r="E16" s="34"/>
    </row>
    <row r="17" spans="1:5" x14ac:dyDescent="0.2">
      <c r="A17" s="26">
        <v>5</v>
      </c>
      <c r="B17" s="30">
        <v>1</v>
      </c>
      <c r="C17" s="31">
        <v>31</v>
      </c>
      <c r="D17" s="31">
        <v>5.74</v>
      </c>
      <c r="E17" s="33"/>
    </row>
    <row r="18" spans="1:5" x14ac:dyDescent="0.2">
      <c r="A18" s="26"/>
      <c r="B18" s="30">
        <v>2</v>
      </c>
      <c r="C18" s="31">
        <v>34.520000000000003</v>
      </c>
      <c r="D18" s="31">
        <v>5.79</v>
      </c>
      <c r="E18" s="33"/>
    </row>
    <row r="19" spans="1:5" x14ac:dyDescent="0.2">
      <c r="A19" s="25"/>
      <c r="B19" s="29">
        <v>3</v>
      </c>
      <c r="C19" s="19">
        <v>26.07</v>
      </c>
      <c r="D19" s="19">
        <v>5.93</v>
      </c>
      <c r="E19" s="34"/>
    </row>
    <row r="20" spans="1:5" x14ac:dyDescent="0.2">
      <c r="A20" s="26">
        <v>6</v>
      </c>
      <c r="B20" s="30">
        <v>1</v>
      </c>
      <c r="C20" s="31">
        <v>57.07</v>
      </c>
      <c r="D20" s="31">
        <v>27.07</v>
      </c>
      <c r="E20" s="33"/>
    </row>
    <row r="21" spans="1:5" x14ac:dyDescent="0.2">
      <c r="A21" s="25"/>
      <c r="B21" s="29">
        <v>2</v>
      </c>
      <c r="C21" s="19">
        <v>45.72</v>
      </c>
      <c r="D21" s="19">
        <v>19.82</v>
      </c>
      <c r="E21" s="34"/>
    </row>
    <row r="22" spans="1:5" x14ac:dyDescent="0.2">
      <c r="A22" s="26">
        <v>7</v>
      </c>
      <c r="B22" s="30">
        <v>1</v>
      </c>
      <c r="C22" s="31">
        <v>53.03</v>
      </c>
      <c r="D22" s="31">
        <v>26.55</v>
      </c>
      <c r="E22" s="33"/>
    </row>
    <row r="23" spans="1:5" x14ac:dyDescent="0.2">
      <c r="A23" s="26"/>
      <c r="B23" s="30">
        <v>2</v>
      </c>
      <c r="C23" s="31">
        <v>63.31</v>
      </c>
      <c r="D23" s="31">
        <v>28.5</v>
      </c>
      <c r="E23" s="33"/>
    </row>
    <row r="24" spans="1:5" x14ac:dyDescent="0.2">
      <c r="A24" s="26"/>
      <c r="B24" s="30">
        <v>3</v>
      </c>
      <c r="C24" s="31">
        <v>45.04</v>
      </c>
      <c r="D24" s="31">
        <v>29.46</v>
      </c>
      <c r="E24" s="33"/>
    </row>
    <row r="25" spans="1:5" x14ac:dyDescent="0.2">
      <c r="A25" s="25"/>
      <c r="B25" s="29">
        <v>4</v>
      </c>
      <c r="C25" s="19">
        <v>40.54</v>
      </c>
      <c r="D25" s="19">
        <v>30.8</v>
      </c>
      <c r="E25" s="34"/>
    </row>
    <row r="26" spans="1:5" x14ac:dyDescent="0.2">
      <c r="A26" s="26">
        <v>8</v>
      </c>
      <c r="B26" s="30">
        <v>1</v>
      </c>
      <c r="C26" s="31">
        <v>58.33</v>
      </c>
      <c r="D26" s="31">
        <v>33.33</v>
      </c>
      <c r="E26" s="33"/>
    </row>
    <row r="27" spans="1:5" x14ac:dyDescent="0.2">
      <c r="A27" s="25"/>
      <c r="B27" s="29">
        <v>2</v>
      </c>
      <c r="C27" s="19">
        <v>68.06</v>
      </c>
      <c r="D27" s="19">
        <v>34.07</v>
      </c>
      <c r="E27" s="34"/>
    </row>
    <row r="28" spans="1:5" x14ac:dyDescent="0.2">
      <c r="A28" s="26">
        <v>9</v>
      </c>
      <c r="B28" s="30">
        <v>1</v>
      </c>
      <c r="C28" s="31">
        <v>53.09</v>
      </c>
      <c r="D28" s="31">
        <v>26.15</v>
      </c>
      <c r="E28" s="33"/>
    </row>
    <row r="29" spans="1:5" x14ac:dyDescent="0.2">
      <c r="A29" s="25"/>
      <c r="B29" s="29">
        <v>2</v>
      </c>
      <c r="C29" s="19">
        <v>63.87</v>
      </c>
      <c r="D29" s="19">
        <v>29.21</v>
      </c>
      <c r="E29" s="34"/>
    </row>
    <row r="30" spans="1:5" x14ac:dyDescent="0.2">
      <c r="A30" s="26">
        <v>10</v>
      </c>
      <c r="B30" s="30">
        <v>1</v>
      </c>
      <c r="C30" s="31">
        <v>60.95</v>
      </c>
      <c r="D30" s="31">
        <v>28.54</v>
      </c>
      <c r="E30" s="33">
        <v>32.44</v>
      </c>
    </row>
    <row r="31" spans="1:5" x14ac:dyDescent="0.2">
      <c r="A31" s="25"/>
      <c r="B31" s="29">
        <v>2</v>
      </c>
      <c r="C31" s="19">
        <v>65.22</v>
      </c>
      <c r="D31" s="19">
        <v>33.32</v>
      </c>
      <c r="E31" s="34">
        <v>31.95</v>
      </c>
    </row>
    <row r="32" spans="1:5" x14ac:dyDescent="0.2">
      <c r="A32" s="26">
        <v>11</v>
      </c>
      <c r="B32" s="30">
        <v>1</v>
      </c>
      <c r="C32" s="31">
        <v>86.57</v>
      </c>
      <c r="D32" s="31">
        <v>48.69</v>
      </c>
      <c r="E32" s="33">
        <v>37.93</v>
      </c>
    </row>
    <row r="33" spans="1:5" x14ac:dyDescent="0.2">
      <c r="A33" s="25"/>
      <c r="B33" s="29">
        <v>2</v>
      </c>
      <c r="C33" s="19">
        <v>62.55</v>
      </c>
      <c r="D33" s="19">
        <v>31.73</v>
      </c>
      <c r="E33" s="34">
        <v>30.82</v>
      </c>
    </row>
    <row r="34" spans="1:5" x14ac:dyDescent="0.2">
      <c r="A34" s="26">
        <v>12</v>
      </c>
      <c r="B34" s="30">
        <v>1</v>
      </c>
      <c r="C34" s="31">
        <v>58.55</v>
      </c>
      <c r="D34" s="31">
        <v>32.979999999999997</v>
      </c>
      <c r="E34" s="33">
        <v>25.57</v>
      </c>
    </row>
    <row r="35" spans="1:5" x14ac:dyDescent="0.2">
      <c r="A35" s="25"/>
      <c r="B35" s="29">
        <v>2</v>
      </c>
      <c r="C35" s="19">
        <v>61.72</v>
      </c>
      <c r="D35" s="19">
        <v>36.020000000000003</v>
      </c>
      <c r="E35" s="34">
        <v>25.7</v>
      </c>
    </row>
    <row r="36" spans="1:5" x14ac:dyDescent="0.2">
      <c r="E36" s="3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H28" sqref="H28"/>
    </sheetView>
  </sheetViews>
  <sheetFormatPr baseColWidth="10" defaultRowHeight="16" x14ac:dyDescent="0.2"/>
  <cols>
    <col min="2" max="2" width="14.83203125" bestFit="1" customWidth="1"/>
  </cols>
  <sheetData>
    <row r="1" spans="1:4" x14ac:dyDescent="0.2">
      <c r="A1" s="1" t="s">
        <v>0</v>
      </c>
      <c r="B1" s="1" t="s">
        <v>20</v>
      </c>
      <c r="C1" s="1" t="s">
        <v>21</v>
      </c>
      <c r="D1" s="1" t="s">
        <v>22</v>
      </c>
    </row>
    <row r="2" spans="1:4" x14ac:dyDescent="0.2">
      <c r="A2" s="1">
        <v>1</v>
      </c>
      <c r="B2">
        <v>4.55</v>
      </c>
      <c r="C2">
        <v>0</v>
      </c>
      <c r="D2">
        <v>0</v>
      </c>
    </row>
    <row r="3" spans="1:4" x14ac:dyDescent="0.2">
      <c r="A3" s="1">
        <v>2</v>
      </c>
      <c r="B3">
        <v>6.47</v>
      </c>
      <c r="C3">
        <v>0.154</v>
      </c>
      <c r="D3">
        <v>0</v>
      </c>
    </row>
    <row r="4" spans="1:4" x14ac:dyDescent="0.2">
      <c r="A4" s="1">
        <v>3</v>
      </c>
      <c r="B4">
        <v>3.74</v>
      </c>
      <c r="C4">
        <v>1.288</v>
      </c>
      <c r="D4">
        <v>0</v>
      </c>
    </row>
    <row r="5" spans="1:4" x14ac:dyDescent="0.2">
      <c r="A5" s="1">
        <v>4</v>
      </c>
      <c r="B5">
        <v>4.46</v>
      </c>
      <c r="C5">
        <v>0</v>
      </c>
      <c r="D5">
        <v>0</v>
      </c>
    </row>
    <row r="6" spans="1:4" x14ac:dyDescent="0.2">
      <c r="A6" s="1">
        <v>5</v>
      </c>
      <c r="B6">
        <v>3.05</v>
      </c>
      <c r="C6">
        <f>0.579+1.182</f>
        <v>1.7609999999999999</v>
      </c>
      <c r="D6">
        <v>0</v>
      </c>
    </row>
    <row r="7" spans="1:4" x14ac:dyDescent="0.2">
      <c r="A7" s="1">
        <v>6</v>
      </c>
      <c r="B7">
        <v>2.36</v>
      </c>
      <c r="C7">
        <v>0.126</v>
      </c>
      <c r="D7">
        <v>0</v>
      </c>
    </row>
    <row r="8" spans="1:4" x14ac:dyDescent="0.2">
      <c r="A8" s="1">
        <v>7</v>
      </c>
      <c r="B8">
        <f>3.38+2.4</f>
        <v>5.7799999999999994</v>
      </c>
      <c r="C8">
        <v>0.29599999999999999</v>
      </c>
      <c r="D8">
        <v>0</v>
      </c>
    </row>
    <row r="9" spans="1:4" x14ac:dyDescent="0.2">
      <c r="A9" s="1">
        <v>8</v>
      </c>
      <c r="B9">
        <v>1.99</v>
      </c>
      <c r="C9">
        <v>0.33800000000000002</v>
      </c>
      <c r="D9">
        <v>0.12</v>
      </c>
    </row>
    <row r="10" spans="1:4" x14ac:dyDescent="0.2">
      <c r="A10" s="1">
        <v>9</v>
      </c>
      <c r="B10">
        <v>4.26</v>
      </c>
      <c r="C10">
        <v>0</v>
      </c>
      <c r="D10">
        <v>0</v>
      </c>
    </row>
    <row r="11" spans="1:4" x14ac:dyDescent="0.2">
      <c r="A11" s="1">
        <v>10</v>
      </c>
      <c r="B11">
        <v>2.77</v>
      </c>
      <c r="C11">
        <v>0.20799999999999999</v>
      </c>
      <c r="D11">
        <v>0</v>
      </c>
    </row>
    <row r="12" spans="1:4" x14ac:dyDescent="0.2">
      <c r="A12" s="1">
        <v>11</v>
      </c>
      <c r="B12">
        <v>5.77</v>
      </c>
      <c r="C12">
        <v>0.30199999999999999</v>
      </c>
      <c r="D12">
        <v>0</v>
      </c>
    </row>
    <row r="13" spans="1:4" x14ac:dyDescent="0.2">
      <c r="A13" s="1">
        <v>12</v>
      </c>
      <c r="B13">
        <v>4.28</v>
      </c>
      <c r="C13">
        <v>0</v>
      </c>
      <c r="D1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9"/>
  <sheetViews>
    <sheetView workbookViewId="0">
      <selection activeCell="G39" sqref="G39"/>
    </sheetView>
  </sheetViews>
  <sheetFormatPr baseColWidth="10" defaultRowHeight="16" x14ac:dyDescent="0.2"/>
  <cols>
    <col min="4" max="4" width="20.33203125" bestFit="1" customWidth="1"/>
    <col min="5" max="5" width="11.33203125" bestFit="1" customWidth="1"/>
    <col min="6" max="6" width="21.83203125" bestFit="1" customWidth="1"/>
  </cols>
  <sheetData>
    <row r="1" spans="1:6" x14ac:dyDescent="0.2">
      <c r="A1" s="25" t="s">
        <v>0</v>
      </c>
      <c r="B1" s="25" t="s">
        <v>7</v>
      </c>
      <c r="C1" s="27" t="s">
        <v>8</v>
      </c>
      <c r="D1" s="25" t="s">
        <v>9</v>
      </c>
      <c r="E1" s="25" t="s">
        <v>10</v>
      </c>
      <c r="F1" s="25" t="s">
        <v>11</v>
      </c>
    </row>
    <row r="2" spans="1:6" x14ac:dyDescent="0.2">
      <c r="A2" s="22">
        <v>1</v>
      </c>
      <c r="B2" s="21" t="s">
        <v>12</v>
      </c>
      <c r="C2" s="28" t="s">
        <v>13</v>
      </c>
      <c r="D2" s="21">
        <v>3.2690000000000001</v>
      </c>
      <c r="E2" s="21"/>
      <c r="F2" s="21"/>
    </row>
    <row r="3" spans="1:6" x14ac:dyDescent="0.2">
      <c r="A3" s="22"/>
      <c r="B3" s="21"/>
      <c r="C3" s="28" t="s">
        <v>14</v>
      </c>
      <c r="D3" s="36" t="s">
        <v>16</v>
      </c>
      <c r="E3" s="36" t="s">
        <v>16</v>
      </c>
      <c r="F3" s="36" t="s">
        <v>16</v>
      </c>
    </row>
    <row r="4" spans="1:6" x14ac:dyDescent="0.2">
      <c r="A4" s="22"/>
      <c r="B4" s="21" t="s">
        <v>15</v>
      </c>
      <c r="C4" s="28" t="s">
        <v>13</v>
      </c>
      <c r="D4" s="21">
        <v>8.5670000000000002</v>
      </c>
      <c r="E4" s="21"/>
      <c r="F4" s="21"/>
    </row>
    <row r="5" spans="1:6" x14ac:dyDescent="0.2">
      <c r="A5" s="23"/>
      <c r="B5" s="24"/>
      <c r="C5" s="20" t="s">
        <v>14</v>
      </c>
      <c r="D5" s="37" t="s">
        <v>16</v>
      </c>
      <c r="E5" s="37" t="s">
        <v>16</v>
      </c>
      <c r="F5" s="37" t="s">
        <v>16</v>
      </c>
    </row>
    <row r="6" spans="1:6" x14ac:dyDescent="0.2">
      <c r="A6" s="22">
        <v>2</v>
      </c>
      <c r="B6" s="21" t="s">
        <v>12</v>
      </c>
      <c r="C6" s="28" t="s">
        <v>13</v>
      </c>
      <c r="D6" s="21">
        <v>2.286</v>
      </c>
      <c r="E6" s="21"/>
      <c r="F6" s="21"/>
    </row>
    <row r="7" spans="1:6" x14ac:dyDescent="0.2">
      <c r="A7" s="22"/>
      <c r="B7" s="21"/>
      <c r="C7" s="28" t="s">
        <v>14</v>
      </c>
      <c r="D7" s="38" t="s">
        <v>16</v>
      </c>
      <c r="E7" s="38" t="s">
        <v>16</v>
      </c>
      <c r="F7" s="38" t="s">
        <v>16</v>
      </c>
    </row>
    <row r="8" spans="1:6" x14ac:dyDescent="0.2">
      <c r="A8" s="22"/>
      <c r="B8" s="21" t="s">
        <v>15</v>
      </c>
      <c r="C8" s="28" t="s">
        <v>13</v>
      </c>
      <c r="D8" s="21">
        <v>8.6519999999999992</v>
      </c>
      <c r="E8" s="21"/>
      <c r="F8" s="21"/>
    </row>
    <row r="9" spans="1:6" x14ac:dyDescent="0.2">
      <c r="A9" s="23"/>
      <c r="B9" s="24"/>
      <c r="C9" s="20" t="s">
        <v>14</v>
      </c>
      <c r="D9" s="24">
        <v>2.5779999999999998</v>
      </c>
      <c r="E9" s="24"/>
      <c r="F9" s="24"/>
    </row>
    <row r="10" spans="1:6" x14ac:dyDescent="0.2">
      <c r="A10" s="22">
        <v>3</v>
      </c>
      <c r="B10" s="21" t="s">
        <v>12</v>
      </c>
      <c r="C10" s="28" t="s">
        <v>13</v>
      </c>
      <c r="D10" s="21">
        <v>7.4930000000000003</v>
      </c>
      <c r="E10" s="21"/>
      <c r="F10" s="21"/>
    </row>
    <row r="11" spans="1:6" x14ac:dyDescent="0.2">
      <c r="A11" s="22"/>
      <c r="B11" s="21"/>
      <c r="C11" s="28" t="s">
        <v>14</v>
      </c>
      <c r="D11" s="21">
        <v>1.2370000000000001</v>
      </c>
      <c r="E11" s="21"/>
      <c r="F11" s="21"/>
    </row>
    <row r="12" spans="1:6" x14ac:dyDescent="0.2">
      <c r="A12" s="22"/>
      <c r="B12" s="21" t="s">
        <v>15</v>
      </c>
      <c r="C12" s="28" t="s">
        <v>13</v>
      </c>
      <c r="D12" s="21">
        <v>5.8630000000000004</v>
      </c>
      <c r="E12" s="21"/>
      <c r="F12" s="21"/>
    </row>
    <row r="13" spans="1:6" x14ac:dyDescent="0.2">
      <c r="A13" s="23"/>
      <c r="B13" s="24"/>
      <c r="C13" s="20" t="s">
        <v>14</v>
      </c>
      <c r="D13" s="24">
        <v>0.95</v>
      </c>
      <c r="E13" s="24"/>
      <c r="F13" s="24"/>
    </row>
    <row r="14" spans="1:6" x14ac:dyDescent="0.2">
      <c r="A14" s="22">
        <v>4</v>
      </c>
      <c r="B14" s="21" t="s">
        <v>12</v>
      </c>
      <c r="C14" s="28" t="s">
        <v>13</v>
      </c>
      <c r="D14" s="21">
        <v>3.492</v>
      </c>
      <c r="E14" s="21"/>
      <c r="F14" s="21"/>
    </row>
    <row r="15" spans="1:6" x14ac:dyDescent="0.2">
      <c r="A15" s="22"/>
      <c r="B15" s="21"/>
      <c r="C15" s="28" t="s">
        <v>14</v>
      </c>
      <c r="D15" s="21">
        <v>1.8049999999999999</v>
      </c>
      <c r="E15" s="21"/>
      <c r="F15" s="21"/>
    </row>
    <row r="16" spans="1:6" x14ac:dyDescent="0.2">
      <c r="A16" s="22"/>
      <c r="B16" s="21" t="s">
        <v>15</v>
      </c>
      <c r="C16" s="28" t="s">
        <v>13</v>
      </c>
      <c r="D16" s="21">
        <v>7.0090000000000003</v>
      </c>
      <c r="E16" s="21"/>
      <c r="F16" s="21"/>
    </row>
    <row r="17" spans="1:6" x14ac:dyDescent="0.2">
      <c r="A17" s="23"/>
      <c r="B17" s="24"/>
      <c r="C17" s="20" t="s">
        <v>14</v>
      </c>
      <c r="D17" s="24">
        <v>0.41499999999999998</v>
      </c>
      <c r="E17" s="24"/>
      <c r="F17" s="24"/>
    </row>
    <row r="18" spans="1:6" x14ac:dyDescent="0.2">
      <c r="A18" s="22">
        <v>5</v>
      </c>
      <c r="B18" s="21" t="s">
        <v>12</v>
      </c>
      <c r="C18" s="28" t="s">
        <v>13</v>
      </c>
      <c r="D18" s="21">
        <v>4.6529999999999996</v>
      </c>
      <c r="E18" s="21"/>
      <c r="F18" s="21"/>
    </row>
    <row r="19" spans="1:6" x14ac:dyDescent="0.2">
      <c r="A19" s="22"/>
      <c r="B19" s="21"/>
      <c r="C19" s="28" t="s">
        <v>14</v>
      </c>
      <c r="D19" s="21">
        <v>1.1870000000000001</v>
      </c>
      <c r="E19" s="21"/>
      <c r="F19" s="21"/>
    </row>
    <row r="20" spans="1:6" x14ac:dyDescent="0.2">
      <c r="A20" s="22"/>
      <c r="B20" s="21" t="s">
        <v>15</v>
      </c>
      <c r="C20" s="28" t="s">
        <v>13</v>
      </c>
      <c r="D20" s="21">
        <v>4.6159999999999997</v>
      </c>
      <c r="E20" s="21"/>
      <c r="F20" s="21"/>
    </row>
    <row r="21" spans="1:6" x14ac:dyDescent="0.2">
      <c r="A21" s="23"/>
      <c r="B21" s="24"/>
      <c r="C21" s="20" t="s">
        <v>14</v>
      </c>
      <c r="D21" s="24">
        <v>1.8069999999999999</v>
      </c>
      <c r="E21" s="24"/>
      <c r="F21" s="24"/>
    </row>
    <row r="22" spans="1:6" x14ac:dyDescent="0.2">
      <c r="A22" s="22">
        <v>6</v>
      </c>
      <c r="B22" s="21" t="s">
        <v>12</v>
      </c>
      <c r="C22" s="28" t="s">
        <v>13</v>
      </c>
      <c r="D22" s="21">
        <v>2.42</v>
      </c>
      <c r="E22" s="21"/>
      <c r="F22" s="21"/>
    </row>
    <row r="23" spans="1:6" x14ac:dyDescent="0.2">
      <c r="A23" s="22"/>
      <c r="B23" s="21"/>
      <c r="C23" s="28" t="s">
        <v>14</v>
      </c>
      <c r="D23" s="21">
        <v>0.68700000000000006</v>
      </c>
      <c r="E23" s="21"/>
      <c r="F23" s="21"/>
    </row>
    <row r="24" spans="1:6" x14ac:dyDescent="0.2">
      <c r="A24" s="22"/>
      <c r="B24" s="21" t="s">
        <v>15</v>
      </c>
      <c r="C24" s="28" t="s">
        <v>13</v>
      </c>
      <c r="D24" s="21">
        <v>1.746</v>
      </c>
      <c r="E24" s="21"/>
      <c r="F24" s="21"/>
    </row>
    <row r="25" spans="1:6" x14ac:dyDescent="0.2">
      <c r="A25" s="23"/>
      <c r="B25" s="24"/>
      <c r="C25" s="20" t="s">
        <v>14</v>
      </c>
      <c r="D25" s="24">
        <v>3.2829999999999999</v>
      </c>
      <c r="E25" s="24"/>
      <c r="F25" s="24"/>
    </row>
    <row r="26" spans="1:6" x14ac:dyDescent="0.2">
      <c r="A26" s="22">
        <v>7</v>
      </c>
      <c r="B26" s="21" t="s">
        <v>12</v>
      </c>
      <c r="C26" s="28" t="s">
        <v>13</v>
      </c>
      <c r="D26" s="21">
        <v>5.51</v>
      </c>
      <c r="E26" s="21"/>
      <c r="F26" s="21"/>
    </row>
    <row r="27" spans="1:6" x14ac:dyDescent="0.2">
      <c r="A27" s="22"/>
      <c r="B27" s="21"/>
      <c r="C27" s="28" t="s">
        <v>14</v>
      </c>
      <c r="D27" s="21">
        <v>0.64400000000000002</v>
      </c>
      <c r="E27" s="21"/>
      <c r="F27" s="21"/>
    </row>
    <row r="28" spans="1:6" x14ac:dyDescent="0.2">
      <c r="A28" s="22"/>
      <c r="B28" s="21" t="s">
        <v>15</v>
      </c>
      <c r="C28" s="28" t="s">
        <v>13</v>
      </c>
      <c r="D28" s="21">
        <v>6.1459999999999999</v>
      </c>
      <c r="E28" s="21"/>
      <c r="F28" s="21"/>
    </row>
    <row r="29" spans="1:6" x14ac:dyDescent="0.2">
      <c r="A29" s="24"/>
      <c r="B29" s="24"/>
      <c r="C29" s="20" t="s">
        <v>14</v>
      </c>
      <c r="D29" s="24">
        <v>2.1840000000000002</v>
      </c>
      <c r="E29" s="24"/>
      <c r="F29" s="24"/>
    </row>
    <row r="30" spans="1:6" x14ac:dyDescent="0.2">
      <c r="A30" s="22">
        <v>8</v>
      </c>
      <c r="B30" s="21" t="s">
        <v>12</v>
      </c>
      <c r="C30" s="28" t="s">
        <v>13</v>
      </c>
      <c r="D30" s="21">
        <v>1.581</v>
      </c>
      <c r="E30" s="21"/>
      <c r="F30" s="21"/>
    </row>
    <row r="31" spans="1:6" x14ac:dyDescent="0.2">
      <c r="A31" s="22"/>
      <c r="B31" s="21"/>
      <c r="C31" s="28" t="s">
        <v>14</v>
      </c>
      <c r="D31" s="21">
        <v>1.4039999999999999</v>
      </c>
      <c r="E31" s="21"/>
      <c r="F31" s="21"/>
    </row>
    <row r="32" spans="1:6" x14ac:dyDescent="0.2">
      <c r="A32" s="22"/>
      <c r="B32" s="21" t="s">
        <v>15</v>
      </c>
      <c r="C32" s="28" t="s">
        <v>13</v>
      </c>
      <c r="D32" s="21">
        <v>4.8140000000000001</v>
      </c>
      <c r="E32" s="21"/>
      <c r="F32" s="21"/>
    </row>
    <row r="33" spans="1:6" x14ac:dyDescent="0.2">
      <c r="A33" s="23"/>
      <c r="B33" s="24"/>
      <c r="C33" s="20" t="s">
        <v>14</v>
      </c>
      <c r="D33" s="24">
        <v>0.41399999999999998</v>
      </c>
      <c r="E33" s="24"/>
      <c r="F33" s="24"/>
    </row>
    <row r="34" spans="1:6" x14ac:dyDescent="0.2">
      <c r="A34" s="22">
        <v>9</v>
      </c>
      <c r="B34" s="21" t="s">
        <v>12</v>
      </c>
      <c r="C34" s="28" t="s">
        <v>13</v>
      </c>
      <c r="D34" s="21">
        <v>4.6559999999999997</v>
      </c>
      <c r="E34" s="21"/>
      <c r="F34" s="21"/>
    </row>
    <row r="35" spans="1:6" x14ac:dyDescent="0.2">
      <c r="A35" s="22"/>
      <c r="B35" s="21"/>
      <c r="C35" s="28" t="s">
        <v>14</v>
      </c>
      <c r="D35" s="21">
        <v>0.626</v>
      </c>
      <c r="E35" s="21"/>
      <c r="F35" s="21"/>
    </row>
    <row r="36" spans="1:6" x14ac:dyDescent="0.2">
      <c r="A36" s="22"/>
      <c r="B36" s="21" t="s">
        <v>15</v>
      </c>
      <c r="C36" s="28" t="s">
        <v>13</v>
      </c>
      <c r="D36" s="21">
        <v>2.177</v>
      </c>
      <c r="E36" s="21"/>
      <c r="F36" s="21"/>
    </row>
    <row r="37" spans="1:6" x14ac:dyDescent="0.2">
      <c r="A37" s="23"/>
      <c r="B37" s="24"/>
      <c r="C37" s="20" t="s">
        <v>14</v>
      </c>
      <c r="D37" s="24">
        <v>2.1850000000000001</v>
      </c>
      <c r="E37" s="24"/>
      <c r="F37" s="24"/>
    </row>
    <row r="38" spans="1:6" x14ac:dyDescent="0.2">
      <c r="A38" s="22">
        <v>10</v>
      </c>
      <c r="B38" s="21" t="s">
        <v>12</v>
      </c>
      <c r="C38" s="28" t="s">
        <v>13</v>
      </c>
      <c r="D38" s="21">
        <v>2.4489999999999998</v>
      </c>
      <c r="E38" s="21"/>
      <c r="F38" s="21"/>
    </row>
    <row r="39" spans="1:6" x14ac:dyDescent="0.2">
      <c r="A39" s="22"/>
      <c r="B39" s="21"/>
      <c r="C39" s="28" t="s">
        <v>14</v>
      </c>
      <c r="D39" s="21">
        <v>1.7290000000000001</v>
      </c>
      <c r="E39" s="21"/>
      <c r="F39" s="21"/>
    </row>
    <row r="40" spans="1:6" x14ac:dyDescent="0.2">
      <c r="A40" s="22"/>
      <c r="B40" s="21" t="s">
        <v>15</v>
      </c>
      <c r="C40" s="28" t="s">
        <v>13</v>
      </c>
      <c r="D40" s="21">
        <v>3.9350000000000001</v>
      </c>
      <c r="E40" s="21"/>
      <c r="F40" s="21"/>
    </row>
    <row r="41" spans="1:6" x14ac:dyDescent="0.2">
      <c r="A41" s="23"/>
      <c r="B41" s="24"/>
      <c r="C41" s="20" t="s">
        <v>14</v>
      </c>
      <c r="D41" s="24">
        <v>1.456</v>
      </c>
      <c r="E41" s="24"/>
      <c r="F41" s="24"/>
    </row>
    <row r="42" spans="1:6" x14ac:dyDescent="0.2">
      <c r="A42" s="22">
        <v>11</v>
      </c>
      <c r="B42" s="21" t="s">
        <v>12</v>
      </c>
      <c r="C42" s="28" t="s">
        <v>13</v>
      </c>
      <c r="D42" s="21">
        <v>1.0129999999999999</v>
      </c>
      <c r="E42" s="21"/>
      <c r="F42" s="21"/>
    </row>
    <row r="43" spans="1:6" x14ac:dyDescent="0.2">
      <c r="A43" s="22"/>
      <c r="B43" s="21"/>
      <c r="C43" s="28" t="s">
        <v>14</v>
      </c>
      <c r="D43" s="21">
        <v>0.89100000000000001</v>
      </c>
      <c r="E43" s="21"/>
      <c r="F43" s="21"/>
    </row>
    <row r="44" spans="1:6" x14ac:dyDescent="0.2">
      <c r="A44" s="22"/>
      <c r="B44" s="21" t="s">
        <v>15</v>
      </c>
      <c r="C44" s="28" t="s">
        <v>13</v>
      </c>
      <c r="D44" s="21">
        <v>6.1580000000000004</v>
      </c>
      <c r="E44" s="21"/>
      <c r="F44" s="21"/>
    </row>
    <row r="45" spans="1:6" x14ac:dyDescent="0.2">
      <c r="A45" s="23"/>
      <c r="B45" s="24"/>
      <c r="C45" s="20" t="s">
        <v>14</v>
      </c>
      <c r="D45" s="24">
        <v>1.831</v>
      </c>
      <c r="E45" s="24"/>
      <c r="F45" s="24"/>
    </row>
    <row r="46" spans="1:6" x14ac:dyDescent="0.2">
      <c r="A46" s="22">
        <v>12</v>
      </c>
      <c r="B46" s="21" t="s">
        <v>12</v>
      </c>
      <c r="C46" s="28" t="s">
        <v>13</v>
      </c>
      <c r="D46" s="21">
        <v>2.125</v>
      </c>
      <c r="E46" s="21"/>
      <c r="F46" s="21"/>
    </row>
    <row r="47" spans="1:6" x14ac:dyDescent="0.2">
      <c r="A47" s="22"/>
      <c r="B47" s="21"/>
      <c r="C47" s="28" t="s">
        <v>14</v>
      </c>
      <c r="D47" s="21">
        <v>2.4870000000000001</v>
      </c>
      <c r="E47" s="21"/>
      <c r="F47" s="21"/>
    </row>
    <row r="48" spans="1:6" x14ac:dyDescent="0.2">
      <c r="A48" s="22"/>
      <c r="B48" s="21" t="s">
        <v>15</v>
      </c>
      <c r="C48" s="28" t="s">
        <v>13</v>
      </c>
      <c r="D48" s="21">
        <v>5.8220000000000001</v>
      </c>
      <c r="E48" s="21"/>
      <c r="F48" s="21"/>
    </row>
    <row r="49" spans="1:6" x14ac:dyDescent="0.2">
      <c r="A49" s="23"/>
      <c r="B49" s="24"/>
      <c r="C49" s="20" t="s">
        <v>14</v>
      </c>
      <c r="D49" s="24">
        <v>0.84599999999999997</v>
      </c>
      <c r="E49" s="24"/>
      <c r="F49" s="24"/>
    </row>
  </sheetData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7"/>
  <sheetViews>
    <sheetView workbookViewId="0">
      <selection activeCell="G47" sqref="G47"/>
    </sheetView>
  </sheetViews>
  <sheetFormatPr baseColWidth="10" defaultRowHeight="16" x14ac:dyDescent="0.2"/>
  <cols>
    <col min="1" max="1" width="6" bestFit="1" customWidth="1"/>
    <col min="3" max="3" width="10.83203125" style="40"/>
    <col min="6" max="6" width="16.83203125" bestFit="1" customWidth="1"/>
    <col min="7" max="7" width="15.33203125" bestFit="1" customWidth="1"/>
  </cols>
  <sheetData>
    <row r="1" spans="1:7" x14ac:dyDescent="0.2">
      <c r="A1" s="25" t="s">
        <v>0</v>
      </c>
      <c r="B1" s="25" t="s">
        <v>7</v>
      </c>
      <c r="C1" s="27" t="s">
        <v>8</v>
      </c>
      <c r="D1" s="39" t="s">
        <v>23</v>
      </c>
      <c r="E1" s="25" t="s">
        <v>24</v>
      </c>
      <c r="F1" s="25" t="s">
        <v>25</v>
      </c>
      <c r="G1" s="25" t="s">
        <v>26</v>
      </c>
    </row>
    <row r="2" spans="1:7" x14ac:dyDescent="0.2">
      <c r="A2">
        <v>1</v>
      </c>
      <c r="B2" t="s">
        <v>27</v>
      </c>
      <c r="C2" s="40" t="s">
        <v>13</v>
      </c>
      <c r="D2" s="41">
        <v>653</v>
      </c>
      <c r="E2">
        <v>44.913200000000003</v>
      </c>
      <c r="F2">
        <v>53.562399999999997</v>
      </c>
      <c r="G2">
        <v>50.931800000000003</v>
      </c>
    </row>
    <row r="3" spans="1:7" x14ac:dyDescent="0.2">
      <c r="A3">
        <v>2</v>
      </c>
      <c r="B3" t="s">
        <v>27</v>
      </c>
      <c r="C3" s="40" t="s">
        <v>13</v>
      </c>
      <c r="D3" s="41" t="s">
        <v>29</v>
      </c>
      <c r="E3">
        <v>56.570799999999998</v>
      </c>
      <c r="F3">
        <v>65.180199999999999</v>
      </c>
      <c r="G3">
        <v>63.345799999999997</v>
      </c>
    </row>
    <row r="4" spans="1:7" x14ac:dyDescent="0.2">
      <c r="A4">
        <v>3</v>
      </c>
      <c r="B4" t="s">
        <v>27</v>
      </c>
      <c r="C4" s="40" t="s">
        <v>13</v>
      </c>
      <c r="D4" s="41" t="s">
        <v>30</v>
      </c>
      <c r="E4">
        <v>50.127600000000001</v>
      </c>
      <c r="F4">
        <v>55.900399999999998</v>
      </c>
      <c r="G4">
        <v>54.453400000000002</v>
      </c>
    </row>
    <row r="5" spans="1:7" x14ac:dyDescent="0.2">
      <c r="A5">
        <v>4</v>
      </c>
      <c r="B5" t="s">
        <v>27</v>
      </c>
      <c r="C5" s="40" t="s">
        <v>13</v>
      </c>
      <c r="D5" s="41" t="s">
        <v>31</v>
      </c>
      <c r="E5">
        <v>55.710799999999999</v>
      </c>
      <c r="F5">
        <v>62.790999999999997</v>
      </c>
      <c r="G5">
        <v>61.3874</v>
      </c>
    </row>
    <row r="6" spans="1:7" x14ac:dyDescent="0.2">
      <c r="A6">
        <v>5</v>
      </c>
      <c r="B6" t="s">
        <v>27</v>
      </c>
      <c r="C6" s="40" t="s">
        <v>13</v>
      </c>
      <c r="D6" s="41" t="s">
        <v>32</v>
      </c>
      <c r="E6">
        <v>55.048099999999998</v>
      </c>
      <c r="F6">
        <v>59.691600000000001</v>
      </c>
      <c r="G6">
        <v>58.3934</v>
      </c>
    </row>
    <row r="7" spans="1:7" x14ac:dyDescent="0.2">
      <c r="A7">
        <v>6</v>
      </c>
      <c r="B7" t="s">
        <v>27</v>
      </c>
      <c r="C7" s="40" t="s">
        <v>13</v>
      </c>
      <c r="D7" s="41">
        <v>2</v>
      </c>
      <c r="E7">
        <v>55.769100000000002</v>
      </c>
      <c r="F7">
        <v>57.463099999999997</v>
      </c>
      <c r="G7">
        <v>56.893799999999999</v>
      </c>
    </row>
    <row r="8" spans="1:7" x14ac:dyDescent="0.2">
      <c r="A8">
        <v>7</v>
      </c>
      <c r="B8" t="s">
        <v>27</v>
      </c>
      <c r="C8" s="40" t="s">
        <v>13</v>
      </c>
      <c r="D8" s="41">
        <v>90</v>
      </c>
      <c r="E8">
        <v>48.724699999999999</v>
      </c>
      <c r="F8">
        <v>54.82</v>
      </c>
      <c r="G8">
        <v>52.974400000000003</v>
      </c>
    </row>
    <row r="9" spans="1:7" x14ac:dyDescent="0.2">
      <c r="A9">
        <v>8</v>
      </c>
      <c r="B9" t="s">
        <v>27</v>
      </c>
      <c r="C9" s="40" t="s">
        <v>13</v>
      </c>
      <c r="D9" s="41">
        <v>615</v>
      </c>
      <c r="E9">
        <v>44.6631</v>
      </c>
      <c r="F9">
        <v>49.319000000000003</v>
      </c>
      <c r="G9">
        <v>48.4026</v>
      </c>
    </row>
    <row r="10" spans="1:7" x14ac:dyDescent="0.2">
      <c r="A10">
        <v>9</v>
      </c>
      <c r="B10" t="s">
        <v>27</v>
      </c>
      <c r="C10" s="40" t="s">
        <v>13</v>
      </c>
      <c r="D10" s="41">
        <v>642</v>
      </c>
      <c r="E10">
        <v>43.57</v>
      </c>
      <c r="F10">
        <v>45.720799999999997</v>
      </c>
      <c r="G10">
        <v>44.710599999999999</v>
      </c>
    </row>
    <row r="11" spans="1:7" x14ac:dyDescent="0.2">
      <c r="A11">
        <v>10</v>
      </c>
      <c r="B11" t="s">
        <v>27</v>
      </c>
      <c r="C11" s="40" t="s">
        <v>13</v>
      </c>
      <c r="D11" s="41" t="s">
        <v>33</v>
      </c>
      <c r="E11">
        <v>54.401299999999999</v>
      </c>
      <c r="F11">
        <v>58.276400000000002</v>
      </c>
      <c r="G11">
        <v>56.863399999999999</v>
      </c>
    </row>
    <row r="12" spans="1:7" x14ac:dyDescent="0.2">
      <c r="A12">
        <v>11</v>
      </c>
      <c r="B12" t="s">
        <v>27</v>
      </c>
      <c r="C12" s="40" t="s">
        <v>13</v>
      </c>
      <c r="D12" s="41">
        <v>620</v>
      </c>
      <c r="E12">
        <v>44.8262</v>
      </c>
      <c r="F12">
        <v>50.8279</v>
      </c>
      <c r="G12">
        <v>49.317500000000003</v>
      </c>
    </row>
    <row r="13" spans="1:7" x14ac:dyDescent="0.2">
      <c r="A13">
        <v>12</v>
      </c>
      <c r="B13" t="s">
        <v>27</v>
      </c>
      <c r="C13" s="40" t="s">
        <v>13</v>
      </c>
      <c r="D13" s="41">
        <v>602</v>
      </c>
      <c r="E13">
        <v>50.392899999999997</v>
      </c>
      <c r="F13">
        <v>56.202399999999997</v>
      </c>
      <c r="G13">
        <v>54.7727</v>
      </c>
    </row>
    <row r="14" spans="1:7" x14ac:dyDescent="0.2">
      <c r="A14">
        <v>2</v>
      </c>
      <c r="B14" t="s">
        <v>27</v>
      </c>
      <c r="C14" s="40" t="s">
        <v>14</v>
      </c>
      <c r="D14" s="41">
        <v>317</v>
      </c>
      <c r="E14">
        <v>19.170400000000001</v>
      </c>
      <c r="F14">
        <v>21.518599999999999</v>
      </c>
      <c r="G14">
        <v>20.86816</v>
      </c>
    </row>
    <row r="15" spans="1:7" x14ac:dyDescent="0.2">
      <c r="A15">
        <v>3</v>
      </c>
      <c r="B15" t="s">
        <v>27</v>
      </c>
      <c r="C15" s="40" t="s">
        <v>14</v>
      </c>
      <c r="D15" s="41">
        <v>600</v>
      </c>
      <c r="E15">
        <v>54.404200000000003</v>
      </c>
      <c r="F15">
        <v>55.3247</v>
      </c>
      <c r="G15">
        <v>54.880699999999997</v>
      </c>
    </row>
    <row r="16" spans="1:7" x14ac:dyDescent="0.2">
      <c r="A16">
        <v>4</v>
      </c>
      <c r="B16" t="s">
        <v>27</v>
      </c>
      <c r="C16" s="40" t="s">
        <v>14</v>
      </c>
      <c r="D16" s="41">
        <v>338</v>
      </c>
      <c r="E16">
        <v>17.5944</v>
      </c>
      <c r="F16">
        <v>18.003799999999998</v>
      </c>
      <c r="G16">
        <v>17.705760000000001</v>
      </c>
    </row>
    <row r="17" spans="1:7" x14ac:dyDescent="0.2">
      <c r="A17">
        <v>5</v>
      </c>
      <c r="B17" t="s">
        <v>27</v>
      </c>
      <c r="C17" s="40" t="s">
        <v>14</v>
      </c>
      <c r="D17" s="41">
        <v>337</v>
      </c>
      <c r="E17">
        <v>17.046099999999999</v>
      </c>
      <c r="F17">
        <v>18.9816</v>
      </c>
      <c r="G17">
        <v>18.39434</v>
      </c>
    </row>
    <row r="18" spans="1:7" x14ac:dyDescent="0.2">
      <c r="A18">
        <v>6</v>
      </c>
      <c r="B18" t="s">
        <v>27</v>
      </c>
      <c r="C18" s="40" t="s">
        <v>14</v>
      </c>
      <c r="D18" s="41">
        <v>665</v>
      </c>
      <c r="E18">
        <v>47.098599999999998</v>
      </c>
      <c r="F18">
        <v>50.514400000000002</v>
      </c>
      <c r="G18">
        <v>49.907499999999999</v>
      </c>
    </row>
    <row r="19" spans="1:7" x14ac:dyDescent="0.2">
      <c r="A19">
        <v>7</v>
      </c>
      <c r="B19" t="s">
        <v>27</v>
      </c>
      <c r="C19" s="40" t="s">
        <v>14</v>
      </c>
      <c r="D19" s="41">
        <v>605</v>
      </c>
      <c r="E19">
        <v>45.974699999999999</v>
      </c>
      <c r="F19">
        <v>48.099899999999998</v>
      </c>
      <c r="G19">
        <v>47.587200000000003</v>
      </c>
    </row>
    <row r="20" spans="1:7" x14ac:dyDescent="0.2">
      <c r="A20">
        <v>8</v>
      </c>
      <c r="B20" t="s">
        <v>27</v>
      </c>
      <c r="C20" s="40" t="s">
        <v>14</v>
      </c>
      <c r="D20" s="41">
        <v>329</v>
      </c>
      <c r="E20">
        <v>17.703299999999999</v>
      </c>
      <c r="F20">
        <v>18.099399999999999</v>
      </c>
      <c r="G20">
        <v>17.8477</v>
      </c>
    </row>
    <row r="21" spans="1:7" x14ac:dyDescent="0.2">
      <c r="A21">
        <v>9</v>
      </c>
      <c r="B21" t="s">
        <v>27</v>
      </c>
      <c r="C21" s="40" t="s">
        <v>14</v>
      </c>
      <c r="D21" s="41">
        <v>612</v>
      </c>
      <c r="E21">
        <v>47.5747</v>
      </c>
      <c r="F21">
        <v>49.670200000000001</v>
      </c>
      <c r="G21">
        <v>48.786900000000003</v>
      </c>
    </row>
    <row r="22" spans="1:7" x14ac:dyDescent="0.2">
      <c r="A22">
        <v>10</v>
      </c>
      <c r="B22" t="s">
        <v>27</v>
      </c>
      <c r="C22" s="40" t="s">
        <v>14</v>
      </c>
      <c r="D22" s="41">
        <v>92</v>
      </c>
      <c r="E22">
        <v>45.326500000000003</v>
      </c>
      <c r="F22">
        <v>46.811900000000001</v>
      </c>
      <c r="G22">
        <v>46.156599999999997</v>
      </c>
    </row>
    <row r="23" spans="1:7" x14ac:dyDescent="0.2">
      <c r="A23">
        <v>11</v>
      </c>
      <c r="B23" t="s">
        <v>27</v>
      </c>
      <c r="C23" s="40" t="s">
        <v>14</v>
      </c>
      <c r="D23" s="41">
        <v>93</v>
      </c>
      <c r="E23">
        <v>46.626199999999997</v>
      </c>
      <c r="F23">
        <v>48.592799999999997</v>
      </c>
      <c r="G23">
        <v>48.0426</v>
      </c>
    </row>
    <row r="24" spans="1:7" x14ac:dyDescent="0.2">
      <c r="A24">
        <v>12</v>
      </c>
      <c r="B24" t="s">
        <v>27</v>
      </c>
      <c r="C24" s="40" t="s">
        <v>14</v>
      </c>
      <c r="D24" s="41">
        <v>91</v>
      </c>
      <c r="E24">
        <v>47.371600000000001</v>
      </c>
      <c r="F24">
        <v>48.259</v>
      </c>
      <c r="G24">
        <v>47.877200000000002</v>
      </c>
    </row>
    <row r="25" spans="1:7" x14ac:dyDescent="0.2">
      <c r="A25">
        <v>11</v>
      </c>
      <c r="B25" t="s">
        <v>28</v>
      </c>
      <c r="C25" s="40" t="s">
        <v>14</v>
      </c>
      <c r="D25" s="41">
        <v>334</v>
      </c>
      <c r="E25">
        <v>16.7685</v>
      </c>
      <c r="F25">
        <v>17.668099999999999</v>
      </c>
      <c r="G25">
        <v>17.36795</v>
      </c>
    </row>
    <row r="26" spans="1:7" x14ac:dyDescent="0.2">
      <c r="A26">
        <v>1</v>
      </c>
      <c r="B26" t="s">
        <v>28</v>
      </c>
      <c r="C26" s="40" t="s">
        <v>13</v>
      </c>
      <c r="D26" s="41">
        <v>615</v>
      </c>
      <c r="E26">
        <v>44.662100000000002</v>
      </c>
      <c r="F26">
        <v>47.868699999999997</v>
      </c>
      <c r="G26">
        <v>46.710500000000003</v>
      </c>
    </row>
    <row r="27" spans="1:7" x14ac:dyDescent="0.2">
      <c r="A27">
        <v>2</v>
      </c>
      <c r="B27" t="s">
        <v>28</v>
      </c>
      <c r="C27" s="40" t="s">
        <v>13</v>
      </c>
      <c r="D27" s="41" t="s">
        <v>30</v>
      </c>
      <c r="E27">
        <v>50.127299999999998</v>
      </c>
      <c r="F27">
        <v>52.417400000000001</v>
      </c>
      <c r="G27">
        <v>51.269599999999997</v>
      </c>
    </row>
    <row r="28" spans="1:7" x14ac:dyDescent="0.2">
      <c r="A28">
        <v>3</v>
      </c>
      <c r="B28" t="s">
        <v>28</v>
      </c>
      <c r="C28" s="40" t="s">
        <v>13</v>
      </c>
      <c r="D28" s="41" t="s">
        <v>34</v>
      </c>
      <c r="E28">
        <v>55.767899999999997</v>
      </c>
      <c r="F28">
        <v>63.418100000000003</v>
      </c>
      <c r="G28">
        <v>61.774799999999999</v>
      </c>
    </row>
    <row r="29" spans="1:7" x14ac:dyDescent="0.2">
      <c r="A29">
        <v>4</v>
      </c>
      <c r="B29" t="s">
        <v>28</v>
      </c>
      <c r="C29" s="40" t="s">
        <v>13</v>
      </c>
      <c r="D29" s="41" t="s">
        <v>31</v>
      </c>
      <c r="E29">
        <v>55.709400000000002</v>
      </c>
      <c r="F29">
        <v>59.164999999999999</v>
      </c>
      <c r="G29">
        <v>57.753399999999999</v>
      </c>
    </row>
    <row r="30" spans="1:7" x14ac:dyDescent="0.2">
      <c r="A30">
        <v>5</v>
      </c>
      <c r="B30" t="s">
        <v>28</v>
      </c>
      <c r="C30" s="40" t="s">
        <v>13</v>
      </c>
      <c r="D30" s="41">
        <v>620</v>
      </c>
      <c r="E30">
        <v>44.825099999999999</v>
      </c>
      <c r="F30">
        <v>49.540799999999997</v>
      </c>
      <c r="G30">
        <v>47.715299999999999</v>
      </c>
    </row>
    <row r="31" spans="1:7" x14ac:dyDescent="0.2">
      <c r="A31">
        <v>6</v>
      </c>
      <c r="B31" t="s">
        <v>28</v>
      </c>
      <c r="C31" s="40" t="s">
        <v>13</v>
      </c>
      <c r="D31" s="41">
        <v>642</v>
      </c>
      <c r="E31">
        <v>43.567100000000003</v>
      </c>
      <c r="F31">
        <v>46.021000000000001</v>
      </c>
      <c r="G31">
        <v>44.876600000000003</v>
      </c>
    </row>
    <row r="32" spans="1:7" x14ac:dyDescent="0.2">
      <c r="A32">
        <v>7</v>
      </c>
      <c r="B32" t="s">
        <v>28</v>
      </c>
      <c r="C32" s="40" t="s">
        <v>13</v>
      </c>
      <c r="D32" s="41">
        <v>665</v>
      </c>
      <c r="E32">
        <v>47.0974</v>
      </c>
      <c r="F32">
        <v>52.705800000000004</v>
      </c>
      <c r="G32">
        <v>51.120899999999999</v>
      </c>
    </row>
    <row r="33" spans="1:7" x14ac:dyDescent="0.2">
      <c r="A33">
        <v>8</v>
      </c>
      <c r="B33" t="s">
        <v>28</v>
      </c>
      <c r="C33" s="40" t="s">
        <v>13</v>
      </c>
      <c r="D33" s="41" t="s">
        <v>29</v>
      </c>
      <c r="E33">
        <v>56.570399999999999</v>
      </c>
      <c r="F33">
        <v>58.136600000000001</v>
      </c>
      <c r="G33">
        <v>57.400100000000002</v>
      </c>
    </row>
    <row r="34" spans="1:7" x14ac:dyDescent="0.2">
      <c r="A34">
        <v>9</v>
      </c>
      <c r="B34" t="s">
        <v>28</v>
      </c>
      <c r="C34" s="40" t="s">
        <v>13</v>
      </c>
      <c r="D34" s="41">
        <v>653</v>
      </c>
      <c r="E34">
        <v>44.912300000000002</v>
      </c>
      <c r="F34">
        <v>49.586100000000002</v>
      </c>
      <c r="G34">
        <v>47.833399999999997</v>
      </c>
    </row>
    <row r="35" spans="1:7" x14ac:dyDescent="0.2">
      <c r="A35">
        <v>10</v>
      </c>
      <c r="B35" t="s">
        <v>28</v>
      </c>
      <c r="C35" s="40" t="s">
        <v>13</v>
      </c>
      <c r="D35" s="41" t="s">
        <v>33</v>
      </c>
      <c r="E35">
        <v>54.398499999999999</v>
      </c>
      <c r="F35">
        <v>56.823500000000003</v>
      </c>
      <c r="G35">
        <v>56.000399999999999</v>
      </c>
    </row>
    <row r="36" spans="1:7" x14ac:dyDescent="0.2">
      <c r="A36">
        <v>11</v>
      </c>
      <c r="B36" t="s">
        <v>28</v>
      </c>
      <c r="C36" s="40" t="s">
        <v>13</v>
      </c>
      <c r="D36" s="41" t="s">
        <v>32</v>
      </c>
      <c r="E36">
        <v>55.047600000000003</v>
      </c>
      <c r="F36">
        <v>56.064599999999999</v>
      </c>
      <c r="G36">
        <v>55.768500000000003</v>
      </c>
    </row>
    <row r="37" spans="1:7" x14ac:dyDescent="0.2">
      <c r="A37">
        <v>12</v>
      </c>
      <c r="B37" t="s">
        <v>28</v>
      </c>
      <c r="C37" s="40" t="s">
        <v>13</v>
      </c>
      <c r="D37" s="41">
        <v>600</v>
      </c>
      <c r="E37">
        <v>54.402799999999999</v>
      </c>
      <c r="F37">
        <v>56.558300000000003</v>
      </c>
      <c r="G37">
        <v>55.8889</v>
      </c>
    </row>
    <row r="38" spans="1:7" x14ac:dyDescent="0.2">
      <c r="A38">
        <v>3</v>
      </c>
      <c r="B38" t="s">
        <v>28</v>
      </c>
      <c r="C38" s="40" t="s">
        <v>14</v>
      </c>
      <c r="D38" s="41">
        <v>605</v>
      </c>
      <c r="E38">
        <v>45.973100000000002</v>
      </c>
      <c r="F38">
        <v>47.284799999999997</v>
      </c>
      <c r="G38">
        <v>46.723599999999998</v>
      </c>
    </row>
    <row r="39" spans="1:7" x14ac:dyDescent="0.2">
      <c r="A39">
        <v>4</v>
      </c>
      <c r="B39" t="s">
        <v>28</v>
      </c>
      <c r="C39" s="40" t="s">
        <v>14</v>
      </c>
      <c r="D39" s="41">
        <v>602</v>
      </c>
      <c r="E39">
        <v>50.390099999999997</v>
      </c>
      <c r="F39">
        <v>52.314599999999999</v>
      </c>
      <c r="G39">
        <v>51.720799999999997</v>
      </c>
    </row>
    <row r="40" spans="1:7" x14ac:dyDescent="0.2">
      <c r="A40">
        <v>5</v>
      </c>
      <c r="B40" t="s">
        <v>28</v>
      </c>
      <c r="C40" s="40" t="s">
        <v>14</v>
      </c>
      <c r="D40" s="41">
        <v>612</v>
      </c>
      <c r="E40">
        <v>47.572499999999998</v>
      </c>
      <c r="F40">
        <v>48.764800000000001</v>
      </c>
      <c r="G40">
        <v>48.529499999999999</v>
      </c>
    </row>
    <row r="41" spans="1:7" x14ac:dyDescent="0.2">
      <c r="A41">
        <v>6</v>
      </c>
      <c r="B41" t="s">
        <v>28</v>
      </c>
      <c r="C41" s="40" t="s">
        <v>14</v>
      </c>
      <c r="D41" s="41" t="s">
        <v>35</v>
      </c>
      <c r="E41">
        <v>55.982399999999998</v>
      </c>
      <c r="F41">
        <v>56.668100000000003</v>
      </c>
      <c r="G41">
        <v>56.226900000000001</v>
      </c>
    </row>
    <row r="42" spans="1:7" x14ac:dyDescent="0.2">
      <c r="A42">
        <v>7</v>
      </c>
      <c r="B42" t="s">
        <v>28</v>
      </c>
      <c r="C42" s="40" t="s">
        <v>14</v>
      </c>
      <c r="D42" s="41">
        <v>90</v>
      </c>
      <c r="E42">
        <v>48.723399999999998</v>
      </c>
      <c r="F42">
        <v>49.398400000000002</v>
      </c>
      <c r="G42">
        <v>49.113700000000001</v>
      </c>
    </row>
    <row r="43" spans="1:7" x14ac:dyDescent="0.2">
      <c r="A43">
        <v>8</v>
      </c>
      <c r="B43" t="s">
        <v>28</v>
      </c>
      <c r="C43" s="40" t="s">
        <v>14</v>
      </c>
      <c r="D43" s="41">
        <v>91</v>
      </c>
      <c r="E43">
        <v>47.37</v>
      </c>
      <c r="F43">
        <v>48.846499999999999</v>
      </c>
      <c r="G43">
        <v>48.4056</v>
      </c>
    </row>
    <row r="44" spans="1:7" x14ac:dyDescent="0.2">
      <c r="A44">
        <v>9</v>
      </c>
      <c r="B44" t="s">
        <v>28</v>
      </c>
      <c r="C44" s="40" t="s">
        <v>14</v>
      </c>
      <c r="D44" s="41">
        <v>338</v>
      </c>
      <c r="E44">
        <v>17.594100000000001</v>
      </c>
      <c r="F44">
        <v>18.227</v>
      </c>
      <c r="G44">
        <v>18.0945</v>
      </c>
    </row>
    <row r="45" spans="1:7" x14ac:dyDescent="0.2">
      <c r="A45">
        <v>10</v>
      </c>
      <c r="B45" t="s">
        <v>28</v>
      </c>
      <c r="C45" s="40" t="s">
        <v>14</v>
      </c>
      <c r="D45" s="41">
        <v>92</v>
      </c>
      <c r="E45">
        <v>45.3264</v>
      </c>
      <c r="F45">
        <v>47.127000000000002</v>
      </c>
      <c r="G45">
        <v>46.571199999999997</v>
      </c>
    </row>
    <row r="46" spans="1:7" x14ac:dyDescent="0.2">
      <c r="A46">
        <v>12</v>
      </c>
      <c r="B46" t="s">
        <v>28</v>
      </c>
      <c r="C46" s="40" t="s">
        <v>14</v>
      </c>
      <c r="D46" s="41">
        <v>93</v>
      </c>
      <c r="E46">
        <v>46.624899999999997</v>
      </c>
      <c r="F46">
        <v>49.231900000000003</v>
      </c>
      <c r="G46">
        <v>48.615200000000002</v>
      </c>
    </row>
    <row r="47" spans="1:7" x14ac:dyDescent="0.2">
      <c r="D47" s="4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Aboveground- raw</vt:lpstr>
      <vt:lpstr>Aboveground-total</vt:lpstr>
      <vt:lpstr>Aboveground-functional groups</vt:lpstr>
      <vt:lpstr>Belowground</vt:lpstr>
      <vt:lpstr>Belowground-new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Post</dc:creator>
  <cp:lastModifiedBy>Microsoft Office User</cp:lastModifiedBy>
  <dcterms:created xsi:type="dcterms:W3CDTF">2014-11-10T20:55:34Z</dcterms:created>
  <dcterms:modified xsi:type="dcterms:W3CDTF">2021-06-05T16:30:44Z</dcterms:modified>
</cp:coreProperties>
</file>