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4880" activeTab="4"/>
  </bookViews>
  <sheets>
    <sheet name="棋盘生成和行走逻辑" sheetId="4" r:id="rId1"/>
    <sheet name="骰子逻辑" sheetId="5" r:id="rId2"/>
    <sheet name="刮刮卡" sheetId="8" r:id="rId3"/>
    <sheet name="老虎机" sheetId="6" r:id="rId4"/>
    <sheet name="转盘" sheetId="7" r:id="rId5"/>
  </sheets>
  <calcPr calcId="144525"/>
</workbook>
</file>

<file path=xl/sharedStrings.xml><?xml version="1.0" encoding="utf-8"?>
<sst xmlns="http://schemas.openxmlformats.org/spreadsheetml/2006/main" count="154" uniqueCount="62">
  <si>
    <t>格子类型</t>
  </si>
  <si>
    <t>最小数量</t>
  </si>
  <si>
    <t>最大数量</t>
  </si>
  <si>
    <t>权重</t>
  </si>
  <si>
    <t>阈值保护</t>
  </si>
  <si>
    <t>Cash</t>
  </si>
  <si>
    <t> Gold</t>
  </si>
  <si>
    <t>Slots</t>
  </si>
  <si>
    <t>Scratch</t>
  </si>
  <si>
    <t>Amazon</t>
  </si>
  <si>
    <t> Empty</t>
  </si>
  <si>
    <t>惊喜礼盒</t>
  </si>
  <si>
    <t>金币、美元特殊事件</t>
  </si>
  <si>
    <t>老虎机</t>
  </si>
  <si>
    <t>美元阈值</t>
  </si>
  <si>
    <t>步数要求</t>
  </si>
  <si>
    <t>钱权重</t>
  </si>
  <si>
    <t>钱范围</t>
  </si>
  <si>
    <t>Token权重</t>
  </si>
  <si>
    <t>Token范围</t>
  </si>
  <si>
    <t>钱倍数概率</t>
  </si>
  <si>
    <t>Token倍数概率</t>
  </si>
  <si>
    <t>不中权重</t>
  </si>
  <si>
    <t>钱随机池</t>
  </si>
  <si>
    <t>Token随机池</t>
  </si>
  <si>
    <t>Token钱倍数概率</t>
  </si>
  <si>
    <t>&gt;</t>
  </si>
  <si>
    <t>1;1.5;3;5</t>
  </si>
  <si>
    <t>50;100</t>
  </si>
  <si>
    <t>500;1000</t>
  </si>
  <si>
    <t>1;1.5;3</t>
  </si>
  <si>
    <t>25;50</t>
  </si>
  <si>
    <t>5;10</t>
  </si>
  <si>
    <t>500;1000;5000</t>
  </si>
  <si>
    <t>1;1.5</t>
  </si>
  <si>
    <t>1;1.5;2;3;5</t>
  </si>
  <si>
    <t>步数范围</t>
  </si>
  <si>
    <t>777
阈值</t>
  </si>
  <si>
    <t>777
权重</t>
  </si>
  <si>
    <t>Token
权重</t>
  </si>
  <si>
    <t>Token
范围</t>
  </si>
  <si>
    <t>道具</t>
  </si>
  <si>
    <t>黑盒</t>
  </si>
  <si>
    <t>抽到的货币范围</t>
  </si>
  <si>
    <t>不再抽到条件</t>
  </si>
  <si>
    <t>Gold</t>
  </si>
  <si>
    <t>2,9</t>
  </si>
  <si>
    <t>Diamond</t>
  </si>
  <si>
    <t>现金&gt;=88 或 今日提现次数用完</t>
  </si>
  <si>
    <t>Gift</t>
  </si>
  <si>
    <t>Cherry</t>
  </si>
  <si>
    <t>水果数量&gt;90</t>
  </si>
  <si>
    <t>Orange</t>
  </si>
  <si>
    <t>Watermalen</t>
  </si>
  <si>
    <t>SSS</t>
  </si>
  <si>
    <t>Null</t>
  </si>
  <si>
    <t>SS_Other</t>
  </si>
  <si>
    <t>ID</t>
  </si>
  <si>
    <t>数量</t>
  </si>
  <si>
    <t>现金&gt;=90 或 今日提现次数用完</t>
  </si>
  <si>
    <t>卡数量&gt;=90</t>
  </si>
  <si>
    <t>WheelTicket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</si>
</sst>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 * #,##0_ ;_ * \-#,##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333333"/>
      <name val="微软雅黑"/>
      <charset val="134"/>
    </font>
    <font>
      <sz val="11"/>
      <color rgb="FF000000"/>
      <name val="微软雅黑"/>
      <charset val="134"/>
    </font>
    <font>
      <sz val="11"/>
      <color rgb="FF333333"/>
      <name val="Arial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3" borderId="27" applyNumberFormat="0" applyAlignment="0" applyProtection="0">
      <alignment vertical="center"/>
    </xf>
    <xf numFmtId="0" fontId="21" fillId="23" borderId="24" applyNumberFormat="0" applyAlignment="0" applyProtection="0">
      <alignment vertical="center"/>
    </xf>
    <xf numFmtId="0" fontId="9" fillId="3" borderId="2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8" applyNumberFormat="1" applyFont="1" applyBorder="1" applyAlignment="1">
      <alignment horizontal="center" vertical="center"/>
    </xf>
    <xf numFmtId="0" fontId="1" fillId="0" borderId="0" xfId="8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8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8" applyNumberFormat="1" applyFont="1" applyBorder="1" applyAlignment="1">
      <alignment horizontal="center" vertical="center"/>
    </xf>
    <xf numFmtId="177" fontId="1" fillId="0" borderId="6" xfId="8" applyNumberFormat="1" applyFont="1" applyBorder="1" applyAlignment="1">
      <alignment horizontal="center" vertical="center"/>
    </xf>
    <xf numFmtId="177" fontId="1" fillId="0" borderId="11" xfId="8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8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9" xfId="8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4" xfId="11" applyNumberFormat="1" applyFont="1" applyBorder="1" applyAlignment="1">
      <alignment horizontal="center" vertical="center"/>
    </xf>
    <xf numFmtId="0" fontId="1" fillId="0" borderId="12" xfId="11" applyNumberFormat="1" applyFont="1" applyBorder="1" applyAlignment="1">
      <alignment horizontal="center" vertical="center"/>
    </xf>
    <xf numFmtId="0" fontId="1" fillId="0" borderId="20" xfId="8" applyNumberFormat="1" applyFont="1" applyBorder="1" applyAlignment="1">
      <alignment horizontal="center" vertical="center"/>
    </xf>
    <xf numFmtId="0" fontId="1" fillId="0" borderId="17" xfId="8" applyNumberFormat="1" applyFont="1" applyBorder="1" applyAlignment="1">
      <alignment horizontal="center" vertical="center"/>
    </xf>
    <xf numFmtId="0" fontId="1" fillId="0" borderId="19" xfId="8" applyNumberFormat="1" applyFont="1" applyFill="1" applyBorder="1" applyAlignment="1">
      <alignment horizontal="center" vertical="center"/>
    </xf>
    <xf numFmtId="0" fontId="1" fillId="0" borderId="16" xfId="8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30" zoomScaleNormal="130" workbookViewId="0">
      <selection activeCell="F7" sqref="F7"/>
    </sheetView>
  </sheetViews>
  <sheetFormatPr defaultColWidth="9" defaultRowHeight="16.5" outlineLevelRow="6" outlineLevelCol="4"/>
  <cols>
    <col min="1" max="1" width="10.4416666666667" style="54" customWidth="1"/>
    <col min="2" max="3" width="10.4416666666667" style="55" customWidth="1"/>
    <col min="4" max="4" width="6" style="55" customWidth="1"/>
    <col min="5" max="5" width="11.05" style="55" customWidth="1"/>
    <col min="6" max="16384" width="8.88333333333333" style="55"/>
  </cols>
  <sheetData>
    <row r="1" ht="17.25" spans="1: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</row>
    <row r="2" ht="17.25" spans="1:5">
      <c r="A2" s="58" t="s">
        <v>5</v>
      </c>
      <c r="B2" s="59">
        <v>1</v>
      </c>
      <c r="C2" s="59">
        <v>2</v>
      </c>
      <c r="D2" s="59">
        <v>200</v>
      </c>
      <c r="E2" s="59">
        <v>88</v>
      </c>
    </row>
    <row r="3" ht="17.25" spans="1:5">
      <c r="A3" s="58" t="s">
        <v>6</v>
      </c>
      <c r="B3" s="59">
        <v>5</v>
      </c>
      <c r="C3" s="59">
        <v>8</v>
      </c>
      <c r="D3" s="59">
        <v>200</v>
      </c>
      <c r="E3" s="59">
        <v>-1</v>
      </c>
    </row>
    <row r="4" ht="17.25" spans="1:5">
      <c r="A4" s="58" t="s">
        <v>7</v>
      </c>
      <c r="B4" s="59">
        <v>1</v>
      </c>
      <c r="C4" s="59">
        <v>2</v>
      </c>
      <c r="D4" s="59">
        <v>300</v>
      </c>
      <c r="E4" s="59">
        <v>-1</v>
      </c>
    </row>
    <row r="5" ht="17.25" spans="1:5">
      <c r="A5" s="58" t="s">
        <v>8</v>
      </c>
      <c r="B5" s="59">
        <v>1</v>
      </c>
      <c r="C5" s="59">
        <v>1</v>
      </c>
      <c r="D5" s="59">
        <v>800</v>
      </c>
      <c r="E5" s="59">
        <v>-1</v>
      </c>
    </row>
    <row r="6" ht="17.25" spans="1:5">
      <c r="A6" s="58" t="s">
        <v>9</v>
      </c>
      <c r="B6" s="59">
        <v>1</v>
      </c>
      <c r="C6" s="59">
        <v>2</v>
      </c>
      <c r="D6" s="59">
        <v>200</v>
      </c>
      <c r="E6" s="59">
        <v>90</v>
      </c>
    </row>
    <row r="7" ht="17.25" spans="1:5">
      <c r="A7" s="58" t="s">
        <v>10</v>
      </c>
      <c r="B7" s="59">
        <v>0</v>
      </c>
      <c r="C7" s="59">
        <v>100</v>
      </c>
      <c r="D7" s="59">
        <v>80</v>
      </c>
      <c r="E7" s="59">
        <v>-1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selection activeCell="G6" sqref="G6"/>
    </sheetView>
  </sheetViews>
  <sheetFormatPr defaultColWidth="9" defaultRowHeight="14.25"/>
  <cols>
    <col min="1" max="1" width="3" style="8" customWidth="1"/>
    <col min="2" max="2" width="6" style="8" customWidth="1"/>
    <col min="3" max="3" width="9.55833333333333" style="8" customWidth="1"/>
    <col min="4" max="4" width="8.66666666666667" style="8" customWidth="1"/>
    <col min="5" max="6" width="8" style="8" customWidth="1"/>
    <col min="7" max="7" width="12.775" style="8" customWidth="1"/>
    <col min="8" max="9" width="6.33333333333333" style="8" customWidth="1"/>
    <col min="10" max="11" width="8" style="8" customWidth="1"/>
    <col min="12" max="12" width="12.6666666666667" style="8" customWidth="1"/>
    <col min="13" max="14" width="6.33333333333333" style="8" customWidth="1"/>
    <col min="15" max="15" width="15.8833333333333" style="8" customWidth="1"/>
    <col min="16" max="16" width="10.775" style="8" customWidth="1"/>
    <col min="17" max="17" width="8.66666666666667" style="8" customWidth="1"/>
    <col min="18" max="18" width="9.55833333333333" style="8" customWidth="1"/>
    <col min="19" max="19" width="12.775" style="8" customWidth="1"/>
    <col min="20" max="20" width="17.6666666666667" style="8" customWidth="1"/>
    <col min="21" max="21" width="17.125" style="8" customWidth="1"/>
    <col min="22" max="16384" width="9" style="8"/>
  </cols>
  <sheetData>
    <row r="1" ht="16.5" spans="1:21">
      <c r="A1" s="34"/>
      <c r="B1" s="35"/>
      <c r="C1" s="36" t="s">
        <v>11</v>
      </c>
      <c r="D1" s="37"/>
      <c r="E1" s="37"/>
      <c r="F1" s="37"/>
      <c r="G1" s="37"/>
      <c r="H1" s="37"/>
      <c r="I1" s="35"/>
      <c r="J1" s="48" t="s">
        <v>12</v>
      </c>
      <c r="K1" s="48"/>
      <c r="L1" s="48"/>
      <c r="M1" s="48"/>
      <c r="N1" s="48"/>
      <c r="O1" s="49"/>
      <c r="P1" s="50" t="s">
        <v>13</v>
      </c>
      <c r="Q1" s="24"/>
      <c r="R1" s="24"/>
      <c r="S1" s="24"/>
      <c r="T1" s="23"/>
      <c r="U1" s="52"/>
    </row>
    <row r="2" ht="16.5" spans="1:21">
      <c r="A2" s="38" t="s">
        <v>14</v>
      </c>
      <c r="B2" s="39"/>
      <c r="C2" s="40" t="s">
        <v>15</v>
      </c>
      <c r="D2" s="41" t="s">
        <v>16</v>
      </c>
      <c r="E2" s="42" t="s">
        <v>17</v>
      </c>
      <c r="F2" s="42"/>
      <c r="G2" s="41" t="s">
        <v>18</v>
      </c>
      <c r="H2" s="42" t="s">
        <v>19</v>
      </c>
      <c r="I2" s="39"/>
      <c r="J2" s="42" t="s">
        <v>17</v>
      </c>
      <c r="K2" s="42"/>
      <c r="L2" s="42" t="s">
        <v>20</v>
      </c>
      <c r="M2" s="42" t="s">
        <v>19</v>
      </c>
      <c r="N2" s="42"/>
      <c r="O2" s="39" t="s">
        <v>21</v>
      </c>
      <c r="P2" s="51" t="s">
        <v>22</v>
      </c>
      <c r="Q2" s="41" t="s">
        <v>16</v>
      </c>
      <c r="R2" s="41" t="s">
        <v>23</v>
      </c>
      <c r="S2" s="41" t="s">
        <v>18</v>
      </c>
      <c r="T2" s="41" t="s">
        <v>24</v>
      </c>
      <c r="U2" s="53" t="s">
        <v>25</v>
      </c>
    </row>
    <row r="3" ht="16.5" spans="1:21">
      <c r="A3" s="43" t="s">
        <v>26</v>
      </c>
      <c r="B3" s="44">
        <v>0</v>
      </c>
      <c r="C3" s="45">
        <v>3</v>
      </c>
      <c r="D3" s="24">
        <v>100</v>
      </c>
      <c r="E3" s="24">
        <v>1000</v>
      </c>
      <c r="F3" s="24">
        <f t="shared" ref="F3:F10" si="0">ROUNDUP(E3*1.2,1)</f>
        <v>1200</v>
      </c>
      <c r="G3" s="24">
        <v>0</v>
      </c>
      <c r="H3" s="24">
        <v>200</v>
      </c>
      <c r="I3" s="44">
        <v>500</v>
      </c>
      <c r="J3" s="50">
        <v>2000</v>
      </c>
      <c r="K3" s="24">
        <f t="shared" ref="K3:K10" si="1">ROUNDUP(J3*1.2,1)</f>
        <v>2400</v>
      </c>
      <c r="L3" s="24">
        <v>1</v>
      </c>
      <c r="M3" s="24">
        <v>200</v>
      </c>
      <c r="N3" s="44">
        <v>500</v>
      </c>
      <c r="O3" s="44" t="s">
        <v>27</v>
      </c>
      <c r="P3" s="24">
        <v>50</v>
      </c>
      <c r="Q3" s="24">
        <v>50</v>
      </c>
      <c r="R3" s="24" t="s">
        <v>28</v>
      </c>
      <c r="S3" s="24">
        <v>50</v>
      </c>
      <c r="T3" s="24" t="s">
        <v>29</v>
      </c>
      <c r="U3" s="44" t="s">
        <v>30</v>
      </c>
    </row>
    <row r="4" ht="16.5" spans="1:21">
      <c r="A4" s="43" t="s">
        <v>26</v>
      </c>
      <c r="B4" s="46">
        <v>10</v>
      </c>
      <c r="C4" s="45">
        <v>3</v>
      </c>
      <c r="D4" s="24">
        <v>100</v>
      </c>
      <c r="E4" s="24">
        <v>100</v>
      </c>
      <c r="F4" s="24">
        <f t="shared" si="0"/>
        <v>120</v>
      </c>
      <c r="G4" s="24">
        <f t="shared" ref="G3:G14" si="2">100-D4</f>
        <v>0</v>
      </c>
      <c r="H4" s="24">
        <v>200</v>
      </c>
      <c r="I4" s="44">
        <v>500</v>
      </c>
      <c r="J4" s="24">
        <v>100</v>
      </c>
      <c r="K4" s="24">
        <v>150</v>
      </c>
      <c r="L4" s="24">
        <v>1</v>
      </c>
      <c r="M4" s="24">
        <v>200</v>
      </c>
      <c r="N4" s="44">
        <v>500</v>
      </c>
      <c r="O4" s="44" t="s">
        <v>27</v>
      </c>
      <c r="P4" s="24">
        <v>50</v>
      </c>
      <c r="Q4" s="24">
        <v>50</v>
      </c>
      <c r="R4" s="24" t="s">
        <v>28</v>
      </c>
      <c r="S4" s="24">
        <v>50</v>
      </c>
      <c r="T4" s="24" t="s">
        <v>29</v>
      </c>
      <c r="U4" s="44" t="s">
        <v>30</v>
      </c>
    </row>
    <row r="5" ht="16.5" spans="1:21">
      <c r="A5" s="43" t="s">
        <v>26</v>
      </c>
      <c r="B5" s="46">
        <v>20</v>
      </c>
      <c r="C5" s="45">
        <v>3</v>
      </c>
      <c r="D5" s="24">
        <v>100</v>
      </c>
      <c r="E5" s="24">
        <v>100</v>
      </c>
      <c r="F5" s="24">
        <f t="shared" si="0"/>
        <v>120</v>
      </c>
      <c r="G5" s="24">
        <f t="shared" si="2"/>
        <v>0</v>
      </c>
      <c r="H5" s="24">
        <v>200</v>
      </c>
      <c r="I5" s="44">
        <v>500</v>
      </c>
      <c r="J5" s="24">
        <v>100</v>
      </c>
      <c r="K5" s="24">
        <v>130</v>
      </c>
      <c r="L5" s="24">
        <v>1</v>
      </c>
      <c r="M5" s="24">
        <v>200</v>
      </c>
      <c r="N5" s="44">
        <v>500</v>
      </c>
      <c r="O5" s="44" t="s">
        <v>27</v>
      </c>
      <c r="P5" s="24">
        <v>50</v>
      </c>
      <c r="Q5" s="24">
        <v>50</v>
      </c>
      <c r="R5" s="24" t="s">
        <v>28</v>
      </c>
      <c r="S5" s="24">
        <v>50</v>
      </c>
      <c r="T5" s="24" t="s">
        <v>29</v>
      </c>
      <c r="U5" s="44" t="s">
        <v>30</v>
      </c>
    </row>
    <row r="6" ht="16.5" spans="1:21">
      <c r="A6" s="43" t="s">
        <v>26</v>
      </c>
      <c r="B6" s="46">
        <v>30</v>
      </c>
      <c r="C6" s="45">
        <v>3</v>
      </c>
      <c r="D6" s="24">
        <v>100</v>
      </c>
      <c r="E6" s="24">
        <v>100</v>
      </c>
      <c r="F6" s="24">
        <f t="shared" si="0"/>
        <v>120</v>
      </c>
      <c r="G6" s="24">
        <f t="shared" si="2"/>
        <v>0</v>
      </c>
      <c r="H6" s="24">
        <v>200</v>
      </c>
      <c r="I6" s="44">
        <v>500</v>
      </c>
      <c r="J6" s="24">
        <v>100</v>
      </c>
      <c r="K6" s="24">
        <v>120</v>
      </c>
      <c r="L6" s="24">
        <v>1</v>
      </c>
      <c r="M6" s="24">
        <v>200</v>
      </c>
      <c r="N6" s="44">
        <v>500</v>
      </c>
      <c r="O6" s="44" t="s">
        <v>27</v>
      </c>
      <c r="P6" s="24">
        <v>50</v>
      </c>
      <c r="Q6" s="24">
        <v>50</v>
      </c>
      <c r="R6" s="24" t="s">
        <v>31</v>
      </c>
      <c r="S6" s="24">
        <v>50</v>
      </c>
      <c r="T6" s="24" t="s">
        <v>29</v>
      </c>
      <c r="U6" s="44" t="s">
        <v>30</v>
      </c>
    </row>
    <row r="7" ht="16.5" spans="1:21">
      <c r="A7" s="43" t="s">
        <v>26</v>
      </c>
      <c r="B7" s="46">
        <v>40</v>
      </c>
      <c r="C7" s="45">
        <v>5</v>
      </c>
      <c r="D7" s="24">
        <v>100</v>
      </c>
      <c r="E7" s="24">
        <v>100</v>
      </c>
      <c r="F7" s="24">
        <f t="shared" si="0"/>
        <v>120</v>
      </c>
      <c r="G7" s="24">
        <f t="shared" si="2"/>
        <v>0</v>
      </c>
      <c r="H7" s="24">
        <v>200</v>
      </c>
      <c r="I7" s="44">
        <v>500</v>
      </c>
      <c r="J7" s="50">
        <f>J6/2</f>
        <v>50</v>
      </c>
      <c r="K7" s="24">
        <f t="shared" si="1"/>
        <v>60</v>
      </c>
      <c r="L7" s="24">
        <v>1</v>
      </c>
      <c r="M7" s="24">
        <v>200</v>
      </c>
      <c r="N7" s="44">
        <v>500</v>
      </c>
      <c r="O7" s="44" t="s">
        <v>27</v>
      </c>
      <c r="P7" s="24">
        <v>50</v>
      </c>
      <c r="Q7" s="24">
        <v>50</v>
      </c>
      <c r="R7" s="24" t="s">
        <v>31</v>
      </c>
      <c r="S7" s="24">
        <v>50</v>
      </c>
      <c r="T7" s="24" t="s">
        <v>29</v>
      </c>
      <c r="U7" s="44" t="s">
        <v>30</v>
      </c>
    </row>
    <row r="8" ht="16.5" spans="1:21">
      <c r="A8" s="43" t="s">
        <v>26</v>
      </c>
      <c r="B8" s="46">
        <v>50</v>
      </c>
      <c r="C8" s="45">
        <v>6</v>
      </c>
      <c r="D8" s="24">
        <v>100</v>
      </c>
      <c r="E8" s="24">
        <v>50</v>
      </c>
      <c r="F8" s="24">
        <f t="shared" si="0"/>
        <v>60</v>
      </c>
      <c r="G8" s="24">
        <f t="shared" si="2"/>
        <v>0</v>
      </c>
      <c r="H8" s="24">
        <v>200</v>
      </c>
      <c r="I8" s="44">
        <v>500</v>
      </c>
      <c r="J8" s="50">
        <v>50</v>
      </c>
      <c r="K8" s="24">
        <f t="shared" si="1"/>
        <v>60</v>
      </c>
      <c r="L8" s="24">
        <v>1</v>
      </c>
      <c r="M8" s="24">
        <v>200</v>
      </c>
      <c r="N8" s="44">
        <v>500</v>
      </c>
      <c r="O8" s="44" t="s">
        <v>27</v>
      </c>
      <c r="P8" s="24">
        <v>50</v>
      </c>
      <c r="Q8" s="24">
        <v>45</v>
      </c>
      <c r="R8" s="24" t="s">
        <v>31</v>
      </c>
      <c r="S8" s="24">
        <f t="shared" ref="S8:S14" si="3">100-Q8-P8</f>
        <v>5</v>
      </c>
      <c r="T8" s="24" t="s">
        <v>29</v>
      </c>
      <c r="U8" s="44" t="s">
        <v>30</v>
      </c>
    </row>
    <row r="9" ht="16.5" spans="1:21">
      <c r="A9" s="43" t="s">
        <v>26</v>
      </c>
      <c r="B9" s="46">
        <v>60</v>
      </c>
      <c r="C9" s="45">
        <v>8</v>
      </c>
      <c r="D9" s="24">
        <v>100</v>
      </c>
      <c r="E9" s="24">
        <f>E8/2</f>
        <v>25</v>
      </c>
      <c r="F9" s="24">
        <f t="shared" si="0"/>
        <v>30</v>
      </c>
      <c r="G9" s="24">
        <f t="shared" si="2"/>
        <v>0</v>
      </c>
      <c r="H9" s="24">
        <v>200</v>
      </c>
      <c r="I9" s="44">
        <v>500</v>
      </c>
      <c r="J9" s="50">
        <f>J8/2</f>
        <v>25</v>
      </c>
      <c r="K9" s="24">
        <f t="shared" si="1"/>
        <v>30</v>
      </c>
      <c r="L9" s="24">
        <v>1</v>
      </c>
      <c r="M9" s="24">
        <v>200</v>
      </c>
      <c r="N9" s="44">
        <v>500</v>
      </c>
      <c r="O9" s="44" t="s">
        <v>27</v>
      </c>
      <c r="P9" s="24">
        <v>50</v>
      </c>
      <c r="Q9" s="24">
        <v>30</v>
      </c>
      <c r="R9" s="24" t="s">
        <v>32</v>
      </c>
      <c r="S9" s="24">
        <f t="shared" si="3"/>
        <v>20</v>
      </c>
      <c r="T9" s="24" t="s">
        <v>29</v>
      </c>
      <c r="U9" s="44" t="s">
        <v>30</v>
      </c>
    </row>
    <row r="10" ht="16.5" spans="1:21">
      <c r="A10" s="43" t="s">
        <v>26</v>
      </c>
      <c r="B10" s="46">
        <v>70</v>
      </c>
      <c r="C10" s="45">
        <v>10</v>
      </c>
      <c r="D10" s="24">
        <v>100</v>
      </c>
      <c r="E10" s="24">
        <v>10</v>
      </c>
      <c r="F10" s="24">
        <f t="shared" si="0"/>
        <v>12</v>
      </c>
      <c r="G10" s="24">
        <f t="shared" si="2"/>
        <v>0</v>
      </c>
      <c r="H10" s="24">
        <v>200</v>
      </c>
      <c r="I10" s="44">
        <v>500</v>
      </c>
      <c r="J10" s="50">
        <v>10</v>
      </c>
      <c r="K10" s="24">
        <f t="shared" si="1"/>
        <v>12</v>
      </c>
      <c r="L10" s="24">
        <v>1</v>
      </c>
      <c r="M10" s="24">
        <v>200</v>
      </c>
      <c r="N10" s="44">
        <v>500</v>
      </c>
      <c r="O10" s="44" t="s">
        <v>27</v>
      </c>
      <c r="P10" s="24">
        <v>50</v>
      </c>
      <c r="Q10" s="24">
        <v>20</v>
      </c>
      <c r="R10" s="24" t="s">
        <v>32</v>
      </c>
      <c r="S10" s="24">
        <f t="shared" si="3"/>
        <v>30</v>
      </c>
      <c r="T10" s="24" t="s">
        <v>33</v>
      </c>
      <c r="U10" s="44" t="s">
        <v>34</v>
      </c>
    </row>
    <row r="11" ht="16.5" spans="1:21">
      <c r="A11" s="43" t="s">
        <v>26</v>
      </c>
      <c r="B11" s="46">
        <f>B10+5</f>
        <v>75</v>
      </c>
      <c r="C11" s="45">
        <v>15</v>
      </c>
      <c r="D11" s="24">
        <v>100</v>
      </c>
      <c r="E11" s="24">
        <v>3</v>
      </c>
      <c r="F11" s="24">
        <v>5</v>
      </c>
      <c r="G11" s="24">
        <f t="shared" si="2"/>
        <v>0</v>
      </c>
      <c r="H11" s="24">
        <v>200</v>
      </c>
      <c r="I11" s="44">
        <v>500</v>
      </c>
      <c r="J11" s="50">
        <v>3</v>
      </c>
      <c r="K11" s="24">
        <v>5</v>
      </c>
      <c r="L11" s="24">
        <v>1</v>
      </c>
      <c r="M11" s="24">
        <v>200</v>
      </c>
      <c r="N11" s="44">
        <v>500</v>
      </c>
      <c r="O11" s="44" t="s">
        <v>27</v>
      </c>
      <c r="P11" s="24">
        <v>50</v>
      </c>
      <c r="Q11" s="24">
        <v>10</v>
      </c>
      <c r="R11" s="24">
        <v>5</v>
      </c>
      <c r="S11" s="24">
        <f t="shared" si="3"/>
        <v>40</v>
      </c>
      <c r="T11" s="24" t="s">
        <v>33</v>
      </c>
      <c r="U11" s="44" t="s">
        <v>34</v>
      </c>
    </row>
    <row r="12" ht="16.5" spans="1:21">
      <c r="A12" s="43" t="s">
        <v>26</v>
      </c>
      <c r="B12" s="46">
        <f>B11+5</f>
        <v>80</v>
      </c>
      <c r="C12" s="45">
        <v>15</v>
      </c>
      <c r="D12" s="24">
        <v>70</v>
      </c>
      <c r="E12" s="24">
        <v>2</v>
      </c>
      <c r="F12" s="24">
        <v>3</v>
      </c>
      <c r="G12" s="24">
        <f t="shared" si="2"/>
        <v>30</v>
      </c>
      <c r="H12" s="24">
        <v>200</v>
      </c>
      <c r="I12" s="44">
        <v>500</v>
      </c>
      <c r="J12" s="50">
        <v>2</v>
      </c>
      <c r="K12" s="24">
        <v>3</v>
      </c>
      <c r="L12" s="24">
        <v>1</v>
      </c>
      <c r="M12" s="24">
        <v>200</v>
      </c>
      <c r="N12" s="44">
        <v>500</v>
      </c>
      <c r="O12" s="44" t="s">
        <v>27</v>
      </c>
      <c r="P12" s="24">
        <v>50</v>
      </c>
      <c r="Q12" s="24">
        <v>5</v>
      </c>
      <c r="R12" s="24">
        <v>5</v>
      </c>
      <c r="S12" s="24">
        <f t="shared" si="3"/>
        <v>45</v>
      </c>
      <c r="T12" s="24" t="s">
        <v>33</v>
      </c>
      <c r="U12" s="44" t="s">
        <v>34</v>
      </c>
    </row>
    <row r="13" ht="16.5" spans="1:21">
      <c r="A13" s="43" t="s">
        <v>26</v>
      </c>
      <c r="B13" s="46">
        <f>B12+5</f>
        <v>85</v>
      </c>
      <c r="C13" s="45">
        <v>20</v>
      </c>
      <c r="D13" s="24">
        <v>50</v>
      </c>
      <c r="E13" s="24">
        <v>1</v>
      </c>
      <c r="F13" s="24">
        <v>2</v>
      </c>
      <c r="G13" s="24">
        <f t="shared" si="2"/>
        <v>50</v>
      </c>
      <c r="H13" s="24">
        <v>200</v>
      </c>
      <c r="I13" s="44">
        <v>500</v>
      </c>
      <c r="J13" s="50">
        <v>1</v>
      </c>
      <c r="K13" s="24">
        <v>2</v>
      </c>
      <c r="L13" s="24" t="s">
        <v>35</v>
      </c>
      <c r="M13" s="24">
        <v>200</v>
      </c>
      <c r="N13" s="44">
        <v>500</v>
      </c>
      <c r="O13" s="44" t="s">
        <v>27</v>
      </c>
      <c r="P13" s="24">
        <v>50</v>
      </c>
      <c r="Q13" s="24">
        <v>0</v>
      </c>
      <c r="R13" s="24">
        <v>5</v>
      </c>
      <c r="S13" s="24">
        <f t="shared" si="3"/>
        <v>50</v>
      </c>
      <c r="T13" s="24" t="s">
        <v>33</v>
      </c>
      <c r="U13" s="44" t="s">
        <v>34</v>
      </c>
    </row>
    <row r="14" ht="16.5" spans="1:21">
      <c r="A14" s="43" t="s">
        <v>26</v>
      </c>
      <c r="B14" s="46">
        <f>B13+5</f>
        <v>90</v>
      </c>
      <c r="C14" s="47">
        <v>20</v>
      </c>
      <c r="D14" s="24">
        <v>50</v>
      </c>
      <c r="E14" s="24">
        <v>1</v>
      </c>
      <c r="F14" s="24">
        <v>2</v>
      </c>
      <c r="G14" s="24">
        <f t="shared" si="2"/>
        <v>50</v>
      </c>
      <c r="H14" s="24">
        <v>200</v>
      </c>
      <c r="I14" s="44">
        <v>500</v>
      </c>
      <c r="J14" s="50">
        <v>1</v>
      </c>
      <c r="K14" s="24">
        <v>2</v>
      </c>
      <c r="L14" s="24" t="s">
        <v>35</v>
      </c>
      <c r="M14" s="24">
        <v>200</v>
      </c>
      <c r="N14" s="44">
        <v>500</v>
      </c>
      <c r="O14" s="44" t="s">
        <v>27</v>
      </c>
      <c r="P14" s="24">
        <v>50</v>
      </c>
      <c r="Q14" s="24">
        <v>0</v>
      </c>
      <c r="R14" s="24">
        <v>5</v>
      </c>
      <c r="S14" s="24">
        <f t="shared" si="3"/>
        <v>50</v>
      </c>
      <c r="T14" s="24" t="s">
        <v>33</v>
      </c>
      <c r="U14" s="44" t="s">
        <v>34</v>
      </c>
    </row>
    <row r="15" ht="16.5" spans="1:15">
      <c r="A15" s="43"/>
      <c r="B15" s="2"/>
      <c r="C15" s="47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</sheetData>
  <mergeCells count="8">
    <mergeCell ref="C1:I1"/>
    <mergeCell ref="J1:O1"/>
    <mergeCell ref="P1:U1"/>
    <mergeCell ref="A2:B2"/>
    <mergeCell ref="E2:F2"/>
    <mergeCell ref="H2:I2"/>
    <mergeCell ref="J2:K2"/>
    <mergeCell ref="M2:N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75" zoomScaleNormal="175" workbookViewId="0">
      <selection activeCell="M7" sqref="M7"/>
    </sheetView>
  </sheetViews>
  <sheetFormatPr defaultColWidth="9" defaultRowHeight="14.25"/>
  <cols>
    <col min="1" max="1" width="6.55833333333333" customWidth="1"/>
    <col min="2" max="2" width="4" customWidth="1"/>
    <col min="3" max="4" width="5.21666666666667" customWidth="1"/>
    <col min="5" max="6" width="4" customWidth="1"/>
    <col min="7" max="7" width="4.375" customWidth="1"/>
    <col min="8" max="8" width="5.55833333333333" customWidth="1"/>
    <col min="9" max="9" width="7.33333333333333" customWidth="1"/>
    <col min="10" max="11" width="6.33333333333333" customWidth="1"/>
  </cols>
  <sheetData>
    <row r="1" ht="36" customHeight="1" spans="1:11">
      <c r="A1" s="18" t="s">
        <v>14</v>
      </c>
      <c r="B1" s="19"/>
      <c r="C1" s="20" t="s">
        <v>36</v>
      </c>
      <c r="D1" s="21"/>
      <c r="E1" s="21" t="s">
        <v>17</v>
      </c>
      <c r="F1" s="21"/>
      <c r="G1" s="22" t="s">
        <v>37</v>
      </c>
      <c r="H1" s="22" t="s">
        <v>38</v>
      </c>
      <c r="I1" s="22" t="s">
        <v>39</v>
      </c>
      <c r="J1" s="30" t="s">
        <v>40</v>
      </c>
      <c r="K1" s="25"/>
    </row>
    <row r="2" ht="16.5" spans="1:11">
      <c r="A2" s="20" t="s">
        <v>26</v>
      </c>
      <c r="B2" s="23">
        <v>0</v>
      </c>
      <c r="C2" s="20">
        <v>2</v>
      </c>
      <c r="D2" s="21">
        <v>3</v>
      </c>
      <c r="E2" s="24">
        <v>10</v>
      </c>
      <c r="F2" s="24">
        <v>12</v>
      </c>
      <c r="G2" s="24">
        <v>0</v>
      </c>
      <c r="H2" s="24">
        <v>50</v>
      </c>
      <c r="I2" s="24">
        <v>50</v>
      </c>
      <c r="J2" s="31">
        <v>200</v>
      </c>
      <c r="K2" s="32">
        <v>900</v>
      </c>
    </row>
    <row r="3" ht="16.5" spans="1:11">
      <c r="A3" s="20" t="s">
        <v>26</v>
      </c>
      <c r="B3" s="25">
        <v>10</v>
      </c>
      <c r="C3" s="20">
        <v>2</v>
      </c>
      <c r="D3" s="21">
        <v>3</v>
      </c>
      <c r="E3" s="24">
        <v>10</v>
      </c>
      <c r="F3" s="24">
        <v>12</v>
      </c>
      <c r="G3" s="24">
        <v>10</v>
      </c>
      <c r="H3" s="24">
        <v>50</v>
      </c>
      <c r="I3" s="24">
        <v>50</v>
      </c>
      <c r="J3" s="31">
        <v>200</v>
      </c>
      <c r="K3" s="32">
        <v>900</v>
      </c>
    </row>
    <row r="4" ht="16.5" spans="1:11">
      <c r="A4" s="20" t="s">
        <v>26</v>
      </c>
      <c r="B4" s="25">
        <v>20</v>
      </c>
      <c r="C4" s="20">
        <v>2</v>
      </c>
      <c r="D4" s="21">
        <v>3</v>
      </c>
      <c r="E4" s="24">
        <v>10</v>
      </c>
      <c r="F4" s="24">
        <v>12</v>
      </c>
      <c r="G4" s="24">
        <v>20</v>
      </c>
      <c r="H4" s="24">
        <v>50</v>
      </c>
      <c r="I4" s="24">
        <v>50</v>
      </c>
      <c r="J4" s="31">
        <v>200</v>
      </c>
      <c r="K4" s="32">
        <v>900</v>
      </c>
    </row>
    <row r="5" ht="16.5" spans="1:11">
      <c r="A5" s="20" t="s">
        <v>26</v>
      </c>
      <c r="B5" s="25">
        <v>30</v>
      </c>
      <c r="C5" s="20">
        <v>2</v>
      </c>
      <c r="D5" s="21">
        <v>3</v>
      </c>
      <c r="E5" s="24">
        <v>8</v>
      </c>
      <c r="F5" s="24">
        <v>12</v>
      </c>
      <c r="G5" s="24">
        <v>30</v>
      </c>
      <c r="H5" s="24">
        <v>50</v>
      </c>
      <c r="I5" s="24">
        <v>50</v>
      </c>
      <c r="J5" s="31">
        <v>200</v>
      </c>
      <c r="K5" s="32">
        <v>900</v>
      </c>
    </row>
    <row r="6" ht="16.5" spans="1:11">
      <c r="A6" s="20" t="s">
        <v>26</v>
      </c>
      <c r="B6" s="25">
        <v>40</v>
      </c>
      <c r="C6" s="20">
        <v>2</v>
      </c>
      <c r="D6" s="21">
        <v>3</v>
      </c>
      <c r="E6" s="24">
        <v>8</v>
      </c>
      <c r="F6" s="24">
        <v>12</v>
      </c>
      <c r="G6" s="24">
        <v>40</v>
      </c>
      <c r="H6" s="24">
        <v>30</v>
      </c>
      <c r="I6" s="24">
        <v>50</v>
      </c>
      <c r="J6" s="31">
        <v>200</v>
      </c>
      <c r="K6" s="32">
        <v>900</v>
      </c>
    </row>
    <row r="7" ht="16.5" spans="1:11">
      <c r="A7" s="20" t="s">
        <v>26</v>
      </c>
      <c r="B7" s="25">
        <v>50</v>
      </c>
      <c r="C7" s="20">
        <v>2</v>
      </c>
      <c r="D7" s="21">
        <v>3</v>
      </c>
      <c r="E7" s="24">
        <v>8</v>
      </c>
      <c r="F7" s="24">
        <v>12</v>
      </c>
      <c r="G7" s="24">
        <v>50</v>
      </c>
      <c r="H7" s="24">
        <v>30</v>
      </c>
      <c r="I7" s="24">
        <v>50</v>
      </c>
      <c r="J7" s="31">
        <v>200</v>
      </c>
      <c r="K7" s="32">
        <v>900</v>
      </c>
    </row>
    <row r="8" ht="16.5" spans="1:11">
      <c r="A8" s="20" t="s">
        <v>26</v>
      </c>
      <c r="B8" s="25">
        <v>60</v>
      </c>
      <c r="C8" s="20">
        <v>5</v>
      </c>
      <c r="D8" s="21">
        <v>10</v>
      </c>
      <c r="E8" s="24">
        <v>8</v>
      </c>
      <c r="F8" s="24">
        <v>12</v>
      </c>
      <c r="G8" s="24">
        <v>60</v>
      </c>
      <c r="H8" s="24">
        <v>30</v>
      </c>
      <c r="I8" s="24">
        <v>50</v>
      </c>
      <c r="J8" s="31">
        <v>200</v>
      </c>
      <c r="K8" s="32">
        <v>900</v>
      </c>
    </row>
    <row r="9" ht="16.5" spans="1:11">
      <c r="A9" s="20" t="s">
        <v>26</v>
      </c>
      <c r="B9" s="25">
        <v>70</v>
      </c>
      <c r="C9" s="20">
        <v>5</v>
      </c>
      <c r="D9" s="21">
        <v>10</v>
      </c>
      <c r="E9" s="24">
        <v>8</v>
      </c>
      <c r="F9" s="24">
        <v>12</v>
      </c>
      <c r="G9" s="24">
        <v>70</v>
      </c>
      <c r="H9" s="24">
        <v>20</v>
      </c>
      <c r="I9" s="24">
        <v>50</v>
      </c>
      <c r="J9" s="31">
        <v>200</v>
      </c>
      <c r="K9" s="32">
        <v>900</v>
      </c>
    </row>
    <row r="10" ht="16.5" spans="1:11">
      <c r="A10" s="20" t="s">
        <v>26</v>
      </c>
      <c r="B10" s="25">
        <v>75</v>
      </c>
      <c r="C10" s="20">
        <v>10</v>
      </c>
      <c r="D10" s="21">
        <v>15</v>
      </c>
      <c r="E10" s="24">
        <v>3</v>
      </c>
      <c r="F10" s="24">
        <v>5</v>
      </c>
      <c r="G10" s="24">
        <v>80</v>
      </c>
      <c r="H10" s="24">
        <v>20</v>
      </c>
      <c r="I10" s="24">
        <v>50</v>
      </c>
      <c r="J10" s="31">
        <v>200</v>
      </c>
      <c r="K10" s="32">
        <v>900</v>
      </c>
    </row>
    <row r="11" ht="16.5" spans="1:11">
      <c r="A11" s="20" t="s">
        <v>26</v>
      </c>
      <c r="B11" s="25">
        <v>78</v>
      </c>
      <c r="C11" s="20">
        <v>10</v>
      </c>
      <c r="D11" s="21">
        <v>15</v>
      </c>
      <c r="E11" s="24">
        <v>1</v>
      </c>
      <c r="F11" s="24">
        <v>3</v>
      </c>
      <c r="G11" s="24">
        <v>100</v>
      </c>
      <c r="H11" s="24">
        <v>20</v>
      </c>
      <c r="I11" s="24">
        <v>50</v>
      </c>
      <c r="J11" s="31">
        <v>200</v>
      </c>
      <c r="K11" s="32">
        <v>900</v>
      </c>
    </row>
    <row r="12" ht="16.5" spans="1:11">
      <c r="A12" s="20" t="s">
        <v>26</v>
      </c>
      <c r="B12" s="25">
        <v>81</v>
      </c>
      <c r="C12" s="20">
        <v>20</v>
      </c>
      <c r="D12" s="21">
        <v>25</v>
      </c>
      <c r="E12" s="24">
        <v>1</v>
      </c>
      <c r="F12" s="24">
        <v>2</v>
      </c>
      <c r="G12" s="24">
        <v>110</v>
      </c>
      <c r="H12" s="24">
        <v>20</v>
      </c>
      <c r="I12" s="24">
        <v>50</v>
      </c>
      <c r="J12" s="31">
        <v>200</v>
      </c>
      <c r="K12" s="32">
        <v>900</v>
      </c>
    </row>
    <row r="13" ht="16.5" spans="1:11">
      <c r="A13" s="20" t="s">
        <v>26</v>
      </c>
      <c r="B13" s="25">
        <v>84</v>
      </c>
      <c r="C13" s="20">
        <v>999</v>
      </c>
      <c r="D13" s="21">
        <v>999</v>
      </c>
      <c r="E13" s="24">
        <v>1</v>
      </c>
      <c r="F13" s="24">
        <v>2</v>
      </c>
      <c r="G13" s="24">
        <v>120</v>
      </c>
      <c r="H13" s="24">
        <v>10</v>
      </c>
      <c r="I13" s="24">
        <v>50</v>
      </c>
      <c r="J13" s="31">
        <v>200</v>
      </c>
      <c r="K13" s="32">
        <v>900</v>
      </c>
    </row>
    <row r="14" ht="16.5" spans="1:11">
      <c r="A14" s="20" t="s">
        <v>26</v>
      </c>
      <c r="B14" s="25">
        <v>87</v>
      </c>
      <c r="C14" s="20">
        <v>999</v>
      </c>
      <c r="D14" s="21">
        <v>999</v>
      </c>
      <c r="E14" s="24">
        <v>1</v>
      </c>
      <c r="F14" s="24">
        <v>2</v>
      </c>
      <c r="G14" s="24">
        <v>130</v>
      </c>
      <c r="H14" s="24">
        <v>10</v>
      </c>
      <c r="I14" s="24">
        <v>50</v>
      </c>
      <c r="J14" s="31">
        <v>200</v>
      </c>
      <c r="K14" s="32">
        <v>900</v>
      </c>
    </row>
    <row r="15" ht="17.25" spans="1:11">
      <c r="A15" s="26" t="s">
        <v>26</v>
      </c>
      <c r="B15" s="27">
        <v>90</v>
      </c>
      <c r="C15" s="26">
        <v>999</v>
      </c>
      <c r="D15" s="28">
        <v>999</v>
      </c>
      <c r="E15" s="29">
        <v>1</v>
      </c>
      <c r="F15" s="29">
        <v>2</v>
      </c>
      <c r="G15" s="24">
        <v>140</v>
      </c>
      <c r="H15" s="29">
        <v>0</v>
      </c>
      <c r="I15" s="29">
        <v>50</v>
      </c>
      <c r="J15" s="33">
        <v>200</v>
      </c>
      <c r="K15" s="32">
        <v>900</v>
      </c>
    </row>
  </sheetData>
  <mergeCells count="3">
    <mergeCell ref="C1:D1"/>
    <mergeCell ref="E1:F1"/>
    <mergeCell ref="J1:K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90" zoomScaleNormal="190" workbookViewId="0">
      <selection activeCell="F4" sqref="F4"/>
    </sheetView>
  </sheetViews>
  <sheetFormatPr defaultColWidth="9" defaultRowHeight="14.25" outlineLevelCol="6"/>
  <cols>
    <col min="1" max="1" width="10.625" style="8" customWidth="1"/>
    <col min="2" max="3" width="6" style="8" customWidth="1"/>
    <col min="4" max="4" width="12.3" style="8" customWidth="1"/>
    <col min="5" max="6" width="11.3083333333333" style="8" customWidth="1"/>
    <col min="7" max="7" width="28.4833333333333" style="8" customWidth="1"/>
    <col min="8" max="16384" width="9" style="8"/>
  </cols>
  <sheetData>
    <row r="1" ht="18.75" spans="1:7">
      <c r="A1" s="9" t="s">
        <v>41</v>
      </c>
      <c r="B1" s="9" t="s">
        <v>3</v>
      </c>
      <c r="C1" s="9" t="s">
        <v>42</v>
      </c>
      <c r="D1" s="10" t="s">
        <v>43</v>
      </c>
      <c r="E1" s="11"/>
      <c r="F1" s="12" t="s">
        <v>44</v>
      </c>
      <c r="G1" s="11"/>
    </row>
    <row r="2" ht="18" spans="1:7">
      <c r="A2" s="13" t="s">
        <v>45</v>
      </c>
      <c r="B2" s="13">
        <v>500</v>
      </c>
      <c r="C2" s="13" t="s">
        <v>46</v>
      </c>
      <c r="D2" s="13">
        <v>1</v>
      </c>
      <c r="E2" s="13">
        <v>1.5</v>
      </c>
      <c r="F2" s="13">
        <v>-1</v>
      </c>
      <c r="G2" s="14"/>
    </row>
    <row r="3" ht="18" spans="1:7">
      <c r="A3" s="13" t="s">
        <v>47</v>
      </c>
      <c r="B3" s="13">
        <v>200</v>
      </c>
      <c r="C3" s="13">
        <v>1</v>
      </c>
      <c r="D3" s="13">
        <v>0.04</v>
      </c>
      <c r="E3" s="13">
        <v>0.06</v>
      </c>
      <c r="F3" s="13">
        <v>1800000</v>
      </c>
      <c r="G3" s="14"/>
    </row>
    <row r="4" ht="35.25" spans="1:7">
      <c r="A4" s="15" t="s">
        <v>5</v>
      </c>
      <c r="B4" s="13">
        <v>30</v>
      </c>
      <c r="C4" s="15">
        <v>5</v>
      </c>
      <c r="D4" s="15">
        <v>0.05</v>
      </c>
      <c r="E4" s="13">
        <v>0.1</v>
      </c>
      <c r="F4" s="13">
        <v>88</v>
      </c>
      <c r="G4" s="13" t="s">
        <v>48</v>
      </c>
    </row>
    <row r="5" ht="35.25" spans="1:7">
      <c r="A5" s="15" t="s">
        <v>49</v>
      </c>
      <c r="B5" s="13">
        <v>30</v>
      </c>
      <c r="C5" s="15">
        <v>8</v>
      </c>
      <c r="D5" s="15">
        <v>0.05</v>
      </c>
      <c r="E5" s="13">
        <v>0.1</v>
      </c>
      <c r="F5" s="13">
        <v>88</v>
      </c>
      <c r="G5" s="13" t="s">
        <v>48</v>
      </c>
    </row>
    <row r="6" ht="18" spans="1:7">
      <c r="A6" s="15" t="s">
        <v>50</v>
      </c>
      <c r="B6" s="13">
        <v>50</v>
      </c>
      <c r="C6" s="15">
        <v>4</v>
      </c>
      <c r="D6" s="15">
        <v>0</v>
      </c>
      <c r="E6" s="15">
        <v>0</v>
      </c>
      <c r="F6" s="15">
        <v>90</v>
      </c>
      <c r="G6" s="15" t="s">
        <v>51</v>
      </c>
    </row>
    <row r="7" ht="18" spans="1:7">
      <c r="A7" s="16" t="s">
        <v>52</v>
      </c>
      <c r="B7" s="13">
        <v>50</v>
      </c>
      <c r="C7" s="15">
        <v>7</v>
      </c>
      <c r="D7" s="15">
        <v>0</v>
      </c>
      <c r="E7" s="15">
        <v>0</v>
      </c>
      <c r="F7" s="15">
        <v>90</v>
      </c>
      <c r="G7" s="15" t="s">
        <v>51</v>
      </c>
    </row>
    <row r="8" ht="18" spans="1:7">
      <c r="A8" s="16" t="s">
        <v>53</v>
      </c>
      <c r="B8" s="13">
        <v>50</v>
      </c>
      <c r="C8" s="15">
        <v>11</v>
      </c>
      <c r="D8" s="15">
        <v>0</v>
      </c>
      <c r="E8" s="15">
        <v>0</v>
      </c>
      <c r="F8" s="15">
        <v>90</v>
      </c>
      <c r="G8" s="15" t="s">
        <v>51</v>
      </c>
    </row>
    <row r="9" ht="18" spans="1:7">
      <c r="A9" s="15" t="s">
        <v>54</v>
      </c>
      <c r="B9" s="13">
        <v>0</v>
      </c>
      <c r="C9" s="16">
        <v>-1</v>
      </c>
      <c r="D9" s="15">
        <v>0</v>
      </c>
      <c r="E9" s="15">
        <v>0</v>
      </c>
      <c r="F9" s="16">
        <v>-1</v>
      </c>
      <c r="G9" s="17"/>
    </row>
    <row r="10" ht="18" spans="1:7">
      <c r="A10" s="15" t="s">
        <v>55</v>
      </c>
      <c r="B10" s="13">
        <v>500</v>
      </c>
      <c r="C10" s="16">
        <v>-1</v>
      </c>
      <c r="D10" s="15">
        <v>0</v>
      </c>
      <c r="E10" s="15">
        <v>0</v>
      </c>
      <c r="F10" s="16">
        <v>-1</v>
      </c>
      <c r="G10" s="17"/>
    </row>
    <row r="11" ht="18" spans="1:7">
      <c r="A11" s="15" t="s">
        <v>56</v>
      </c>
      <c r="B11" s="13">
        <v>500</v>
      </c>
      <c r="C11" s="16">
        <v>-1</v>
      </c>
      <c r="D11" s="15">
        <v>0</v>
      </c>
      <c r="E11" s="15">
        <v>0</v>
      </c>
      <c r="F11" s="16">
        <v>-1</v>
      </c>
      <c r="G11" s="17"/>
    </row>
  </sheetData>
  <mergeCells count="2">
    <mergeCell ref="D1:E1"/>
    <mergeCell ref="F1:G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zoomScale="220" zoomScaleNormal="220" workbookViewId="0">
      <selection activeCell="E10" sqref="E10"/>
    </sheetView>
  </sheetViews>
  <sheetFormatPr defaultColWidth="9" defaultRowHeight="16.5"/>
  <cols>
    <col min="1" max="1" width="4" style="1" customWidth="1"/>
    <col min="2" max="2" width="13.2833333333333" style="2" customWidth="1"/>
    <col min="3" max="3" width="8.10833333333333" style="2" customWidth="1"/>
    <col min="4" max="4" width="6.44166666666667" style="1" customWidth="1"/>
    <col min="5" max="5" width="6" style="2" customWidth="1"/>
    <col min="6" max="6" width="14.9916666666667" style="2" customWidth="1"/>
    <col min="7" max="7" width="29.65" style="1" customWidth="1"/>
    <col min="8" max="16384" width="8.88333333333333" style="1"/>
  </cols>
  <sheetData>
    <row r="1" ht="18" spans="1:7">
      <c r="A1" s="3" t="s">
        <v>57</v>
      </c>
      <c r="B1" s="4" t="s">
        <v>41</v>
      </c>
      <c r="C1" s="4" t="s">
        <v>58</v>
      </c>
      <c r="D1" s="4" t="s">
        <v>3</v>
      </c>
      <c r="E1" s="4" t="s">
        <v>42</v>
      </c>
      <c r="F1" s="5" t="s">
        <v>44</v>
      </c>
      <c r="G1" s="5"/>
    </row>
    <row r="2" ht="17.25" spans="1:9">
      <c r="A2" s="2">
        <v>1</v>
      </c>
      <c r="B2" s="6" t="s">
        <v>45</v>
      </c>
      <c r="C2" s="2">
        <v>500</v>
      </c>
      <c r="D2" s="1">
        <v>5000</v>
      </c>
      <c r="E2" s="2">
        <v>2</v>
      </c>
      <c r="F2" s="2">
        <v>-1</v>
      </c>
      <c r="G2" s="6"/>
      <c r="H2" s="6"/>
      <c r="I2" s="6"/>
    </row>
    <row r="3" ht="17.25" spans="1:7">
      <c r="A3" s="2">
        <v>2</v>
      </c>
      <c r="B3" s="6" t="s">
        <v>5</v>
      </c>
      <c r="C3" s="6">
        <v>10</v>
      </c>
      <c r="D3" s="1">
        <v>1000</v>
      </c>
      <c r="E3" s="6">
        <v>3</v>
      </c>
      <c r="F3" s="6">
        <v>9000</v>
      </c>
      <c r="G3" s="6" t="s">
        <v>59</v>
      </c>
    </row>
    <row r="4" ht="17.25" spans="1:7">
      <c r="A4" s="2">
        <v>3</v>
      </c>
      <c r="B4" s="6" t="s">
        <v>8</v>
      </c>
      <c r="C4" s="6">
        <v>1</v>
      </c>
      <c r="D4" s="1">
        <v>1000</v>
      </c>
      <c r="E4" s="6">
        <v>6</v>
      </c>
      <c r="F4" s="6">
        <v>-1</v>
      </c>
      <c r="G4" s="6"/>
    </row>
    <row r="5" ht="17.25" spans="1:7">
      <c r="A5" s="2">
        <v>4</v>
      </c>
      <c r="B5" s="6" t="s">
        <v>45</v>
      </c>
      <c r="C5" s="6">
        <v>1000</v>
      </c>
      <c r="D5" s="1">
        <v>5000</v>
      </c>
      <c r="E5" s="6">
        <v>-1</v>
      </c>
      <c r="F5" s="6">
        <v>-1</v>
      </c>
      <c r="G5" s="6"/>
    </row>
    <row r="6" ht="17.25" spans="1:7">
      <c r="A6" s="2">
        <v>5</v>
      </c>
      <c r="B6" s="6" t="s">
        <v>49</v>
      </c>
      <c r="C6" s="6">
        <v>1</v>
      </c>
      <c r="D6" s="1">
        <v>1000</v>
      </c>
      <c r="E6" s="6">
        <v>4</v>
      </c>
      <c r="F6" s="6">
        <v>9000</v>
      </c>
      <c r="G6" s="6" t="s">
        <v>59</v>
      </c>
    </row>
    <row r="7" ht="17.25" spans="1:7">
      <c r="A7" s="2">
        <v>6</v>
      </c>
      <c r="B7" s="2" t="s">
        <v>9</v>
      </c>
      <c r="C7" s="6">
        <v>1</v>
      </c>
      <c r="D7" s="1">
        <v>1000</v>
      </c>
      <c r="E7" s="6">
        <v>5</v>
      </c>
      <c r="F7" s="6">
        <v>90</v>
      </c>
      <c r="G7" s="6" t="s">
        <v>60</v>
      </c>
    </row>
    <row r="8" ht="17.25" spans="1:7">
      <c r="A8" s="2">
        <v>7</v>
      </c>
      <c r="B8" s="6" t="s">
        <v>45</v>
      </c>
      <c r="C8" s="6">
        <v>2500</v>
      </c>
      <c r="D8" s="1">
        <v>800</v>
      </c>
      <c r="E8" s="6">
        <v>-1</v>
      </c>
      <c r="F8" s="6">
        <v>-1</v>
      </c>
      <c r="G8" s="6"/>
    </row>
    <row r="9" ht="17.25" spans="1:7">
      <c r="A9" s="2">
        <v>8</v>
      </c>
      <c r="B9" s="6" t="s">
        <v>5</v>
      </c>
      <c r="C9" s="6">
        <v>100</v>
      </c>
      <c r="D9" s="1">
        <v>1000</v>
      </c>
      <c r="E9" s="6">
        <v>1</v>
      </c>
      <c r="F9" s="6">
        <v>9000</v>
      </c>
      <c r="G9" s="6" t="s">
        <v>59</v>
      </c>
    </row>
    <row r="10" ht="17.25" spans="1:7">
      <c r="A10" s="2">
        <v>9</v>
      </c>
      <c r="B10" s="6" t="s">
        <v>61</v>
      </c>
      <c r="C10" s="6">
        <v>2</v>
      </c>
      <c r="D10" s="1">
        <v>500</v>
      </c>
      <c r="E10" s="6">
        <v>7</v>
      </c>
      <c r="F10" s="6">
        <v>-1</v>
      </c>
      <c r="G10" s="6"/>
    </row>
    <row r="11" ht="17.25" spans="1:7">
      <c r="A11" s="2">
        <v>10</v>
      </c>
      <c r="B11" s="6" t="s">
        <v>45</v>
      </c>
      <c r="C11" s="6">
        <v>5000</v>
      </c>
      <c r="D11" s="1">
        <v>300</v>
      </c>
      <c r="E11" s="7">
        <v>-1</v>
      </c>
      <c r="F11" s="7">
        <v>-1</v>
      </c>
      <c r="G11" s="7"/>
    </row>
    <row r="12" ht="17.25" spans="1:7">
      <c r="A12" s="2">
        <v>11</v>
      </c>
      <c r="B12" s="6" t="s">
        <v>49</v>
      </c>
      <c r="C12" s="6">
        <v>1</v>
      </c>
      <c r="D12" s="1">
        <v>1000</v>
      </c>
      <c r="E12" s="7">
        <v>-1</v>
      </c>
      <c r="F12" s="7">
        <v>9000</v>
      </c>
      <c r="G12" s="6" t="s">
        <v>59</v>
      </c>
    </row>
    <row r="13" ht="17.25" spans="1:7">
      <c r="A13" s="2">
        <v>12</v>
      </c>
      <c r="B13" s="6" t="s">
        <v>9</v>
      </c>
      <c r="C13" s="6">
        <v>1</v>
      </c>
      <c r="D13" s="1">
        <v>1000</v>
      </c>
      <c r="E13" s="7">
        <v>-1</v>
      </c>
      <c r="F13" s="7">
        <v>90</v>
      </c>
      <c r="G13" s="7" t="s">
        <v>60</v>
      </c>
    </row>
    <row r="14" ht="17.25" spans="1:7">
      <c r="A14" s="2"/>
      <c r="B14" s="6"/>
      <c r="C14" s="6"/>
      <c r="D14" s="6"/>
      <c r="E14" s="7"/>
      <c r="F14" s="7"/>
      <c r="G14" s="7"/>
    </row>
    <row r="15" ht="17.25" spans="1:7">
      <c r="A15" s="2"/>
      <c r="B15" s="6"/>
      <c r="C15" s="6"/>
      <c r="D15" s="6"/>
      <c r="E15" s="7"/>
      <c r="F15" s="7"/>
      <c r="G15" s="7"/>
    </row>
  </sheetData>
  <mergeCells count="1">
    <mergeCell ref="F1:G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棋盘生成和行走逻辑</vt:lpstr>
      <vt:lpstr>骰子逻辑</vt:lpstr>
      <vt:lpstr>刮刮卡</vt:lpstr>
      <vt:lpstr>老虎机</vt:lpstr>
      <vt:lpstr>转盘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原赫</dc:creator>
  <cp:lastModifiedBy>Administrator</cp:lastModifiedBy>
  <dcterms:created xsi:type="dcterms:W3CDTF">2020-04-24T03:46:00Z</dcterms:created>
  <dcterms:modified xsi:type="dcterms:W3CDTF">2020-07-14T03:29:29Z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