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<sst xmlns="http://schemas.openxmlformats.org/spreadsheetml/2006/main" count="73" uniqueCount="22">
  <si>
    <t>惊喜奖励</t>
  </si>
  <si>
    <t>金币、美元特殊事件</t>
  </si>
  <si>
    <t>老虎机</t>
  </si>
  <si>
    <t>美元阈值</t>
  </si>
  <si>
    <t>步数要求</t>
  </si>
  <si>
    <t>钱权重</t>
  </si>
  <si>
    <t>钱范围</t>
  </si>
  <si>
    <t>Token权重</t>
  </si>
  <si>
    <t>Token范围</t>
  </si>
  <si>
    <t>钱倍数概率</t>
  </si>
  <si>
    <t>Token倍数概率</t>
  </si>
  <si>
    <t>不中权重</t>
  </si>
  <si>
    <t>钱随机池</t>
  </si>
  <si>
    <t>Token随机池</t>
  </si>
  <si>
    <t>&gt;</t>
  </si>
  <si>
    <t>1;1.5;3;5</t>
  </si>
  <si>
    <t>50;100</t>
  </si>
  <si>
    <t>500;1000</t>
  </si>
  <si>
    <t>25;50</t>
  </si>
  <si>
    <t>5;10</t>
  </si>
  <si>
    <t>500;1000;5000</t>
  </si>
  <si>
    <t>1;1.5;2;3;5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</si>
</sst>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3" borderId="22" applyNumberFormat="0" applyAlignment="0" applyProtection="0">
      <alignment vertical="center"/>
    </xf>
    <xf numFmtId="0" fontId="18" fillId="13" borderId="25" applyNumberFormat="0" applyAlignment="0" applyProtection="0">
      <alignment vertical="center"/>
    </xf>
    <xf numFmtId="0" fontId="14" fillId="26" borderId="2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1" fillId="0" borderId="8" xfId="8" applyNumberFormat="1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8" applyNumberFormat="1" applyFont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0" xfId="8" applyNumberFormat="1" applyFont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1" fillId="0" borderId="15" xfId="8" applyNumberFormat="1" applyFont="1" applyBorder="1" applyAlignment="1">
      <alignment horizontal="center" vertical="center"/>
    </xf>
    <xf numFmtId="9" fontId="1" fillId="0" borderId="4" xfId="11" applyFont="1" applyBorder="1" applyAlignment="1">
      <alignment horizontal="center" vertical="center"/>
    </xf>
    <xf numFmtId="9" fontId="1" fillId="0" borderId="2" xfId="11" applyFont="1" applyBorder="1" applyAlignment="1">
      <alignment horizontal="center" vertical="center"/>
    </xf>
    <xf numFmtId="176" fontId="1" fillId="0" borderId="3" xfId="8" applyNumberFormat="1" applyFont="1" applyBorder="1" applyAlignment="1">
      <alignment horizontal="center" vertical="center"/>
    </xf>
    <xf numFmtId="176" fontId="1" fillId="0" borderId="7" xfId="8" applyNumberFormat="1" applyFont="1" applyBorder="1" applyAlignment="1">
      <alignment horizontal="center" vertical="center"/>
    </xf>
    <xf numFmtId="0" fontId="1" fillId="0" borderId="11" xfId="8" applyNumberFormat="1" applyFont="1" applyBorder="1" applyAlignment="1">
      <alignment horizontal="center" vertical="center"/>
    </xf>
    <xf numFmtId="0" fontId="1" fillId="0" borderId="13" xfId="8" applyNumberFormat="1" applyFont="1" applyBorder="1" applyAlignment="1">
      <alignment horizontal="center" vertical="center"/>
    </xf>
    <xf numFmtId="0" fontId="1" fillId="0" borderId="14" xfId="8" applyNumberFormat="1" applyFont="1" applyBorder="1" applyAlignment="1">
      <alignment horizontal="center" vertical="center"/>
    </xf>
    <xf numFmtId="176" fontId="1" fillId="0" borderId="4" xfId="8" applyNumberFormat="1" applyFont="1" applyBorder="1" applyAlignment="1">
      <alignment horizontal="center" vertical="center"/>
    </xf>
    <xf numFmtId="176" fontId="1" fillId="0" borderId="16" xfId="8" applyNumberFormat="1" applyFont="1" applyBorder="1" applyAlignment="1">
      <alignment horizontal="center" vertical="center"/>
    </xf>
    <xf numFmtId="176" fontId="1" fillId="0" borderId="17" xfId="8" applyNumberFormat="1" applyFont="1" applyBorder="1" applyAlignment="1">
      <alignment horizontal="center" vertical="center"/>
    </xf>
    <xf numFmtId="0" fontId="1" fillId="0" borderId="18" xfId="8" applyNumberFormat="1" applyFont="1" applyBorder="1" applyAlignment="1">
      <alignment horizontal="center" vertical="center"/>
    </xf>
    <xf numFmtId="0" fontId="1" fillId="0" borderId="19" xfId="8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workbookViewId="0">
      <selection activeCell="E12" sqref="E12"/>
    </sheetView>
  </sheetViews>
  <sheetFormatPr defaultColWidth="9" defaultRowHeight="14.4"/>
  <cols>
    <col min="4" max="4" width="8.77777777777778" customWidth="1"/>
    <col min="6" max="6" width="8.11111111111111" customWidth="1"/>
    <col min="7" max="7" width="12.8888888888889" customWidth="1"/>
    <col min="8" max="8" width="6.44444444444444" customWidth="1"/>
    <col min="12" max="12" width="12.6666666666667" customWidth="1"/>
    <col min="15" max="15" width="16.1111111111111" customWidth="1"/>
    <col min="17" max="17" width="8.77777777777778" customWidth="1"/>
    <col min="18" max="18" width="10.8888888888889" customWidth="1"/>
    <col min="19" max="19" width="12.8888888888889" customWidth="1"/>
    <col min="20" max="20" width="18" customWidth="1"/>
  </cols>
  <sheetData>
    <row r="1" ht="15.6" spans="1:20">
      <c r="A1" s="1"/>
      <c r="B1" s="2"/>
      <c r="C1" s="3" t="s">
        <v>0</v>
      </c>
      <c r="D1" s="4"/>
      <c r="E1" s="4"/>
      <c r="F1" s="4"/>
      <c r="G1" s="4"/>
      <c r="H1" s="4"/>
      <c r="I1" s="2"/>
      <c r="J1" s="20" t="s">
        <v>1</v>
      </c>
      <c r="K1" s="20"/>
      <c r="L1" s="20"/>
      <c r="M1" s="20"/>
      <c r="N1" s="20"/>
      <c r="O1" s="21"/>
      <c r="P1" s="22" t="s">
        <v>2</v>
      </c>
      <c r="Q1" s="27"/>
      <c r="R1" s="27"/>
      <c r="S1" s="27"/>
      <c r="T1" s="28"/>
    </row>
    <row r="2" ht="15.6" spans="1:20">
      <c r="A2" s="5" t="s">
        <v>3</v>
      </c>
      <c r="B2" s="6"/>
      <c r="C2" s="7" t="s">
        <v>4</v>
      </c>
      <c r="D2" s="8" t="s">
        <v>5</v>
      </c>
      <c r="E2" s="9" t="s">
        <v>6</v>
      </c>
      <c r="F2" s="9"/>
      <c r="G2" s="8" t="s">
        <v>7</v>
      </c>
      <c r="H2" s="9" t="s">
        <v>8</v>
      </c>
      <c r="I2" s="6"/>
      <c r="J2" s="9" t="s">
        <v>6</v>
      </c>
      <c r="K2" s="9"/>
      <c r="L2" s="9" t="s">
        <v>9</v>
      </c>
      <c r="M2" s="9" t="s">
        <v>8</v>
      </c>
      <c r="N2" s="9"/>
      <c r="O2" s="6" t="s">
        <v>10</v>
      </c>
      <c r="P2" s="23" t="s">
        <v>11</v>
      </c>
      <c r="Q2" s="8" t="s">
        <v>5</v>
      </c>
      <c r="R2" s="8" t="s">
        <v>12</v>
      </c>
      <c r="S2" s="8" t="s">
        <v>7</v>
      </c>
      <c r="T2" s="29" t="s">
        <v>13</v>
      </c>
    </row>
    <row r="3" ht="15.6" spans="1:20">
      <c r="A3" s="10" t="s">
        <v>14</v>
      </c>
      <c r="B3" s="11">
        <v>0</v>
      </c>
      <c r="C3" s="12">
        <v>3</v>
      </c>
      <c r="D3" s="13">
        <v>100</v>
      </c>
      <c r="E3" s="13">
        <v>1500</v>
      </c>
      <c r="F3" s="13">
        <f t="shared" ref="F3:F10" si="0">ROUNDUP(E3*1.2,1)</f>
        <v>1800</v>
      </c>
      <c r="G3" s="13">
        <v>0</v>
      </c>
      <c r="H3" s="13">
        <v>200</v>
      </c>
      <c r="I3" s="11">
        <v>500</v>
      </c>
      <c r="J3" s="24">
        <v>2000</v>
      </c>
      <c r="K3" s="13">
        <f t="shared" ref="K3:K10" si="1">ROUNDUP(J3*1.2,1)</f>
        <v>2400</v>
      </c>
      <c r="L3" s="13">
        <v>1</v>
      </c>
      <c r="M3" s="13">
        <v>200</v>
      </c>
      <c r="N3" s="11">
        <v>500</v>
      </c>
      <c r="O3" s="11" t="s">
        <v>15</v>
      </c>
      <c r="P3" s="13">
        <v>50</v>
      </c>
      <c r="Q3" s="13">
        <v>50</v>
      </c>
      <c r="R3" s="13" t="s">
        <v>16</v>
      </c>
      <c r="S3" s="13">
        <f t="shared" ref="S3:S16" si="2">100-Q3-P3</f>
        <v>0</v>
      </c>
      <c r="T3" s="30" t="s">
        <v>17</v>
      </c>
    </row>
    <row r="4" ht="15.6" spans="1:20">
      <c r="A4" s="10" t="s">
        <v>14</v>
      </c>
      <c r="B4" s="14">
        <v>10</v>
      </c>
      <c r="C4" s="12">
        <v>3</v>
      </c>
      <c r="D4" s="13">
        <v>100</v>
      </c>
      <c r="E4" s="13">
        <v>250</v>
      </c>
      <c r="F4" s="13">
        <f t="shared" si="0"/>
        <v>300</v>
      </c>
      <c r="G4" s="13">
        <v>0</v>
      </c>
      <c r="H4" s="13">
        <v>200</v>
      </c>
      <c r="I4" s="11">
        <v>500</v>
      </c>
      <c r="J4" s="24">
        <v>250</v>
      </c>
      <c r="K4" s="13">
        <f t="shared" si="1"/>
        <v>300</v>
      </c>
      <c r="L4" s="13">
        <v>1</v>
      </c>
      <c r="M4" s="13">
        <v>200</v>
      </c>
      <c r="N4" s="11">
        <v>500</v>
      </c>
      <c r="O4" s="11" t="s">
        <v>15</v>
      </c>
      <c r="P4" s="13">
        <v>50</v>
      </c>
      <c r="Q4" s="13">
        <v>50</v>
      </c>
      <c r="R4" s="13" t="s">
        <v>16</v>
      </c>
      <c r="S4" s="13">
        <f t="shared" si="2"/>
        <v>0</v>
      </c>
      <c r="T4" s="30" t="s">
        <v>17</v>
      </c>
    </row>
    <row r="5" ht="15.6" spans="1:20">
      <c r="A5" s="10" t="s">
        <v>14</v>
      </c>
      <c r="B5" s="14">
        <v>20</v>
      </c>
      <c r="C5" s="12">
        <v>3</v>
      </c>
      <c r="D5" s="13">
        <v>100</v>
      </c>
      <c r="E5" s="13">
        <v>200</v>
      </c>
      <c r="F5" s="13">
        <f t="shared" si="0"/>
        <v>240</v>
      </c>
      <c r="G5" s="13">
        <f t="shared" ref="G3:G16" si="3">100-D5</f>
        <v>0</v>
      </c>
      <c r="H5" s="13">
        <v>200</v>
      </c>
      <c r="I5" s="11">
        <v>500</v>
      </c>
      <c r="J5" s="24">
        <v>250</v>
      </c>
      <c r="K5" s="13">
        <f t="shared" si="1"/>
        <v>300</v>
      </c>
      <c r="L5" s="13">
        <v>1</v>
      </c>
      <c r="M5" s="13">
        <v>200</v>
      </c>
      <c r="N5" s="11">
        <v>500</v>
      </c>
      <c r="O5" s="11" t="s">
        <v>15</v>
      </c>
      <c r="P5" s="13">
        <v>50</v>
      </c>
      <c r="Q5" s="13">
        <v>50</v>
      </c>
      <c r="R5" s="13" t="s">
        <v>16</v>
      </c>
      <c r="S5" s="13">
        <f t="shared" si="2"/>
        <v>0</v>
      </c>
      <c r="T5" s="30" t="s">
        <v>17</v>
      </c>
    </row>
    <row r="6" ht="15.6" spans="1:20">
      <c r="A6" s="10" t="s">
        <v>14</v>
      </c>
      <c r="B6" s="14">
        <v>30</v>
      </c>
      <c r="C6" s="12">
        <v>3</v>
      </c>
      <c r="D6" s="13">
        <v>100</v>
      </c>
      <c r="E6" s="13">
        <v>150</v>
      </c>
      <c r="F6" s="13">
        <f t="shared" si="0"/>
        <v>180</v>
      </c>
      <c r="G6" s="13">
        <f t="shared" si="3"/>
        <v>0</v>
      </c>
      <c r="H6" s="13">
        <v>200</v>
      </c>
      <c r="I6" s="11">
        <v>500</v>
      </c>
      <c r="J6" s="24">
        <v>250</v>
      </c>
      <c r="K6" s="13">
        <f t="shared" si="1"/>
        <v>300</v>
      </c>
      <c r="L6" s="13">
        <v>1</v>
      </c>
      <c r="M6" s="13">
        <v>200</v>
      </c>
      <c r="N6" s="11">
        <v>500</v>
      </c>
      <c r="O6" s="11" t="s">
        <v>15</v>
      </c>
      <c r="P6" s="13">
        <v>50</v>
      </c>
      <c r="Q6" s="13">
        <v>50</v>
      </c>
      <c r="R6" s="13" t="s">
        <v>16</v>
      </c>
      <c r="S6" s="13">
        <f t="shared" si="2"/>
        <v>0</v>
      </c>
      <c r="T6" s="30" t="s">
        <v>17</v>
      </c>
    </row>
    <row r="7" ht="15.6" spans="1:20">
      <c r="A7" s="10" t="s">
        <v>14</v>
      </c>
      <c r="B7" s="14">
        <v>40</v>
      </c>
      <c r="C7" s="12">
        <v>5</v>
      </c>
      <c r="D7" s="13">
        <v>100</v>
      </c>
      <c r="E7" s="13">
        <v>100</v>
      </c>
      <c r="F7" s="13">
        <f t="shared" si="0"/>
        <v>120</v>
      </c>
      <c r="G7" s="13">
        <f t="shared" si="3"/>
        <v>0</v>
      </c>
      <c r="H7" s="13">
        <v>200</v>
      </c>
      <c r="I7" s="11">
        <v>500</v>
      </c>
      <c r="J7" s="24">
        <f>J6/2</f>
        <v>125</v>
      </c>
      <c r="K7" s="13">
        <f t="shared" si="1"/>
        <v>150</v>
      </c>
      <c r="L7" s="13">
        <v>1</v>
      </c>
      <c r="M7" s="13">
        <v>200</v>
      </c>
      <c r="N7" s="11">
        <v>500</v>
      </c>
      <c r="O7" s="11" t="s">
        <v>15</v>
      </c>
      <c r="P7" s="13">
        <v>50</v>
      </c>
      <c r="Q7" s="13">
        <v>50</v>
      </c>
      <c r="R7" s="13" t="s">
        <v>16</v>
      </c>
      <c r="S7" s="13">
        <f t="shared" si="2"/>
        <v>0</v>
      </c>
      <c r="T7" s="30" t="s">
        <v>17</v>
      </c>
    </row>
    <row r="8" ht="15.6" spans="1:20">
      <c r="A8" s="10" t="s">
        <v>14</v>
      </c>
      <c r="B8" s="14">
        <v>50</v>
      </c>
      <c r="C8" s="12">
        <v>6</v>
      </c>
      <c r="D8" s="13">
        <v>100</v>
      </c>
      <c r="E8" s="13">
        <v>50</v>
      </c>
      <c r="F8" s="13">
        <f t="shared" si="0"/>
        <v>60</v>
      </c>
      <c r="G8" s="13">
        <f t="shared" si="3"/>
        <v>0</v>
      </c>
      <c r="H8" s="13">
        <v>200</v>
      </c>
      <c r="I8" s="11">
        <v>500</v>
      </c>
      <c r="J8" s="24">
        <v>50</v>
      </c>
      <c r="K8" s="13">
        <f t="shared" si="1"/>
        <v>60</v>
      </c>
      <c r="L8" s="13">
        <v>1</v>
      </c>
      <c r="M8" s="13">
        <v>200</v>
      </c>
      <c r="N8" s="11">
        <v>500</v>
      </c>
      <c r="O8" s="11" t="s">
        <v>15</v>
      </c>
      <c r="P8" s="13">
        <v>50</v>
      </c>
      <c r="Q8" s="13">
        <v>45</v>
      </c>
      <c r="R8" s="13" t="s">
        <v>18</v>
      </c>
      <c r="S8" s="13">
        <f t="shared" si="2"/>
        <v>5</v>
      </c>
      <c r="T8" s="30" t="s">
        <v>17</v>
      </c>
    </row>
    <row r="9" ht="15.6" spans="1:20">
      <c r="A9" s="10" t="s">
        <v>14</v>
      </c>
      <c r="B9" s="14">
        <v>60</v>
      </c>
      <c r="C9" s="12">
        <v>8</v>
      </c>
      <c r="D9" s="13">
        <v>100</v>
      </c>
      <c r="E9" s="13">
        <f>E8/2</f>
        <v>25</v>
      </c>
      <c r="F9" s="13">
        <f t="shared" si="0"/>
        <v>30</v>
      </c>
      <c r="G9" s="13">
        <f t="shared" si="3"/>
        <v>0</v>
      </c>
      <c r="H9" s="13">
        <v>200</v>
      </c>
      <c r="I9" s="11">
        <v>500</v>
      </c>
      <c r="J9" s="24">
        <f>J8/2</f>
        <v>25</v>
      </c>
      <c r="K9" s="13">
        <f t="shared" si="1"/>
        <v>30</v>
      </c>
      <c r="L9" s="13">
        <v>1</v>
      </c>
      <c r="M9" s="13">
        <v>200</v>
      </c>
      <c r="N9" s="11">
        <v>500</v>
      </c>
      <c r="O9" s="11" t="s">
        <v>15</v>
      </c>
      <c r="P9" s="13">
        <v>50</v>
      </c>
      <c r="Q9" s="13">
        <v>30</v>
      </c>
      <c r="R9" s="13" t="s">
        <v>19</v>
      </c>
      <c r="S9" s="13">
        <f t="shared" si="2"/>
        <v>20</v>
      </c>
      <c r="T9" s="30" t="s">
        <v>17</v>
      </c>
    </row>
    <row r="10" ht="15.6" spans="1:20">
      <c r="A10" s="10" t="s">
        <v>14</v>
      </c>
      <c r="B10" s="14">
        <v>70</v>
      </c>
      <c r="C10" s="12">
        <v>10</v>
      </c>
      <c r="D10" s="13">
        <v>100</v>
      </c>
      <c r="E10" s="13">
        <v>10</v>
      </c>
      <c r="F10" s="13">
        <f t="shared" si="0"/>
        <v>12</v>
      </c>
      <c r="G10" s="13">
        <f t="shared" si="3"/>
        <v>0</v>
      </c>
      <c r="H10" s="13">
        <v>200</v>
      </c>
      <c r="I10" s="11">
        <v>500</v>
      </c>
      <c r="J10" s="24">
        <v>10</v>
      </c>
      <c r="K10" s="13">
        <f t="shared" si="1"/>
        <v>12</v>
      </c>
      <c r="L10" s="13">
        <v>1</v>
      </c>
      <c r="M10" s="13">
        <v>200</v>
      </c>
      <c r="N10" s="11">
        <v>500</v>
      </c>
      <c r="O10" s="11" t="s">
        <v>15</v>
      </c>
      <c r="P10" s="13">
        <v>50</v>
      </c>
      <c r="Q10" s="13">
        <v>20</v>
      </c>
      <c r="R10" s="13" t="s">
        <v>19</v>
      </c>
      <c r="S10" s="13">
        <f t="shared" si="2"/>
        <v>30</v>
      </c>
      <c r="T10" s="30" t="s">
        <v>20</v>
      </c>
    </row>
    <row r="11" ht="15.6" spans="1:20">
      <c r="A11" s="10" t="s">
        <v>14</v>
      </c>
      <c r="B11" s="14">
        <f t="shared" ref="B11:B15" si="4">B10+5</f>
        <v>75</v>
      </c>
      <c r="C11" s="12">
        <v>15</v>
      </c>
      <c r="D11" s="13">
        <v>100</v>
      </c>
      <c r="E11" s="13">
        <v>3</v>
      </c>
      <c r="F11" s="13">
        <v>5</v>
      </c>
      <c r="G11" s="13">
        <v>0</v>
      </c>
      <c r="H11" s="13">
        <v>200</v>
      </c>
      <c r="I11" s="11">
        <v>500</v>
      </c>
      <c r="J11" s="24">
        <v>3</v>
      </c>
      <c r="K11" s="13">
        <v>5</v>
      </c>
      <c r="L11" s="13">
        <v>1</v>
      </c>
      <c r="M11" s="13">
        <v>200</v>
      </c>
      <c r="N11" s="11">
        <v>500</v>
      </c>
      <c r="O11" s="11" t="s">
        <v>15</v>
      </c>
      <c r="P11" s="13">
        <v>50</v>
      </c>
      <c r="Q11" s="13">
        <v>10</v>
      </c>
      <c r="R11" s="13" t="s">
        <v>19</v>
      </c>
      <c r="S11" s="13">
        <f t="shared" si="2"/>
        <v>40</v>
      </c>
      <c r="T11" s="30" t="s">
        <v>20</v>
      </c>
    </row>
    <row r="12" ht="15.6" spans="1:20">
      <c r="A12" s="10" t="s">
        <v>14</v>
      </c>
      <c r="B12" s="14">
        <f t="shared" si="4"/>
        <v>80</v>
      </c>
      <c r="C12" s="12">
        <v>15</v>
      </c>
      <c r="D12" s="13">
        <v>70</v>
      </c>
      <c r="E12" s="13">
        <v>2</v>
      </c>
      <c r="F12" s="13">
        <v>3</v>
      </c>
      <c r="G12" s="13">
        <f t="shared" si="3"/>
        <v>30</v>
      </c>
      <c r="H12" s="13">
        <v>200</v>
      </c>
      <c r="I12" s="11">
        <v>500</v>
      </c>
      <c r="J12" s="24">
        <v>2</v>
      </c>
      <c r="K12" s="13">
        <v>3</v>
      </c>
      <c r="L12" s="13">
        <v>1</v>
      </c>
      <c r="M12" s="13">
        <v>200</v>
      </c>
      <c r="N12" s="11">
        <v>500</v>
      </c>
      <c r="O12" s="11" t="s">
        <v>15</v>
      </c>
      <c r="P12" s="13">
        <v>50</v>
      </c>
      <c r="Q12" s="13">
        <v>5</v>
      </c>
      <c r="R12" s="13" t="s">
        <v>19</v>
      </c>
      <c r="S12" s="13">
        <f t="shared" si="2"/>
        <v>45</v>
      </c>
      <c r="T12" s="30" t="s">
        <v>20</v>
      </c>
    </row>
    <row r="13" ht="15.6" spans="1:20">
      <c r="A13" s="10" t="s">
        <v>14</v>
      </c>
      <c r="B13" s="14">
        <f t="shared" si="4"/>
        <v>85</v>
      </c>
      <c r="C13" s="12">
        <v>20</v>
      </c>
      <c r="D13" s="13">
        <v>50</v>
      </c>
      <c r="E13" s="13">
        <v>1</v>
      </c>
      <c r="F13" s="13">
        <v>2</v>
      </c>
      <c r="G13" s="13">
        <f t="shared" si="3"/>
        <v>50</v>
      </c>
      <c r="H13" s="13">
        <v>200</v>
      </c>
      <c r="I13" s="11">
        <v>500</v>
      </c>
      <c r="J13" s="24">
        <v>1</v>
      </c>
      <c r="K13" s="13">
        <v>2</v>
      </c>
      <c r="L13" s="13" t="s">
        <v>21</v>
      </c>
      <c r="M13" s="13">
        <v>200</v>
      </c>
      <c r="N13" s="11">
        <v>500</v>
      </c>
      <c r="O13" s="11" t="s">
        <v>15</v>
      </c>
      <c r="P13" s="13">
        <v>50</v>
      </c>
      <c r="Q13" s="13">
        <v>0</v>
      </c>
      <c r="R13" s="13">
        <v>0</v>
      </c>
      <c r="S13" s="13">
        <f t="shared" si="2"/>
        <v>50</v>
      </c>
      <c r="T13" s="30" t="s">
        <v>20</v>
      </c>
    </row>
    <row r="14" ht="15.6" spans="1:20">
      <c r="A14" s="10" t="s">
        <v>14</v>
      </c>
      <c r="B14" s="14">
        <f t="shared" si="4"/>
        <v>90</v>
      </c>
      <c r="C14" s="15">
        <v>20</v>
      </c>
      <c r="D14" s="13">
        <v>50</v>
      </c>
      <c r="E14" s="13">
        <v>1</v>
      </c>
      <c r="F14" s="13">
        <v>2</v>
      </c>
      <c r="G14" s="13">
        <f t="shared" si="3"/>
        <v>50</v>
      </c>
      <c r="H14" s="13">
        <v>200</v>
      </c>
      <c r="I14" s="11">
        <v>500</v>
      </c>
      <c r="J14" s="24">
        <v>1</v>
      </c>
      <c r="K14" s="13">
        <v>2</v>
      </c>
      <c r="L14" s="13" t="s">
        <v>21</v>
      </c>
      <c r="M14" s="13">
        <v>200</v>
      </c>
      <c r="N14" s="11">
        <v>500</v>
      </c>
      <c r="O14" s="11" t="s">
        <v>15</v>
      </c>
      <c r="P14" s="13">
        <v>50</v>
      </c>
      <c r="Q14" s="13">
        <v>0</v>
      </c>
      <c r="R14" s="13">
        <v>0</v>
      </c>
      <c r="S14" s="13">
        <f t="shared" si="2"/>
        <v>50</v>
      </c>
      <c r="T14" s="30" t="s">
        <v>20</v>
      </c>
    </row>
    <row r="15" ht="15.6" spans="1:20">
      <c r="A15" s="10" t="s">
        <v>14</v>
      </c>
      <c r="B15" s="14">
        <f t="shared" si="4"/>
        <v>95</v>
      </c>
      <c r="C15" s="15">
        <v>25</v>
      </c>
      <c r="D15" s="13">
        <v>50</v>
      </c>
      <c r="E15" s="13">
        <v>1</v>
      </c>
      <c r="F15" s="13">
        <v>1</v>
      </c>
      <c r="G15" s="13">
        <f t="shared" si="3"/>
        <v>50</v>
      </c>
      <c r="H15" s="13">
        <v>200</v>
      </c>
      <c r="I15" s="11">
        <v>500</v>
      </c>
      <c r="J15" s="24">
        <v>1</v>
      </c>
      <c r="K15" s="13">
        <v>1</v>
      </c>
      <c r="L15" s="13" t="s">
        <v>21</v>
      </c>
      <c r="M15" s="13">
        <v>200</v>
      </c>
      <c r="N15" s="11">
        <v>500</v>
      </c>
      <c r="O15" s="11" t="s">
        <v>15</v>
      </c>
      <c r="P15" s="13">
        <v>50</v>
      </c>
      <c r="Q15" s="13">
        <v>0</v>
      </c>
      <c r="R15" s="13">
        <v>0</v>
      </c>
      <c r="S15" s="13">
        <f t="shared" si="2"/>
        <v>50</v>
      </c>
      <c r="T15" s="30" t="s">
        <v>20</v>
      </c>
    </row>
    <row r="16" ht="16.35" spans="1:20">
      <c r="A16" s="16" t="s">
        <v>14</v>
      </c>
      <c r="B16" s="17">
        <v>96</v>
      </c>
      <c r="C16" s="18">
        <v>25</v>
      </c>
      <c r="D16" s="19">
        <v>0</v>
      </c>
      <c r="E16" s="19">
        <v>0</v>
      </c>
      <c r="F16" s="19">
        <v>0</v>
      </c>
      <c r="G16" s="19">
        <f t="shared" si="3"/>
        <v>100</v>
      </c>
      <c r="H16" s="19">
        <v>200</v>
      </c>
      <c r="I16" s="25">
        <v>500</v>
      </c>
      <c r="J16" s="26">
        <v>0</v>
      </c>
      <c r="K16" s="19">
        <v>0</v>
      </c>
      <c r="L16" s="19">
        <v>1</v>
      </c>
      <c r="M16" s="19">
        <v>200</v>
      </c>
      <c r="N16" s="25">
        <v>500</v>
      </c>
      <c r="O16" s="25" t="s">
        <v>15</v>
      </c>
      <c r="P16" s="19">
        <v>50</v>
      </c>
      <c r="Q16" s="19">
        <v>0</v>
      </c>
      <c r="R16" s="19">
        <v>0</v>
      </c>
      <c r="S16" s="19">
        <f t="shared" si="2"/>
        <v>50</v>
      </c>
      <c r="T16" s="31" t="s">
        <v>20</v>
      </c>
    </row>
  </sheetData>
  <mergeCells count="8">
    <mergeCell ref="C1:I1"/>
    <mergeCell ref="J1:O1"/>
    <mergeCell ref="P1:T1"/>
    <mergeCell ref="A2:B2"/>
    <mergeCell ref="E2:F2"/>
    <mergeCell ref="H2:I2"/>
    <mergeCell ref="J2:K2"/>
    <mergeCell ref="M2:N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2020-05-28T03:58:00Z</dcterms:created>
  <dcterms:modified xsi:type="dcterms:W3CDTF">2020-05-28T12:30:41Z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