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\PortableApps\Documentos\SQL Scripts\Luciano Marwell\ORACL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3" i="1"/>
  <c r="A4" i="1"/>
  <c r="A5" i="1" s="1"/>
  <c r="F11" i="1" l="1"/>
  <c r="D15" i="1"/>
  <c r="D14" i="1" s="1"/>
  <c r="D13" i="1" s="1"/>
  <c r="E13" i="1" l="1"/>
  <c r="F13" i="1" s="1"/>
  <c r="E17" i="1"/>
  <c r="E16" i="1"/>
  <c r="E15" i="1"/>
  <c r="E14" i="1"/>
  <c r="D6" i="1"/>
  <c r="F6" i="1"/>
  <c r="D3" i="1" l="1"/>
  <c r="F3" i="1" s="1"/>
  <c r="F16" i="1"/>
  <c r="D5" i="1"/>
  <c r="F5" i="1" s="1"/>
  <c r="F14" i="1"/>
  <c r="D2" i="1"/>
  <c r="F2" i="1" s="1"/>
  <c r="F17" i="1"/>
  <c r="D4" i="1"/>
  <c r="F4" i="1" s="1"/>
  <c r="F15" i="1"/>
  <c r="F7" i="1" l="1"/>
  <c r="F18" i="1"/>
</calcChain>
</file>

<file path=xl/sharedStrings.xml><?xml version="1.0" encoding="utf-8"?>
<sst xmlns="http://schemas.openxmlformats.org/spreadsheetml/2006/main" count="18" uniqueCount="10">
  <si>
    <t>Anos</t>
  </si>
  <si>
    <t>Dias</t>
  </si>
  <si>
    <t>Horas</t>
  </si>
  <si>
    <t>Minutos</t>
  </si>
  <si>
    <t>Segundos</t>
  </si>
  <si>
    <t>Valor</t>
  </si>
  <si>
    <t>Multiplicador</t>
  </si>
  <si>
    <t>Decimal</t>
  </si>
  <si>
    <t>Total em Segundos (Tempo)</t>
  </si>
  <si>
    <t>Dados para 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</si>
</sst>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dd/mm/yyyy\ hh:mm:ss;@"/>
    <numFmt numFmtId="169" formatCode="0.000000"/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2" sqref="A2"/>
    </sheetView>
  </sheetViews>
  <sheetFormatPr defaultRowHeight="15" x14ac:dyDescent="0.25"/>
  <cols>
    <col min="1" max="1" width="18.85546875" bestFit="1" customWidth="1"/>
    <col min="3" max="3" width="9.5703125" bestFit="1" customWidth="1"/>
    <col min="4" max="5" width="12.85546875" bestFit="1" customWidth="1"/>
    <col min="6" max="6" width="18.85546875" style="5" bestFit="1" customWidth="1"/>
  </cols>
  <sheetData>
    <row r="1" spans="1:6" x14ac:dyDescent="0.25">
      <c r="A1" t="s">
        <v>9</v>
      </c>
      <c r="D1" t="s">
        <v>5</v>
      </c>
      <c r="E1" t="s">
        <v>6</v>
      </c>
      <c r="F1" s="5" t="s">
        <v>7</v>
      </c>
    </row>
    <row r="2" spans="1:6" x14ac:dyDescent="0.25">
      <c r="A2" s="2">
        <v>26962.313020833335</v>
      </c>
      <c r="C2" t="s">
        <v>4</v>
      </c>
      <c r="D2">
        <f>E17</f>
        <v>15</v>
      </c>
      <c r="E2">
        <v>1</v>
      </c>
      <c r="F2" s="5">
        <f>E2*D2</f>
        <v>15</v>
      </c>
    </row>
    <row r="3" spans="1:6" x14ac:dyDescent="0.25">
      <c r="A3" s="2">
        <v>42727.427083333336</v>
      </c>
      <c r="C3" t="s">
        <v>3</v>
      </c>
      <c r="D3">
        <f>E16</f>
        <v>44</v>
      </c>
      <c r="E3">
        <f>E2*60</f>
        <v>60</v>
      </c>
      <c r="F3" s="5">
        <f>E3*D3</f>
        <v>2640</v>
      </c>
    </row>
    <row r="4" spans="1:6" x14ac:dyDescent="0.25">
      <c r="A4" s="5">
        <f>A3-A2</f>
        <v>15765.114062500001</v>
      </c>
      <c r="C4" t="s">
        <v>2</v>
      </c>
      <c r="D4">
        <f>E15</f>
        <v>3</v>
      </c>
      <c r="E4">
        <f>E3*60</f>
        <v>3600</v>
      </c>
      <c r="F4" s="5">
        <f>E4*D4</f>
        <v>10800</v>
      </c>
    </row>
    <row r="5" spans="1:6" x14ac:dyDescent="0.25">
      <c r="A5" s="5">
        <f>A4*24*60*60</f>
        <v>1362105855.0000002</v>
      </c>
      <c r="C5" t="s">
        <v>1</v>
      </c>
      <c r="D5">
        <f>E14</f>
        <v>70</v>
      </c>
      <c r="E5">
        <f>E4*24</f>
        <v>86400</v>
      </c>
      <c r="F5" s="5">
        <f>E5*D5</f>
        <v>6048000</v>
      </c>
    </row>
    <row r="6" spans="1:6" x14ac:dyDescent="0.25">
      <c r="A6" s="4"/>
      <c r="C6" t="s">
        <v>0</v>
      </c>
      <c r="D6">
        <f>E13</f>
        <v>43</v>
      </c>
      <c r="E6">
        <f>E5*365</f>
        <v>31536000</v>
      </c>
      <c r="F6" s="5">
        <f>E6*D6</f>
        <v>1356048000</v>
      </c>
    </row>
    <row r="7" spans="1:6" x14ac:dyDescent="0.25">
      <c r="C7" s="1" t="s">
        <v>8</v>
      </c>
      <c r="D7" s="1"/>
      <c r="E7" s="1"/>
      <c r="F7" s="5">
        <f>SUM(F2:F6)</f>
        <v>1362109455</v>
      </c>
    </row>
    <row r="8" spans="1:6" x14ac:dyDescent="0.25">
      <c r="C8" s="3"/>
      <c r="D8" s="3"/>
      <c r="E8" s="3"/>
    </row>
    <row r="11" spans="1:6" x14ac:dyDescent="0.25">
      <c r="C11" s="1" t="s">
        <v>8</v>
      </c>
      <c r="D11" s="1"/>
      <c r="E11" s="1"/>
      <c r="F11" s="5">
        <f>A5</f>
        <v>1362105855.0000002</v>
      </c>
    </row>
    <row r="12" spans="1:6" x14ac:dyDescent="0.25">
      <c r="D12" t="s">
        <v>6</v>
      </c>
      <c r="E12" t="s">
        <v>5</v>
      </c>
    </row>
    <row r="13" spans="1:6" x14ac:dyDescent="0.25">
      <c r="C13" t="s">
        <v>0</v>
      </c>
      <c r="D13">
        <f>365*D14</f>
        <v>31536000</v>
      </c>
      <c r="E13">
        <f>ROUND($F$11/D13,0)</f>
        <v>43</v>
      </c>
      <c r="F13" s="5">
        <f>E13*D13</f>
        <v>1356048000</v>
      </c>
    </row>
    <row r="14" spans="1:6" x14ac:dyDescent="0.25">
      <c r="C14" t="s">
        <v>1</v>
      </c>
      <c r="D14">
        <f>24*D15</f>
        <v>86400</v>
      </c>
      <c r="E14">
        <f>ROUND(MOD(F11,D13)/D14,0)</f>
        <v>70</v>
      </c>
      <c r="F14" s="5">
        <f t="shared" ref="F14:F17" si="0">E14*D14</f>
        <v>6048000</v>
      </c>
    </row>
    <row r="15" spans="1:6" x14ac:dyDescent="0.25">
      <c r="C15" t="s">
        <v>2</v>
      </c>
      <c r="D15">
        <f>60*D16</f>
        <v>3600</v>
      </c>
      <c r="E15">
        <f>ROUND(MOD(MOD(F11,D13),D14)/D15,0)</f>
        <v>3</v>
      </c>
      <c r="F15" s="5">
        <f t="shared" si="0"/>
        <v>10800</v>
      </c>
    </row>
    <row r="16" spans="1:6" x14ac:dyDescent="0.25">
      <c r="C16" t="s">
        <v>3</v>
      </c>
      <c r="D16">
        <v>60</v>
      </c>
      <c r="E16">
        <f>ROUND(MOD(MOD(MOD(F11,D13),D14),D15)/D16,0)</f>
        <v>44</v>
      </c>
      <c r="F16" s="5">
        <f t="shared" si="0"/>
        <v>2640</v>
      </c>
    </row>
    <row r="17" spans="3:6" x14ac:dyDescent="0.25">
      <c r="C17" t="s">
        <v>4</v>
      </c>
      <c r="D17">
        <v>1</v>
      </c>
      <c r="E17">
        <f>ROUND(MOD(MOD(MOD(MOD(F11,D13),D14),D15),D16)/D17,0)</f>
        <v>15</v>
      </c>
      <c r="F17" s="5">
        <f t="shared" si="0"/>
        <v>15</v>
      </c>
    </row>
    <row r="18" spans="3:6" x14ac:dyDescent="0.25">
      <c r="F18" s="5">
        <f>SUM(F13:F17)</f>
        <v>1362109455</v>
      </c>
    </row>
  </sheetData>
  <mergeCells count="2">
    <mergeCell ref="C7:E7"/>
    <mergeCell ref="C11:E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ANCINE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Merighetti Marwell</dc:creator>
  <cp:lastModifiedBy>Luciano Merighetti Marwell</cp:lastModifiedBy>
  <dcterms:created xsi:type="dcterms:W3CDTF">2016-12-22T18:48:49Z</dcterms:created>
  <dcterms:modified xsi:type="dcterms:W3CDTF">2016-12-23T13:00:35Z</dcterms:modified>
</cp:coreProperties>
</file>