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6" windowWidth="22980" windowHeight="94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7" i="1" l="1"/>
  <c r="H27" i="1"/>
  <c r="G24" i="1"/>
  <c r="H24" i="1"/>
  <c r="G21" i="1"/>
  <c r="H21" i="1"/>
  <c r="F27" i="1"/>
  <c r="F24" i="1"/>
  <c r="F21" i="1"/>
  <c r="B20" i="1"/>
  <c r="C15" i="1"/>
  <c r="D15" i="1"/>
  <c r="E15" i="1"/>
  <c r="F15" i="1"/>
  <c r="B24" i="1" s="1"/>
  <c r="G15" i="1"/>
  <c r="B27" i="1" s="1"/>
  <c r="B15" i="1"/>
  <c r="C6" i="1"/>
  <c r="C20" i="1" s="1"/>
  <c r="D6" i="1"/>
  <c r="A24" i="1" s="1"/>
  <c r="E6" i="1"/>
  <c r="A27" i="1" s="1"/>
  <c r="F6" i="1"/>
  <c r="C24" i="1" s="1"/>
  <c r="G6" i="1"/>
  <c r="C27" i="1" s="1"/>
  <c r="B6" i="1"/>
  <c r="A20" i="1" s="1"/>
</calcChain>
</file>

<file path=xl/sharedStrings.xml><?xml version="1.0" encoding="utf-8"?>
<sst xmlns="http://schemas.openxmlformats.org/spreadsheetml/2006/main" count="37" uniqueCount="19">
  <si>
    <t>CPU gray</t>
  </si>
  <si>
    <t>GPU gray</t>
  </si>
  <si>
    <t>CPU HSL</t>
  </si>
  <si>
    <t>GPU HSL</t>
  </si>
  <si>
    <t>CPU YUV</t>
  </si>
  <si>
    <t>GPU YUV</t>
  </si>
  <si>
    <t>Naïve</t>
  </si>
  <si>
    <t>Tiled</t>
  </si>
  <si>
    <t>mean</t>
  </si>
  <si>
    <t>Gray</t>
  </si>
  <si>
    <t>CPU</t>
  </si>
  <si>
    <t>GPU Tiled</t>
  </si>
  <si>
    <t>GPU Naive</t>
  </si>
  <si>
    <t>Colour</t>
  </si>
  <si>
    <t>GPU Tiled - HSL</t>
  </si>
  <si>
    <t>GPU Tiled -YUV</t>
  </si>
  <si>
    <t>GPU Naïve - HSL</t>
  </si>
  <si>
    <t>GPU Naïve - YUV</t>
  </si>
  <si>
    <t>Speedups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</si>
</sst>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GTX 675m (Fermi) Gray</a:t>
            </a:r>
            <a:r>
              <a:rPr lang="en-CA" baseline="0"/>
              <a:t> processing</a:t>
            </a:r>
            <a:endParaRPr lang="en-CA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Sheet1!$A$19:$C$19</c:f>
              <c:strCache>
                <c:ptCount val="3"/>
                <c:pt idx="0">
                  <c:v>CPU</c:v>
                </c:pt>
                <c:pt idx="1">
                  <c:v>GPU Tiled</c:v>
                </c:pt>
                <c:pt idx="2">
                  <c:v>GPU Naive</c:v>
                </c:pt>
              </c:strCache>
            </c:strRef>
          </c:cat>
          <c:val>
            <c:numRef>
              <c:f>Sheet1!$A$20:$C$20</c:f>
              <c:numCache>
                <c:formatCode>General</c:formatCode>
                <c:ptCount val="3"/>
                <c:pt idx="0">
                  <c:v>62.268686000000002</c:v>
                </c:pt>
                <c:pt idx="1">
                  <c:v>34.959755000000001</c:v>
                </c:pt>
                <c:pt idx="2">
                  <c:v>72.355422666666669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11360"/>
        <c:axId val="47712896"/>
      </c:barChart>
      <c:catAx>
        <c:axId val="4771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47712896"/>
        <c:crosses val="autoZero"/>
        <c:auto val="1"/>
        <c:lblAlgn val="ctr"/>
        <c:lblOffset val="100"/>
        <c:noMultiLvlLbl val="0"/>
      </c:catAx>
      <c:valAx>
        <c:axId val="47712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Time (milliseconds)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711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GTX 675m</a:t>
            </a:r>
            <a:r>
              <a:rPr lang="en-CA" baseline="0"/>
              <a:t> (Fermi) Colour - HSL</a:t>
            </a:r>
            <a:endParaRPr lang="en-CA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Sheet1!$A$23:$C$23</c:f>
              <c:strCache>
                <c:ptCount val="3"/>
                <c:pt idx="0">
                  <c:v>CPU HSL</c:v>
                </c:pt>
                <c:pt idx="1">
                  <c:v>GPU Tiled - HSL</c:v>
                </c:pt>
                <c:pt idx="2">
                  <c:v>GPU Naïve - HSL</c:v>
                </c:pt>
              </c:strCache>
            </c:strRef>
          </c:cat>
          <c:val>
            <c:numRef>
              <c:f>Sheet1!$A$24:$C$24</c:f>
              <c:numCache>
                <c:formatCode>General</c:formatCode>
                <c:ptCount val="3"/>
                <c:pt idx="0">
                  <c:v>1201.8142773333334</c:v>
                </c:pt>
                <c:pt idx="1">
                  <c:v>151.74037166666668</c:v>
                </c:pt>
                <c:pt idx="2">
                  <c:v>200.80193066666666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868928"/>
        <c:axId val="131952640"/>
      </c:barChart>
      <c:catAx>
        <c:axId val="13186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31952640"/>
        <c:crosses val="autoZero"/>
        <c:auto val="1"/>
        <c:lblAlgn val="ctr"/>
        <c:lblOffset val="100"/>
        <c:noMultiLvlLbl val="0"/>
      </c:catAx>
      <c:valAx>
        <c:axId val="131952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Time (milliseconds)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868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GTX 675m</a:t>
            </a:r>
            <a:r>
              <a:rPr lang="en-CA" baseline="0"/>
              <a:t> (Fermi) Colour - YUV</a:t>
            </a:r>
            <a:endParaRPr lang="en-CA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Sheet1!$A$26:$C$26</c:f>
              <c:strCache>
                <c:ptCount val="3"/>
                <c:pt idx="0">
                  <c:v>CPU YUV</c:v>
                </c:pt>
                <c:pt idx="1">
                  <c:v>GPU Tiled -YUV</c:v>
                </c:pt>
                <c:pt idx="2">
                  <c:v>GPU Naïve - YUV</c:v>
                </c:pt>
              </c:strCache>
            </c:strRef>
          </c:cat>
          <c:val>
            <c:numRef>
              <c:f>Sheet1!$A$27:$C$27</c:f>
              <c:numCache>
                <c:formatCode>General</c:formatCode>
                <c:ptCount val="3"/>
                <c:pt idx="0">
                  <c:v>516.8473273333334</c:v>
                </c:pt>
                <c:pt idx="1">
                  <c:v>123.48761766666667</c:v>
                </c:pt>
                <c:pt idx="2">
                  <c:v>166.10010800000001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217472"/>
        <c:axId val="46227840"/>
      </c:barChart>
      <c:catAx>
        <c:axId val="46217472"/>
        <c:scaling>
          <c:orientation val="minMax"/>
        </c:scaling>
        <c:delete val="0"/>
        <c:axPos val="b"/>
        <c:majorTickMark val="out"/>
        <c:minorTickMark val="none"/>
        <c:tickLblPos val="nextTo"/>
        <c:crossAx val="46227840"/>
        <c:crosses val="autoZero"/>
        <c:auto val="1"/>
        <c:lblAlgn val="ctr"/>
        <c:lblOffset val="100"/>
        <c:noMultiLvlLbl val="0"/>
      </c:catAx>
      <c:valAx>
        <c:axId val="46227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Time (milliseconds)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217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Speedup GTX 675m Grayscale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Sheet1!$F$20:$H$20</c:f>
              <c:strCache>
                <c:ptCount val="3"/>
                <c:pt idx="0">
                  <c:v>CPU</c:v>
                </c:pt>
                <c:pt idx="1">
                  <c:v>GPU Tiled</c:v>
                </c:pt>
                <c:pt idx="2">
                  <c:v>GPU Naive</c:v>
                </c:pt>
              </c:strCache>
            </c:strRef>
          </c:cat>
          <c:val>
            <c:numRef>
              <c:f>Sheet1!$F$21:$H$21</c:f>
              <c:numCache>
                <c:formatCode>General</c:formatCode>
                <c:ptCount val="3"/>
                <c:pt idx="0">
                  <c:v>1</c:v>
                </c:pt>
                <c:pt idx="1">
                  <c:v>1.7811533862293945</c:v>
                </c:pt>
                <c:pt idx="2">
                  <c:v>0.86059459961784579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070784"/>
        <c:axId val="46077056"/>
      </c:barChart>
      <c:catAx>
        <c:axId val="46070784"/>
        <c:scaling>
          <c:orientation val="minMax"/>
        </c:scaling>
        <c:delete val="0"/>
        <c:axPos val="b"/>
        <c:majorTickMark val="out"/>
        <c:minorTickMark val="none"/>
        <c:tickLblPos val="nextTo"/>
        <c:crossAx val="46077056"/>
        <c:crosses val="autoZero"/>
        <c:auto val="1"/>
        <c:lblAlgn val="ctr"/>
        <c:lblOffset val="100"/>
        <c:noMultiLvlLbl val="0"/>
      </c:catAx>
      <c:valAx>
        <c:axId val="46077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070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Speedup GTX 675m</a:t>
            </a:r>
            <a:r>
              <a:rPr lang="en-CA" baseline="0"/>
              <a:t> HSL</a:t>
            </a:r>
            <a:endParaRPr lang="en-CA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Sheet1!$F$23:$H$23</c:f>
              <c:strCache>
                <c:ptCount val="3"/>
                <c:pt idx="0">
                  <c:v>CPU HSL</c:v>
                </c:pt>
                <c:pt idx="1">
                  <c:v>GPU Tiled - HSL</c:v>
                </c:pt>
                <c:pt idx="2">
                  <c:v>GPU Naïve - HSL</c:v>
                </c:pt>
              </c:strCache>
            </c:strRef>
          </c:cat>
          <c:val>
            <c:numRef>
              <c:f>Sheet1!$F$24:$H$24</c:f>
              <c:numCache>
                <c:formatCode>General</c:formatCode>
                <c:ptCount val="3"/>
                <c:pt idx="0">
                  <c:v>1</c:v>
                </c:pt>
                <c:pt idx="1">
                  <c:v>7.9202012235306789</c:v>
                </c:pt>
                <c:pt idx="2">
                  <c:v>5.9850733174889532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36256"/>
        <c:axId val="47211648"/>
      </c:barChart>
      <c:catAx>
        <c:axId val="46336256"/>
        <c:scaling>
          <c:orientation val="minMax"/>
        </c:scaling>
        <c:delete val="0"/>
        <c:axPos val="b"/>
        <c:majorTickMark val="out"/>
        <c:minorTickMark val="none"/>
        <c:tickLblPos val="nextTo"/>
        <c:crossAx val="47211648"/>
        <c:crosses val="autoZero"/>
        <c:auto val="1"/>
        <c:lblAlgn val="ctr"/>
        <c:lblOffset val="100"/>
        <c:noMultiLvlLbl val="0"/>
      </c:catAx>
      <c:valAx>
        <c:axId val="47211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336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Speedup GTX 675m YUV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Sheet1!$F$26:$H$26</c:f>
              <c:strCache>
                <c:ptCount val="3"/>
                <c:pt idx="0">
                  <c:v>CPU YUV</c:v>
                </c:pt>
                <c:pt idx="1">
                  <c:v>GPU Tiled -YUV</c:v>
                </c:pt>
                <c:pt idx="2">
                  <c:v>GPU Naïve - YUV</c:v>
                </c:pt>
              </c:strCache>
            </c:strRef>
          </c:cat>
          <c:val>
            <c:numRef>
              <c:f>Sheet1!$F$27:$H$27</c:f>
              <c:numCache>
                <c:formatCode>General</c:formatCode>
                <c:ptCount val="3"/>
                <c:pt idx="0">
                  <c:v>1</c:v>
                </c:pt>
                <c:pt idx="1">
                  <c:v>4.1854182394908035</c:v>
                </c:pt>
                <c:pt idx="2">
                  <c:v>3.1116615970733346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92000"/>
        <c:axId val="45006848"/>
      </c:barChart>
      <c:catAx>
        <c:axId val="44992000"/>
        <c:scaling>
          <c:orientation val="minMax"/>
        </c:scaling>
        <c:delete val="0"/>
        <c:axPos val="b"/>
        <c:majorTickMark val="out"/>
        <c:minorTickMark val="none"/>
        <c:tickLblPos val="nextTo"/>
        <c:crossAx val="45006848"/>
        <c:crosses val="autoZero"/>
        <c:auto val="1"/>
        <c:lblAlgn val="ctr"/>
        <c:lblOffset val="100"/>
        <c:noMultiLvlLbl val="0"/>
      </c:catAx>
      <c:valAx>
        <c:axId val="45006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992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31</xdr:row>
      <xdr:rowOff>171450</xdr:rowOff>
    </xdr:from>
    <xdr:to>
      <xdr:col>4</xdr:col>
      <xdr:colOff>137160</xdr:colOff>
      <xdr:row>46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160020</xdr:colOff>
      <xdr:row>47</xdr:row>
      <xdr:rowOff>80010</xdr:rowOff>
    </xdr:from>
    <xdr:to>
      <xdr:col>4</xdr:col>
      <xdr:colOff>190500</xdr:colOff>
      <xdr:row>62</xdr:row>
      <xdr:rowOff>80010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129540</xdr:colOff>
      <xdr:row>62</xdr:row>
      <xdr:rowOff>171450</xdr:rowOff>
    </xdr:from>
    <xdr:to>
      <xdr:col>4</xdr:col>
      <xdr:colOff>160020</xdr:colOff>
      <xdr:row>77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579120</xdr:colOff>
      <xdr:row>31</xdr:row>
      <xdr:rowOff>148590</xdr:rowOff>
    </xdr:from>
    <xdr:to>
      <xdr:col>10</xdr:col>
      <xdr:colOff>594360</xdr:colOff>
      <xdr:row>46</xdr:row>
      <xdr:rowOff>148590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563880</xdr:colOff>
      <xdr:row>47</xdr:row>
      <xdr:rowOff>118110</xdr:rowOff>
    </xdr:from>
    <xdr:to>
      <xdr:col>10</xdr:col>
      <xdr:colOff>579120</xdr:colOff>
      <xdr:row>62</xdr:row>
      <xdr:rowOff>118110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548640</xdr:colOff>
      <xdr:row>63</xdr:row>
      <xdr:rowOff>26670</xdr:rowOff>
    </xdr:from>
    <xdr:to>
      <xdr:col>10</xdr:col>
      <xdr:colOff>563880</xdr:colOff>
      <xdr:row>78</xdr:row>
      <xdr:rowOff>26670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55" workbookViewId="0">
      <selection activeCell="F26" sqref="F26:H27"/>
    </sheetView>
  </sheetViews>
  <sheetFormatPr defaultRowHeight="14.4" x14ac:dyDescent="0.3"/>
  <cols>
    <col min="1" max="1" width="18.6640625" customWidth="1"/>
    <col min="2" max="2" width="14" customWidth="1"/>
    <col min="3" max="3" width="16" customWidth="1"/>
    <col min="4" max="4" width="17.5546875" customWidth="1"/>
    <col min="5" max="5" width="14.6640625" customWidth="1"/>
    <col min="6" max="6" width="16.21875" customWidth="1"/>
  </cols>
  <sheetData>
    <row r="1" spans="1:7" x14ac:dyDescent="0.3">
      <c r="A1" t="s">
        <v>6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</row>
    <row r="2" spans="1:7" x14ac:dyDescent="0.3">
      <c r="B2">
        <v>66.271191000000002</v>
      </c>
      <c r="C2">
        <v>72.790976999999998</v>
      </c>
      <c r="D2">
        <v>1243.5709609999999</v>
      </c>
      <c r="E2">
        <v>536.89876900000002</v>
      </c>
      <c r="F2">
        <v>212.42796300000001</v>
      </c>
      <c r="G2">
        <v>180.41696200000001</v>
      </c>
    </row>
    <row r="3" spans="1:7" x14ac:dyDescent="0.3">
      <c r="B3">
        <v>60.620444999999997</v>
      </c>
      <c r="C3">
        <v>71.794685000000001</v>
      </c>
      <c r="D3">
        <v>1173.489984</v>
      </c>
      <c r="E3">
        <v>499.109667</v>
      </c>
      <c r="F3">
        <v>199.33667</v>
      </c>
      <c r="G3">
        <v>167.26672400000001</v>
      </c>
    </row>
    <row r="4" spans="1:7" x14ac:dyDescent="0.3">
      <c r="B4">
        <v>59.914422000000002</v>
      </c>
      <c r="C4">
        <v>72.480605999999995</v>
      </c>
      <c r="D4">
        <v>1188.381887</v>
      </c>
      <c r="E4">
        <v>514.533546</v>
      </c>
      <c r="F4">
        <v>190.64115899999999</v>
      </c>
      <c r="G4">
        <v>150.61663799999999</v>
      </c>
    </row>
    <row r="6" spans="1:7" x14ac:dyDescent="0.3">
      <c r="A6" t="s">
        <v>8</v>
      </c>
      <c r="B6">
        <f>AVERAGE(B2:B4)</f>
        <v>62.268686000000002</v>
      </c>
      <c r="C6">
        <f t="shared" ref="C6:G6" si="0">AVERAGE(C2:C4)</f>
        <v>72.355422666666669</v>
      </c>
      <c r="D6">
        <f t="shared" si="0"/>
        <v>1201.8142773333334</v>
      </c>
      <c r="E6">
        <f t="shared" si="0"/>
        <v>516.8473273333334</v>
      </c>
      <c r="F6">
        <f t="shared" si="0"/>
        <v>200.80193066666666</v>
      </c>
      <c r="G6">
        <f t="shared" si="0"/>
        <v>166.10010800000001</v>
      </c>
    </row>
    <row r="10" spans="1:7" x14ac:dyDescent="0.3">
      <c r="A10" t="s">
        <v>7</v>
      </c>
      <c r="B10" t="s">
        <v>0</v>
      </c>
      <c r="C10" t="s">
        <v>1</v>
      </c>
      <c r="D10" t="s">
        <v>2</v>
      </c>
      <c r="E10" t="s">
        <v>4</v>
      </c>
      <c r="F10" t="s">
        <v>3</v>
      </c>
      <c r="G10" t="s">
        <v>5</v>
      </c>
    </row>
    <row r="11" spans="1:7" x14ac:dyDescent="0.3">
      <c r="B11">
        <v>62.611933000000001</v>
      </c>
      <c r="C11">
        <v>34.705055000000002</v>
      </c>
      <c r="D11">
        <v>1210.252338</v>
      </c>
      <c r="E11">
        <v>522.37719700000002</v>
      </c>
      <c r="F11">
        <v>163.27113299999999</v>
      </c>
      <c r="G11">
        <v>137.561249</v>
      </c>
    </row>
    <row r="12" spans="1:7" x14ac:dyDescent="0.3">
      <c r="B12">
        <v>63.752859000000001</v>
      </c>
      <c r="C12">
        <v>35.119647999999998</v>
      </c>
      <c r="D12">
        <v>1214.6129149999999</v>
      </c>
      <c r="E12">
        <v>514.62035600000002</v>
      </c>
      <c r="F12">
        <v>144.16076699999999</v>
      </c>
      <c r="G12">
        <v>105.02928199999999</v>
      </c>
    </row>
    <row r="13" spans="1:7" x14ac:dyDescent="0.3">
      <c r="B13">
        <v>57.892572000000001</v>
      </c>
      <c r="C13">
        <v>35.054561999999997</v>
      </c>
      <c r="D13">
        <v>1140.9577790000001</v>
      </c>
      <c r="E13">
        <v>486.24004300000001</v>
      </c>
      <c r="F13">
        <v>147.78921500000001</v>
      </c>
      <c r="G13">
        <v>127.872322</v>
      </c>
    </row>
    <row r="15" spans="1:7" x14ac:dyDescent="0.3">
      <c r="A15" t="s">
        <v>8</v>
      </c>
      <c r="B15">
        <f>AVERAGE(B11:B13)</f>
        <v>61.419121333333329</v>
      </c>
      <c r="C15">
        <f t="shared" ref="C15:G15" si="1">AVERAGE(C11:C13)</f>
        <v>34.959755000000001</v>
      </c>
      <c r="D15">
        <f t="shared" si="1"/>
        <v>1188.6076773333334</v>
      </c>
      <c r="E15">
        <f t="shared" si="1"/>
        <v>507.74586533333337</v>
      </c>
      <c r="F15">
        <f t="shared" si="1"/>
        <v>151.74037166666668</v>
      </c>
      <c r="G15">
        <f t="shared" si="1"/>
        <v>123.48761766666667</v>
      </c>
    </row>
    <row r="18" spans="1:8" x14ac:dyDescent="0.3">
      <c r="A18" t="s">
        <v>9</v>
      </c>
    </row>
    <row r="19" spans="1:8" x14ac:dyDescent="0.3">
      <c r="A19" t="s">
        <v>10</v>
      </c>
      <c r="B19" t="s">
        <v>11</v>
      </c>
      <c r="C19" t="s">
        <v>12</v>
      </c>
      <c r="F19" t="s">
        <v>18</v>
      </c>
    </row>
    <row r="20" spans="1:8" x14ac:dyDescent="0.3">
      <c r="A20">
        <f>B6</f>
        <v>62.268686000000002</v>
      </c>
      <c r="B20">
        <f>C15</f>
        <v>34.959755000000001</v>
      </c>
      <c r="C20">
        <f>C6</f>
        <v>72.355422666666669</v>
      </c>
      <c r="F20" t="s">
        <v>10</v>
      </c>
      <c r="G20" t="s">
        <v>11</v>
      </c>
      <c r="H20" t="s">
        <v>12</v>
      </c>
    </row>
    <row r="21" spans="1:8" x14ac:dyDescent="0.3">
      <c r="F21">
        <f>$A$20/A20</f>
        <v>1</v>
      </c>
      <c r="G21">
        <f t="shared" ref="G21:H21" si="2">$A$20/B20</f>
        <v>1.7811533862293945</v>
      </c>
      <c r="H21">
        <f t="shared" si="2"/>
        <v>0.86059459961784579</v>
      </c>
    </row>
    <row r="22" spans="1:8" x14ac:dyDescent="0.3">
      <c r="A22" t="s">
        <v>13</v>
      </c>
    </row>
    <row r="23" spans="1:8" x14ac:dyDescent="0.3">
      <c r="A23" t="s">
        <v>2</v>
      </c>
      <c r="B23" t="s">
        <v>14</v>
      </c>
      <c r="C23" t="s">
        <v>16</v>
      </c>
      <c r="F23" t="s">
        <v>2</v>
      </c>
      <c r="G23" t="s">
        <v>14</v>
      </c>
      <c r="H23" t="s">
        <v>16</v>
      </c>
    </row>
    <row r="24" spans="1:8" x14ac:dyDescent="0.3">
      <c r="A24">
        <f>D6</f>
        <v>1201.8142773333334</v>
      </c>
      <c r="B24">
        <f>F15</f>
        <v>151.74037166666668</v>
      </c>
      <c r="C24">
        <f>F6</f>
        <v>200.80193066666666</v>
      </c>
      <c r="F24">
        <f>$A$24/A24</f>
        <v>1</v>
      </c>
      <c r="G24">
        <f t="shared" ref="G24:H24" si="3">$A$24/B24</f>
        <v>7.9202012235306789</v>
      </c>
      <c r="H24">
        <f t="shared" si="3"/>
        <v>5.9850733174889532</v>
      </c>
    </row>
    <row r="26" spans="1:8" x14ac:dyDescent="0.3">
      <c r="A26" t="s">
        <v>4</v>
      </c>
      <c r="B26" t="s">
        <v>15</v>
      </c>
      <c r="C26" t="s">
        <v>17</v>
      </c>
      <c r="F26" t="s">
        <v>4</v>
      </c>
      <c r="G26" t="s">
        <v>15</v>
      </c>
      <c r="H26" t="s">
        <v>17</v>
      </c>
    </row>
    <row r="27" spans="1:8" x14ac:dyDescent="0.3">
      <c r="A27">
        <f>E6</f>
        <v>516.8473273333334</v>
      </c>
      <c r="B27">
        <f>G15</f>
        <v>123.48761766666667</v>
      </c>
      <c r="C27">
        <f>G6</f>
        <v>166.10010800000001</v>
      </c>
      <c r="F27">
        <f>$A$27/A27</f>
        <v>1</v>
      </c>
      <c r="G27">
        <f t="shared" ref="G27:H27" si="4">$A$27/B27</f>
        <v>4.1854182394908035</v>
      </c>
      <c r="H27">
        <f t="shared" si="4"/>
        <v>3.1116615970733346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2015-04-07T20:52:46Z</dcterms:created>
  <dcterms:modified xsi:type="dcterms:W3CDTF">2015-04-08T00:49:33Z</dcterms:modified>
</cp:coreProperties>
</file>