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eustark.sharepoint.com/geo-storage/Shared Documents/02_Local Geo Storage/Project Austria/Briefing &amp; Input Data Map Austria/"/>
    </mc:Choice>
  </mc:AlternateContent>
  <xr:revisionPtr revIDLastSave="39" documentId="8_{830FF314-23A2-4C8C-80BA-141FBA01B01F}" xr6:coauthVersionLast="47" xr6:coauthVersionMax="47" xr10:uidLastSave="{163A35A8-6D91-4289-A316-312281319089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</calcChain>
</file>

<file path=xl/sharedStrings.xml><?xml version="1.0" encoding="utf-8"?>
<sst xmlns="http://schemas.openxmlformats.org/spreadsheetml/2006/main" count="53" uniqueCount="41">
  <si>
    <t>Plant Name</t>
  </si>
  <si>
    <t>Plant Type</t>
  </si>
  <si>
    <t>Latitude</t>
  </si>
  <si>
    <t>Longitude</t>
  </si>
  <si>
    <t>Total_CO2_t</t>
  </si>
  <si>
    <t>Fossil_CO2_t</t>
  </si>
  <si>
    <t>Geogenic_CO2_t</t>
  </si>
  <si>
    <t>Biogenic_CO2_t</t>
  </si>
  <si>
    <t>Comment</t>
  </si>
  <si>
    <t>Reststoff-Heizkraftwerk der LINZ AG</t>
  </si>
  <si>
    <t>WAV Wels waste incinerator</t>
  </si>
  <si>
    <t>Reststoffverwertungsanlage Lenzing (RVL)</t>
  </si>
  <si>
    <t>Asten/Linz Biomethane Plant</t>
  </si>
  <si>
    <t>Engerwitzdorf Biomethane Plant</t>
  </si>
  <si>
    <t>Lenzing Papier GmbH</t>
  </si>
  <si>
    <t>Laakirchen Papier AG</t>
  </si>
  <si>
    <t>Heinzel Steyrermühl GmbH</t>
  </si>
  <si>
    <t>AustroCel Hallein GmbH</t>
  </si>
  <si>
    <t>Smurfit Kappa Nettingsdorf AG &amp; Co KG</t>
  </si>
  <si>
    <t>Dr. Franz Feurstein GmbH</t>
  </si>
  <si>
    <t>TANNPAPIER GmbH</t>
  </si>
  <si>
    <t>Waste-to-energy plant</t>
  </si>
  <si>
    <t>Biomethane plant</t>
  </si>
  <si>
    <t>Mixed waste-to-energy plant. Processes about 200,000 t of processed waste and 50,000 t of sewage sludge per year【593312327279219†L681-L716】. We assume 40% of municipal waste is biogenic and sewage sludge is 100% biogenic. Biogenic CO2 ~130,000 t, fossil CO2 ~120,000 t.</t>
  </si>
  <si>
    <t>Waste-to-energy plant with two lines. Processes household and similar waste with a total capacity of 343,000 t per year; about 10% (≈30,000 t) is sewage sludge【608515573472982†L81-L90】. We assume 40% of municipal waste is biogenic and sludge is 100% biogenic.</t>
  </si>
  <si>
    <t>Reststoffverwertungsanlage processes over 300,000 t of sorted waste materials annually including packaging materials, sieve residues, rejects, waste wood, and sewage sludge【648154381971951†L292-L297】. Specific fuel mix not publicly available; we assume 40% of waste is biogenic (as typical for mixed waste).</t>
  </si>
  <si>
    <t>Biomethane plant capturing CO2 from biogas upgrading. Dataset reports 4,170 t CO2 per year; assumed 100% biogenic.</t>
  </si>
  <si>
    <t>Biomethane plant capturing CO2 from biogas upgrading. Dataset reports 1,622 t CO2 per year; assumed 100% biogenic.</t>
  </si>
  <si>
    <t>Recycled paper mill producing more than 100,000 t of paper per year【770976919942507†L265-L272】. Using emission factor 0.942 t CO2/t of paper【945141942916666†L133-L138】 and assuming 65% biogenic share (biomass-based energy).</t>
  </si>
  <si>
    <t>Paper mill in Laakirchen producing more than 300,000 t of supercalendered paper annually【285766738966988†L29-L33】. Emissions calculated using 0.942 t CO2/t product【945141942916666†L133-L138】 and 65% biogenic energy.</t>
  </si>
  <si>
    <t>Steyrermühl mill to produce up to 150,000 t of kraft paper per year after conversion【102043651434331†L14-L30】. Emissions estimated with 0.942 t CO2/t and 65% biogenic share.</t>
  </si>
  <si>
    <t>Dissolving pulp plant with capacity around 150,000 t per year, planning expansion to 170,000 t【724918137869480†L104-L117】. Uses biomass and black liquor; assumed 80% biogenic share.</t>
  </si>
  <si>
    <t>Nettingsdorf containerboard mill producing 450,000 t per year【973414514951863†L418-L421】. Emissions calculated using 0.942 t CO2/t and 65% biogenic energy.</t>
  </si>
  <si>
    <t>Specialty paper mill in Traun (member of Delfort). Public capacity data not available; production estimated at ~150,000 t per year. Emissions estimated using 0.942 t CO2/t and 65% biogenic share; requires validation.</t>
  </si>
  <si>
    <t>Tipping base paper producer in Traun. Public capacity data not available; estimated production ~60,000 t per year. Emissions calculated using 0.942 t CO2/t and 65% biogenic energy; requires validation.</t>
  </si>
  <si>
    <t>Pulp &amp; Paper mill</t>
  </si>
  <si>
    <t>Rohrdorfer Gmunden</t>
  </si>
  <si>
    <t>Kirchdorfer Hofmann</t>
  </si>
  <si>
    <t>Cement Plant</t>
  </si>
  <si>
    <t>Holcim Mannersdorf</t>
  </si>
  <si>
    <t>Holcim Retznei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</si>
</sst>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vertical="center" wrapText="1"/>
    </xf>
  </cellXfs>
  <cellStyles count="2">
    <cellStyle name="Komma" xfId="1" builtinId="3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D19" sqref="D19"/>
    </sheetView>
  </sheetViews>
  <sheetFormatPr baseColWidth="10" defaultColWidth="8.88671875" defaultRowHeight="14.4" x14ac:dyDescent="0.3"/>
  <cols>
    <col min="1" max="1" width="35.33203125" bestFit="1" customWidth="1"/>
    <col min="2" max="2" width="19.44140625" bestFit="1" customWidth="1"/>
    <col min="3" max="3" width="9" bestFit="1" customWidth="1"/>
    <col min="4" max="4" width="9.44140625" bestFit="1" customWidth="1"/>
    <col min="5" max="5" width="11.33203125" bestFit="1" customWidth="1"/>
    <col min="6" max="6" width="11.5546875" bestFit="1" customWidth="1"/>
    <col min="7" max="7" width="14.88671875" bestFit="1" customWidth="1"/>
    <col min="8" max="8" width="14.21875" bestFit="1" customWidth="1"/>
    <col min="9" max="9" width="255.777343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21</v>
      </c>
      <c r="C2">
        <v>48.30639</v>
      </c>
      <c r="D2">
        <v>14.286110000000001</v>
      </c>
      <c r="E2" s="2">
        <v>250000</v>
      </c>
      <c r="F2" s="2">
        <v>120000</v>
      </c>
      <c r="G2" s="2">
        <v>0</v>
      </c>
      <c r="H2" s="2">
        <v>130000</v>
      </c>
      <c r="I2" t="s">
        <v>23</v>
      </c>
    </row>
    <row r="3" spans="1:9" x14ac:dyDescent="0.3">
      <c r="A3" t="s">
        <v>10</v>
      </c>
      <c r="B3" t="s">
        <v>21</v>
      </c>
      <c r="C3">
        <v>48.166670000000003</v>
      </c>
      <c r="D3">
        <v>14.033329999999999</v>
      </c>
      <c r="E3" s="2">
        <v>343000</v>
      </c>
      <c r="F3" s="2">
        <v>185220</v>
      </c>
      <c r="G3" s="2">
        <v>0</v>
      </c>
      <c r="H3" s="2">
        <v>157780</v>
      </c>
      <c r="I3" t="s">
        <v>24</v>
      </c>
    </row>
    <row r="4" spans="1:9" x14ac:dyDescent="0.3">
      <c r="A4" t="s">
        <v>11</v>
      </c>
      <c r="B4" t="s">
        <v>21</v>
      </c>
      <c r="C4">
        <v>47.974899999999998</v>
      </c>
      <c r="D4">
        <v>13.6089</v>
      </c>
      <c r="E4" s="2">
        <v>300000</v>
      </c>
      <c r="F4" s="2">
        <v>180000</v>
      </c>
      <c r="G4" s="2">
        <v>0</v>
      </c>
      <c r="H4" s="2">
        <v>120000</v>
      </c>
      <c r="I4" t="s">
        <v>25</v>
      </c>
    </row>
    <row r="5" spans="1:9" x14ac:dyDescent="0.3">
      <c r="A5" t="s">
        <v>12</v>
      </c>
      <c r="B5" t="s">
        <v>22</v>
      </c>
      <c r="C5">
        <v>48.253</v>
      </c>
      <c r="D5">
        <v>14.4</v>
      </c>
      <c r="E5" s="2">
        <v>4170</v>
      </c>
      <c r="F5" s="2">
        <v>0</v>
      </c>
      <c r="G5" s="2">
        <v>0</v>
      </c>
      <c r="H5" s="2">
        <v>4170</v>
      </c>
      <c r="I5" t="s">
        <v>26</v>
      </c>
    </row>
    <row r="6" spans="1:9" x14ac:dyDescent="0.3">
      <c r="A6" t="s">
        <v>13</v>
      </c>
      <c r="B6" t="s">
        <v>22</v>
      </c>
      <c r="C6">
        <v>48.349499999999999</v>
      </c>
      <c r="D6">
        <v>14.4742</v>
      </c>
      <c r="E6" s="2">
        <v>1622</v>
      </c>
      <c r="F6" s="2">
        <v>0</v>
      </c>
      <c r="G6" s="2">
        <v>0</v>
      </c>
      <c r="H6" s="2">
        <v>1622</v>
      </c>
      <c r="I6" t="s">
        <v>27</v>
      </c>
    </row>
    <row r="7" spans="1:9" x14ac:dyDescent="0.3">
      <c r="A7" t="s">
        <v>14</v>
      </c>
      <c r="B7" t="s">
        <v>35</v>
      </c>
      <c r="C7">
        <v>47.976799999999997</v>
      </c>
      <c r="D7">
        <v>13.602</v>
      </c>
      <c r="E7" s="2">
        <v>94200</v>
      </c>
      <c r="F7" s="2">
        <v>32970</v>
      </c>
      <c r="G7" s="2">
        <v>0</v>
      </c>
      <c r="H7" s="2">
        <v>61230</v>
      </c>
      <c r="I7" t="s">
        <v>28</v>
      </c>
    </row>
    <row r="8" spans="1:9" x14ac:dyDescent="0.3">
      <c r="A8" t="s">
        <v>15</v>
      </c>
      <c r="B8" t="s">
        <v>35</v>
      </c>
      <c r="C8">
        <v>47.966700000000003</v>
      </c>
      <c r="D8">
        <v>13.816700000000001</v>
      </c>
      <c r="E8" s="2">
        <v>282600</v>
      </c>
      <c r="F8" s="2">
        <v>98910</v>
      </c>
      <c r="G8" s="2">
        <v>0</v>
      </c>
      <c r="H8" s="2">
        <v>183690</v>
      </c>
      <c r="I8" t="s">
        <v>29</v>
      </c>
    </row>
    <row r="9" spans="1:9" x14ac:dyDescent="0.3">
      <c r="A9" t="s">
        <v>16</v>
      </c>
      <c r="B9" t="s">
        <v>35</v>
      </c>
      <c r="C9">
        <v>47.9908</v>
      </c>
      <c r="D9">
        <v>13.7995</v>
      </c>
      <c r="E9" s="2">
        <v>141300</v>
      </c>
      <c r="F9" s="2">
        <v>49455</v>
      </c>
      <c r="G9" s="2">
        <v>0</v>
      </c>
      <c r="H9" s="2">
        <v>91845</v>
      </c>
      <c r="I9" t="s">
        <v>30</v>
      </c>
    </row>
    <row r="10" spans="1:9" x14ac:dyDescent="0.3">
      <c r="A10" t="s">
        <v>17</v>
      </c>
      <c r="B10" t="s">
        <v>35</v>
      </c>
      <c r="C10">
        <v>47.683599999999998</v>
      </c>
      <c r="D10">
        <v>13.087300000000001</v>
      </c>
      <c r="E10" s="2">
        <v>141300</v>
      </c>
      <c r="F10" s="2">
        <v>28259.999999999989</v>
      </c>
      <c r="G10" s="2">
        <v>0</v>
      </c>
      <c r="H10" s="2">
        <v>113040</v>
      </c>
      <c r="I10" t="s">
        <v>31</v>
      </c>
    </row>
    <row r="11" spans="1:9" x14ac:dyDescent="0.3">
      <c r="A11" t="s">
        <v>18</v>
      </c>
      <c r="B11" t="s">
        <v>35</v>
      </c>
      <c r="C11">
        <v>48.18694</v>
      </c>
      <c r="D11">
        <v>14.258889999999999</v>
      </c>
      <c r="E11" s="2">
        <v>423900</v>
      </c>
      <c r="F11" s="2">
        <v>148365</v>
      </c>
      <c r="G11" s="2">
        <v>0</v>
      </c>
      <c r="H11" s="2">
        <v>275535</v>
      </c>
      <c r="I11" t="s">
        <v>32</v>
      </c>
    </row>
    <row r="12" spans="1:9" x14ac:dyDescent="0.3">
      <c r="A12" t="s">
        <v>19</v>
      </c>
      <c r="B12" t="s">
        <v>35</v>
      </c>
      <c r="C12">
        <v>48.216700000000003</v>
      </c>
      <c r="D12">
        <v>14.2667</v>
      </c>
      <c r="E12" s="2">
        <v>141300</v>
      </c>
      <c r="F12" s="2">
        <v>49455</v>
      </c>
      <c r="G12" s="2">
        <v>0</v>
      </c>
      <c r="H12" s="2">
        <v>91845</v>
      </c>
      <c r="I12" t="s">
        <v>33</v>
      </c>
    </row>
    <row r="13" spans="1:9" x14ac:dyDescent="0.3">
      <c r="A13" t="s">
        <v>20</v>
      </c>
      <c r="B13" t="s">
        <v>35</v>
      </c>
      <c r="C13">
        <v>48.216700000000003</v>
      </c>
      <c r="D13">
        <v>14.2667</v>
      </c>
      <c r="E13" s="2">
        <v>56520</v>
      </c>
      <c r="F13" s="2">
        <v>19782</v>
      </c>
      <c r="G13" s="2">
        <v>0</v>
      </c>
      <c r="H13" s="2">
        <v>36738</v>
      </c>
      <c r="I13" t="s">
        <v>34</v>
      </c>
    </row>
    <row r="14" spans="1:9" x14ac:dyDescent="0.3">
      <c r="A14" t="s">
        <v>36</v>
      </c>
      <c r="B14" t="s">
        <v>38</v>
      </c>
      <c r="C14" s="4">
        <v>47.918390000000002</v>
      </c>
      <c r="D14" s="4">
        <v>13.799329999999999</v>
      </c>
      <c r="E14" s="3">
        <f>SUM(F14:H14)</f>
        <v>850000</v>
      </c>
      <c r="F14" s="2">
        <v>323000</v>
      </c>
      <c r="G14" s="2">
        <v>527000</v>
      </c>
      <c r="H14" s="2">
        <v>0</v>
      </c>
    </row>
    <row r="15" spans="1:9" x14ac:dyDescent="0.3">
      <c r="A15" t="s">
        <v>37</v>
      </c>
      <c r="B15" t="s">
        <v>38</v>
      </c>
      <c r="C15" s="4">
        <v>47.90558</v>
      </c>
      <c r="D15" s="4">
        <v>14.12228</v>
      </c>
      <c r="E15" s="3">
        <f>SUM(F15:H15)</f>
        <v>800000</v>
      </c>
      <c r="F15" s="2">
        <v>304000</v>
      </c>
      <c r="G15" s="2">
        <v>496000</v>
      </c>
      <c r="H15" s="2">
        <v>0</v>
      </c>
    </row>
    <row r="16" spans="1:9" x14ac:dyDescent="0.3">
      <c r="A16" t="s">
        <v>39</v>
      </c>
      <c r="B16" t="s">
        <v>38</v>
      </c>
      <c r="C16" s="4">
        <v>47.984110000000001</v>
      </c>
      <c r="D16" s="4">
        <v>16.610749999999999</v>
      </c>
      <c r="E16" s="3">
        <f>SUM(F16:H16)</f>
        <v>750000</v>
      </c>
      <c r="F16" s="2">
        <v>247000</v>
      </c>
      <c r="G16" s="2">
        <v>403000</v>
      </c>
      <c r="H16" s="2">
        <v>100000</v>
      </c>
    </row>
    <row r="17" spans="1:8" x14ac:dyDescent="0.3">
      <c r="A17" t="s">
        <v>40</v>
      </c>
      <c r="B17" t="s">
        <v>38</v>
      </c>
      <c r="C17" s="4">
        <v>46.737299999999998</v>
      </c>
      <c r="D17" s="4">
        <v>15.569369999999999</v>
      </c>
      <c r="E17" s="3">
        <f>SUM(F17:H17)</f>
        <v>600000</v>
      </c>
      <c r="F17" s="2">
        <v>205000</v>
      </c>
      <c r="G17" s="2">
        <v>335000</v>
      </c>
      <c r="H17" s="2">
        <v>60000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877C404A0F4DF42883F98F2D8017447" ma:contentTypeVersion="3" ma:contentTypeDescription="Ein neues Dokument erstellen." ma:contentTypeScope="" ma:versionID="bb07b1328e45f1cbb9bb82eeac01dcaa">
  <xsd:schema xmlns:xsd="http://www.w3.org/2001/XMLSchema" xmlns:xs="http://www.w3.org/2001/XMLSchema" xmlns:p="http://schemas.microsoft.com/office/2006/metadata/properties" xmlns:ns2="0a0dfa8a-1ca3-4b20-bb23-bc8c49c076ea" targetNamespace="http://schemas.microsoft.com/office/2006/metadata/properties" ma:root="true" ma:fieldsID="23e6fb5b75d956594f349fc99abc8ef1" ns2:_="">
    <xsd:import namespace="0a0dfa8a-1ca3-4b20-bb23-bc8c49c076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0dfa8a-1ca3-4b20-bb23-bc8c49c076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FDBB836-247A-4D61-92D4-DA7519423B1C}"/>
</file>

<file path=customXml/itemProps2.xml><?xml version="1.0" encoding="utf-8"?>
<ds:datastoreItem xmlns:ds="http://schemas.openxmlformats.org/officeDocument/2006/customXml" ds:itemID="{355EB91E-89BE-4466-888B-C0C4D23C5B4D}"/>
</file>

<file path=customXml/itemProps3.xml><?xml version="1.0" encoding="utf-8"?>
<ds:datastoreItem xmlns:ds="http://schemas.openxmlformats.org/officeDocument/2006/customXml" ds:itemID="{4F308821-B79F-4A43-84E2-0DE5CB34DCF1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Gutknecht</dc:creator>
  <cp:lastModifiedBy>Valentin Gutknecht</cp:lastModifiedBy>
  <dcterms:created xsi:type="dcterms:W3CDTF">2025-08-06T14:48:34Z</dcterms:created>
  <dcterms:modified xsi:type="dcterms:W3CDTF">2025-08-06T15:17:20Z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0x0101005877C404A0F4DF42883F98F2D8017447</vt:lpwstr>
  </property>
</Properties>
</file>