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355" windowHeight="8265" activeTab="4"/>
  </bookViews>
  <sheets>
    <sheet name="Data L2" sheetId="4" r:id="rId1"/>
    <sheet name="Chart L2" sheetId="5" r:id="rId2"/>
    <sheet name="Data L1" sheetId="1" r:id="rId3"/>
    <sheet name="Chart L1" sheetId="2" r:id="rId4"/>
    <sheet name="DocSim" sheetId="6" r:id="rId5"/>
  </sheets>
  <calcPr calcId="125725"/>
</workbook>
</file>

<file path=xl/calcChain.xml><?xml version="1.0" encoding="utf-8"?>
<calcChain xmlns="http://schemas.openxmlformats.org/spreadsheetml/2006/main">
  <c r="F6" i="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D9"/>
  <c r="E9"/>
  <c r="E8"/>
  <c r="D8"/>
  <c r="E7"/>
  <c r="D7"/>
  <c r="E6" i="2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D6"/>
  <c r="E6" i="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D6"/>
  <c r="B10"/>
  <c r="A10"/>
  <c r="A11" s="1"/>
  <c r="B9"/>
  <c r="C9" s="1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10" i="2"/>
  <c r="C9"/>
  <c r="B10"/>
  <c r="B9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J29" s="1"/>
  <c r="BK7"/>
  <c r="BK29" s="1"/>
  <c r="D7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B31" s="1"/>
  <c r="A10"/>
  <c r="B28" l="1"/>
  <c r="C28" s="1"/>
  <c r="B24"/>
  <c r="B20"/>
  <c r="B16"/>
  <c r="B12"/>
  <c r="C12" s="1"/>
  <c r="C31"/>
  <c r="C19"/>
  <c r="BF29"/>
  <c r="BB29"/>
  <c r="AX29"/>
  <c r="AT29"/>
  <c r="AP29"/>
  <c r="AL29"/>
  <c r="AH29"/>
  <c r="AD29"/>
  <c r="Z29"/>
  <c r="V29"/>
  <c r="R29"/>
  <c r="N29"/>
  <c r="J29"/>
  <c r="F29"/>
  <c r="B29"/>
  <c r="B25"/>
  <c r="B21"/>
  <c r="B17"/>
  <c r="C17" s="1"/>
  <c r="B13"/>
  <c r="C24"/>
  <c r="C20"/>
  <c r="C16"/>
  <c r="BG29"/>
  <c r="BC29"/>
  <c r="AY29"/>
  <c r="AU29"/>
  <c r="AQ29"/>
  <c r="AM29"/>
  <c r="AI29"/>
  <c r="AE29"/>
  <c r="AA29"/>
  <c r="W29"/>
  <c r="S29"/>
  <c r="O29"/>
  <c r="K29"/>
  <c r="G29"/>
  <c r="B30"/>
  <c r="B26"/>
  <c r="B22"/>
  <c r="B18"/>
  <c r="C18" s="1"/>
  <c r="B14"/>
  <c r="C29"/>
  <c r="C25"/>
  <c r="C21"/>
  <c r="C13"/>
  <c r="BH29"/>
  <c r="BD29"/>
  <c r="AZ29"/>
  <c r="AV29"/>
  <c r="AR29"/>
  <c r="AN29"/>
  <c r="AJ29"/>
  <c r="AF29"/>
  <c r="AB29"/>
  <c r="X29"/>
  <c r="T29"/>
  <c r="P29"/>
  <c r="L29"/>
  <c r="H29"/>
  <c r="B27"/>
  <c r="C27" s="1"/>
  <c r="B23"/>
  <c r="C23" s="1"/>
  <c r="B19"/>
  <c r="B15"/>
  <c r="C15" s="1"/>
  <c r="B11"/>
  <c r="C11" s="1"/>
  <c r="C30"/>
  <c r="C26"/>
  <c r="C22"/>
  <c r="C14"/>
  <c r="D13"/>
  <c r="F10" i="5"/>
  <c r="J10"/>
  <c r="N10"/>
  <c r="R10"/>
  <c r="V10"/>
  <c r="Z10"/>
  <c r="AD10"/>
  <c r="AH10"/>
  <c r="AL10"/>
  <c r="AP10"/>
  <c r="AT10"/>
  <c r="AX9"/>
  <c r="BB9"/>
  <c r="BF9"/>
  <c r="BJ9"/>
  <c r="E9"/>
  <c r="I9"/>
  <c r="M9"/>
  <c r="Q9"/>
  <c r="U9"/>
  <c r="Y9"/>
  <c r="AC9"/>
  <c r="AG9"/>
  <c r="AK9"/>
  <c r="AO9"/>
  <c r="AS9"/>
  <c r="AW9"/>
  <c r="BA9"/>
  <c r="BE9"/>
  <c r="BI9"/>
  <c r="D9"/>
  <c r="H9"/>
  <c r="L9"/>
  <c r="P9"/>
  <c r="T9"/>
  <c r="X9"/>
  <c r="AB9"/>
  <c r="AF9"/>
  <c r="AJ9"/>
  <c r="AN9"/>
  <c r="AR9"/>
  <c r="AV9"/>
  <c r="AZ9"/>
  <c r="BD9"/>
  <c r="BH9"/>
  <c r="G9"/>
  <c r="K9"/>
  <c r="O9"/>
  <c r="S9"/>
  <c r="W9"/>
  <c r="AA9"/>
  <c r="AE9"/>
  <c r="AI9"/>
  <c r="AM9"/>
  <c r="AQ9"/>
  <c r="AU9"/>
  <c r="AY9"/>
  <c r="BC9"/>
  <c r="BG9"/>
  <c r="BK9"/>
  <c r="BI11"/>
  <c r="BE11"/>
  <c r="BA11"/>
  <c r="AW11"/>
  <c r="AS11"/>
  <c r="AO11"/>
  <c r="AK11"/>
  <c r="AG11"/>
  <c r="AC11"/>
  <c r="Y11"/>
  <c r="U11"/>
  <c r="Q11"/>
  <c r="M11"/>
  <c r="I11"/>
  <c r="E11"/>
  <c r="BJ11"/>
  <c r="BF11"/>
  <c r="BB11"/>
  <c r="AX11"/>
  <c r="AT11"/>
  <c r="AP11"/>
  <c r="AL11"/>
  <c r="AH11"/>
  <c r="AD11"/>
  <c r="Z11"/>
  <c r="V11"/>
  <c r="R11"/>
  <c r="N11"/>
  <c r="J11"/>
  <c r="F11"/>
  <c r="B11"/>
  <c r="BK11"/>
  <c r="BG11"/>
  <c r="BC11"/>
  <c r="AY11"/>
  <c r="AU11"/>
  <c r="AQ11"/>
  <c r="AM11"/>
  <c r="AI11"/>
  <c r="AE11"/>
  <c r="AA11"/>
  <c r="W11"/>
  <c r="S11"/>
  <c r="O11"/>
  <c r="K11"/>
  <c r="G11"/>
  <c r="C11"/>
  <c r="A12"/>
  <c r="BH11"/>
  <c r="BD11"/>
  <c r="AZ11"/>
  <c r="AV11"/>
  <c r="AR11"/>
  <c r="AN11"/>
  <c r="AJ11"/>
  <c r="AF11"/>
  <c r="AB11"/>
  <c r="X11"/>
  <c r="T11"/>
  <c r="P11"/>
  <c r="L11"/>
  <c r="H11"/>
  <c r="D11"/>
  <c r="F9"/>
  <c r="J9"/>
  <c r="N9"/>
  <c r="R9"/>
  <c r="V9"/>
  <c r="Z9"/>
  <c r="AD9"/>
  <c r="AH9"/>
  <c r="AL9"/>
  <c r="AP9"/>
  <c r="AT9"/>
  <c r="C10"/>
  <c r="G10"/>
  <c r="K10"/>
  <c r="O10"/>
  <c r="S10"/>
  <c r="W10"/>
  <c r="AA10"/>
  <c r="AE10"/>
  <c r="AI10"/>
  <c r="AM10"/>
  <c r="AQ10"/>
  <c r="AU10"/>
  <c r="AY10"/>
  <c r="BC10"/>
  <c r="BG10"/>
  <c r="BK10"/>
  <c r="AX10"/>
  <c r="BB10"/>
  <c r="BF10"/>
  <c r="BJ10"/>
  <c r="E10"/>
  <c r="I10"/>
  <c r="M10"/>
  <c r="Q10"/>
  <c r="U10"/>
  <c r="Y10"/>
  <c r="AC10"/>
  <c r="AG10"/>
  <c r="AK10"/>
  <c r="AO10"/>
  <c r="AS10"/>
  <c r="AW10"/>
  <c r="BA10"/>
  <c r="BE10"/>
  <c r="BI10"/>
  <c r="D10"/>
  <c r="H10"/>
  <c r="L10"/>
  <c r="P10"/>
  <c r="T10"/>
  <c r="X10"/>
  <c r="AB10"/>
  <c r="AF10"/>
  <c r="AJ10"/>
  <c r="AN10"/>
  <c r="AR10"/>
  <c r="AV10"/>
  <c r="AZ10"/>
  <c r="BD10"/>
  <c r="BH10"/>
  <c r="BI10" i="2"/>
  <c r="BI14"/>
  <c r="BI18"/>
  <c r="BI22"/>
  <c r="BI11"/>
  <c r="BI15"/>
  <c r="BI19"/>
  <c r="BI23"/>
  <c r="BI12"/>
  <c r="BI16"/>
  <c r="BI20"/>
  <c r="BI24"/>
  <c r="BI9"/>
  <c r="BI13"/>
  <c r="BI17"/>
  <c r="BI21"/>
  <c r="BI25"/>
  <c r="BE10"/>
  <c r="BE14"/>
  <c r="BE18"/>
  <c r="BE22"/>
  <c r="BE11"/>
  <c r="BE15"/>
  <c r="BE19"/>
  <c r="BE23"/>
  <c r="BE12"/>
  <c r="BE16"/>
  <c r="BE20"/>
  <c r="BE24"/>
  <c r="BE9"/>
  <c r="BE13"/>
  <c r="BE17"/>
  <c r="BE21"/>
  <c r="BE25"/>
  <c r="BA10"/>
  <c r="BA14"/>
  <c r="BA18"/>
  <c r="BA22"/>
  <c r="BA11"/>
  <c r="BA15"/>
  <c r="BA19"/>
  <c r="BA23"/>
  <c r="BA12"/>
  <c r="BA16"/>
  <c r="BA20"/>
  <c r="BA24"/>
  <c r="BA9"/>
  <c r="BA13"/>
  <c r="BA17"/>
  <c r="BA21"/>
  <c r="BA25"/>
  <c r="AW10"/>
  <c r="AW14"/>
  <c r="AW18"/>
  <c r="AW22"/>
  <c r="AW11"/>
  <c r="AW15"/>
  <c r="AW19"/>
  <c r="AW23"/>
  <c r="AW12"/>
  <c r="AW16"/>
  <c r="AW20"/>
  <c r="AW24"/>
  <c r="AW9"/>
  <c r="AW13"/>
  <c r="AW17"/>
  <c r="AW21"/>
  <c r="AW25"/>
  <c r="AS10"/>
  <c r="AS14"/>
  <c r="AS18"/>
  <c r="AS22"/>
  <c r="AS11"/>
  <c r="AS15"/>
  <c r="AS19"/>
  <c r="AS23"/>
  <c r="AS12"/>
  <c r="AS16"/>
  <c r="AS20"/>
  <c r="AS24"/>
  <c r="AS9"/>
  <c r="AS13"/>
  <c r="AS17"/>
  <c r="AS21"/>
  <c r="AS25"/>
  <c r="AO10"/>
  <c r="AO14"/>
  <c r="AO18"/>
  <c r="AO22"/>
  <c r="AO11"/>
  <c r="AO15"/>
  <c r="AO19"/>
  <c r="AO23"/>
  <c r="AO12"/>
  <c r="AO16"/>
  <c r="AO20"/>
  <c r="AO24"/>
  <c r="AO9"/>
  <c r="AO13"/>
  <c r="AO17"/>
  <c r="AO21"/>
  <c r="AO25"/>
  <c r="AK10"/>
  <c r="AK14"/>
  <c r="AK18"/>
  <c r="AK22"/>
  <c r="AK11"/>
  <c r="AK15"/>
  <c r="AK19"/>
  <c r="AK23"/>
  <c r="AK12"/>
  <c r="AK16"/>
  <c r="AK20"/>
  <c r="AK24"/>
  <c r="AK9"/>
  <c r="AK13"/>
  <c r="AK17"/>
  <c r="AK21"/>
  <c r="AK25"/>
  <c r="AG10"/>
  <c r="AG14"/>
  <c r="AG18"/>
  <c r="AG22"/>
  <c r="AG11"/>
  <c r="AG15"/>
  <c r="AG19"/>
  <c r="AG23"/>
  <c r="AG12"/>
  <c r="AG16"/>
  <c r="AG20"/>
  <c r="AG24"/>
  <c r="AG9"/>
  <c r="AG13"/>
  <c r="AG17"/>
  <c r="AG21"/>
  <c r="AG25"/>
  <c r="AC10"/>
  <c r="AC14"/>
  <c r="AC18"/>
  <c r="AC22"/>
  <c r="AC11"/>
  <c r="AC15"/>
  <c r="AC19"/>
  <c r="AC23"/>
  <c r="AC12"/>
  <c r="AC16"/>
  <c r="AC20"/>
  <c r="AC24"/>
  <c r="AC9"/>
  <c r="AC13"/>
  <c r="AC17"/>
  <c r="AC21"/>
  <c r="AC25"/>
  <c r="Y10"/>
  <c r="Y14"/>
  <c r="Y18"/>
  <c r="Y22"/>
  <c r="Y11"/>
  <c r="Y15"/>
  <c r="Y19"/>
  <c r="Y23"/>
  <c r="Y12"/>
  <c r="Y16"/>
  <c r="Y20"/>
  <c r="Y24"/>
  <c r="Y9"/>
  <c r="Y13"/>
  <c r="Y17"/>
  <c r="Y21"/>
  <c r="Y25"/>
  <c r="U10"/>
  <c r="U14"/>
  <c r="U18"/>
  <c r="U22"/>
  <c r="U11"/>
  <c r="U15"/>
  <c r="U19"/>
  <c r="U23"/>
  <c r="U12"/>
  <c r="U16"/>
  <c r="U20"/>
  <c r="U24"/>
  <c r="U9"/>
  <c r="U13"/>
  <c r="U17"/>
  <c r="U21"/>
  <c r="U25"/>
  <c r="Q10"/>
  <c r="Q14"/>
  <c r="Q18"/>
  <c r="Q22"/>
  <c r="Q11"/>
  <c r="Q15"/>
  <c r="Q19"/>
  <c r="Q23"/>
  <c r="Q12"/>
  <c r="Q16"/>
  <c r="Q20"/>
  <c r="Q24"/>
  <c r="Q9"/>
  <c r="Q13"/>
  <c r="Q17"/>
  <c r="Q21"/>
  <c r="Q25"/>
  <c r="M10"/>
  <c r="M14"/>
  <c r="M18"/>
  <c r="M22"/>
  <c r="M26"/>
  <c r="M11"/>
  <c r="M15"/>
  <c r="M19"/>
  <c r="M23"/>
  <c r="M12"/>
  <c r="M16"/>
  <c r="M20"/>
  <c r="M24"/>
  <c r="M9"/>
  <c r="M13"/>
  <c r="M17"/>
  <c r="M21"/>
  <c r="M25"/>
  <c r="I10"/>
  <c r="I14"/>
  <c r="I18"/>
  <c r="I22"/>
  <c r="I26"/>
  <c r="I11"/>
  <c r="I15"/>
  <c r="I19"/>
  <c r="I23"/>
  <c r="I12"/>
  <c r="I16"/>
  <c r="I20"/>
  <c r="I24"/>
  <c r="I9"/>
  <c r="I13"/>
  <c r="I17"/>
  <c r="I21"/>
  <c r="I25"/>
  <c r="E10"/>
  <c r="E14"/>
  <c r="E18"/>
  <c r="E22"/>
  <c r="E26"/>
  <c r="E11"/>
  <c r="E15"/>
  <c r="E19"/>
  <c r="E23"/>
  <c r="E12"/>
  <c r="E16"/>
  <c r="E20"/>
  <c r="E24"/>
  <c r="E9"/>
  <c r="E13"/>
  <c r="E17"/>
  <c r="E21"/>
  <c r="E25"/>
  <c r="D30"/>
  <c r="D26"/>
  <c r="D22"/>
  <c r="D18"/>
  <c r="D14"/>
  <c r="D10"/>
  <c r="BH31"/>
  <c r="BD31"/>
  <c r="AZ31"/>
  <c r="AV31"/>
  <c r="AR31"/>
  <c r="AN31"/>
  <c r="AJ31"/>
  <c r="AF31"/>
  <c r="AB31"/>
  <c r="X31"/>
  <c r="T31"/>
  <c r="P31"/>
  <c r="L31"/>
  <c r="H31"/>
  <c r="BK30"/>
  <c r="BG30"/>
  <c r="BC30"/>
  <c r="AY30"/>
  <c r="AU30"/>
  <c r="AQ30"/>
  <c r="AM30"/>
  <c r="AI30"/>
  <c r="AE30"/>
  <c r="AA30"/>
  <c r="W30"/>
  <c r="S30"/>
  <c r="O30"/>
  <c r="K30"/>
  <c r="G30"/>
  <c r="BI28"/>
  <c r="BE28"/>
  <c r="BA28"/>
  <c r="AW28"/>
  <c r="AS28"/>
  <c r="AO28"/>
  <c r="AK28"/>
  <c r="AG28"/>
  <c r="AC28"/>
  <c r="Y28"/>
  <c r="U28"/>
  <c r="Q28"/>
  <c r="M28"/>
  <c r="I28"/>
  <c r="E28"/>
  <c r="BH27"/>
  <c r="BD27"/>
  <c r="AZ27"/>
  <c r="AV27"/>
  <c r="AR27"/>
  <c r="AN27"/>
  <c r="AJ27"/>
  <c r="AF27"/>
  <c r="AB27"/>
  <c r="X27"/>
  <c r="T27"/>
  <c r="P27"/>
  <c r="L27"/>
  <c r="H27"/>
  <c r="BK26"/>
  <c r="BG26"/>
  <c r="BC26"/>
  <c r="AY26"/>
  <c r="AU26"/>
  <c r="AQ26"/>
  <c r="AM26"/>
  <c r="AI26"/>
  <c r="AE26"/>
  <c r="AA26"/>
  <c r="Q26"/>
  <c r="BJ11"/>
  <c r="BJ15"/>
  <c r="BJ19"/>
  <c r="BJ23"/>
  <c r="BJ12"/>
  <c r="BJ16"/>
  <c r="BJ20"/>
  <c r="BJ24"/>
  <c r="BJ9"/>
  <c r="BJ13"/>
  <c r="BJ17"/>
  <c r="BJ21"/>
  <c r="BJ25"/>
  <c r="BJ10"/>
  <c r="BJ14"/>
  <c r="BJ18"/>
  <c r="BJ22"/>
  <c r="BF11"/>
  <c r="BF15"/>
  <c r="BF19"/>
  <c r="BF23"/>
  <c r="BF12"/>
  <c r="BF16"/>
  <c r="BF20"/>
  <c r="BF24"/>
  <c r="BF9"/>
  <c r="BF13"/>
  <c r="BF17"/>
  <c r="BF21"/>
  <c r="BF25"/>
  <c r="BF10"/>
  <c r="BF14"/>
  <c r="BF18"/>
  <c r="BF22"/>
  <c r="BB11"/>
  <c r="BB15"/>
  <c r="BB19"/>
  <c r="BB23"/>
  <c r="BB12"/>
  <c r="BB16"/>
  <c r="BB20"/>
  <c r="BB24"/>
  <c r="BB9"/>
  <c r="BB13"/>
  <c r="BB17"/>
  <c r="BB21"/>
  <c r="BB25"/>
  <c r="BB10"/>
  <c r="BB14"/>
  <c r="BB18"/>
  <c r="BB22"/>
  <c r="AX11"/>
  <c r="AX15"/>
  <c r="AX19"/>
  <c r="AX23"/>
  <c r="AX12"/>
  <c r="AX16"/>
  <c r="AX20"/>
  <c r="AX24"/>
  <c r="AX9"/>
  <c r="AX13"/>
  <c r="AX17"/>
  <c r="AX21"/>
  <c r="AX25"/>
  <c r="AX10"/>
  <c r="AX14"/>
  <c r="AX18"/>
  <c r="AX22"/>
  <c r="AT11"/>
  <c r="AT15"/>
  <c r="AT19"/>
  <c r="AT23"/>
  <c r="AT12"/>
  <c r="AT16"/>
  <c r="AT20"/>
  <c r="AT24"/>
  <c r="AT9"/>
  <c r="AT13"/>
  <c r="AT17"/>
  <c r="AT21"/>
  <c r="AT25"/>
  <c r="AT10"/>
  <c r="AT14"/>
  <c r="AT18"/>
  <c r="AT22"/>
  <c r="AP11"/>
  <c r="AP15"/>
  <c r="AP19"/>
  <c r="AP23"/>
  <c r="AP12"/>
  <c r="AP16"/>
  <c r="AP20"/>
  <c r="AP24"/>
  <c r="AP9"/>
  <c r="AP13"/>
  <c r="AP17"/>
  <c r="AP21"/>
  <c r="AP25"/>
  <c r="AP10"/>
  <c r="AP14"/>
  <c r="AP18"/>
  <c r="AP22"/>
  <c r="AL11"/>
  <c r="AL15"/>
  <c r="AL19"/>
  <c r="AL23"/>
  <c r="AL12"/>
  <c r="AL16"/>
  <c r="AL20"/>
  <c r="AL24"/>
  <c r="AL9"/>
  <c r="AL13"/>
  <c r="AL17"/>
  <c r="AL21"/>
  <c r="AL25"/>
  <c r="AL10"/>
  <c r="AL14"/>
  <c r="AL18"/>
  <c r="AL22"/>
  <c r="AH11"/>
  <c r="AH15"/>
  <c r="AH19"/>
  <c r="AH23"/>
  <c r="AH12"/>
  <c r="AH16"/>
  <c r="AH20"/>
  <c r="AH24"/>
  <c r="AH9"/>
  <c r="AH13"/>
  <c r="AH17"/>
  <c r="AH21"/>
  <c r="AH25"/>
  <c r="AH10"/>
  <c r="AH14"/>
  <c r="AH18"/>
  <c r="AH22"/>
  <c r="AD11"/>
  <c r="AD15"/>
  <c r="AD19"/>
  <c r="AD23"/>
  <c r="AD12"/>
  <c r="AD16"/>
  <c r="AD20"/>
  <c r="AD24"/>
  <c r="AD9"/>
  <c r="AD13"/>
  <c r="AD17"/>
  <c r="AD21"/>
  <c r="AD25"/>
  <c r="AD10"/>
  <c r="AD14"/>
  <c r="AD18"/>
  <c r="AD22"/>
  <c r="Z11"/>
  <c r="Z15"/>
  <c r="Z19"/>
  <c r="Z23"/>
  <c r="Z12"/>
  <c r="Z16"/>
  <c r="Z20"/>
  <c r="Z24"/>
  <c r="Z9"/>
  <c r="Z13"/>
  <c r="Z17"/>
  <c r="Z21"/>
  <c r="Z25"/>
  <c r="Z10"/>
  <c r="Z14"/>
  <c r="Z18"/>
  <c r="Z22"/>
  <c r="V11"/>
  <c r="V15"/>
  <c r="V19"/>
  <c r="V23"/>
  <c r="V12"/>
  <c r="V16"/>
  <c r="V20"/>
  <c r="V24"/>
  <c r="V9"/>
  <c r="V13"/>
  <c r="V17"/>
  <c r="V21"/>
  <c r="V25"/>
  <c r="V10"/>
  <c r="V14"/>
  <c r="V18"/>
  <c r="V22"/>
  <c r="V26"/>
  <c r="R11"/>
  <c r="R15"/>
  <c r="R19"/>
  <c r="R23"/>
  <c r="R12"/>
  <c r="R16"/>
  <c r="R20"/>
  <c r="R24"/>
  <c r="R9"/>
  <c r="R13"/>
  <c r="R17"/>
  <c r="R21"/>
  <c r="R25"/>
  <c r="R10"/>
  <c r="R14"/>
  <c r="R18"/>
  <c r="R22"/>
  <c r="R26"/>
  <c r="N11"/>
  <c r="N15"/>
  <c r="N19"/>
  <c r="N23"/>
  <c r="N12"/>
  <c r="N16"/>
  <c r="N20"/>
  <c r="N24"/>
  <c r="N9"/>
  <c r="N13"/>
  <c r="N17"/>
  <c r="N21"/>
  <c r="N25"/>
  <c r="N10"/>
  <c r="N14"/>
  <c r="N18"/>
  <c r="N22"/>
  <c r="N26"/>
  <c r="J11"/>
  <c r="J15"/>
  <c r="J19"/>
  <c r="J23"/>
  <c r="J12"/>
  <c r="J16"/>
  <c r="J20"/>
  <c r="J24"/>
  <c r="J9"/>
  <c r="J13"/>
  <c r="J17"/>
  <c r="J21"/>
  <c r="J25"/>
  <c r="J10"/>
  <c r="J14"/>
  <c r="J18"/>
  <c r="J22"/>
  <c r="J26"/>
  <c r="F11"/>
  <c r="F15"/>
  <c r="F19"/>
  <c r="F23"/>
  <c r="F12"/>
  <c r="F16"/>
  <c r="F20"/>
  <c r="F24"/>
  <c r="F9"/>
  <c r="F13"/>
  <c r="F17"/>
  <c r="F21"/>
  <c r="F25"/>
  <c r="F10"/>
  <c r="F14"/>
  <c r="F18"/>
  <c r="F22"/>
  <c r="F26"/>
  <c r="D31"/>
  <c r="D27"/>
  <c r="D23"/>
  <c r="D19"/>
  <c r="D15"/>
  <c r="D11"/>
  <c r="BI31"/>
  <c r="BE31"/>
  <c r="BA31"/>
  <c r="AW31"/>
  <c r="AS31"/>
  <c r="AO31"/>
  <c r="AK31"/>
  <c r="AG31"/>
  <c r="AC31"/>
  <c r="Y31"/>
  <c r="U31"/>
  <c r="Q31"/>
  <c r="M31"/>
  <c r="I31"/>
  <c r="E31"/>
  <c r="BH30"/>
  <c r="BD30"/>
  <c r="AZ30"/>
  <c r="AV30"/>
  <c r="AR30"/>
  <c r="AN30"/>
  <c r="AJ30"/>
  <c r="AF30"/>
  <c r="AB30"/>
  <c r="X30"/>
  <c r="T30"/>
  <c r="P30"/>
  <c r="L30"/>
  <c r="H30"/>
  <c r="BJ28"/>
  <c r="BF28"/>
  <c r="BB28"/>
  <c r="AX28"/>
  <c r="AT28"/>
  <c r="AP28"/>
  <c r="AL28"/>
  <c r="AH28"/>
  <c r="AD28"/>
  <c r="Z28"/>
  <c r="V28"/>
  <c r="R28"/>
  <c r="N28"/>
  <c r="J28"/>
  <c r="F28"/>
  <c r="BI27"/>
  <c r="BE27"/>
  <c r="BA27"/>
  <c r="AW27"/>
  <c r="AS27"/>
  <c r="AO27"/>
  <c r="AK27"/>
  <c r="AG27"/>
  <c r="AC27"/>
  <c r="Y27"/>
  <c r="U27"/>
  <c r="Q27"/>
  <c r="M27"/>
  <c r="I27"/>
  <c r="E27"/>
  <c r="BH26"/>
  <c r="BD26"/>
  <c r="AZ26"/>
  <c r="AV26"/>
  <c r="AR26"/>
  <c r="AN26"/>
  <c r="AJ26"/>
  <c r="AF26"/>
  <c r="AB26"/>
  <c r="U26"/>
  <c r="BK12"/>
  <c r="BK16"/>
  <c r="BK20"/>
  <c r="BK24"/>
  <c r="BK9"/>
  <c r="BK13"/>
  <c r="BK17"/>
  <c r="BK21"/>
  <c r="BK25"/>
  <c r="BK10"/>
  <c r="BK14"/>
  <c r="BK18"/>
  <c r="BK22"/>
  <c r="BK11"/>
  <c r="BK15"/>
  <c r="BK19"/>
  <c r="BK23"/>
  <c r="BG12"/>
  <c r="BG16"/>
  <c r="BG20"/>
  <c r="BG24"/>
  <c r="BG9"/>
  <c r="BG13"/>
  <c r="BG17"/>
  <c r="BG21"/>
  <c r="BG25"/>
  <c r="BG10"/>
  <c r="BG14"/>
  <c r="BG18"/>
  <c r="BG22"/>
  <c r="BG11"/>
  <c r="BG15"/>
  <c r="BG19"/>
  <c r="BG23"/>
  <c r="BC12"/>
  <c r="BC16"/>
  <c r="BC20"/>
  <c r="BC24"/>
  <c r="BC9"/>
  <c r="BC13"/>
  <c r="BC17"/>
  <c r="BC21"/>
  <c r="BC25"/>
  <c r="BC10"/>
  <c r="BC14"/>
  <c r="BC18"/>
  <c r="BC22"/>
  <c r="BC11"/>
  <c r="BC15"/>
  <c r="BC19"/>
  <c r="BC23"/>
  <c r="AY12"/>
  <c r="AY16"/>
  <c r="AY20"/>
  <c r="AY24"/>
  <c r="AY9"/>
  <c r="AY13"/>
  <c r="AY17"/>
  <c r="AY21"/>
  <c r="AY25"/>
  <c r="AY10"/>
  <c r="AY14"/>
  <c r="AY18"/>
  <c r="AY22"/>
  <c r="AY11"/>
  <c r="AY15"/>
  <c r="AY19"/>
  <c r="AY23"/>
  <c r="AU12"/>
  <c r="AU16"/>
  <c r="AU20"/>
  <c r="AU24"/>
  <c r="AU9"/>
  <c r="AU13"/>
  <c r="AU17"/>
  <c r="AU21"/>
  <c r="AU25"/>
  <c r="AU10"/>
  <c r="AU14"/>
  <c r="AU18"/>
  <c r="AU22"/>
  <c r="AU11"/>
  <c r="AU15"/>
  <c r="AU19"/>
  <c r="AU23"/>
  <c r="AQ12"/>
  <c r="AQ16"/>
  <c r="AQ20"/>
  <c r="AQ24"/>
  <c r="AQ9"/>
  <c r="AQ13"/>
  <c r="AQ17"/>
  <c r="AQ21"/>
  <c r="AQ25"/>
  <c r="AQ10"/>
  <c r="AQ14"/>
  <c r="AQ18"/>
  <c r="AQ22"/>
  <c r="AQ11"/>
  <c r="AQ15"/>
  <c r="AQ19"/>
  <c r="AQ23"/>
  <c r="AM12"/>
  <c r="AM16"/>
  <c r="AM20"/>
  <c r="AM24"/>
  <c r="AM9"/>
  <c r="AM13"/>
  <c r="AM17"/>
  <c r="AM21"/>
  <c r="AM25"/>
  <c r="AM10"/>
  <c r="AM14"/>
  <c r="AM18"/>
  <c r="AM22"/>
  <c r="AM11"/>
  <c r="AM15"/>
  <c r="AM19"/>
  <c r="AM23"/>
  <c r="AI12"/>
  <c r="AI16"/>
  <c r="AI20"/>
  <c r="AI24"/>
  <c r="AI9"/>
  <c r="AI13"/>
  <c r="AI17"/>
  <c r="AI21"/>
  <c r="AI25"/>
  <c r="AI10"/>
  <c r="AI14"/>
  <c r="AI18"/>
  <c r="AI22"/>
  <c r="AI11"/>
  <c r="AI15"/>
  <c r="AI19"/>
  <c r="AI23"/>
  <c r="AE12"/>
  <c r="AE16"/>
  <c r="AE20"/>
  <c r="AE24"/>
  <c r="AE9"/>
  <c r="AE13"/>
  <c r="AE17"/>
  <c r="AE21"/>
  <c r="AE25"/>
  <c r="AE10"/>
  <c r="AE14"/>
  <c r="AE18"/>
  <c r="AE22"/>
  <c r="AE11"/>
  <c r="AE15"/>
  <c r="AE19"/>
  <c r="AE23"/>
  <c r="AA12"/>
  <c r="AA16"/>
  <c r="AA20"/>
  <c r="AA24"/>
  <c r="AA9"/>
  <c r="AA13"/>
  <c r="AA17"/>
  <c r="AA21"/>
  <c r="AA25"/>
  <c r="AA10"/>
  <c r="AA14"/>
  <c r="AA18"/>
  <c r="AA22"/>
  <c r="AA11"/>
  <c r="AA15"/>
  <c r="AA19"/>
  <c r="AA23"/>
  <c r="W12"/>
  <c r="W16"/>
  <c r="W20"/>
  <c r="W24"/>
  <c r="W9"/>
  <c r="W13"/>
  <c r="W17"/>
  <c r="W21"/>
  <c r="W25"/>
  <c r="W10"/>
  <c r="W14"/>
  <c r="W18"/>
  <c r="W22"/>
  <c r="W26"/>
  <c r="W11"/>
  <c r="W15"/>
  <c r="W19"/>
  <c r="W23"/>
  <c r="S12"/>
  <c r="S16"/>
  <c r="S20"/>
  <c r="S24"/>
  <c r="S9"/>
  <c r="S13"/>
  <c r="S17"/>
  <c r="S21"/>
  <c r="S25"/>
  <c r="S10"/>
  <c r="S14"/>
  <c r="S18"/>
  <c r="S22"/>
  <c r="S26"/>
  <c r="S11"/>
  <c r="S15"/>
  <c r="S19"/>
  <c r="S23"/>
  <c r="O12"/>
  <c r="O16"/>
  <c r="O20"/>
  <c r="O24"/>
  <c r="O9"/>
  <c r="O13"/>
  <c r="O17"/>
  <c r="O21"/>
  <c r="O25"/>
  <c r="O10"/>
  <c r="O14"/>
  <c r="O18"/>
  <c r="O22"/>
  <c r="O26"/>
  <c r="O11"/>
  <c r="O15"/>
  <c r="O19"/>
  <c r="O23"/>
  <c r="K12"/>
  <c r="K16"/>
  <c r="K20"/>
  <c r="K24"/>
  <c r="K9"/>
  <c r="K13"/>
  <c r="K17"/>
  <c r="K21"/>
  <c r="K25"/>
  <c r="K10"/>
  <c r="K14"/>
  <c r="K18"/>
  <c r="K22"/>
  <c r="K26"/>
  <c r="K11"/>
  <c r="K15"/>
  <c r="K19"/>
  <c r="K23"/>
  <c r="G12"/>
  <c r="G16"/>
  <c r="G20"/>
  <c r="G24"/>
  <c r="G9"/>
  <c r="G13"/>
  <c r="G17"/>
  <c r="G21"/>
  <c r="G25"/>
  <c r="G10"/>
  <c r="G14"/>
  <c r="G18"/>
  <c r="G22"/>
  <c r="G26"/>
  <c r="G11"/>
  <c r="G15"/>
  <c r="G19"/>
  <c r="G23"/>
  <c r="D9"/>
  <c r="D28"/>
  <c r="D24"/>
  <c r="D20"/>
  <c r="D16"/>
  <c r="D12"/>
  <c r="BJ31"/>
  <c r="BF31"/>
  <c r="BB31"/>
  <c r="AX31"/>
  <c r="AT31"/>
  <c r="AP31"/>
  <c r="AL31"/>
  <c r="AH31"/>
  <c r="AD31"/>
  <c r="Z31"/>
  <c r="V31"/>
  <c r="R31"/>
  <c r="N31"/>
  <c r="J31"/>
  <c r="F31"/>
  <c r="BI30"/>
  <c r="BE30"/>
  <c r="BA30"/>
  <c r="AW30"/>
  <c r="AS30"/>
  <c r="AO30"/>
  <c r="AK30"/>
  <c r="AG30"/>
  <c r="AC30"/>
  <c r="Y30"/>
  <c r="U30"/>
  <c r="Q30"/>
  <c r="M30"/>
  <c r="I30"/>
  <c r="E30"/>
  <c r="BK28"/>
  <c r="BG28"/>
  <c r="BC28"/>
  <c r="AY28"/>
  <c r="AU28"/>
  <c r="AQ28"/>
  <c r="AM28"/>
  <c r="AI28"/>
  <c r="AE28"/>
  <c r="AA28"/>
  <c r="W28"/>
  <c r="S28"/>
  <c r="O28"/>
  <c r="K28"/>
  <c r="G28"/>
  <c r="BJ27"/>
  <c r="BF27"/>
  <c r="BB27"/>
  <c r="AX27"/>
  <c r="AT27"/>
  <c r="AP27"/>
  <c r="AL27"/>
  <c r="AH27"/>
  <c r="AD27"/>
  <c r="Z27"/>
  <c r="V27"/>
  <c r="R27"/>
  <c r="N27"/>
  <c r="J27"/>
  <c r="F27"/>
  <c r="BI26"/>
  <c r="BE26"/>
  <c r="BA26"/>
  <c r="AW26"/>
  <c r="AS26"/>
  <c r="AO26"/>
  <c r="AK26"/>
  <c r="AG26"/>
  <c r="AC26"/>
  <c r="Y26"/>
  <c r="BH9"/>
  <c r="BH13"/>
  <c r="BH17"/>
  <c r="BH21"/>
  <c r="BH25"/>
  <c r="BH10"/>
  <c r="BH14"/>
  <c r="BH18"/>
  <c r="BH22"/>
  <c r="BH11"/>
  <c r="BH15"/>
  <c r="BH19"/>
  <c r="BH23"/>
  <c r="BH12"/>
  <c r="BH16"/>
  <c r="BH20"/>
  <c r="BH24"/>
  <c r="BD9"/>
  <c r="BD13"/>
  <c r="BD17"/>
  <c r="BD21"/>
  <c r="BD25"/>
  <c r="BD10"/>
  <c r="BD14"/>
  <c r="BD18"/>
  <c r="BD22"/>
  <c r="BD11"/>
  <c r="BD15"/>
  <c r="BD19"/>
  <c r="BD23"/>
  <c r="BD12"/>
  <c r="BD16"/>
  <c r="BD20"/>
  <c r="BD24"/>
  <c r="AZ9"/>
  <c r="AZ13"/>
  <c r="AZ17"/>
  <c r="AZ21"/>
  <c r="AZ25"/>
  <c r="AZ10"/>
  <c r="AZ14"/>
  <c r="AZ18"/>
  <c r="AZ22"/>
  <c r="AZ11"/>
  <c r="AZ15"/>
  <c r="AZ19"/>
  <c r="AZ23"/>
  <c r="AZ12"/>
  <c r="AZ16"/>
  <c r="AZ20"/>
  <c r="AZ24"/>
  <c r="AV9"/>
  <c r="AV13"/>
  <c r="AV17"/>
  <c r="AV21"/>
  <c r="AV25"/>
  <c r="AV10"/>
  <c r="AV14"/>
  <c r="AV18"/>
  <c r="AV22"/>
  <c r="AV11"/>
  <c r="AV15"/>
  <c r="AV19"/>
  <c r="AV23"/>
  <c r="AV12"/>
  <c r="AV16"/>
  <c r="AV20"/>
  <c r="AV24"/>
  <c r="AR9"/>
  <c r="AR13"/>
  <c r="AR17"/>
  <c r="AR21"/>
  <c r="AR25"/>
  <c r="AR10"/>
  <c r="AR14"/>
  <c r="AR18"/>
  <c r="AR22"/>
  <c r="AR11"/>
  <c r="AR15"/>
  <c r="AR19"/>
  <c r="AR23"/>
  <c r="AR12"/>
  <c r="AR16"/>
  <c r="AR20"/>
  <c r="AR24"/>
  <c r="AN9"/>
  <c r="AN13"/>
  <c r="AN17"/>
  <c r="AN21"/>
  <c r="AN25"/>
  <c r="AN10"/>
  <c r="AN14"/>
  <c r="AN18"/>
  <c r="AN22"/>
  <c r="AN11"/>
  <c r="AN15"/>
  <c r="AN19"/>
  <c r="AN23"/>
  <c r="AN12"/>
  <c r="AN16"/>
  <c r="AN20"/>
  <c r="AN24"/>
  <c r="AJ9"/>
  <c r="AJ13"/>
  <c r="AJ17"/>
  <c r="AJ21"/>
  <c r="AJ25"/>
  <c r="AJ10"/>
  <c r="AJ14"/>
  <c r="AJ18"/>
  <c r="AJ22"/>
  <c r="AJ11"/>
  <c r="AJ15"/>
  <c r="AJ19"/>
  <c r="AJ23"/>
  <c r="AJ12"/>
  <c r="AJ16"/>
  <c r="AJ20"/>
  <c r="AJ24"/>
  <c r="AF9"/>
  <c r="AF13"/>
  <c r="AF17"/>
  <c r="AF21"/>
  <c r="AF25"/>
  <c r="AF10"/>
  <c r="AF14"/>
  <c r="AF18"/>
  <c r="AF22"/>
  <c r="AF11"/>
  <c r="AF15"/>
  <c r="AF19"/>
  <c r="AF23"/>
  <c r="AF12"/>
  <c r="AF16"/>
  <c r="AF20"/>
  <c r="AF24"/>
  <c r="AB9"/>
  <c r="AB13"/>
  <c r="AB17"/>
  <c r="AB21"/>
  <c r="AB25"/>
  <c r="AB10"/>
  <c r="AB14"/>
  <c r="AB18"/>
  <c r="AB22"/>
  <c r="AB11"/>
  <c r="AB15"/>
  <c r="AB19"/>
  <c r="AB23"/>
  <c r="AB12"/>
  <c r="AB16"/>
  <c r="AB20"/>
  <c r="AB24"/>
  <c r="X9"/>
  <c r="X13"/>
  <c r="X17"/>
  <c r="X21"/>
  <c r="X25"/>
  <c r="X10"/>
  <c r="X14"/>
  <c r="X18"/>
  <c r="X22"/>
  <c r="X26"/>
  <c r="X11"/>
  <c r="X15"/>
  <c r="X19"/>
  <c r="X23"/>
  <c r="X12"/>
  <c r="X16"/>
  <c r="X20"/>
  <c r="X24"/>
  <c r="T9"/>
  <c r="T13"/>
  <c r="T17"/>
  <c r="T21"/>
  <c r="T25"/>
  <c r="T10"/>
  <c r="T14"/>
  <c r="T18"/>
  <c r="T22"/>
  <c r="T26"/>
  <c r="T11"/>
  <c r="T15"/>
  <c r="T19"/>
  <c r="T23"/>
  <c r="T12"/>
  <c r="T16"/>
  <c r="T20"/>
  <c r="T24"/>
  <c r="P9"/>
  <c r="P13"/>
  <c r="P17"/>
  <c r="P21"/>
  <c r="P25"/>
  <c r="P10"/>
  <c r="P14"/>
  <c r="P18"/>
  <c r="P22"/>
  <c r="P26"/>
  <c r="P11"/>
  <c r="P15"/>
  <c r="P19"/>
  <c r="P23"/>
  <c r="P12"/>
  <c r="P16"/>
  <c r="P20"/>
  <c r="P24"/>
  <c r="L9"/>
  <c r="L13"/>
  <c r="L17"/>
  <c r="L21"/>
  <c r="L25"/>
  <c r="L10"/>
  <c r="L14"/>
  <c r="L18"/>
  <c r="L22"/>
  <c r="L26"/>
  <c r="L11"/>
  <c r="L15"/>
  <c r="L19"/>
  <c r="L23"/>
  <c r="L12"/>
  <c r="L16"/>
  <c r="L20"/>
  <c r="L24"/>
  <c r="H9"/>
  <c r="H13"/>
  <c r="H17"/>
  <c r="H21"/>
  <c r="H25"/>
  <c r="H10"/>
  <c r="H14"/>
  <c r="H18"/>
  <c r="H22"/>
  <c r="H26"/>
  <c r="H11"/>
  <c r="H15"/>
  <c r="H19"/>
  <c r="H23"/>
  <c r="H12"/>
  <c r="H16"/>
  <c r="H20"/>
  <c r="H24"/>
  <c r="D29"/>
  <c r="D25"/>
  <c r="D21"/>
  <c r="D17"/>
  <c r="BK31"/>
  <c r="BG31"/>
  <c r="BC31"/>
  <c r="AY31"/>
  <c r="AU31"/>
  <c r="AQ31"/>
  <c r="AM31"/>
  <c r="AI31"/>
  <c r="AE31"/>
  <c r="AA31"/>
  <c r="W31"/>
  <c r="S31"/>
  <c r="O31"/>
  <c r="K31"/>
  <c r="G31"/>
  <c r="BJ30"/>
  <c r="BF30"/>
  <c r="BB30"/>
  <c r="AX30"/>
  <c r="AT30"/>
  <c r="AP30"/>
  <c r="AL30"/>
  <c r="AH30"/>
  <c r="AD30"/>
  <c r="Z30"/>
  <c r="V30"/>
  <c r="R30"/>
  <c r="N30"/>
  <c r="J30"/>
  <c r="F30"/>
  <c r="BI29"/>
  <c r="BE29"/>
  <c r="BA29"/>
  <c r="AW29"/>
  <c r="AS29"/>
  <c r="AO29"/>
  <c r="AK29"/>
  <c r="AG29"/>
  <c r="AC29"/>
  <c r="Y29"/>
  <c r="U29"/>
  <c r="Q29"/>
  <c r="M29"/>
  <c r="I29"/>
  <c r="E29"/>
  <c r="BH28"/>
  <c r="BD28"/>
  <c r="AZ28"/>
  <c r="AV28"/>
  <c r="AR28"/>
  <c r="AN28"/>
  <c r="AJ28"/>
  <c r="AF28"/>
  <c r="AB28"/>
  <c r="X28"/>
  <c r="T28"/>
  <c r="P28"/>
  <c r="L28"/>
  <c r="H28"/>
  <c r="BK27"/>
  <c r="BG27"/>
  <c r="BC27"/>
  <c r="AY27"/>
  <c r="AU27"/>
  <c r="AQ27"/>
  <c r="AM27"/>
  <c r="AI27"/>
  <c r="AE27"/>
  <c r="AA27"/>
  <c r="W27"/>
  <c r="S27"/>
  <c r="O27"/>
  <c r="K27"/>
  <c r="G27"/>
  <c r="BJ26"/>
  <c r="BF26"/>
  <c r="BB26"/>
  <c r="AX26"/>
  <c r="AT26"/>
  <c r="AP26"/>
  <c r="AL26"/>
  <c r="AH26"/>
  <c r="AD26"/>
  <c r="Z26"/>
  <c r="BJ12" i="5" l="1"/>
  <c r="BF12"/>
  <c r="BB12"/>
  <c r="AX12"/>
  <c r="AT12"/>
  <c r="AP12"/>
  <c r="AL12"/>
  <c r="AH12"/>
  <c r="AD12"/>
  <c r="Z12"/>
  <c r="V12"/>
  <c r="R12"/>
  <c r="N12"/>
  <c r="J12"/>
  <c r="F12"/>
  <c r="B12"/>
  <c r="BK12"/>
  <c r="BG12"/>
  <c r="BC12"/>
  <c r="AY12"/>
  <c r="AU12"/>
  <c r="AQ12"/>
  <c r="AM12"/>
  <c r="AI12"/>
  <c r="AE12"/>
  <c r="AA12"/>
  <c r="W12"/>
  <c r="S12"/>
  <c r="O12"/>
  <c r="K12"/>
  <c r="G12"/>
  <c r="C12"/>
  <c r="A13"/>
  <c r="BH12"/>
  <c r="BD12"/>
  <c r="AZ12"/>
  <c r="AV12"/>
  <c r="AR12"/>
  <c r="AN12"/>
  <c r="AJ12"/>
  <c r="AF12"/>
  <c r="AB12"/>
  <c r="X12"/>
  <c r="T12"/>
  <c r="P12"/>
  <c r="L12"/>
  <c r="H12"/>
  <c r="D12"/>
  <c r="BI12"/>
  <c r="BE12"/>
  <c r="BA12"/>
  <c r="AW12"/>
  <c r="AS12"/>
  <c r="AO12"/>
  <c r="AK12"/>
  <c r="AG12"/>
  <c r="AC12"/>
  <c r="Y12"/>
  <c r="U12"/>
  <c r="Q12"/>
  <c r="M12"/>
  <c r="I12"/>
  <c r="E12"/>
  <c r="BK13" l="1"/>
  <c r="BG13"/>
  <c r="BC13"/>
  <c r="AY13"/>
  <c r="AU13"/>
  <c r="AQ13"/>
  <c r="AM13"/>
  <c r="AI13"/>
  <c r="AE13"/>
  <c r="AA13"/>
  <c r="W13"/>
  <c r="S13"/>
  <c r="O13"/>
  <c r="K13"/>
  <c r="G13"/>
  <c r="A14"/>
  <c r="BH13"/>
  <c r="BD13"/>
  <c r="AZ13"/>
  <c r="AV13"/>
  <c r="AR13"/>
  <c r="AN13"/>
  <c r="AJ13"/>
  <c r="AF13"/>
  <c r="AB13"/>
  <c r="X13"/>
  <c r="T13"/>
  <c r="P13"/>
  <c r="L13"/>
  <c r="H13"/>
  <c r="D13"/>
  <c r="BI13"/>
  <c r="BE13"/>
  <c r="BA13"/>
  <c r="AW13"/>
  <c r="AS13"/>
  <c r="AO13"/>
  <c r="AK13"/>
  <c r="AG13"/>
  <c r="AC13"/>
  <c r="Y13"/>
  <c r="U13"/>
  <c r="Q13"/>
  <c r="M13"/>
  <c r="I13"/>
  <c r="E13"/>
  <c r="BJ13"/>
  <c r="BF13"/>
  <c r="BB13"/>
  <c r="AX13"/>
  <c r="AT13"/>
  <c r="AP13"/>
  <c r="AL13"/>
  <c r="AH13"/>
  <c r="AD13"/>
  <c r="Z13"/>
  <c r="V13"/>
  <c r="R13"/>
  <c r="N13"/>
  <c r="J13"/>
  <c r="F13"/>
  <c r="B13"/>
  <c r="C13" s="1"/>
  <c r="A15" l="1"/>
  <c r="BH14"/>
  <c r="BD14"/>
  <c r="AZ14"/>
  <c r="AV14"/>
  <c r="AR14"/>
  <c r="AN14"/>
  <c r="AJ14"/>
  <c r="AF14"/>
  <c r="AB14"/>
  <c r="X14"/>
  <c r="T14"/>
  <c r="P14"/>
  <c r="L14"/>
  <c r="H14"/>
  <c r="D14"/>
  <c r="BI14"/>
  <c r="BE14"/>
  <c r="BA14"/>
  <c r="AW14"/>
  <c r="AS14"/>
  <c r="AO14"/>
  <c r="AK14"/>
  <c r="AG14"/>
  <c r="AC14"/>
  <c r="Y14"/>
  <c r="U14"/>
  <c r="Q14"/>
  <c r="M14"/>
  <c r="I14"/>
  <c r="E14"/>
  <c r="BJ14"/>
  <c r="BF14"/>
  <c r="BB14"/>
  <c r="AX14"/>
  <c r="AT14"/>
  <c r="AP14"/>
  <c r="AL14"/>
  <c r="AH14"/>
  <c r="AD14"/>
  <c r="Z14"/>
  <c r="V14"/>
  <c r="R14"/>
  <c r="N14"/>
  <c r="J14"/>
  <c r="F14"/>
  <c r="B14"/>
  <c r="BK14"/>
  <c r="BG14"/>
  <c r="BC14"/>
  <c r="AY14"/>
  <c r="AU14"/>
  <c r="AQ14"/>
  <c r="AM14"/>
  <c r="AI14"/>
  <c r="AE14"/>
  <c r="AA14"/>
  <c r="W14"/>
  <c r="S14"/>
  <c r="O14"/>
  <c r="K14"/>
  <c r="G14"/>
  <c r="C14"/>
  <c r="A16" l="1"/>
  <c r="BH15"/>
  <c r="BD15"/>
  <c r="AZ15"/>
  <c r="AV15"/>
  <c r="BI15"/>
  <c r="BE15"/>
  <c r="BA15"/>
  <c r="AW15"/>
  <c r="BJ15"/>
  <c r="BF15"/>
  <c r="BB15"/>
  <c r="AX15"/>
  <c r="BK15"/>
  <c r="BG15"/>
  <c r="BC15"/>
  <c r="AS15"/>
  <c r="AO15"/>
  <c r="AK15"/>
  <c r="AG15"/>
  <c r="AC15"/>
  <c r="Y15"/>
  <c r="U15"/>
  <c r="Q15"/>
  <c r="M15"/>
  <c r="I15"/>
  <c r="E15"/>
  <c r="AT15"/>
  <c r="AP15"/>
  <c r="AL15"/>
  <c r="AH15"/>
  <c r="AD15"/>
  <c r="Z15"/>
  <c r="V15"/>
  <c r="R15"/>
  <c r="N15"/>
  <c r="J15"/>
  <c r="F15"/>
  <c r="B15"/>
  <c r="AU15"/>
  <c r="AQ15"/>
  <c r="AM15"/>
  <c r="AI15"/>
  <c r="AE15"/>
  <c r="AA15"/>
  <c r="W15"/>
  <c r="S15"/>
  <c r="O15"/>
  <c r="K15"/>
  <c r="G15"/>
  <c r="C15"/>
  <c r="AY15"/>
  <c r="AR15"/>
  <c r="AN15"/>
  <c r="AJ15"/>
  <c r="AF15"/>
  <c r="AB15"/>
  <c r="X15"/>
  <c r="T15"/>
  <c r="P15"/>
  <c r="L15"/>
  <c r="H15"/>
  <c r="D15"/>
  <c r="BI16" l="1"/>
  <c r="BE16"/>
  <c r="BA16"/>
  <c r="AW16"/>
  <c r="AS16"/>
  <c r="AO16"/>
  <c r="AK16"/>
  <c r="AG16"/>
  <c r="AC16"/>
  <c r="Y16"/>
  <c r="U16"/>
  <c r="Q16"/>
  <c r="M16"/>
  <c r="I16"/>
  <c r="E16"/>
  <c r="BJ16"/>
  <c r="BF16"/>
  <c r="BB16"/>
  <c r="AX16"/>
  <c r="AT16"/>
  <c r="AP16"/>
  <c r="AL16"/>
  <c r="AH16"/>
  <c r="AD16"/>
  <c r="Z16"/>
  <c r="V16"/>
  <c r="R16"/>
  <c r="N16"/>
  <c r="J16"/>
  <c r="F16"/>
  <c r="B16"/>
  <c r="BK16"/>
  <c r="BG16"/>
  <c r="BC16"/>
  <c r="AY16"/>
  <c r="AU16"/>
  <c r="AQ16"/>
  <c r="AM16"/>
  <c r="AI16"/>
  <c r="AE16"/>
  <c r="AA16"/>
  <c r="W16"/>
  <c r="S16"/>
  <c r="O16"/>
  <c r="K16"/>
  <c r="G16"/>
  <c r="C16"/>
  <c r="A17"/>
  <c r="BH16"/>
  <c r="BD16"/>
  <c r="AZ16"/>
  <c r="AV16"/>
  <c r="AR16"/>
  <c r="AN16"/>
  <c r="AJ16"/>
  <c r="AF16"/>
  <c r="AB16"/>
  <c r="X16"/>
  <c r="T16"/>
  <c r="P16"/>
  <c r="L16"/>
  <c r="H16"/>
  <c r="D16"/>
  <c r="BJ17" l="1"/>
  <c r="BF17"/>
  <c r="BB17"/>
  <c r="AX17"/>
  <c r="AT17"/>
  <c r="AP17"/>
  <c r="AL17"/>
  <c r="AH17"/>
  <c r="AD17"/>
  <c r="Z17"/>
  <c r="V17"/>
  <c r="R17"/>
  <c r="N17"/>
  <c r="J17"/>
  <c r="F17"/>
  <c r="B17"/>
  <c r="BK17"/>
  <c r="BG17"/>
  <c r="BC17"/>
  <c r="AY17"/>
  <c r="AU17"/>
  <c r="AQ17"/>
  <c r="AM17"/>
  <c r="AI17"/>
  <c r="AE17"/>
  <c r="AA17"/>
  <c r="W17"/>
  <c r="S17"/>
  <c r="O17"/>
  <c r="K17"/>
  <c r="G17"/>
  <c r="C17"/>
  <c r="A18"/>
  <c r="BH17"/>
  <c r="BD17"/>
  <c r="AZ17"/>
  <c r="AV17"/>
  <c r="AR17"/>
  <c r="AN17"/>
  <c r="AJ17"/>
  <c r="AF17"/>
  <c r="AB17"/>
  <c r="X17"/>
  <c r="T17"/>
  <c r="P17"/>
  <c r="L17"/>
  <c r="H17"/>
  <c r="D17"/>
  <c r="BI17"/>
  <c r="BE17"/>
  <c r="BA17"/>
  <c r="AW17"/>
  <c r="AS17"/>
  <c r="AO17"/>
  <c r="AK17"/>
  <c r="AG17"/>
  <c r="AC17"/>
  <c r="Y17"/>
  <c r="U17"/>
  <c r="Q17"/>
  <c r="M17"/>
  <c r="I17"/>
  <c r="E17"/>
  <c r="BK18" l="1"/>
  <c r="BG18"/>
  <c r="BC18"/>
  <c r="AY18"/>
  <c r="AU18"/>
  <c r="AQ18"/>
  <c r="AM18"/>
  <c r="AI18"/>
  <c r="AE18"/>
  <c r="AA18"/>
  <c r="W18"/>
  <c r="S18"/>
  <c r="O18"/>
  <c r="K18"/>
  <c r="G18"/>
  <c r="A19"/>
  <c r="BH18"/>
  <c r="BD18"/>
  <c r="AZ18"/>
  <c r="AV18"/>
  <c r="AR18"/>
  <c r="AN18"/>
  <c r="AJ18"/>
  <c r="AF18"/>
  <c r="AB18"/>
  <c r="X18"/>
  <c r="T18"/>
  <c r="P18"/>
  <c r="L18"/>
  <c r="H18"/>
  <c r="D18"/>
  <c r="BI18"/>
  <c r="BE18"/>
  <c r="BA18"/>
  <c r="AW18"/>
  <c r="AS18"/>
  <c r="AO18"/>
  <c r="AK18"/>
  <c r="AG18"/>
  <c r="AC18"/>
  <c r="Y18"/>
  <c r="U18"/>
  <c r="Q18"/>
  <c r="M18"/>
  <c r="I18"/>
  <c r="E18"/>
  <c r="BJ18"/>
  <c r="BF18"/>
  <c r="BB18"/>
  <c r="AX18"/>
  <c r="AT18"/>
  <c r="AP18"/>
  <c r="AL18"/>
  <c r="AH18"/>
  <c r="AD18"/>
  <c r="Z18"/>
  <c r="V18"/>
  <c r="R18"/>
  <c r="N18"/>
  <c r="J18"/>
  <c r="F18"/>
  <c r="B18"/>
  <c r="C18" s="1"/>
  <c r="A20" l="1"/>
  <c r="BH19"/>
  <c r="BD19"/>
  <c r="AZ19"/>
  <c r="AV19"/>
  <c r="AR19"/>
  <c r="AN19"/>
  <c r="AJ19"/>
  <c r="AF19"/>
  <c r="AB19"/>
  <c r="X19"/>
  <c r="T19"/>
  <c r="P19"/>
  <c r="L19"/>
  <c r="H19"/>
  <c r="D19"/>
  <c r="BI19"/>
  <c r="BE19"/>
  <c r="BA19"/>
  <c r="AW19"/>
  <c r="AS19"/>
  <c r="AO19"/>
  <c r="AK19"/>
  <c r="AG19"/>
  <c r="AC19"/>
  <c r="Y19"/>
  <c r="U19"/>
  <c r="Q19"/>
  <c r="M19"/>
  <c r="I19"/>
  <c r="E19"/>
  <c r="BJ19"/>
  <c r="BF19"/>
  <c r="BB19"/>
  <c r="AX19"/>
  <c r="AT19"/>
  <c r="AP19"/>
  <c r="AL19"/>
  <c r="AH19"/>
  <c r="AD19"/>
  <c r="Z19"/>
  <c r="V19"/>
  <c r="R19"/>
  <c r="N19"/>
  <c r="J19"/>
  <c r="F19"/>
  <c r="B19"/>
  <c r="BK19"/>
  <c r="BG19"/>
  <c r="BC19"/>
  <c r="AY19"/>
  <c r="AU19"/>
  <c r="AQ19"/>
  <c r="AM19"/>
  <c r="AI19"/>
  <c r="AE19"/>
  <c r="AA19"/>
  <c r="W19"/>
  <c r="S19"/>
  <c r="O19"/>
  <c r="K19"/>
  <c r="G19"/>
  <c r="C19"/>
  <c r="BI20" l="1"/>
  <c r="BE20"/>
  <c r="BA20"/>
  <c r="AW20"/>
  <c r="AS20"/>
  <c r="AO20"/>
  <c r="AK20"/>
  <c r="AG20"/>
  <c r="AC20"/>
  <c r="Y20"/>
  <c r="U20"/>
  <c r="Q20"/>
  <c r="M20"/>
  <c r="I20"/>
  <c r="E20"/>
  <c r="BJ20"/>
  <c r="BF20"/>
  <c r="BB20"/>
  <c r="AX20"/>
  <c r="AT20"/>
  <c r="AP20"/>
  <c r="AL20"/>
  <c r="AH20"/>
  <c r="AD20"/>
  <c r="Z20"/>
  <c r="V20"/>
  <c r="R20"/>
  <c r="N20"/>
  <c r="J20"/>
  <c r="F20"/>
  <c r="B20"/>
  <c r="BK20"/>
  <c r="BG20"/>
  <c r="BC20"/>
  <c r="AY20"/>
  <c r="AU20"/>
  <c r="AQ20"/>
  <c r="AM20"/>
  <c r="AI20"/>
  <c r="AE20"/>
  <c r="AA20"/>
  <c r="W20"/>
  <c r="S20"/>
  <c r="O20"/>
  <c r="K20"/>
  <c r="G20"/>
  <c r="C20"/>
  <c r="A21"/>
  <c r="BH20"/>
  <c r="BD20"/>
  <c r="AZ20"/>
  <c r="AV20"/>
  <c r="AR20"/>
  <c r="AN20"/>
  <c r="AJ20"/>
  <c r="AF20"/>
  <c r="AB20"/>
  <c r="X20"/>
  <c r="T20"/>
  <c r="P20"/>
  <c r="L20"/>
  <c r="H20"/>
  <c r="D20"/>
  <c r="BJ21" l="1"/>
  <c r="BF21"/>
  <c r="BB21"/>
  <c r="AX21"/>
  <c r="AT21"/>
  <c r="AP21"/>
  <c r="AL21"/>
  <c r="AH21"/>
  <c r="AD21"/>
  <c r="Z21"/>
  <c r="V21"/>
  <c r="R21"/>
  <c r="N21"/>
  <c r="J21"/>
  <c r="F21"/>
  <c r="B21"/>
  <c r="BK21"/>
  <c r="BG21"/>
  <c r="BC21"/>
  <c r="AY21"/>
  <c r="AU21"/>
  <c r="AQ21"/>
  <c r="AM21"/>
  <c r="AI21"/>
  <c r="AE21"/>
  <c r="AA21"/>
  <c r="W21"/>
  <c r="S21"/>
  <c r="O21"/>
  <c r="K21"/>
  <c r="G21"/>
  <c r="C21"/>
  <c r="A22"/>
  <c r="BH21"/>
  <c r="BD21"/>
  <c r="AZ21"/>
  <c r="AV21"/>
  <c r="AR21"/>
  <c r="AN21"/>
  <c r="AJ21"/>
  <c r="AF21"/>
  <c r="AB21"/>
  <c r="X21"/>
  <c r="T21"/>
  <c r="P21"/>
  <c r="L21"/>
  <c r="H21"/>
  <c r="D21"/>
  <c r="BI21"/>
  <c r="BE21"/>
  <c r="BA21"/>
  <c r="AW21"/>
  <c r="AS21"/>
  <c r="AO21"/>
  <c r="AK21"/>
  <c r="AG21"/>
  <c r="AC21"/>
  <c r="Y21"/>
  <c r="U21"/>
  <c r="Q21"/>
  <c r="M21"/>
  <c r="I21"/>
  <c r="E21"/>
  <c r="BK22" l="1"/>
  <c r="BG22"/>
  <c r="BC22"/>
  <c r="AY22"/>
  <c r="AU22"/>
  <c r="AQ22"/>
  <c r="AM22"/>
  <c r="AI22"/>
  <c r="AE22"/>
  <c r="AA22"/>
  <c r="W22"/>
  <c r="S22"/>
  <c r="O22"/>
  <c r="K22"/>
  <c r="G22"/>
  <c r="A23"/>
  <c r="BH22"/>
  <c r="BD22"/>
  <c r="AZ22"/>
  <c r="AV22"/>
  <c r="AR22"/>
  <c r="AN22"/>
  <c r="AJ22"/>
  <c r="AF22"/>
  <c r="AB22"/>
  <c r="X22"/>
  <c r="T22"/>
  <c r="P22"/>
  <c r="L22"/>
  <c r="H22"/>
  <c r="D22"/>
  <c r="BI22"/>
  <c r="BE22"/>
  <c r="BA22"/>
  <c r="AW22"/>
  <c r="AS22"/>
  <c r="AO22"/>
  <c r="AK22"/>
  <c r="AG22"/>
  <c r="AC22"/>
  <c r="Y22"/>
  <c r="U22"/>
  <c r="Q22"/>
  <c r="M22"/>
  <c r="I22"/>
  <c r="E22"/>
  <c r="BJ22"/>
  <c r="BF22"/>
  <c r="BB22"/>
  <c r="AX22"/>
  <c r="AT22"/>
  <c r="AP22"/>
  <c r="AL22"/>
  <c r="AH22"/>
  <c r="AD22"/>
  <c r="Z22"/>
  <c r="V22"/>
  <c r="R22"/>
  <c r="N22"/>
  <c r="J22"/>
  <c r="F22"/>
  <c r="B22"/>
  <c r="C22" s="1"/>
  <c r="A24" l="1"/>
  <c r="BH23"/>
  <c r="BD23"/>
  <c r="AZ23"/>
  <c r="AV23"/>
  <c r="AR23"/>
  <c r="AN23"/>
  <c r="AJ23"/>
  <c r="AF23"/>
  <c r="AB23"/>
  <c r="X23"/>
  <c r="T23"/>
  <c r="P23"/>
  <c r="L23"/>
  <c r="H23"/>
  <c r="D23"/>
  <c r="BI23"/>
  <c r="BE23"/>
  <c r="BA23"/>
  <c r="AW23"/>
  <c r="AS23"/>
  <c r="AO23"/>
  <c r="AK23"/>
  <c r="AG23"/>
  <c r="AC23"/>
  <c r="Y23"/>
  <c r="U23"/>
  <c r="Q23"/>
  <c r="M23"/>
  <c r="I23"/>
  <c r="E23"/>
  <c r="BJ23"/>
  <c r="BF23"/>
  <c r="BB23"/>
  <c r="AX23"/>
  <c r="AT23"/>
  <c r="AP23"/>
  <c r="AL23"/>
  <c r="AH23"/>
  <c r="AD23"/>
  <c r="Z23"/>
  <c r="V23"/>
  <c r="R23"/>
  <c r="N23"/>
  <c r="J23"/>
  <c r="F23"/>
  <c r="B23"/>
  <c r="BK23"/>
  <c r="BG23"/>
  <c r="BC23"/>
  <c r="AY23"/>
  <c r="AU23"/>
  <c r="AQ23"/>
  <c r="AM23"/>
  <c r="AI23"/>
  <c r="AE23"/>
  <c r="AA23"/>
  <c r="W23"/>
  <c r="S23"/>
  <c r="O23"/>
  <c r="K23"/>
  <c r="G23"/>
  <c r="C23"/>
  <c r="BI24" l="1"/>
  <c r="BE24"/>
  <c r="BA24"/>
  <c r="AW24"/>
  <c r="AS24"/>
  <c r="AO24"/>
  <c r="AK24"/>
  <c r="AG24"/>
  <c r="AC24"/>
  <c r="Y24"/>
  <c r="U24"/>
  <c r="Q24"/>
  <c r="M24"/>
  <c r="I24"/>
  <c r="E24"/>
  <c r="BJ24"/>
  <c r="BF24"/>
  <c r="BB24"/>
  <c r="AX24"/>
  <c r="AT24"/>
  <c r="AP24"/>
  <c r="AL24"/>
  <c r="AH24"/>
  <c r="AD24"/>
  <c r="Z24"/>
  <c r="V24"/>
  <c r="R24"/>
  <c r="N24"/>
  <c r="J24"/>
  <c r="F24"/>
  <c r="B24"/>
  <c r="BK24"/>
  <c r="BG24"/>
  <c r="BC24"/>
  <c r="AY24"/>
  <c r="AU24"/>
  <c r="AQ24"/>
  <c r="AM24"/>
  <c r="AI24"/>
  <c r="AE24"/>
  <c r="AA24"/>
  <c r="W24"/>
  <c r="S24"/>
  <c r="O24"/>
  <c r="K24"/>
  <c r="G24"/>
  <c r="C24"/>
  <c r="A25"/>
  <c r="BH24"/>
  <c r="BD24"/>
  <c r="AZ24"/>
  <c r="AV24"/>
  <c r="AR24"/>
  <c r="AN24"/>
  <c r="AJ24"/>
  <c r="AF24"/>
  <c r="AB24"/>
  <c r="X24"/>
  <c r="T24"/>
  <c r="P24"/>
  <c r="L24"/>
  <c r="H24"/>
  <c r="D24"/>
  <c r="BJ25" l="1"/>
  <c r="BF25"/>
  <c r="BB25"/>
  <c r="AX25"/>
  <c r="AT25"/>
  <c r="AP25"/>
  <c r="AL25"/>
  <c r="AH25"/>
  <c r="AD25"/>
  <c r="Z25"/>
  <c r="V25"/>
  <c r="R25"/>
  <c r="N25"/>
  <c r="J25"/>
  <c r="F25"/>
  <c r="B25"/>
  <c r="BK25"/>
  <c r="BG25"/>
  <c r="BC25"/>
  <c r="AY25"/>
  <c r="AU25"/>
  <c r="AQ25"/>
  <c r="AM25"/>
  <c r="AI25"/>
  <c r="AE25"/>
  <c r="AA25"/>
  <c r="W25"/>
  <c r="S25"/>
  <c r="O25"/>
  <c r="K25"/>
  <c r="G25"/>
  <c r="C25"/>
  <c r="A26"/>
  <c r="BH25"/>
  <c r="BD25"/>
  <c r="AZ25"/>
  <c r="AV25"/>
  <c r="AR25"/>
  <c r="AN25"/>
  <c r="AJ25"/>
  <c r="AF25"/>
  <c r="AB25"/>
  <c r="X25"/>
  <c r="T25"/>
  <c r="P25"/>
  <c r="L25"/>
  <c r="H25"/>
  <c r="D25"/>
  <c r="BI25"/>
  <c r="BE25"/>
  <c r="BA25"/>
  <c r="AW25"/>
  <c r="AS25"/>
  <c r="AO25"/>
  <c r="AK25"/>
  <c r="AG25"/>
  <c r="AC25"/>
  <c r="Y25"/>
  <c r="U25"/>
  <c r="Q25"/>
  <c r="M25"/>
  <c r="I25"/>
  <c r="E25"/>
  <c r="BK26" l="1"/>
  <c r="BG26"/>
  <c r="BC26"/>
  <c r="AY26"/>
  <c r="AU26"/>
  <c r="AQ26"/>
  <c r="AM26"/>
  <c r="AI26"/>
  <c r="AE26"/>
  <c r="AA26"/>
  <c r="W26"/>
  <c r="S26"/>
  <c r="O26"/>
  <c r="K26"/>
  <c r="G26"/>
  <c r="A27"/>
  <c r="BH26"/>
  <c r="BD26"/>
  <c r="AZ26"/>
  <c r="AV26"/>
  <c r="AR26"/>
  <c r="AN26"/>
  <c r="AJ26"/>
  <c r="AF26"/>
  <c r="AB26"/>
  <c r="X26"/>
  <c r="T26"/>
  <c r="P26"/>
  <c r="L26"/>
  <c r="H26"/>
  <c r="D26"/>
  <c r="BI26"/>
  <c r="BE26"/>
  <c r="BA26"/>
  <c r="AW26"/>
  <c r="AS26"/>
  <c r="AO26"/>
  <c r="AK26"/>
  <c r="AG26"/>
  <c r="AC26"/>
  <c r="Y26"/>
  <c r="U26"/>
  <c r="Q26"/>
  <c r="M26"/>
  <c r="I26"/>
  <c r="E26"/>
  <c r="BJ26"/>
  <c r="BF26"/>
  <c r="BB26"/>
  <c r="AX26"/>
  <c r="AT26"/>
  <c r="AP26"/>
  <c r="AL26"/>
  <c r="AH26"/>
  <c r="AD26"/>
  <c r="Z26"/>
  <c r="V26"/>
  <c r="R26"/>
  <c r="N26"/>
  <c r="J26"/>
  <c r="F26"/>
  <c r="B26"/>
  <c r="C26" s="1"/>
  <c r="A28" l="1"/>
  <c r="BH27"/>
  <c r="BD27"/>
  <c r="AZ27"/>
  <c r="AV27"/>
  <c r="AR27"/>
  <c r="AN27"/>
  <c r="AJ27"/>
  <c r="AF27"/>
  <c r="AB27"/>
  <c r="X27"/>
  <c r="T27"/>
  <c r="P27"/>
  <c r="L27"/>
  <c r="H27"/>
  <c r="D27"/>
  <c r="BI27"/>
  <c r="BE27"/>
  <c r="BA27"/>
  <c r="AW27"/>
  <c r="AS27"/>
  <c r="AO27"/>
  <c r="AK27"/>
  <c r="AG27"/>
  <c r="AC27"/>
  <c r="Y27"/>
  <c r="U27"/>
  <c r="Q27"/>
  <c r="M27"/>
  <c r="I27"/>
  <c r="E27"/>
  <c r="BJ27"/>
  <c r="BF27"/>
  <c r="BB27"/>
  <c r="AX27"/>
  <c r="AT27"/>
  <c r="AP27"/>
  <c r="AL27"/>
  <c r="AH27"/>
  <c r="AD27"/>
  <c r="Z27"/>
  <c r="V27"/>
  <c r="R27"/>
  <c r="N27"/>
  <c r="J27"/>
  <c r="F27"/>
  <c r="B27"/>
  <c r="BK27"/>
  <c r="BG27"/>
  <c r="BC27"/>
  <c r="AY27"/>
  <c r="AU27"/>
  <c r="AQ27"/>
  <c r="AM27"/>
  <c r="AI27"/>
  <c r="AE27"/>
  <c r="AA27"/>
  <c r="W27"/>
  <c r="S27"/>
  <c r="O27"/>
  <c r="K27"/>
  <c r="G27"/>
  <c r="C27"/>
  <c r="BI28" l="1"/>
  <c r="BE28"/>
  <c r="BA28"/>
  <c r="AW28"/>
  <c r="AS28"/>
  <c r="AO28"/>
  <c r="AK28"/>
  <c r="AG28"/>
  <c r="AC28"/>
  <c r="Y28"/>
  <c r="U28"/>
  <c r="Q28"/>
  <c r="M28"/>
  <c r="I28"/>
  <c r="E28"/>
  <c r="BJ28"/>
  <c r="BF28"/>
  <c r="BB28"/>
  <c r="AX28"/>
  <c r="AT28"/>
  <c r="AP28"/>
  <c r="AL28"/>
  <c r="AH28"/>
  <c r="AD28"/>
  <c r="Z28"/>
  <c r="V28"/>
  <c r="R28"/>
  <c r="N28"/>
  <c r="J28"/>
  <c r="F28"/>
  <c r="B28"/>
  <c r="BK28"/>
  <c r="BG28"/>
  <c r="BC28"/>
  <c r="AY28"/>
  <c r="AU28"/>
  <c r="AQ28"/>
  <c r="AM28"/>
  <c r="AI28"/>
  <c r="AE28"/>
  <c r="AA28"/>
  <c r="W28"/>
  <c r="S28"/>
  <c r="O28"/>
  <c r="K28"/>
  <c r="G28"/>
  <c r="C28"/>
  <c r="A29"/>
  <c r="BH28"/>
  <c r="BD28"/>
  <c r="AZ28"/>
  <c r="AV28"/>
  <c r="AR28"/>
  <c r="AN28"/>
  <c r="AJ28"/>
  <c r="AF28"/>
  <c r="AB28"/>
  <c r="X28"/>
  <c r="T28"/>
  <c r="P28"/>
  <c r="L28"/>
  <c r="H28"/>
  <c r="D28"/>
  <c r="BJ29" l="1"/>
  <c r="BF29"/>
  <c r="BB29"/>
  <c r="AX29"/>
  <c r="AT29"/>
  <c r="AP29"/>
  <c r="AL29"/>
  <c r="AH29"/>
  <c r="AD29"/>
  <c r="Z29"/>
  <c r="V29"/>
  <c r="R29"/>
  <c r="N29"/>
  <c r="J29"/>
  <c r="F29"/>
  <c r="B29"/>
  <c r="BK29"/>
  <c r="BG29"/>
  <c r="BC29"/>
  <c r="AY29"/>
  <c r="AU29"/>
  <c r="AQ29"/>
  <c r="AM29"/>
  <c r="AI29"/>
  <c r="AE29"/>
  <c r="AA29"/>
  <c r="W29"/>
  <c r="S29"/>
  <c r="O29"/>
  <c r="K29"/>
  <c r="G29"/>
  <c r="C29"/>
  <c r="A30"/>
  <c r="BH29"/>
  <c r="BD29"/>
  <c r="AZ29"/>
  <c r="AV29"/>
  <c r="AR29"/>
  <c r="AN29"/>
  <c r="AJ29"/>
  <c r="AF29"/>
  <c r="AB29"/>
  <c r="X29"/>
  <c r="T29"/>
  <c r="P29"/>
  <c r="L29"/>
  <c r="H29"/>
  <c r="D29"/>
  <c r="BI29"/>
  <c r="BE29"/>
  <c r="BA29"/>
  <c r="AW29"/>
  <c r="AS29"/>
  <c r="AO29"/>
  <c r="AK29"/>
  <c r="AG29"/>
  <c r="AC29"/>
  <c r="Y29"/>
  <c r="U29"/>
  <c r="Q29"/>
  <c r="M29"/>
  <c r="I29"/>
  <c r="E29"/>
  <c r="BK30" l="1"/>
  <c r="BG30"/>
  <c r="BC30"/>
  <c r="AY30"/>
  <c r="AU30"/>
  <c r="AQ30"/>
  <c r="AM30"/>
  <c r="AI30"/>
  <c r="AE30"/>
  <c r="AA30"/>
  <c r="W30"/>
  <c r="S30"/>
  <c r="O30"/>
  <c r="K30"/>
  <c r="G30"/>
  <c r="A31"/>
  <c r="BH30"/>
  <c r="BD30"/>
  <c r="AZ30"/>
  <c r="AV30"/>
  <c r="AR30"/>
  <c r="AN30"/>
  <c r="AJ30"/>
  <c r="AF30"/>
  <c r="AB30"/>
  <c r="X30"/>
  <c r="T30"/>
  <c r="P30"/>
  <c r="L30"/>
  <c r="H30"/>
  <c r="D30"/>
  <c r="BI30"/>
  <c r="BE30"/>
  <c r="BA30"/>
  <c r="AW30"/>
  <c r="AS30"/>
  <c r="AO30"/>
  <c r="AK30"/>
  <c r="AG30"/>
  <c r="AC30"/>
  <c r="Y30"/>
  <c r="U30"/>
  <c r="Q30"/>
  <c r="M30"/>
  <c r="I30"/>
  <c r="E30"/>
  <c r="BJ30"/>
  <c r="BF30"/>
  <c r="BB30"/>
  <c r="AX30"/>
  <c r="AT30"/>
  <c r="AP30"/>
  <c r="AL30"/>
  <c r="AH30"/>
  <c r="AD30"/>
  <c r="Z30"/>
  <c r="V30"/>
  <c r="R30"/>
  <c r="N30"/>
  <c r="J30"/>
  <c r="F30"/>
  <c r="B30"/>
  <c r="C30" s="1"/>
  <c r="BH31" l="1"/>
  <c r="BD31"/>
  <c r="AZ31"/>
  <c r="AV31"/>
  <c r="AR31"/>
  <c r="AN31"/>
  <c r="AJ31"/>
  <c r="AF31"/>
  <c r="AB31"/>
  <c r="X31"/>
  <c r="T31"/>
  <c r="P31"/>
  <c r="L31"/>
  <c r="H31"/>
  <c r="D31"/>
  <c r="BI31"/>
  <c r="BE31"/>
  <c r="BA31"/>
  <c r="AW31"/>
  <c r="AS31"/>
  <c r="AO31"/>
  <c r="AK31"/>
  <c r="AG31"/>
  <c r="AC31"/>
  <c r="Y31"/>
  <c r="U31"/>
  <c r="Q31"/>
  <c r="M31"/>
  <c r="I31"/>
  <c r="E31"/>
  <c r="BJ31"/>
  <c r="BF31"/>
  <c r="BB31"/>
  <c r="AX31"/>
  <c r="AT31"/>
  <c r="AP31"/>
  <c r="AL31"/>
  <c r="AH31"/>
  <c r="AD31"/>
  <c r="Z31"/>
  <c r="V31"/>
  <c r="R31"/>
  <c r="N31"/>
  <c r="J31"/>
  <c r="F31"/>
  <c r="B31"/>
  <c r="BK31"/>
  <c r="BG31"/>
  <c r="BC31"/>
  <c r="AY31"/>
  <c r="AU31"/>
  <c r="AQ31"/>
  <c r="AM31"/>
  <c r="AI31"/>
  <c r="AE31"/>
  <c r="AA31"/>
  <c r="W31"/>
  <c r="S31"/>
  <c r="O31"/>
  <c r="K31"/>
  <c r="G31"/>
  <c r="C31"/>
</calcChain>
</file>

<file path=xl/sharedStrings.xml><?xml version="1.0" encoding="utf-8"?>
<sst xmlns="http://schemas.openxmlformats.org/spreadsheetml/2006/main" count="285" uniqueCount="86">
  <si>
    <t>cross_entropy_loss</t>
  </si>
  <si>
    <t>min_year</t>
  </si>
  <si>
    <t>max_year</t>
  </si>
  <si>
    <t>bins</t>
  </si>
  <si>
    <t>...</t>
  </si>
  <si>
    <t>Peckham</t>
  </si>
  <si>
    <t>Pitney</t>
  </si>
  <si>
    <t>Data from 'Baseline.ipynb' for L1 model</t>
  </si>
  <si>
    <t>Reformatted L1 Data</t>
  </si>
  <si>
    <t>Year</t>
  </si>
  <si>
    <t>Help - min year</t>
  </si>
  <si>
    <t>Help - max year</t>
  </si>
  <si>
    <t>Year_min</t>
  </si>
  <si>
    <t>Year_max</t>
  </si>
  <si>
    <t>Chart</t>
  </si>
  <si>
    <t>Data from 'Baseline.ipynb' for L2 model</t>
  </si>
  <si>
    <t>Update - min year</t>
  </si>
  <si>
    <t>Update - max year</t>
  </si>
  <si>
    <t>Alito, Samuel</t>
  </si>
  <si>
    <t>Baldwin, Henry</t>
  </si>
  <si>
    <t>Barbour, Philip</t>
  </si>
  <si>
    <t>Black, Hugo</t>
  </si>
  <si>
    <t>Blackmun, Harry</t>
  </si>
  <si>
    <t>Blatchford, Samuel</t>
  </si>
  <si>
    <t>Bradley, Joseph</t>
  </si>
  <si>
    <t>Brandeis, Louis</t>
  </si>
  <si>
    <t>Brennan, William</t>
  </si>
  <si>
    <t>Brewer, David</t>
  </si>
  <si>
    <t>Breyer, Stephen</t>
  </si>
  <si>
    <t>Brown, Henry</t>
  </si>
  <si>
    <t>Burger, Warren</t>
  </si>
  <si>
    <t>Burton, Harold</t>
  </si>
  <si>
    <t>Butler, Pierce</t>
  </si>
  <si>
    <t>Byrnes, James</t>
  </si>
  <si>
    <t>Campbell, John</t>
  </si>
  <si>
    <t>Cardozo, Benjamin</t>
  </si>
  <si>
    <t>Catron, John</t>
  </si>
  <si>
    <t>Chase, Samuel</t>
  </si>
  <si>
    <t>Clark, Tom</t>
  </si>
  <si>
    <t>Clarke, John</t>
  </si>
  <si>
    <t>Clifford, Nathan</t>
  </si>
  <si>
    <t>Daniel, Peter</t>
  </si>
  <si>
    <t>Davis, David</t>
  </si>
  <si>
    <t>Day, William</t>
  </si>
  <si>
    <t>Douglas, William</t>
  </si>
  <si>
    <t>Ellsworth, Oliver</t>
  </si>
  <si>
    <t>Field, Stephen</t>
  </si>
  <si>
    <t>Fortas, Abe</t>
  </si>
  <si>
    <t>Powell, Lewis</t>
  </si>
  <si>
    <t>Reed, Stanley</t>
  </si>
  <si>
    <t>Rehnquist, William</t>
  </si>
  <si>
    <t>Roberts, John</t>
  </si>
  <si>
    <t>Roberts, Owen</t>
  </si>
  <si>
    <t>Rutledge, Wiley</t>
  </si>
  <si>
    <t>Sanford, Edward</t>
  </si>
  <si>
    <t>Scalia, Antonin</t>
  </si>
  <si>
    <t>Shiras, George</t>
  </si>
  <si>
    <t>Sotomayor, Sonia</t>
  </si>
  <si>
    <t>Souter, David</t>
  </si>
  <si>
    <t>Stevens, John</t>
  </si>
  <si>
    <t>Stewart, Potter</t>
  </si>
  <si>
    <t>Stone, Harlan</t>
  </si>
  <si>
    <t>Strong, William</t>
  </si>
  <si>
    <t>Sutherland, George</t>
  </si>
  <si>
    <t>Swayne, Noah</t>
  </si>
  <si>
    <t>Taft, William</t>
  </si>
  <si>
    <t>Taney, Roger</t>
  </si>
  <si>
    <t>Thomas, Clarence</t>
  </si>
  <si>
    <t>Vinson, Frederick</t>
  </si>
  <si>
    <t>Waite, Morrison</t>
  </si>
  <si>
    <t>Warren, Earl</t>
  </si>
  <si>
    <t>Wayne, James</t>
  </si>
  <si>
    <t>White, Byron</t>
  </si>
  <si>
    <t>White, Edward</t>
  </si>
  <si>
    <t>Whittaker, Charles</t>
  </si>
  <si>
    <t>Wilson, James</t>
  </si>
  <si>
    <t>Woodbury, Levi</t>
  </si>
  <si>
    <t>Woods, William</t>
  </si>
  <si>
    <t>Reformatted L2 Data</t>
  </si>
  <si>
    <t>Data from 'Baseline.ipynb' for Document Similarity Vectors</t>
  </si>
  <si>
    <t>decade</t>
  </si>
  <si>
    <t>dem_cos_sim</t>
  </si>
  <si>
    <t>rep_cos_sim</t>
  </si>
  <si>
    <t>cross_party_cos_sim</t>
  </si>
  <si>
    <t>Note: deleted 0's (not enough data)</t>
  </si>
  <si>
    <t>Label</t>
  </si>
</sst>
</file>

<file path=xl/styles.xml><?xml version="1.0" encoding="utf-8"?>
<styleSheet xmlns="http://schemas.openxmlformats.org/spreadsheetml/2006/main">
  <numFmts count="2">
    <numFmt numFmtId="168" formatCode="0.0"/>
    <numFmt numFmtId="172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0" xfId="0" applyFont="1"/>
    <xf numFmtId="0" fontId="4" fillId="0" borderId="0" xfId="0" applyFont="1"/>
    <xf numFmtId="168" fontId="0" fillId="0" borderId="0" xfId="0" applyNumberFormat="1"/>
    <xf numFmtId="0" fontId="5" fillId="0" borderId="0" xfId="0" applyFont="1" applyAlignment="1">
      <alignment horizontal="left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 L2'!$D$8</c:f>
              <c:strCache>
                <c:ptCount val="1"/>
                <c:pt idx="0">
                  <c:v>Alito, Samuel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L2'!$D$9:$D$31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1.2791060000000001</c:v>
                </c:pt>
                <c:pt idx="22">
                  <c:v>1.2791060000000001</c:v>
                </c:pt>
              </c:numCache>
            </c:numRef>
          </c:val>
        </c:ser>
        <c:ser>
          <c:idx val="1"/>
          <c:order val="1"/>
          <c:tx>
            <c:strRef>
              <c:f>'Chart L2'!$E$8</c:f>
              <c:strCache>
                <c:ptCount val="1"/>
                <c:pt idx="0">
                  <c:v>Baldwin, Henry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L2'!$E$9:$E$31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0.381915</c:v>
                </c:pt>
                <c:pt idx="5">
                  <c:v>0.381915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'Chart L2'!$F$8</c:f>
              <c:strCache>
                <c:ptCount val="1"/>
                <c:pt idx="0">
                  <c:v>Barbour, Philip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L2'!$F$9:$F$31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0.64138300000000004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'Chart L2'!$G$8</c:f>
              <c:strCache>
                <c:ptCount val="1"/>
                <c:pt idx="0">
                  <c:v>Black, Hugo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L2'!$G$9:$G$31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0.57115400000000005</c:v>
                </c:pt>
                <c:pt idx="15">
                  <c:v>0.57115400000000005</c:v>
                </c:pt>
                <c:pt idx="16">
                  <c:v>0.57115400000000005</c:v>
                </c:pt>
                <c:pt idx="17">
                  <c:v>0.57115400000000005</c:v>
                </c:pt>
                <c:pt idx="18">
                  <c:v>0.57115400000000005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'Chart L2'!$H$8</c:f>
              <c:strCache>
                <c:ptCount val="1"/>
                <c:pt idx="0">
                  <c:v>Blackmun, Harry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L2'!$H$9:$H$31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1.3019270000000001</c:v>
                </c:pt>
                <c:pt idx="19">
                  <c:v>1.3019270000000001</c:v>
                </c:pt>
                <c:pt idx="20">
                  <c:v>1.3019270000000001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'Chart L2'!$I$8</c:f>
              <c:strCache>
                <c:ptCount val="1"/>
                <c:pt idx="0">
                  <c:v>Blatchford, Samuel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L2'!$I$9:$I$31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1.5989059999999999</c:v>
                </c:pt>
                <c:pt idx="10">
                  <c:v>1.5989059999999999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'Chart L2'!$J$8</c:f>
              <c:strCache>
                <c:ptCount val="1"/>
                <c:pt idx="0">
                  <c:v>Bradley, Joseph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L2'!$J$9:$J$31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1.5722780000000001</c:v>
                </c:pt>
                <c:pt idx="9">
                  <c:v>1.5722780000000001</c:v>
                </c:pt>
                <c:pt idx="10">
                  <c:v>1.5722780000000001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7"/>
          <c:order val="7"/>
          <c:tx>
            <c:strRef>
              <c:f>'Chart L2'!$K$8</c:f>
              <c:strCache>
                <c:ptCount val="1"/>
                <c:pt idx="0">
                  <c:v>Brandeis, Louis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L2'!$K$9:$K$31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0.74104899999999996</c:v>
                </c:pt>
                <c:pt idx="13">
                  <c:v>0.74104899999999996</c:v>
                </c:pt>
                <c:pt idx="14">
                  <c:v>0.74104899999999996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8"/>
          <c:order val="8"/>
          <c:tx>
            <c:strRef>
              <c:f>'Chart L2'!$L$8</c:f>
              <c:strCache>
                <c:ptCount val="1"/>
                <c:pt idx="0">
                  <c:v>Brennan,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L2'!$L$9:$L$31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1.0895710000000001</c:v>
                </c:pt>
                <c:pt idx="17">
                  <c:v>1.0895710000000001</c:v>
                </c:pt>
                <c:pt idx="18">
                  <c:v>1.0895710000000001</c:v>
                </c:pt>
                <c:pt idx="19">
                  <c:v>1.0895710000000001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9"/>
          <c:order val="9"/>
          <c:tx>
            <c:strRef>
              <c:f>'Chart L2'!$M$8</c:f>
              <c:strCache>
                <c:ptCount val="1"/>
                <c:pt idx="0">
                  <c:v>Brewer, David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L2'!$M$9:$M$31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1.745609</c:v>
                </c:pt>
                <c:pt idx="11">
                  <c:v>1.745609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0"/>
          <c:order val="10"/>
          <c:tx>
            <c:strRef>
              <c:f>'Chart L2'!$N$8</c:f>
              <c:strCache>
                <c:ptCount val="1"/>
                <c:pt idx="0">
                  <c:v>Breyer, Stephen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L2'!$N$9:$N$31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0.96416100000000005</c:v>
                </c:pt>
                <c:pt idx="21">
                  <c:v>0.96416100000000005</c:v>
                </c:pt>
                <c:pt idx="22">
                  <c:v>0.96416100000000005</c:v>
                </c:pt>
              </c:numCache>
            </c:numRef>
          </c:val>
        </c:ser>
        <c:ser>
          <c:idx val="11"/>
          <c:order val="11"/>
          <c:tx>
            <c:strRef>
              <c:f>'Chart L2'!$O$8</c:f>
              <c:strCache>
                <c:ptCount val="1"/>
                <c:pt idx="0">
                  <c:v>Brown, Henry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L2'!$O$9:$O$31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1.6196630000000001</c:v>
                </c:pt>
                <c:pt idx="11">
                  <c:v>1.6196630000000001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2"/>
          <c:order val="12"/>
          <c:tx>
            <c:strRef>
              <c:f>'Chart L2'!$P$8</c:f>
              <c:strCache>
                <c:ptCount val="1"/>
                <c:pt idx="0">
                  <c:v>Burger, Warren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L2'!$P$9:$P$31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1.2733699999999999</c:v>
                </c:pt>
                <c:pt idx="19">
                  <c:v>1.2733699999999999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3"/>
          <c:order val="13"/>
          <c:tx>
            <c:strRef>
              <c:f>'Chart L2'!$Q$8</c:f>
              <c:strCache>
                <c:ptCount val="1"/>
                <c:pt idx="0">
                  <c:v>Burton, Harold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L2'!$Q$9:$Q$31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0.54248700000000005</c:v>
                </c:pt>
                <c:pt idx="16">
                  <c:v>0.54248700000000005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4"/>
          <c:order val="14"/>
          <c:tx>
            <c:strRef>
              <c:f>'Chart L2'!$R$8</c:f>
              <c:strCache>
                <c:ptCount val="1"/>
                <c:pt idx="0">
                  <c:v>Butler, Pierce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L2'!$R$9:$R$31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1.345763</c:v>
                </c:pt>
                <c:pt idx="14">
                  <c:v>1.345763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5"/>
          <c:order val="15"/>
          <c:tx>
            <c:strRef>
              <c:f>'Chart L2'!$S$8</c:f>
              <c:strCache>
                <c:ptCount val="1"/>
                <c:pt idx="0">
                  <c:v>Byrnes, James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L2'!$S$9:$S$31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0.59884700000000002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6"/>
          <c:order val="16"/>
          <c:tx>
            <c:strRef>
              <c:f>'Chart L2'!$T$8</c:f>
              <c:strCache>
                <c:ptCount val="1"/>
                <c:pt idx="0">
                  <c:v>Campbell, John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L2'!$T$9:$T$31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0.66357900000000003</c:v>
                </c:pt>
                <c:pt idx="7">
                  <c:v>0.66357900000000003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7"/>
          <c:order val="17"/>
          <c:tx>
            <c:strRef>
              <c:f>'Chart L2'!$U$8</c:f>
              <c:strCache>
                <c:ptCount val="1"/>
                <c:pt idx="0">
                  <c:v>Cardozo, Benjamin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L2'!$U$9:$U$31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1.354455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8"/>
          <c:order val="18"/>
          <c:tx>
            <c:strRef>
              <c:f>'Chart L2'!$V$8</c:f>
              <c:strCache>
                <c:ptCount val="1"/>
                <c:pt idx="0">
                  <c:v>Catron, John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L2'!$V$9:$V$31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0.46811900000000001</c:v>
                </c:pt>
                <c:pt idx="5">
                  <c:v>0.46811900000000001</c:v>
                </c:pt>
                <c:pt idx="6">
                  <c:v>0.46811900000000001</c:v>
                </c:pt>
                <c:pt idx="7">
                  <c:v>0.46811900000000001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9"/>
          <c:order val="19"/>
          <c:tx>
            <c:strRef>
              <c:f>'Chart L2'!$W$8</c:f>
              <c:strCache>
                <c:ptCount val="1"/>
                <c:pt idx="0">
                  <c:v>Chase, Samuel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L2'!$W$9:$W$31</c:f>
              <c:numCache>
                <c:formatCode>0.0</c:formatCode>
                <c:ptCount val="23"/>
                <c:pt idx="0">
                  <c:v>1.091108</c:v>
                </c:pt>
                <c:pt idx="1">
                  <c:v>1.091108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0"/>
          <c:order val="20"/>
          <c:tx>
            <c:strRef>
              <c:f>'Chart L2'!$X$8</c:f>
              <c:strCache>
                <c:ptCount val="1"/>
                <c:pt idx="0">
                  <c:v>Clark, Tom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L2'!$X$9:$X$31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0.61151100000000003</c:v>
                </c:pt>
                <c:pt idx="16">
                  <c:v>0.61151100000000003</c:v>
                </c:pt>
                <c:pt idx="17">
                  <c:v>0.61151100000000003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1"/>
          <c:order val="21"/>
          <c:tx>
            <c:strRef>
              <c:f>'Chart L2'!$Y$8</c:f>
              <c:strCache>
                <c:ptCount val="1"/>
                <c:pt idx="0">
                  <c:v>Clarke, John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L2'!$Y$9:$Y$31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0.87379499999999999</c:v>
                </c:pt>
                <c:pt idx="13">
                  <c:v>0.87379499999999999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2"/>
          <c:order val="22"/>
          <c:tx>
            <c:strRef>
              <c:f>'Chart L2'!$Z$8</c:f>
              <c:strCache>
                <c:ptCount val="1"/>
                <c:pt idx="0">
                  <c:v>Clifford, Nathan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L2'!$Z$9:$Z$31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0.72172400000000003</c:v>
                </c:pt>
                <c:pt idx="7">
                  <c:v>0.72172400000000003</c:v>
                </c:pt>
                <c:pt idx="8">
                  <c:v>0.72172400000000003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3"/>
          <c:order val="23"/>
          <c:tx>
            <c:strRef>
              <c:f>'Chart L2'!$AA$8</c:f>
              <c:strCache>
                <c:ptCount val="1"/>
                <c:pt idx="0">
                  <c:v>Daniel, Peter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L2'!$AA$9:$AA$31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0.583538</c:v>
                </c:pt>
                <c:pt idx="6">
                  <c:v>0.583538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4"/>
          <c:order val="24"/>
          <c:tx>
            <c:strRef>
              <c:f>'Chart L2'!$AB$8</c:f>
              <c:strCache>
                <c:ptCount val="1"/>
                <c:pt idx="0">
                  <c:v>Davis, David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L2'!$AB$9:$AB$31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1.571483</c:v>
                </c:pt>
                <c:pt idx="8">
                  <c:v>1.571483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5"/>
          <c:order val="25"/>
          <c:tx>
            <c:strRef>
              <c:f>'Chart L2'!$AC$8</c:f>
              <c:strCache>
                <c:ptCount val="1"/>
                <c:pt idx="0">
                  <c:v>Day,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L2'!$AC$9:$AC$31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1.431881</c:v>
                </c:pt>
                <c:pt idx="12">
                  <c:v>1.431881</c:v>
                </c:pt>
                <c:pt idx="13">
                  <c:v>1.431881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6"/>
          <c:order val="26"/>
          <c:tx>
            <c:strRef>
              <c:f>'Chart L2'!$AD$8</c:f>
              <c:strCache>
                <c:ptCount val="1"/>
                <c:pt idx="0">
                  <c:v>Douglas,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L2'!$AD$9:$AD$31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0.56400799999999995</c:v>
                </c:pt>
                <c:pt idx="15">
                  <c:v>0.56400799999999995</c:v>
                </c:pt>
                <c:pt idx="16">
                  <c:v>0.56400799999999995</c:v>
                </c:pt>
                <c:pt idx="17">
                  <c:v>0.56400799999999995</c:v>
                </c:pt>
                <c:pt idx="18">
                  <c:v>0.56400799999999995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7"/>
          <c:order val="27"/>
          <c:tx>
            <c:strRef>
              <c:f>'Chart L2'!$AE$8</c:f>
              <c:strCache>
                <c:ptCount val="1"/>
                <c:pt idx="0">
                  <c:v>Ellsworth, Oliver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L2'!$AE$9:$AE$31</c:f>
              <c:numCache>
                <c:formatCode>0.0</c:formatCode>
                <c:ptCount val="23"/>
                <c:pt idx="0">
                  <c:v>1.003781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8"/>
          <c:order val="28"/>
          <c:tx>
            <c:strRef>
              <c:f>'Chart L2'!$AF$8</c:f>
              <c:strCache>
                <c:ptCount val="1"/>
                <c:pt idx="0">
                  <c:v>Field, Stephen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L2'!$AF$9:$AF$31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1.692869</c:v>
                </c:pt>
                <c:pt idx="8">
                  <c:v>1.692869</c:v>
                </c:pt>
                <c:pt idx="9">
                  <c:v>1.692869</c:v>
                </c:pt>
                <c:pt idx="10">
                  <c:v>1.692869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9"/>
          <c:order val="29"/>
          <c:tx>
            <c:strRef>
              <c:f>'Chart L2'!$AG$8</c:f>
              <c:strCache>
                <c:ptCount val="1"/>
                <c:pt idx="0">
                  <c:v>Fortas, Abe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L2'!$AG$9:$AG$31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0.66824099999999997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0"/>
          <c:order val="30"/>
          <c:tx>
            <c:strRef>
              <c:f>'Chart L2'!$AH$8</c:f>
              <c:strCache>
                <c:ptCount val="1"/>
                <c:pt idx="0">
                  <c:v>Powell, Lewis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L2'!$AH$9:$AH$31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1.3015680000000001</c:v>
                </c:pt>
                <c:pt idx="19">
                  <c:v>1.3015680000000001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1"/>
          <c:order val="31"/>
          <c:tx>
            <c:strRef>
              <c:f>'Chart L2'!$AI$8</c:f>
              <c:strCache>
                <c:ptCount val="1"/>
                <c:pt idx="0">
                  <c:v>Reed, Stanley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L2'!$AI$9:$AI$31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0.57456700000000005</c:v>
                </c:pt>
                <c:pt idx="15">
                  <c:v>0.57456700000000005</c:v>
                </c:pt>
                <c:pt idx="16">
                  <c:v>0.57456700000000005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2"/>
          <c:order val="32"/>
          <c:tx>
            <c:strRef>
              <c:f>'Chart L2'!$AJ$8</c:f>
              <c:strCache>
                <c:ptCount val="1"/>
                <c:pt idx="0">
                  <c:v>Rehnquist,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L2'!$AJ$9:$AJ$31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1.3448800000000001</c:v>
                </c:pt>
                <c:pt idx="19">
                  <c:v>1.3448800000000001</c:v>
                </c:pt>
                <c:pt idx="20">
                  <c:v>1.3448800000000001</c:v>
                </c:pt>
                <c:pt idx="21">
                  <c:v>1.3448800000000001</c:v>
                </c:pt>
                <c:pt idx="22">
                  <c:v>#N/A</c:v>
                </c:pt>
              </c:numCache>
            </c:numRef>
          </c:val>
        </c:ser>
        <c:ser>
          <c:idx val="33"/>
          <c:order val="33"/>
          <c:tx>
            <c:strRef>
              <c:f>'Chart L2'!$AK$8</c:f>
              <c:strCache>
                <c:ptCount val="1"/>
                <c:pt idx="0">
                  <c:v>Roberts, John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L2'!$AK$9:$AK$31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1.260942</c:v>
                </c:pt>
                <c:pt idx="22">
                  <c:v>1.260942</c:v>
                </c:pt>
              </c:numCache>
            </c:numRef>
          </c:val>
        </c:ser>
        <c:ser>
          <c:idx val="34"/>
          <c:order val="34"/>
          <c:tx>
            <c:strRef>
              <c:f>'Chart L2'!$AL$8</c:f>
              <c:strCache>
                <c:ptCount val="1"/>
                <c:pt idx="0">
                  <c:v>Roberts, Owen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L2'!$AL$9:$AL$31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1.0825370000000001</c:v>
                </c:pt>
                <c:pt idx="15">
                  <c:v>1.0825370000000001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5"/>
          <c:order val="35"/>
          <c:tx>
            <c:strRef>
              <c:f>'Chart L2'!$AM$8</c:f>
              <c:strCache>
                <c:ptCount val="1"/>
                <c:pt idx="0">
                  <c:v>Rutledge, Wiley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L2'!$AM$9:$AM$31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0.50552200000000003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6"/>
          <c:order val="36"/>
          <c:tx>
            <c:strRef>
              <c:f>'Chart L2'!$AN$8</c:f>
              <c:strCache>
                <c:ptCount val="1"/>
                <c:pt idx="0">
                  <c:v>Sanford, Edward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L2'!$AN$9:$AN$31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1.299185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7"/>
          <c:order val="37"/>
          <c:tx>
            <c:strRef>
              <c:f>'Chart L2'!$AO$8</c:f>
              <c:strCache>
                <c:ptCount val="1"/>
                <c:pt idx="0">
                  <c:v>Scalia, Antonin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L2'!$AO$9:$AO$31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1.431629</c:v>
                </c:pt>
                <c:pt idx="20">
                  <c:v>1.431629</c:v>
                </c:pt>
                <c:pt idx="21">
                  <c:v>1.431629</c:v>
                </c:pt>
                <c:pt idx="22">
                  <c:v>#N/A</c:v>
                </c:pt>
              </c:numCache>
            </c:numRef>
          </c:val>
        </c:ser>
        <c:ser>
          <c:idx val="38"/>
          <c:order val="38"/>
          <c:tx>
            <c:strRef>
              <c:f>'Chart L2'!$AP$8</c:f>
              <c:strCache>
                <c:ptCount val="1"/>
                <c:pt idx="0">
                  <c:v>Shiras, George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L2'!$AP$9:$AP$31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1.479306</c:v>
                </c:pt>
                <c:pt idx="11">
                  <c:v>1.479306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9"/>
          <c:order val="39"/>
          <c:tx>
            <c:strRef>
              <c:f>'Chart L2'!$AQ$8</c:f>
              <c:strCache>
                <c:ptCount val="1"/>
                <c:pt idx="0">
                  <c:v>Sotomayor, Sonia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L2'!$AQ$9:$AQ$31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0.74541500000000005</c:v>
                </c:pt>
              </c:numCache>
            </c:numRef>
          </c:val>
        </c:ser>
        <c:ser>
          <c:idx val="40"/>
          <c:order val="40"/>
          <c:tx>
            <c:strRef>
              <c:f>'Chart L2'!$AR$8</c:f>
              <c:strCache>
                <c:ptCount val="1"/>
                <c:pt idx="0">
                  <c:v>Souter, David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L2'!$AR$9:$AR$31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1.523649</c:v>
                </c:pt>
                <c:pt idx="21">
                  <c:v>1.523649</c:v>
                </c:pt>
                <c:pt idx="22">
                  <c:v>#N/A</c:v>
                </c:pt>
              </c:numCache>
            </c:numRef>
          </c:val>
        </c:ser>
        <c:ser>
          <c:idx val="41"/>
          <c:order val="41"/>
          <c:tx>
            <c:strRef>
              <c:f>'Chart L2'!$AS$8</c:f>
              <c:strCache>
                <c:ptCount val="1"/>
                <c:pt idx="0">
                  <c:v>Stevens, John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L2'!$AS$9:$AS$31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1.439756</c:v>
                </c:pt>
                <c:pt idx="19">
                  <c:v>1.439756</c:v>
                </c:pt>
                <c:pt idx="20">
                  <c:v>1.439756</c:v>
                </c:pt>
                <c:pt idx="21">
                  <c:v>1.439756</c:v>
                </c:pt>
                <c:pt idx="22">
                  <c:v>#N/A</c:v>
                </c:pt>
              </c:numCache>
            </c:numRef>
          </c:val>
        </c:ser>
        <c:ser>
          <c:idx val="42"/>
          <c:order val="42"/>
          <c:tx>
            <c:strRef>
              <c:f>'Chart L2'!$AT$8</c:f>
              <c:strCache>
                <c:ptCount val="1"/>
                <c:pt idx="0">
                  <c:v>Stewart, Potter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L2'!$AT$9:$AT$31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1.1060000000000001</c:v>
                </c:pt>
                <c:pt idx="17">
                  <c:v>1.1060000000000001</c:v>
                </c:pt>
                <c:pt idx="18">
                  <c:v>1.1060000000000001</c:v>
                </c:pt>
                <c:pt idx="19">
                  <c:v>1.1060000000000001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3"/>
          <c:order val="43"/>
          <c:tx>
            <c:strRef>
              <c:f>'Chart L2'!$AU$8</c:f>
              <c:strCache>
                <c:ptCount val="1"/>
                <c:pt idx="0">
                  <c:v>Stone, Harlan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L2'!$AU$9:$AU$31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1.08735</c:v>
                </c:pt>
                <c:pt idx="14">
                  <c:v>1.08735</c:v>
                </c:pt>
                <c:pt idx="15">
                  <c:v>1.08735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4"/>
          <c:order val="44"/>
          <c:tx>
            <c:strRef>
              <c:f>'Chart L2'!$AV$8</c:f>
              <c:strCache>
                <c:ptCount val="1"/>
                <c:pt idx="0">
                  <c:v>Strong,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L2'!$AV$9:$AV$31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1.636644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5"/>
          <c:order val="45"/>
          <c:tx>
            <c:strRef>
              <c:f>'Chart L2'!$AW$8</c:f>
              <c:strCache>
                <c:ptCount val="1"/>
                <c:pt idx="0">
                  <c:v>Sutherland, George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L2'!$AW$9:$AW$31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1.42564</c:v>
                </c:pt>
                <c:pt idx="14">
                  <c:v>1.42564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6"/>
          <c:order val="46"/>
          <c:tx>
            <c:strRef>
              <c:f>'Chart L2'!$AX$8</c:f>
              <c:strCache>
                <c:ptCount val="1"/>
                <c:pt idx="0">
                  <c:v>Swayne, Noah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L2'!$AX$9:$AX$31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1.634846</c:v>
                </c:pt>
                <c:pt idx="8">
                  <c:v>1.634846</c:v>
                </c:pt>
                <c:pt idx="9">
                  <c:v>1.634846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7"/>
          <c:order val="47"/>
          <c:tx>
            <c:strRef>
              <c:f>'Chart L2'!$AY$8</c:f>
              <c:strCache>
                <c:ptCount val="1"/>
                <c:pt idx="0">
                  <c:v>Taft,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L2'!$AY$9:$AY$31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1.334891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8"/>
          <c:order val="48"/>
          <c:tx>
            <c:strRef>
              <c:f>'Chart L2'!$AZ$8</c:f>
              <c:strCache>
                <c:ptCount val="1"/>
                <c:pt idx="0">
                  <c:v>Taney, Roger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L2'!$AZ$9:$AZ$31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0.60809199999999997</c:v>
                </c:pt>
                <c:pt idx="5">
                  <c:v>0.60809199999999997</c:v>
                </c:pt>
                <c:pt idx="6">
                  <c:v>0.60809199999999997</c:v>
                </c:pt>
                <c:pt idx="7">
                  <c:v>0.60809199999999997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9"/>
          <c:order val="49"/>
          <c:tx>
            <c:strRef>
              <c:f>'Chart L2'!$BA$8</c:f>
              <c:strCache>
                <c:ptCount val="1"/>
                <c:pt idx="0">
                  <c:v>Thomas, Clarence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L2'!$BA$9:$BA$31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1.3485</c:v>
                </c:pt>
                <c:pt idx="21">
                  <c:v>1.3485</c:v>
                </c:pt>
                <c:pt idx="22">
                  <c:v>1.3485</c:v>
                </c:pt>
              </c:numCache>
            </c:numRef>
          </c:val>
        </c:ser>
        <c:ser>
          <c:idx val="50"/>
          <c:order val="50"/>
          <c:tx>
            <c:strRef>
              <c:f>'Chart L2'!$BB$8</c:f>
              <c:strCache>
                <c:ptCount val="1"/>
                <c:pt idx="0">
                  <c:v>Vinson, Frederick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L2'!$BB$9:$BB$31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0.56521900000000003</c:v>
                </c:pt>
                <c:pt idx="16">
                  <c:v>0.56521900000000003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1"/>
          <c:order val="51"/>
          <c:tx>
            <c:strRef>
              <c:f>'Chart L2'!$BC$8</c:f>
              <c:strCache>
                <c:ptCount val="1"/>
                <c:pt idx="0">
                  <c:v>Waite, Morrison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L2'!$BC$9:$BC$31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1.732324</c:v>
                </c:pt>
                <c:pt idx="9">
                  <c:v>1.732324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2"/>
          <c:order val="52"/>
          <c:tx>
            <c:strRef>
              <c:f>'Chart L2'!$BD$8</c:f>
              <c:strCache>
                <c:ptCount val="1"/>
                <c:pt idx="0">
                  <c:v>Warren, Earl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L2'!$BD$9:$BD$31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0.88559699999999997</c:v>
                </c:pt>
                <c:pt idx="17">
                  <c:v>0.88559699999999997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3"/>
          <c:order val="53"/>
          <c:tx>
            <c:strRef>
              <c:f>'Chart L2'!$BE$8</c:f>
              <c:strCache>
                <c:ptCount val="1"/>
                <c:pt idx="0">
                  <c:v>Wayne, James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L2'!$BE$9:$BE$31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0.65227800000000002</c:v>
                </c:pt>
                <c:pt idx="5">
                  <c:v>0.65227800000000002</c:v>
                </c:pt>
                <c:pt idx="6">
                  <c:v>0.65227800000000002</c:v>
                </c:pt>
                <c:pt idx="7">
                  <c:v>0.65227800000000002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4"/>
          <c:order val="54"/>
          <c:tx>
            <c:strRef>
              <c:f>'Chart L2'!$BF$8</c:f>
              <c:strCache>
                <c:ptCount val="1"/>
                <c:pt idx="0">
                  <c:v>White, Byron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L2'!$BF$9:$BF$31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0.88508100000000001</c:v>
                </c:pt>
                <c:pt idx="18">
                  <c:v>0.88508100000000001</c:v>
                </c:pt>
                <c:pt idx="19">
                  <c:v>0.88508100000000001</c:v>
                </c:pt>
                <c:pt idx="20">
                  <c:v>0.88508100000000001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5"/>
          <c:order val="55"/>
          <c:tx>
            <c:strRef>
              <c:f>'Chart L2'!$BG$8</c:f>
              <c:strCache>
                <c:ptCount val="1"/>
                <c:pt idx="0">
                  <c:v>White, Edward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L2'!$BG$9:$BG$31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1.134371</c:v>
                </c:pt>
                <c:pt idx="11">
                  <c:v>1.134371</c:v>
                </c:pt>
                <c:pt idx="12">
                  <c:v>1.134371</c:v>
                </c:pt>
                <c:pt idx="13">
                  <c:v>1.134371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6"/>
          <c:order val="56"/>
          <c:tx>
            <c:strRef>
              <c:f>'Chart L2'!$BH$8</c:f>
              <c:strCache>
                <c:ptCount val="1"/>
                <c:pt idx="0">
                  <c:v>Whittaker, Charles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L2'!$BH$9:$BH$31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0.83802200000000004</c:v>
                </c:pt>
                <c:pt idx="17">
                  <c:v>0.83802200000000004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7"/>
          <c:order val="57"/>
          <c:tx>
            <c:strRef>
              <c:f>'Chart L2'!$BI$8</c:f>
              <c:strCache>
                <c:ptCount val="1"/>
                <c:pt idx="0">
                  <c:v>Wilson, James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L2'!$BI$9:$BI$31</c:f>
              <c:numCache>
                <c:formatCode>0.0</c:formatCode>
                <c:ptCount val="23"/>
                <c:pt idx="0">
                  <c:v>0.95327200000000001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8"/>
          <c:order val="58"/>
          <c:tx>
            <c:strRef>
              <c:f>'Chart L2'!$BJ$8</c:f>
              <c:strCache>
                <c:ptCount val="1"/>
                <c:pt idx="0">
                  <c:v>Woodbury, Levi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L2'!$BJ$9:$BJ$31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0.543713</c:v>
                </c:pt>
                <c:pt idx="6">
                  <c:v>0.543713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9"/>
          <c:order val="59"/>
          <c:tx>
            <c:strRef>
              <c:f>'Chart L2'!$BK$8</c:f>
              <c:strCache>
                <c:ptCount val="1"/>
                <c:pt idx="0">
                  <c:v>Woods, William</c:v>
                </c:pt>
              </c:strCache>
            </c:strRef>
          </c:tx>
          <c:marker>
            <c:symbol val="none"/>
          </c:marker>
          <c:cat>
            <c:strRef>
              <c:f>'Chart L2'!$C$9:$C$31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L2'!$BK$9:$BK$31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1.7800830000000001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marker val="1"/>
        <c:axId val="160859264"/>
        <c:axId val="160860800"/>
      </c:lineChart>
      <c:catAx>
        <c:axId val="160859264"/>
        <c:scaling>
          <c:orientation val="minMax"/>
        </c:scaling>
        <c:axPos val="b"/>
        <c:tickLblPos val="nextTo"/>
        <c:crossAx val="160860800"/>
        <c:crosses val="autoZero"/>
        <c:auto val="1"/>
        <c:lblAlgn val="ctr"/>
        <c:lblOffset val="100"/>
      </c:catAx>
      <c:valAx>
        <c:axId val="160860800"/>
        <c:scaling>
          <c:orientation val="minMax"/>
        </c:scaling>
        <c:axPos val="l"/>
        <c:numFmt formatCode="0.0" sourceLinked="1"/>
        <c:tickLblPos val="nextTo"/>
        <c:crossAx val="1608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 L1'!$D$8</c:f>
              <c:strCache>
                <c:ptCount val="1"/>
                <c:pt idx="0">
                  <c:v>Alito, Samuel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L1'!$D$9:$D$31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1.1192709999999999</c:v>
                </c:pt>
                <c:pt idx="22">
                  <c:v>1.1192709999999999</c:v>
                </c:pt>
              </c:numCache>
            </c:numRef>
          </c:val>
        </c:ser>
        <c:ser>
          <c:idx val="1"/>
          <c:order val="1"/>
          <c:tx>
            <c:strRef>
              <c:f>'Chart L1'!$E$8</c:f>
              <c:strCache>
                <c:ptCount val="1"/>
                <c:pt idx="0">
                  <c:v>Baldwin, Henry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L1'!$E$9:$E$31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0.27885900000000002</c:v>
                </c:pt>
                <c:pt idx="5">
                  <c:v>0.27885900000000002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'Chart L1'!$F$8</c:f>
              <c:strCache>
                <c:ptCount val="1"/>
                <c:pt idx="0">
                  <c:v>Barbour, Philip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L1'!$F$9:$F$31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0.44516600000000001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'Chart L1'!$G$8</c:f>
              <c:strCache>
                <c:ptCount val="1"/>
                <c:pt idx="0">
                  <c:v>Black, Hugo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L1'!$G$9:$G$31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0.59128000000000003</c:v>
                </c:pt>
                <c:pt idx="15">
                  <c:v>0.59128000000000003</c:v>
                </c:pt>
                <c:pt idx="16">
                  <c:v>0.59128000000000003</c:v>
                </c:pt>
                <c:pt idx="17">
                  <c:v>0.59128000000000003</c:v>
                </c:pt>
                <c:pt idx="18">
                  <c:v>0.59128000000000003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'Chart L1'!$H$8</c:f>
              <c:strCache>
                <c:ptCount val="1"/>
                <c:pt idx="0">
                  <c:v>Blackmun, Harry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L1'!$H$9:$H$31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1.298135</c:v>
                </c:pt>
                <c:pt idx="19">
                  <c:v>1.298135</c:v>
                </c:pt>
                <c:pt idx="20">
                  <c:v>1.298135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'Chart L1'!$I$8</c:f>
              <c:strCache>
                <c:ptCount val="1"/>
                <c:pt idx="0">
                  <c:v>Blatchford, Samuel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L1'!$I$9:$I$31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1.66428</c:v>
                </c:pt>
                <c:pt idx="10">
                  <c:v>1.66428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'Chart L1'!$J$8</c:f>
              <c:strCache>
                <c:ptCount val="1"/>
                <c:pt idx="0">
                  <c:v>Bradley, Joseph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L1'!$J$9:$J$31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1.6709909999999999</c:v>
                </c:pt>
                <c:pt idx="9">
                  <c:v>1.6709909999999999</c:v>
                </c:pt>
                <c:pt idx="10">
                  <c:v>1.6709909999999999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7"/>
          <c:order val="7"/>
          <c:tx>
            <c:strRef>
              <c:f>'Chart L1'!$K$8</c:f>
              <c:strCache>
                <c:ptCount val="1"/>
                <c:pt idx="0">
                  <c:v>Brandeis, Louis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L1'!$K$9:$K$31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0.74853000000000003</c:v>
                </c:pt>
                <c:pt idx="13">
                  <c:v>0.74853000000000003</c:v>
                </c:pt>
                <c:pt idx="14">
                  <c:v>0.74853000000000003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8"/>
          <c:order val="8"/>
          <c:tx>
            <c:strRef>
              <c:f>'Chart L1'!$L$8</c:f>
              <c:strCache>
                <c:ptCount val="1"/>
                <c:pt idx="0">
                  <c:v>Brennan,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L1'!$L$9:$L$31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1.0715399999999999</c:v>
                </c:pt>
                <c:pt idx="17">
                  <c:v>1.0715399999999999</c:v>
                </c:pt>
                <c:pt idx="18">
                  <c:v>1.0715399999999999</c:v>
                </c:pt>
                <c:pt idx="19">
                  <c:v>1.0715399999999999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9"/>
          <c:order val="9"/>
          <c:tx>
            <c:strRef>
              <c:f>'Chart L1'!$M$8</c:f>
              <c:strCache>
                <c:ptCount val="1"/>
                <c:pt idx="0">
                  <c:v>Brewer, David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L1'!$M$9:$M$31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1.906523</c:v>
                </c:pt>
                <c:pt idx="11">
                  <c:v>1.906523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0"/>
          <c:order val="10"/>
          <c:tx>
            <c:strRef>
              <c:f>'Chart L1'!$N$8</c:f>
              <c:strCache>
                <c:ptCount val="1"/>
                <c:pt idx="0">
                  <c:v>Breyer, Stephen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L1'!$N$9:$N$31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0.96850599999999998</c:v>
                </c:pt>
                <c:pt idx="21">
                  <c:v>0.96850599999999998</c:v>
                </c:pt>
                <c:pt idx="22">
                  <c:v>0.96850599999999998</c:v>
                </c:pt>
              </c:numCache>
            </c:numRef>
          </c:val>
        </c:ser>
        <c:ser>
          <c:idx val="11"/>
          <c:order val="11"/>
          <c:tx>
            <c:strRef>
              <c:f>'Chart L1'!$O$8</c:f>
              <c:strCache>
                <c:ptCount val="1"/>
                <c:pt idx="0">
                  <c:v>Brown, Henry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L1'!$O$9:$O$31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1.6959329999999999</c:v>
                </c:pt>
                <c:pt idx="11">
                  <c:v>1.6959329999999999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2"/>
          <c:order val="12"/>
          <c:tx>
            <c:strRef>
              <c:f>'Chart L1'!$P$8</c:f>
              <c:strCache>
                <c:ptCount val="1"/>
                <c:pt idx="0">
                  <c:v>Burger, Warren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L1'!$P$9:$P$31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1.247779</c:v>
                </c:pt>
                <c:pt idx="19">
                  <c:v>1.247779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3"/>
          <c:order val="13"/>
          <c:tx>
            <c:strRef>
              <c:f>'Chart L1'!$Q$8</c:f>
              <c:strCache>
                <c:ptCount val="1"/>
                <c:pt idx="0">
                  <c:v>Burton, Harold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L1'!$Q$9:$Q$31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0.615533</c:v>
                </c:pt>
                <c:pt idx="16">
                  <c:v>0.615533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4"/>
          <c:order val="14"/>
          <c:tx>
            <c:strRef>
              <c:f>'Chart L1'!$R$8</c:f>
              <c:strCache>
                <c:ptCount val="1"/>
                <c:pt idx="0">
                  <c:v>Butler, Pierce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L1'!$R$9:$R$31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1.4515549999999999</c:v>
                </c:pt>
                <c:pt idx="14">
                  <c:v>1.4515549999999999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5"/>
          <c:order val="15"/>
          <c:tx>
            <c:strRef>
              <c:f>'Chart L1'!$S$8</c:f>
              <c:strCache>
                <c:ptCount val="1"/>
                <c:pt idx="0">
                  <c:v>Byrnes, James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L1'!$S$9:$S$31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0.67813500000000004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6"/>
          <c:order val="16"/>
          <c:tx>
            <c:strRef>
              <c:f>'Chart L1'!$T$8</c:f>
              <c:strCache>
                <c:ptCount val="1"/>
                <c:pt idx="0">
                  <c:v>Campbell, John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L1'!$T$9:$T$31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0.67379699999999998</c:v>
                </c:pt>
                <c:pt idx="7">
                  <c:v>0.67379699999999998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7"/>
          <c:order val="17"/>
          <c:tx>
            <c:strRef>
              <c:f>'Chart L1'!$U$8</c:f>
              <c:strCache>
                <c:ptCount val="1"/>
                <c:pt idx="0">
                  <c:v>Cardozo, Benjamin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L1'!$U$9:$U$31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1.540081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8"/>
          <c:order val="18"/>
          <c:tx>
            <c:strRef>
              <c:f>'Chart L1'!$V$8</c:f>
              <c:strCache>
                <c:ptCount val="1"/>
                <c:pt idx="0">
                  <c:v>Catron, John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L1'!$V$9:$V$31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0.47075699999999998</c:v>
                </c:pt>
                <c:pt idx="5">
                  <c:v>0.47075699999999998</c:v>
                </c:pt>
                <c:pt idx="6">
                  <c:v>0.47075699999999998</c:v>
                </c:pt>
                <c:pt idx="7">
                  <c:v>0.47075699999999998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19"/>
          <c:order val="19"/>
          <c:tx>
            <c:strRef>
              <c:f>'Chart L1'!$W$8</c:f>
              <c:strCache>
                <c:ptCount val="1"/>
                <c:pt idx="0">
                  <c:v>Chase, Samuel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L1'!$W$9:$W$31</c:f>
              <c:numCache>
                <c:formatCode>0.0</c:formatCode>
                <c:ptCount val="23"/>
                <c:pt idx="0">
                  <c:v>1.569488</c:v>
                </c:pt>
                <c:pt idx="1">
                  <c:v>1.569488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0"/>
          <c:order val="20"/>
          <c:tx>
            <c:strRef>
              <c:f>'Chart L1'!$X$8</c:f>
              <c:strCache>
                <c:ptCount val="1"/>
                <c:pt idx="0">
                  <c:v>Clark, Tom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L1'!$X$9:$X$31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0.59905799999999998</c:v>
                </c:pt>
                <c:pt idx="16">
                  <c:v>0.59905799999999998</c:v>
                </c:pt>
                <c:pt idx="17">
                  <c:v>0.59905799999999998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1"/>
          <c:order val="21"/>
          <c:tx>
            <c:strRef>
              <c:f>'Chart L1'!$Y$8</c:f>
              <c:strCache>
                <c:ptCount val="1"/>
                <c:pt idx="0">
                  <c:v>Clarke, John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L1'!$Y$9:$Y$31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0.83284000000000002</c:v>
                </c:pt>
                <c:pt idx="13">
                  <c:v>0.83284000000000002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2"/>
          <c:order val="22"/>
          <c:tx>
            <c:strRef>
              <c:f>'Chart L1'!$Z$8</c:f>
              <c:strCache>
                <c:ptCount val="1"/>
                <c:pt idx="0">
                  <c:v>Clifford, Nathan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L1'!$Z$9:$Z$31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0.70381800000000005</c:v>
                </c:pt>
                <c:pt idx="7">
                  <c:v>0.70381800000000005</c:v>
                </c:pt>
                <c:pt idx="8">
                  <c:v>0.70381800000000005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3"/>
          <c:order val="23"/>
          <c:tx>
            <c:strRef>
              <c:f>'Chart L1'!$AA$8</c:f>
              <c:strCache>
                <c:ptCount val="1"/>
                <c:pt idx="0">
                  <c:v>Daniel, Peter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L1'!$AA$9:$AA$31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0.462613</c:v>
                </c:pt>
                <c:pt idx="6">
                  <c:v>0.462613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4"/>
          <c:order val="24"/>
          <c:tx>
            <c:strRef>
              <c:f>'Chart L1'!$AB$8</c:f>
              <c:strCache>
                <c:ptCount val="1"/>
                <c:pt idx="0">
                  <c:v>Davis, David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L1'!$AB$9:$AB$31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1.7214</c:v>
                </c:pt>
                <c:pt idx="8">
                  <c:v>1.7214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5"/>
          <c:order val="25"/>
          <c:tx>
            <c:strRef>
              <c:f>'Chart L1'!$AC$8</c:f>
              <c:strCache>
                <c:ptCount val="1"/>
                <c:pt idx="0">
                  <c:v>Day,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L1'!$AC$9:$AC$31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1.4254549999999999</c:v>
                </c:pt>
                <c:pt idx="12">
                  <c:v>1.4254549999999999</c:v>
                </c:pt>
                <c:pt idx="13">
                  <c:v>1.4254549999999999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6"/>
          <c:order val="26"/>
          <c:tx>
            <c:strRef>
              <c:f>'Chart L1'!$AD$8</c:f>
              <c:strCache>
                <c:ptCount val="1"/>
                <c:pt idx="0">
                  <c:v>Douglas,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L1'!$AD$9:$AD$31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0.54627599999999998</c:v>
                </c:pt>
                <c:pt idx="15">
                  <c:v>0.54627599999999998</c:v>
                </c:pt>
                <c:pt idx="16">
                  <c:v>0.54627599999999998</c:v>
                </c:pt>
                <c:pt idx="17">
                  <c:v>0.54627599999999998</c:v>
                </c:pt>
                <c:pt idx="18">
                  <c:v>0.54627599999999998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7"/>
          <c:order val="27"/>
          <c:tx>
            <c:strRef>
              <c:f>'Chart L1'!$AE$8</c:f>
              <c:strCache>
                <c:ptCount val="1"/>
                <c:pt idx="0">
                  <c:v>Ellsworth, Oliver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L1'!$AE$9:$AE$31</c:f>
              <c:numCache>
                <c:formatCode>0.0</c:formatCode>
                <c:ptCount val="23"/>
                <c:pt idx="0">
                  <c:v>1.4864379999999999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8"/>
          <c:order val="28"/>
          <c:tx>
            <c:strRef>
              <c:f>'Chart L1'!$AF$8</c:f>
              <c:strCache>
                <c:ptCount val="1"/>
                <c:pt idx="0">
                  <c:v>Field, Stephen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L1'!$AF$9:$AF$31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1.8912119999999999</c:v>
                </c:pt>
                <c:pt idx="8">
                  <c:v>1.8912119999999999</c:v>
                </c:pt>
                <c:pt idx="9">
                  <c:v>1.8912119999999999</c:v>
                </c:pt>
                <c:pt idx="10">
                  <c:v>1.8912119999999999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29"/>
          <c:order val="29"/>
          <c:tx>
            <c:strRef>
              <c:f>'Chart L1'!$AG$8</c:f>
              <c:strCache>
                <c:ptCount val="1"/>
                <c:pt idx="0">
                  <c:v>Fortas, Abe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L1'!$AG$9:$AG$31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0.647984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0"/>
          <c:order val="30"/>
          <c:tx>
            <c:strRef>
              <c:f>'Chart L1'!$AH$8</c:f>
              <c:strCache>
                <c:ptCount val="1"/>
                <c:pt idx="0">
                  <c:v>Powell, Lewis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L1'!$AH$9:$AH$31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1.2583679999999999</c:v>
                </c:pt>
                <c:pt idx="19">
                  <c:v>1.2583679999999999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1"/>
          <c:order val="31"/>
          <c:tx>
            <c:strRef>
              <c:f>'Chart L1'!$AI$8</c:f>
              <c:strCache>
                <c:ptCount val="1"/>
                <c:pt idx="0">
                  <c:v>Reed, Stanley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L1'!$AI$9:$AI$31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0.61673500000000003</c:v>
                </c:pt>
                <c:pt idx="15">
                  <c:v>0.61673500000000003</c:v>
                </c:pt>
                <c:pt idx="16">
                  <c:v>0.61673500000000003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2"/>
          <c:order val="32"/>
          <c:tx>
            <c:strRef>
              <c:f>'Chart L1'!$AJ$8</c:f>
              <c:strCache>
                <c:ptCount val="1"/>
                <c:pt idx="0">
                  <c:v>Rehnquist,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L1'!$AJ$9:$AJ$31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1.3793260000000001</c:v>
                </c:pt>
                <c:pt idx="19">
                  <c:v>1.3793260000000001</c:v>
                </c:pt>
                <c:pt idx="20">
                  <c:v>1.3793260000000001</c:v>
                </c:pt>
                <c:pt idx="21">
                  <c:v>1.3793260000000001</c:v>
                </c:pt>
                <c:pt idx="22">
                  <c:v>#N/A</c:v>
                </c:pt>
              </c:numCache>
            </c:numRef>
          </c:val>
        </c:ser>
        <c:ser>
          <c:idx val="33"/>
          <c:order val="33"/>
          <c:tx>
            <c:strRef>
              <c:f>'Chart L1'!$AK$8</c:f>
              <c:strCache>
                <c:ptCount val="1"/>
                <c:pt idx="0">
                  <c:v>Roberts, John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L1'!$AK$9:$AK$31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1.102876</c:v>
                </c:pt>
                <c:pt idx="22">
                  <c:v>1.102876</c:v>
                </c:pt>
              </c:numCache>
            </c:numRef>
          </c:val>
        </c:ser>
        <c:ser>
          <c:idx val="34"/>
          <c:order val="34"/>
          <c:tx>
            <c:strRef>
              <c:f>'Chart L1'!$AL$8</c:f>
              <c:strCache>
                <c:ptCount val="1"/>
                <c:pt idx="0">
                  <c:v>Roberts, Owen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L1'!$AL$9:$AL$31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1.0871869999999999</c:v>
                </c:pt>
                <c:pt idx="15">
                  <c:v>1.0871869999999999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5"/>
          <c:order val="35"/>
          <c:tx>
            <c:strRef>
              <c:f>'Chart L1'!$AM$8</c:f>
              <c:strCache>
                <c:ptCount val="1"/>
                <c:pt idx="0">
                  <c:v>Rutledge, Wiley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L1'!$AM$9:$AM$31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0.45022000000000001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6"/>
          <c:order val="36"/>
          <c:tx>
            <c:strRef>
              <c:f>'Chart L1'!$AN$8</c:f>
              <c:strCache>
                <c:ptCount val="1"/>
                <c:pt idx="0">
                  <c:v>Sanford, Edward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L1'!$AN$9:$AN$31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1.297307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7"/>
          <c:order val="37"/>
          <c:tx>
            <c:strRef>
              <c:f>'Chart L1'!$AO$8</c:f>
              <c:strCache>
                <c:ptCount val="1"/>
                <c:pt idx="0">
                  <c:v>Scalia, Antonin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L1'!$AO$9:$AO$31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1.4733909999999999</c:v>
                </c:pt>
                <c:pt idx="20">
                  <c:v>1.4733909999999999</c:v>
                </c:pt>
                <c:pt idx="21">
                  <c:v>1.4733909999999999</c:v>
                </c:pt>
                <c:pt idx="22">
                  <c:v>#N/A</c:v>
                </c:pt>
              </c:numCache>
            </c:numRef>
          </c:val>
        </c:ser>
        <c:ser>
          <c:idx val="38"/>
          <c:order val="38"/>
          <c:tx>
            <c:strRef>
              <c:f>'Chart L1'!$AP$8</c:f>
              <c:strCache>
                <c:ptCount val="1"/>
                <c:pt idx="0">
                  <c:v>Shiras, George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L1'!$AP$9:$AP$31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1.4913179999999999</c:v>
                </c:pt>
                <c:pt idx="11">
                  <c:v>1.4913179999999999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39"/>
          <c:order val="39"/>
          <c:tx>
            <c:strRef>
              <c:f>'Chart L1'!$AQ$8</c:f>
              <c:strCache>
                <c:ptCount val="1"/>
                <c:pt idx="0">
                  <c:v>Sotomayor, Sonia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L1'!$AQ$9:$AQ$31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0.77222299999999999</c:v>
                </c:pt>
              </c:numCache>
            </c:numRef>
          </c:val>
        </c:ser>
        <c:ser>
          <c:idx val="40"/>
          <c:order val="40"/>
          <c:tx>
            <c:strRef>
              <c:f>'Chart L1'!$AR$8</c:f>
              <c:strCache>
                <c:ptCount val="1"/>
                <c:pt idx="0">
                  <c:v>Souter, David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L1'!$AR$9:$AR$31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1.6464350000000001</c:v>
                </c:pt>
                <c:pt idx="21">
                  <c:v>1.6464350000000001</c:v>
                </c:pt>
                <c:pt idx="22">
                  <c:v>#N/A</c:v>
                </c:pt>
              </c:numCache>
            </c:numRef>
          </c:val>
        </c:ser>
        <c:ser>
          <c:idx val="41"/>
          <c:order val="41"/>
          <c:tx>
            <c:strRef>
              <c:f>'Chart L1'!$AS$8</c:f>
              <c:strCache>
                <c:ptCount val="1"/>
                <c:pt idx="0">
                  <c:v>Stevens, John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L1'!$AS$9:$AS$31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1.4547559999999999</c:v>
                </c:pt>
                <c:pt idx="19">
                  <c:v>1.4547559999999999</c:v>
                </c:pt>
                <c:pt idx="20">
                  <c:v>1.4547559999999999</c:v>
                </c:pt>
                <c:pt idx="21">
                  <c:v>1.4547559999999999</c:v>
                </c:pt>
                <c:pt idx="22">
                  <c:v>#N/A</c:v>
                </c:pt>
              </c:numCache>
            </c:numRef>
          </c:val>
        </c:ser>
        <c:ser>
          <c:idx val="42"/>
          <c:order val="42"/>
          <c:tx>
            <c:strRef>
              <c:f>'Chart L1'!$AT$8</c:f>
              <c:strCache>
                <c:ptCount val="1"/>
                <c:pt idx="0">
                  <c:v>Stewart, Potter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L1'!$AT$9:$AT$31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1.082778</c:v>
                </c:pt>
                <c:pt idx="17">
                  <c:v>1.082778</c:v>
                </c:pt>
                <c:pt idx="18">
                  <c:v>1.082778</c:v>
                </c:pt>
                <c:pt idx="19">
                  <c:v>1.082778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3"/>
          <c:order val="43"/>
          <c:tx>
            <c:strRef>
              <c:f>'Chart L1'!$AU$8</c:f>
              <c:strCache>
                <c:ptCount val="1"/>
                <c:pt idx="0">
                  <c:v>Stone, Harlan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L1'!$AU$9:$AU$31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1.1148530000000001</c:v>
                </c:pt>
                <c:pt idx="14">
                  <c:v>1.1148530000000001</c:v>
                </c:pt>
                <c:pt idx="15">
                  <c:v>1.1148530000000001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4"/>
          <c:order val="44"/>
          <c:tx>
            <c:strRef>
              <c:f>'Chart L1'!$AV$8</c:f>
              <c:strCache>
                <c:ptCount val="1"/>
                <c:pt idx="0">
                  <c:v>Strong,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L1'!$AV$9:$AV$31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1.6999869999999999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5"/>
          <c:order val="45"/>
          <c:tx>
            <c:strRef>
              <c:f>'Chart L1'!$AW$8</c:f>
              <c:strCache>
                <c:ptCount val="1"/>
                <c:pt idx="0">
                  <c:v>Sutherland, George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L1'!$AW$9:$AW$31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1.504745</c:v>
                </c:pt>
                <c:pt idx="14">
                  <c:v>1.504745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6"/>
          <c:order val="46"/>
          <c:tx>
            <c:strRef>
              <c:f>'Chart L1'!$AX$8</c:f>
              <c:strCache>
                <c:ptCount val="1"/>
                <c:pt idx="0">
                  <c:v>Swayne, Noah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L1'!$AX$9:$AX$31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1.853917</c:v>
                </c:pt>
                <c:pt idx="8">
                  <c:v>1.853917</c:v>
                </c:pt>
                <c:pt idx="9">
                  <c:v>1.853917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7"/>
          <c:order val="47"/>
          <c:tx>
            <c:strRef>
              <c:f>'Chart L1'!$AY$8</c:f>
              <c:strCache>
                <c:ptCount val="1"/>
                <c:pt idx="0">
                  <c:v>Taft,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L1'!$AY$9:$AY$31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1.4468589999999999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8"/>
          <c:order val="48"/>
          <c:tx>
            <c:strRef>
              <c:f>'Chart L1'!$AZ$8</c:f>
              <c:strCache>
                <c:ptCount val="1"/>
                <c:pt idx="0">
                  <c:v>Taney, Roger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L1'!$AZ$9:$AZ$31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0.58177900000000005</c:v>
                </c:pt>
                <c:pt idx="5">
                  <c:v>0.58177900000000005</c:v>
                </c:pt>
                <c:pt idx="6">
                  <c:v>0.58177900000000005</c:v>
                </c:pt>
                <c:pt idx="7">
                  <c:v>0.58177900000000005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49"/>
          <c:order val="49"/>
          <c:tx>
            <c:strRef>
              <c:f>'Chart L1'!$BA$8</c:f>
              <c:strCache>
                <c:ptCount val="1"/>
                <c:pt idx="0">
                  <c:v>Thomas, Clarence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L1'!$BA$9:$BA$31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1.365194</c:v>
                </c:pt>
                <c:pt idx="21">
                  <c:v>1.365194</c:v>
                </c:pt>
                <c:pt idx="22">
                  <c:v>1.365194</c:v>
                </c:pt>
              </c:numCache>
            </c:numRef>
          </c:val>
        </c:ser>
        <c:ser>
          <c:idx val="50"/>
          <c:order val="50"/>
          <c:tx>
            <c:strRef>
              <c:f>'Chart L1'!$BB$8</c:f>
              <c:strCache>
                <c:ptCount val="1"/>
                <c:pt idx="0">
                  <c:v>Vinson, Frederick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L1'!$BB$9:$BB$31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0.51319599999999999</c:v>
                </c:pt>
                <c:pt idx="16">
                  <c:v>0.51319599999999999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1"/>
          <c:order val="51"/>
          <c:tx>
            <c:strRef>
              <c:f>'Chart L1'!$BC$8</c:f>
              <c:strCache>
                <c:ptCount val="1"/>
                <c:pt idx="0">
                  <c:v>Waite, Morrison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L1'!$BC$9:$BC$31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2.0235069999999999</c:v>
                </c:pt>
                <c:pt idx="9">
                  <c:v>2.0235069999999999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2"/>
          <c:order val="52"/>
          <c:tx>
            <c:strRef>
              <c:f>'Chart L1'!$BD$8</c:f>
              <c:strCache>
                <c:ptCount val="1"/>
                <c:pt idx="0">
                  <c:v>Warren, Earl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L1'!$BD$9:$BD$31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0.78616200000000003</c:v>
                </c:pt>
                <c:pt idx="17">
                  <c:v>0.78616200000000003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3"/>
          <c:order val="53"/>
          <c:tx>
            <c:strRef>
              <c:f>'Chart L1'!$BE$8</c:f>
              <c:strCache>
                <c:ptCount val="1"/>
                <c:pt idx="0">
                  <c:v>Wayne, James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L1'!$BE$9:$BE$31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0.65139800000000003</c:v>
                </c:pt>
                <c:pt idx="5">
                  <c:v>0.65139800000000003</c:v>
                </c:pt>
                <c:pt idx="6">
                  <c:v>0.65139800000000003</c:v>
                </c:pt>
                <c:pt idx="7">
                  <c:v>0.65139800000000003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4"/>
          <c:order val="54"/>
          <c:tx>
            <c:strRef>
              <c:f>'Chart L1'!$BF$8</c:f>
              <c:strCache>
                <c:ptCount val="1"/>
                <c:pt idx="0">
                  <c:v>White, Byron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L1'!$BF$9:$BF$31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0.97289300000000001</c:v>
                </c:pt>
                <c:pt idx="18">
                  <c:v>0.97289300000000001</c:v>
                </c:pt>
                <c:pt idx="19">
                  <c:v>0.97289300000000001</c:v>
                </c:pt>
                <c:pt idx="20">
                  <c:v>0.97289300000000001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5"/>
          <c:order val="55"/>
          <c:tx>
            <c:strRef>
              <c:f>'Chart L1'!$BG$8</c:f>
              <c:strCache>
                <c:ptCount val="1"/>
                <c:pt idx="0">
                  <c:v>White, Edward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L1'!$BG$9:$BG$31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1.191902</c:v>
                </c:pt>
                <c:pt idx="11">
                  <c:v>1.191902</c:v>
                </c:pt>
                <c:pt idx="12">
                  <c:v>1.191902</c:v>
                </c:pt>
                <c:pt idx="13">
                  <c:v>1.191902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6"/>
          <c:order val="56"/>
          <c:tx>
            <c:strRef>
              <c:f>'Chart L1'!$BH$8</c:f>
              <c:strCache>
                <c:ptCount val="1"/>
                <c:pt idx="0">
                  <c:v>Whittaker, Charles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L1'!$BH$9:$BH$31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0.80418900000000004</c:v>
                </c:pt>
                <c:pt idx="17">
                  <c:v>0.80418900000000004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7"/>
          <c:order val="57"/>
          <c:tx>
            <c:strRef>
              <c:f>'Chart L1'!$BI$8</c:f>
              <c:strCache>
                <c:ptCount val="1"/>
                <c:pt idx="0">
                  <c:v>Wilson, James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L1'!$BI$9:$BI$31</c:f>
              <c:numCache>
                <c:formatCode>0.0</c:formatCode>
                <c:ptCount val="23"/>
                <c:pt idx="0">
                  <c:v>1.208596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8"/>
          <c:order val="58"/>
          <c:tx>
            <c:strRef>
              <c:f>'Chart L1'!$BJ$8</c:f>
              <c:strCache>
                <c:ptCount val="1"/>
                <c:pt idx="0">
                  <c:v>Woodbury, Levi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L1'!$BJ$9:$BJ$31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0.36618800000000001</c:v>
                </c:pt>
                <c:pt idx="6">
                  <c:v>0.36618800000000001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ser>
          <c:idx val="59"/>
          <c:order val="59"/>
          <c:tx>
            <c:strRef>
              <c:f>'Chart L1'!$BK$8</c:f>
              <c:strCache>
                <c:ptCount val="1"/>
                <c:pt idx="0">
                  <c:v>Woods, William</c:v>
                </c:pt>
              </c:strCache>
            </c:strRef>
          </c:tx>
          <c:marker>
            <c:symbol val="none"/>
          </c:marker>
          <c:cat>
            <c:strRef>
              <c:f>'Chart L1'!$C$9:$C$31</c:f>
              <c:strCache>
                <c:ptCount val="23"/>
                <c:pt idx="0">
                  <c:v>1790-1800</c:v>
                </c:pt>
                <c:pt idx="1">
                  <c:v>1800-1810</c:v>
                </c:pt>
                <c:pt idx="2">
                  <c:v>1810-1820</c:v>
                </c:pt>
                <c:pt idx="3">
                  <c:v>1820-1830</c:v>
                </c:pt>
                <c:pt idx="4">
                  <c:v>1830-1840</c:v>
                </c:pt>
                <c:pt idx="5">
                  <c:v>1840-1850</c:v>
                </c:pt>
                <c:pt idx="6">
                  <c:v>1850-1860</c:v>
                </c:pt>
                <c:pt idx="7">
                  <c:v>1860-1870</c:v>
                </c:pt>
                <c:pt idx="8">
                  <c:v>1870-1880</c:v>
                </c:pt>
                <c:pt idx="9">
                  <c:v>1880-1890</c:v>
                </c:pt>
                <c:pt idx="10">
                  <c:v>1890-1900</c:v>
                </c:pt>
                <c:pt idx="11">
                  <c:v>1900-1910</c:v>
                </c:pt>
                <c:pt idx="12">
                  <c:v>1910-1920</c:v>
                </c:pt>
                <c:pt idx="13">
                  <c:v>1920-1930</c:v>
                </c:pt>
                <c:pt idx="14">
                  <c:v>1930-1940</c:v>
                </c:pt>
                <c:pt idx="15">
                  <c:v>1940-1950</c:v>
                </c:pt>
                <c:pt idx="16">
                  <c:v>1950-1960</c:v>
                </c:pt>
                <c:pt idx="17">
                  <c:v>1960-1970</c:v>
                </c:pt>
                <c:pt idx="18">
                  <c:v>1970-1980</c:v>
                </c:pt>
                <c:pt idx="19">
                  <c:v>1980-1990</c:v>
                </c:pt>
                <c:pt idx="20">
                  <c:v>1990-2000</c:v>
                </c:pt>
                <c:pt idx="21">
                  <c:v>2000-2010</c:v>
                </c:pt>
                <c:pt idx="22">
                  <c:v>2010-2020</c:v>
                </c:pt>
              </c:strCache>
            </c:strRef>
          </c:cat>
          <c:val>
            <c:numRef>
              <c:f>'Chart L1'!$BK$9:$BK$31</c:f>
              <c:numCache>
                <c:formatCode>0.0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2.0098799999999999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marker val="1"/>
        <c:axId val="124796288"/>
        <c:axId val="48440448"/>
      </c:lineChart>
      <c:catAx>
        <c:axId val="124796288"/>
        <c:scaling>
          <c:orientation val="minMax"/>
        </c:scaling>
        <c:axPos val="b"/>
        <c:tickLblPos val="nextTo"/>
        <c:crossAx val="48440448"/>
        <c:crosses val="autoZero"/>
        <c:auto val="1"/>
        <c:lblAlgn val="ctr"/>
        <c:lblOffset val="100"/>
      </c:catAx>
      <c:valAx>
        <c:axId val="48440448"/>
        <c:scaling>
          <c:orientation val="minMax"/>
        </c:scaling>
        <c:axPos val="l"/>
        <c:numFmt formatCode="0.0" sourceLinked="1"/>
        <c:tickLblPos val="nextTo"/>
        <c:crossAx val="12479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Democrat</c:v>
          </c:tx>
          <c:marker>
            <c:symbol val="none"/>
          </c:marker>
          <c:cat>
            <c:strRef>
              <c:f>DocSim!$F$10:$F$25</c:f>
              <c:strCache>
                <c:ptCount val="16"/>
                <c:pt idx="0">
                  <c:v>1860-1870</c:v>
                </c:pt>
                <c:pt idx="1">
                  <c:v>1870-1880</c:v>
                </c:pt>
                <c:pt idx="2">
                  <c:v>1880-1890</c:v>
                </c:pt>
                <c:pt idx="3">
                  <c:v>1890-1900</c:v>
                </c:pt>
                <c:pt idx="4">
                  <c:v>1900-1910</c:v>
                </c:pt>
                <c:pt idx="5">
                  <c:v>1910-1920</c:v>
                </c:pt>
                <c:pt idx="6">
                  <c:v>1920-1930</c:v>
                </c:pt>
                <c:pt idx="7">
                  <c:v>1930-1940</c:v>
                </c:pt>
                <c:pt idx="8">
                  <c:v>1940-1950</c:v>
                </c:pt>
                <c:pt idx="9">
                  <c:v>1950-1960</c:v>
                </c:pt>
                <c:pt idx="10">
                  <c:v>1960-1970</c:v>
                </c:pt>
                <c:pt idx="11">
                  <c:v>1970-1980</c:v>
                </c:pt>
                <c:pt idx="12">
                  <c:v>1980-1990</c:v>
                </c:pt>
                <c:pt idx="13">
                  <c:v>1990-2000</c:v>
                </c:pt>
                <c:pt idx="14">
                  <c:v>2000-2010</c:v>
                </c:pt>
                <c:pt idx="15">
                  <c:v>2010-2020</c:v>
                </c:pt>
              </c:strCache>
            </c:strRef>
          </c:cat>
          <c:val>
            <c:numRef>
              <c:f>DocSim!$C$10:$C$25</c:f>
              <c:numCache>
                <c:formatCode>0.000</c:formatCode>
                <c:ptCount val="16"/>
                <c:pt idx="0">
                  <c:v>6.4908999999999994E-2</c:v>
                </c:pt>
                <c:pt idx="1">
                  <c:v>8.0551999999999999E-2</c:v>
                </c:pt>
                <c:pt idx="2">
                  <c:v>5.9305999999999998E-2</c:v>
                </c:pt>
                <c:pt idx="3">
                  <c:v>5.6444000000000001E-2</c:v>
                </c:pt>
                <c:pt idx="4">
                  <c:v>5.1017E-2</c:v>
                </c:pt>
                <c:pt idx="5">
                  <c:v>5.0202999999999998E-2</c:v>
                </c:pt>
                <c:pt idx="6">
                  <c:v>5.0555999999999997E-2</c:v>
                </c:pt>
                <c:pt idx="7">
                  <c:v>5.4945000000000001E-2</c:v>
                </c:pt>
                <c:pt idx="8">
                  <c:v>5.6246999999999998E-2</c:v>
                </c:pt>
                <c:pt idx="9">
                  <c:v>5.7972999999999997E-2</c:v>
                </c:pt>
                <c:pt idx="10">
                  <c:v>5.8263000000000002E-2</c:v>
                </c:pt>
                <c:pt idx="11">
                  <c:v>6.5405000000000005E-2</c:v>
                </c:pt>
                <c:pt idx="12">
                  <c:v>6.5156000000000006E-2</c:v>
                </c:pt>
                <c:pt idx="13">
                  <c:v>6.8611000000000005E-2</c:v>
                </c:pt>
                <c:pt idx="14">
                  <c:v>7.2431999999999996E-2</c:v>
                </c:pt>
                <c:pt idx="15">
                  <c:v>9.3863000000000002E-2</c:v>
                </c:pt>
              </c:numCache>
            </c:numRef>
          </c:val>
        </c:ser>
        <c:ser>
          <c:idx val="2"/>
          <c:order val="1"/>
          <c:tx>
            <c:v>Republican</c:v>
          </c:tx>
          <c:marker>
            <c:symbol val="none"/>
          </c:marker>
          <c:cat>
            <c:strRef>
              <c:f>DocSim!$F$10:$F$25</c:f>
              <c:strCache>
                <c:ptCount val="16"/>
                <c:pt idx="0">
                  <c:v>1860-1870</c:v>
                </c:pt>
                <c:pt idx="1">
                  <c:v>1870-1880</c:v>
                </c:pt>
                <c:pt idx="2">
                  <c:v>1880-1890</c:v>
                </c:pt>
                <c:pt idx="3">
                  <c:v>1890-1900</c:v>
                </c:pt>
                <c:pt idx="4">
                  <c:v>1900-1910</c:v>
                </c:pt>
                <c:pt idx="5">
                  <c:v>1910-1920</c:v>
                </c:pt>
                <c:pt idx="6">
                  <c:v>1920-1930</c:v>
                </c:pt>
                <c:pt idx="7">
                  <c:v>1930-1940</c:v>
                </c:pt>
                <c:pt idx="8">
                  <c:v>1940-1950</c:v>
                </c:pt>
                <c:pt idx="9">
                  <c:v>1950-1960</c:v>
                </c:pt>
                <c:pt idx="10">
                  <c:v>1960-1970</c:v>
                </c:pt>
                <c:pt idx="11">
                  <c:v>1970-1980</c:v>
                </c:pt>
                <c:pt idx="12">
                  <c:v>1980-1990</c:v>
                </c:pt>
                <c:pt idx="13">
                  <c:v>1990-2000</c:v>
                </c:pt>
                <c:pt idx="14">
                  <c:v>2000-2010</c:v>
                </c:pt>
                <c:pt idx="15">
                  <c:v>2010-2020</c:v>
                </c:pt>
              </c:strCache>
            </c:strRef>
          </c:cat>
          <c:val>
            <c:numRef>
              <c:f>DocSim!$D$10:$D$25</c:f>
              <c:numCache>
                <c:formatCode>0.000</c:formatCode>
                <c:ptCount val="16"/>
                <c:pt idx="0">
                  <c:v>6.1122999999999997E-2</c:v>
                </c:pt>
                <c:pt idx="1">
                  <c:v>5.5119000000000001E-2</c:v>
                </c:pt>
                <c:pt idx="2">
                  <c:v>4.9151E-2</c:v>
                </c:pt>
                <c:pt idx="3">
                  <c:v>5.4472E-2</c:v>
                </c:pt>
                <c:pt idx="4">
                  <c:v>5.2101000000000001E-2</c:v>
                </c:pt>
                <c:pt idx="5">
                  <c:v>4.8438000000000002E-2</c:v>
                </c:pt>
                <c:pt idx="6">
                  <c:v>4.4428000000000002E-2</c:v>
                </c:pt>
                <c:pt idx="7">
                  <c:v>5.2311999999999997E-2</c:v>
                </c:pt>
                <c:pt idx="8">
                  <c:v>5.9768000000000002E-2</c:v>
                </c:pt>
                <c:pt idx="9">
                  <c:v>7.2281999999999999E-2</c:v>
                </c:pt>
                <c:pt idx="10">
                  <c:v>6.9704000000000002E-2</c:v>
                </c:pt>
                <c:pt idx="11">
                  <c:v>6.9144999999999998E-2</c:v>
                </c:pt>
                <c:pt idx="12">
                  <c:v>6.8055000000000004E-2</c:v>
                </c:pt>
                <c:pt idx="13">
                  <c:v>7.1859999999999993E-2</c:v>
                </c:pt>
                <c:pt idx="14">
                  <c:v>7.1041999999999994E-2</c:v>
                </c:pt>
                <c:pt idx="15">
                  <c:v>9.8959000000000005E-2</c:v>
                </c:pt>
              </c:numCache>
            </c:numRef>
          </c:val>
        </c:ser>
        <c:ser>
          <c:idx val="3"/>
          <c:order val="2"/>
          <c:tx>
            <c:v>Cross Party</c:v>
          </c:tx>
          <c:marker>
            <c:symbol val="none"/>
          </c:marker>
          <c:cat>
            <c:strRef>
              <c:f>DocSim!$F$10:$F$25</c:f>
              <c:strCache>
                <c:ptCount val="16"/>
                <c:pt idx="0">
                  <c:v>1860-1870</c:v>
                </c:pt>
                <c:pt idx="1">
                  <c:v>1870-1880</c:v>
                </c:pt>
                <c:pt idx="2">
                  <c:v>1880-1890</c:v>
                </c:pt>
                <c:pt idx="3">
                  <c:v>1890-1900</c:v>
                </c:pt>
                <c:pt idx="4">
                  <c:v>1900-1910</c:v>
                </c:pt>
                <c:pt idx="5">
                  <c:v>1910-1920</c:v>
                </c:pt>
                <c:pt idx="6">
                  <c:v>1920-1930</c:v>
                </c:pt>
                <c:pt idx="7">
                  <c:v>1930-1940</c:v>
                </c:pt>
                <c:pt idx="8">
                  <c:v>1940-1950</c:v>
                </c:pt>
                <c:pt idx="9">
                  <c:v>1950-1960</c:v>
                </c:pt>
                <c:pt idx="10">
                  <c:v>1960-1970</c:v>
                </c:pt>
                <c:pt idx="11">
                  <c:v>1970-1980</c:v>
                </c:pt>
                <c:pt idx="12">
                  <c:v>1980-1990</c:v>
                </c:pt>
                <c:pt idx="13">
                  <c:v>1990-2000</c:v>
                </c:pt>
                <c:pt idx="14">
                  <c:v>2000-2010</c:v>
                </c:pt>
                <c:pt idx="15">
                  <c:v>2010-2020</c:v>
                </c:pt>
              </c:strCache>
            </c:strRef>
          </c:cat>
          <c:val>
            <c:numRef>
              <c:f>DocSim!$E$10:$E$25</c:f>
              <c:numCache>
                <c:formatCode>0.000</c:formatCode>
                <c:ptCount val="16"/>
                <c:pt idx="0">
                  <c:v>5.4677000000000003E-2</c:v>
                </c:pt>
                <c:pt idx="1">
                  <c:v>5.4918000000000002E-2</c:v>
                </c:pt>
                <c:pt idx="2">
                  <c:v>4.9170999999999999E-2</c:v>
                </c:pt>
                <c:pt idx="3">
                  <c:v>5.2440000000000001E-2</c:v>
                </c:pt>
                <c:pt idx="4">
                  <c:v>4.8932000000000003E-2</c:v>
                </c:pt>
                <c:pt idx="5">
                  <c:v>4.5457999999999998E-2</c:v>
                </c:pt>
                <c:pt idx="6">
                  <c:v>4.4262000000000003E-2</c:v>
                </c:pt>
                <c:pt idx="7">
                  <c:v>5.0453999999999999E-2</c:v>
                </c:pt>
                <c:pt idx="8">
                  <c:v>5.2134E-2</c:v>
                </c:pt>
                <c:pt idx="9">
                  <c:v>6.0163000000000001E-2</c:v>
                </c:pt>
                <c:pt idx="10">
                  <c:v>6.0898000000000001E-2</c:v>
                </c:pt>
                <c:pt idx="11">
                  <c:v>6.4322000000000004E-2</c:v>
                </c:pt>
                <c:pt idx="12">
                  <c:v>6.3977999999999993E-2</c:v>
                </c:pt>
                <c:pt idx="13">
                  <c:v>6.5933000000000005E-2</c:v>
                </c:pt>
                <c:pt idx="14">
                  <c:v>6.5284999999999996E-2</c:v>
                </c:pt>
                <c:pt idx="15">
                  <c:v>7.0031999999999997E-2</c:v>
                </c:pt>
              </c:numCache>
            </c:numRef>
          </c:val>
        </c:ser>
        <c:marker val="1"/>
        <c:axId val="114692864"/>
        <c:axId val="114694400"/>
      </c:lineChart>
      <c:catAx>
        <c:axId val="114692864"/>
        <c:scaling>
          <c:orientation val="minMax"/>
        </c:scaling>
        <c:axPos val="b"/>
        <c:numFmt formatCode="General" sourceLinked="1"/>
        <c:tickLblPos val="nextTo"/>
        <c:crossAx val="114694400"/>
        <c:crosses val="autoZero"/>
        <c:auto val="1"/>
        <c:lblAlgn val="ctr"/>
        <c:lblOffset val="100"/>
      </c:catAx>
      <c:valAx>
        <c:axId val="114694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Mean</a:t>
                </a:r>
                <a:r>
                  <a:rPr lang="en-US" sz="1200" baseline="0"/>
                  <a:t> Cosine Similarity</a:t>
                </a:r>
                <a:endParaRPr lang="en-US" sz="1200"/>
              </a:p>
            </c:rich>
          </c:tx>
          <c:layout/>
        </c:title>
        <c:numFmt formatCode="0.000" sourceLinked="1"/>
        <c:tickLblPos val="nextTo"/>
        <c:crossAx val="11469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771524</xdr:colOff>
      <xdr:row>35</xdr:row>
      <xdr:rowOff>228599</xdr:rowOff>
    </xdr:from>
    <xdr:to>
      <xdr:col>23</xdr:col>
      <xdr:colOff>0</xdr:colOff>
      <xdr:row>76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771524</xdr:colOff>
      <xdr:row>35</xdr:row>
      <xdr:rowOff>228599</xdr:rowOff>
    </xdr:from>
    <xdr:to>
      <xdr:col>23</xdr:col>
      <xdr:colOff>0</xdr:colOff>
      <xdr:row>76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7</xdr:row>
      <xdr:rowOff>171450</xdr:rowOff>
    </xdr:from>
    <xdr:to>
      <xdr:col>21</xdr:col>
      <xdr:colOff>333374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cols>
    <col min="1" max="1" width="15.28515625" customWidth="1"/>
    <col min="2" max="2" width="12.7109375" customWidth="1"/>
    <col min="3" max="3" width="12.140625" customWidth="1"/>
    <col min="4" max="4" width="10.28515625" customWidth="1"/>
  </cols>
  <sheetData>
    <row r="1" spans="1:4" ht="21">
      <c r="A1" s="6" t="s">
        <v>15</v>
      </c>
    </row>
    <row r="4" spans="1:4" ht="24">
      <c r="A4" s="1"/>
      <c r="B4" s="1" t="s">
        <v>0</v>
      </c>
      <c r="C4" s="1" t="s">
        <v>1</v>
      </c>
      <c r="D4" s="1" t="s">
        <v>2</v>
      </c>
    </row>
    <row r="5" spans="1:4">
      <c r="A5" s="1" t="s">
        <v>3</v>
      </c>
      <c r="B5" s="1"/>
      <c r="C5" s="1"/>
      <c r="D5" s="1"/>
    </row>
    <row r="6" spans="1:4">
      <c r="A6" s="2" t="s">
        <v>18</v>
      </c>
      <c r="B6" s="3">
        <v>1.2791060000000001</v>
      </c>
      <c r="C6" s="3">
        <v>2006</v>
      </c>
      <c r="D6" s="3">
        <v>2018</v>
      </c>
    </row>
    <row r="7" spans="1:4">
      <c r="A7" s="1" t="s">
        <v>19</v>
      </c>
      <c r="B7" s="4">
        <v>0.381915</v>
      </c>
      <c r="C7" s="4">
        <v>1830</v>
      </c>
      <c r="D7" s="4">
        <v>1844</v>
      </c>
    </row>
    <row r="8" spans="1:4">
      <c r="A8" s="2" t="s">
        <v>20</v>
      </c>
      <c r="B8" s="3">
        <v>0.64138300000000004</v>
      </c>
      <c r="C8" s="3">
        <v>1837</v>
      </c>
      <c r="D8" s="3">
        <v>1840</v>
      </c>
    </row>
    <row r="9" spans="1:4">
      <c r="A9" s="1" t="s">
        <v>21</v>
      </c>
      <c r="B9" s="4">
        <v>0.57115400000000005</v>
      </c>
      <c r="C9" s="4">
        <v>1937</v>
      </c>
      <c r="D9" s="4">
        <v>1971</v>
      </c>
    </row>
    <row r="10" spans="1:4">
      <c r="A10" s="2" t="s">
        <v>22</v>
      </c>
      <c r="B10" s="3">
        <v>1.3019270000000001</v>
      </c>
      <c r="C10" s="3">
        <v>1971</v>
      </c>
      <c r="D10" s="3">
        <v>1994</v>
      </c>
    </row>
    <row r="11" spans="1:4" ht="24">
      <c r="A11" s="1" t="s">
        <v>23</v>
      </c>
      <c r="B11" s="4">
        <v>1.5989059999999999</v>
      </c>
      <c r="C11" s="4">
        <v>1882</v>
      </c>
      <c r="D11" s="4">
        <v>1893</v>
      </c>
    </row>
    <row r="12" spans="1:4">
      <c r="A12" s="2" t="s">
        <v>24</v>
      </c>
      <c r="B12" s="3">
        <v>1.5722780000000001</v>
      </c>
      <c r="C12" s="3">
        <v>1870</v>
      </c>
      <c r="D12" s="3">
        <v>1891</v>
      </c>
    </row>
    <row r="13" spans="1:4">
      <c r="A13" s="1" t="s">
        <v>25</v>
      </c>
      <c r="B13" s="4">
        <v>0.74104899999999996</v>
      </c>
      <c r="C13" s="4">
        <v>1916</v>
      </c>
      <c r="D13" s="4">
        <v>1939</v>
      </c>
    </row>
    <row r="14" spans="1:4">
      <c r="A14" s="2" t="s">
        <v>26</v>
      </c>
      <c r="B14" s="3">
        <v>1.0895710000000001</v>
      </c>
      <c r="C14" s="3">
        <v>1956</v>
      </c>
      <c r="D14" s="3">
        <v>1990</v>
      </c>
    </row>
    <row r="15" spans="1:4">
      <c r="A15" s="1" t="s">
        <v>27</v>
      </c>
      <c r="B15" s="4">
        <v>1.745609</v>
      </c>
      <c r="C15" s="4">
        <v>1890</v>
      </c>
      <c r="D15" s="4">
        <v>1910</v>
      </c>
    </row>
    <row r="16" spans="1:4">
      <c r="A16" s="2" t="s">
        <v>28</v>
      </c>
      <c r="B16" s="3">
        <v>0.96416100000000005</v>
      </c>
      <c r="C16" s="3">
        <v>1995</v>
      </c>
      <c r="D16" s="3">
        <v>2018</v>
      </c>
    </row>
    <row r="17" spans="1:4">
      <c r="A17" s="1" t="s">
        <v>29</v>
      </c>
      <c r="B17" s="4">
        <v>1.6196630000000001</v>
      </c>
      <c r="C17" s="4">
        <v>1891</v>
      </c>
      <c r="D17" s="4">
        <v>1906</v>
      </c>
    </row>
    <row r="18" spans="1:4">
      <c r="A18" s="2" t="s">
        <v>30</v>
      </c>
      <c r="B18" s="3">
        <v>1.2733699999999999</v>
      </c>
      <c r="C18" s="3">
        <v>1970</v>
      </c>
      <c r="D18" s="3">
        <v>1986</v>
      </c>
    </row>
    <row r="19" spans="1:4">
      <c r="A19" s="1" t="s">
        <v>31</v>
      </c>
      <c r="B19" s="4">
        <v>0.54248700000000005</v>
      </c>
      <c r="C19" s="4">
        <v>1946</v>
      </c>
      <c r="D19" s="4">
        <v>1958</v>
      </c>
    </row>
    <row r="20" spans="1:4">
      <c r="A20" s="2" t="s">
        <v>32</v>
      </c>
      <c r="B20" s="3">
        <v>1.345763</v>
      </c>
      <c r="C20" s="3">
        <v>1923</v>
      </c>
      <c r="D20" s="3">
        <v>1939</v>
      </c>
    </row>
    <row r="21" spans="1:4">
      <c r="A21" s="1" t="s">
        <v>33</v>
      </c>
      <c r="B21" s="4">
        <v>0.59884700000000002</v>
      </c>
      <c r="C21" s="4">
        <v>1941</v>
      </c>
      <c r="D21" s="4">
        <v>1942</v>
      </c>
    </row>
    <row r="22" spans="1:4">
      <c r="A22" s="2" t="s">
        <v>34</v>
      </c>
      <c r="B22" s="3">
        <v>0.66357900000000003</v>
      </c>
      <c r="C22" s="3">
        <v>1853</v>
      </c>
      <c r="D22" s="3">
        <v>1861</v>
      </c>
    </row>
    <row r="23" spans="1:4" ht="24">
      <c r="A23" s="1" t="s">
        <v>35</v>
      </c>
      <c r="B23" s="4">
        <v>1.354455</v>
      </c>
      <c r="C23" s="4">
        <v>1932</v>
      </c>
      <c r="D23" s="4">
        <v>1937</v>
      </c>
    </row>
    <row r="24" spans="1:4">
      <c r="A24" s="2" t="s">
        <v>36</v>
      </c>
      <c r="B24" s="3">
        <v>0.46811900000000001</v>
      </c>
      <c r="C24" s="3">
        <v>1838</v>
      </c>
      <c r="D24" s="3">
        <v>1864</v>
      </c>
    </row>
    <row r="25" spans="1:4">
      <c r="A25" s="1" t="s">
        <v>37</v>
      </c>
      <c r="B25" s="4">
        <v>1.091108</v>
      </c>
      <c r="C25" s="4">
        <v>1796</v>
      </c>
      <c r="D25" s="4">
        <v>1801</v>
      </c>
    </row>
    <row r="26" spans="1:4">
      <c r="A26" s="2" t="s">
        <v>38</v>
      </c>
      <c r="B26" s="3">
        <v>0.61151100000000003</v>
      </c>
      <c r="C26" s="3">
        <v>1949</v>
      </c>
      <c r="D26" s="3">
        <v>1967</v>
      </c>
    </row>
    <row r="27" spans="1:4">
      <c r="A27" s="1" t="s">
        <v>39</v>
      </c>
      <c r="B27" s="4">
        <v>0.87379499999999999</v>
      </c>
      <c r="C27" s="4">
        <v>1916</v>
      </c>
      <c r="D27" s="4">
        <v>1922</v>
      </c>
    </row>
    <row r="28" spans="1:4">
      <c r="A28" s="2" t="s">
        <v>40</v>
      </c>
      <c r="B28" s="3">
        <v>0.72172400000000003</v>
      </c>
      <c r="C28" s="3">
        <v>1858</v>
      </c>
      <c r="D28" s="3">
        <v>1880</v>
      </c>
    </row>
    <row r="29" spans="1:4">
      <c r="A29" s="1" t="s">
        <v>41</v>
      </c>
      <c r="B29" s="4">
        <v>0.583538</v>
      </c>
      <c r="C29" s="4">
        <v>1842</v>
      </c>
      <c r="D29" s="4">
        <v>1859</v>
      </c>
    </row>
    <row r="30" spans="1:4">
      <c r="A30" s="2" t="s">
        <v>42</v>
      </c>
      <c r="B30" s="3">
        <v>1.571483</v>
      </c>
      <c r="C30" s="3">
        <v>1864</v>
      </c>
      <c r="D30" s="3">
        <v>1877</v>
      </c>
    </row>
    <row r="31" spans="1:4">
      <c r="A31" s="1" t="s">
        <v>43</v>
      </c>
      <c r="B31" s="4">
        <v>1.431881</v>
      </c>
      <c r="C31" s="4">
        <v>1903</v>
      </c>
      <c r="D31" s="4">
        <v>1922</v>
      </c>
    </row>
    <row r="32" spans="1:4">
      <c r="A32" s="2" t="s">
        <v>44</v>
      </c>
      <c r="B32" s="3">
        <v>0.56400799999999995</v>
      </c>
      <c r="C32" s="3">
        <v>1939</v>
      </c>
      <c r="D32" s="3">
        <v>1975</v>
      </c>
    </row>
    <row r="33" spans="1:4">
      <c r="A33" s="1" t="s">
        <v>45</v>
      </c>
      <c r="B33" s="4">
        <v>1.003781</v>
      </c>
      <c r="C33" s="4">
        <v>1799</v>
      </c>
      <c r="D33" s="4">
        <v>1799</v>
      </c>
    </row>
    <row r="34" spans="1:4">
      <c r="A34" s="2" t="s">
        <v>46</v>
      </c>
      <c r="B34" s="3">
        <v>1.692869</v>
      </c>
      <c r="C34" s="3">
        <v>1864</v>
      </c>
      <c r="D34" s="3">
        <v>1896</v>
      </c>
    </row>
    <row r="35" spans="1:4">
      <c r="A35" s="1" t="s">
        <v>47</v>
      </c>
      <c r="B35" s="4">
        <v>0.66824099999999997</v>
      </c>
      <c r="C35" s="4">
        <v>1965</v>
      </c>
      <c r="D35" s="4">
        <v>1969</v>
      </c>
    </row>
    <row r="36" spans="1:4">
      <c r="A36" s="2" t="s">
        <v>4</v>
      </c>
      <c r="B36" s="3" t="s">
        <v>4</v>
      </c>
      <c r="C36" s="3" t="s">
        <v>4</v>
      </c>
      <c r="D36" s="3" t="s">
        <v>4</v>
      </c>
    </row>
    <row r="37" spans="1:4">
      <c r="A37" s="1" t="s">
        <v>48</v>
      </c>
      <c r="B37" s="4">
        <v>1.3015680000000001</v>
      </c>
      <c r="C37" s="4">
        <v>1972</v>
      </c>
      <c r="D37" s="4">
        <v>1987</v>
      </c>
    </row>
    <row r="38" spans="1:4">
      <c r="A38" s="2" t="s">
        <v>49</v>
      </c>
      <c r="B38" s="3">
        <v>0.57456700000000005</v>
      </c>
      <c r="C38" s="3">
        <v>1938</v>
      </c>
      <c r="D38" s="3">
        <v>1957</v>
      </c>
    </row>
    <row r="39" spans="1:4" ht="24">
      <c r="A39" s="1" t="s">
        <v>50</v>
      </c>
      <c r="B39" s="4">
        <v>1.3448800000000001</v>
      </c>
      <c r="C39" s="4">
        <v>1972</v>
      </c>
      <c r="D39" s="4">
        <v>2005</v>
      </c>
    </row>
    <row r="40" spans="1:4">
      <c r="A40" s="2" t="s">
        <v>51</v>
      </c>
      <c r="B40" s="3">
        <v>1.260942</v>
      </c>
      <c r="C40" s="3">
        <v>2006</v>
      </c>
      <c r="D40" s="3">
        <v>2018</v>
      </c>
    </row>
    <row r="41" spans="1:4">
      <c r="A41" s="1" t="s">
        <v>52</v>
      </c>
      <c r="B41" s="4">
        <v>1.0825370000000001</v>
      </c>
      <c r="C41" s="4">
        <v>1930</v>
      </c>
      <c r="D41" s="4">
        <v>1945</v>
      </c>
    </row>
    <row r="42" spans="1:4">
      <c r="A42" s="2" t="s">
        <v>53</v>
      </c>
      <c r="B42" s="3">
        <v>0.50552200000000003</v>
      </c>
      <c r="C42" s="3">
        <v>1943</v>
      </c>
      <c r="D42" s="3">
        <v>1949</v>
      </c>
    </row>
    <row r="43" spans="1:4">
      <c r="A43" s="1" t="s">
        <v>54</v>
      </c>
      <c r="B43" s="4">
        <v>1.299185</v>
      </c>
      <c r="C43" s="4">
        <v>1923</v>
      </c>
      <c r="D43" s="4">
        <v>1930</v>
      </c>
    </row>
    <row r="44" spans="1:4">
      <c r="A44" s="2" t="s">
        <v>55</v>
      </c>
      <c r="B44" s="3">
        <v>1.431629</v>
      </c>
      <c r="C44" s="3">
        <v>1986</v>
      </c>
      <c r="D44" s="3">
        <v>2009</v>
      </c>
    </row>
    <row r="45" spans="1:4">
      <c r="A45" s="1" t="s">
        <v>56</v>
      </c>
      <c r="B45" s="4">
        <v>1.479306</v>
      </c>
      <c r="C45" s="4">
        <v>1892</v>
      </c>
      <c r="D45" s="4">
        <v>1903</v>
      </c>
    </row>
    <row r="46" spans="1:4" ht="24">
      <c r="A46" s="2" t="s">
        <v>57</v>
      </c>
      <c r="B46" s="3">
        <v>0.74541500000000005</v>
      </c>
      <c r="C46" s="3">
        <v>2010</v>
      </c>
      <c r="D46" s="3">
        <v>2018</v>
      </c>
    </row>
    <row r="47" spans="1:4">
      <c r="A47" s="1" t="s">
        <v>58</v>
      </c>
      <c r="B47" s="4">
        <v>1.523649</v>
      </c>
      <c r="C47" s="4">
        <v>1991</v>
      </c>
      <c r="D47" s="4">
        <v>2008</v>
      </c>
    </row>
    <row r="48" spans="1:4">
      <c r="A48" s="2" t="s">
        <v>59</v>
      </c>
      <c r="B48" s="3">
        <v>1.439756</v>
      </c>
      <c r="C48" s="3">
        <v>1976</v>
      </c>
      <c r="D48" s="3">
        <v>2009</v>
      </c>
    </row>
    <row r="49" spans="1:4">
      <c r="A49" s="1" t="s">
        <v>60</v>
      </c>
      <c r="B49" s="4">
        <v>1.1060000000000001</v>
      </c>
      <c r="C49" s="4">
        <v>1959</v>
      </c>
      <c r="D49" s="4">
        <v>1981</v>
      </c>
    </row>
    <row r="50" spans="1:4">
      <c r="A50" s="2" t="s">
        <v>61</v>
      </c>
      <c r="B50" s="3">
        <v>1.08735</v>
      </c>
      <c r="C50" s="3">
        <v>1925</v>
      </c>
      <c r="D50" s="3">
        <v>1946</v>
      </c>
    </row>
    <row r="51" spans="1:4">
      <c r="A51" s="1" t="s">
        <v>62</v>
      </c>
      <c r="B51" s="4">
        <v>1.636644</v>
      </c>
      <c r="C51" s="4">
        <v>1870</v>
      </c>
      <c r="D51" s="4">
        <v>1880</v>
      </c>
    </row>
    <row r="52" spans="1:4" ht="24">
      <c r="A52" s="2" t="s">
        <v>63</v>
      </c>
      <c r="B52" s="3">
        <v>1.42564</v>
      </c>
      <c r="C52" s="3">
        <v>1922</v>
      </c>
      <c r="D52" s="3">
        <v>1938</v>
      </c>
    </row>
    <row r="53" spans="1:4">
      <c r="A53" s="1" t="s">
        <v>64</v>
      </c>
      <c r="B53" s="4">
        <v>1.634846</v>
      </c>
      <c r="C53" s="4">
        <v>1863</v>
      </c>
      <c r="D53" s="4">
        <v>1881</v>
      </c>
    </row>
    <row r="54" spans="1:4">
      <c r="A54" s="2" t="s">
        <v>65</v>
      </c>
      <c r="B54" s="3">
        <v>1.334891</v>
      </c>
      <c r="C54" s="3">
        <v>1921</v>
      </c>
      <c r="D54" s="3">
        <v>1929</v>
      </c>
    </row>
    <row r="55" spans="1:4">
      <c r="A55" s="1" t="s">
        <v>66</v>
      </c>
      <c r="B55" s="4">
        <v>0.60809199999999997</v>
      </c>
      <c r="C55" s="4">
        <v>1837</v>
      </c>
      <c r="D55" s="4">
        <v>1861</v>
      </c>
    </row>
    <row r="56" spans="1:4" ht="24">
      <c r="A56" s="2" t="s">
        <v>67</v>
      </c>
      <c r="B56" s="3">
        <v>1.3485</v>
      </c>
      <c r="C56" s="3">
        <v>1992</v>
      </c>
      <c r="D56" s="3">
        <v>2011</v>
      </c>
    </row>
    <row r="57" spans="1:4">
      <c r="A57" s="1" t="s">
        <v>68</v>
      </c>
      <c r="B57" s="4">
        <v>0.56521900000000003</v>
      </c>
      <c r="C57" s="4">
        <v>1946</v>
      </c>
      <c r="D57" s="4">
        <v>1953</v>
      </c>
    </row>
    <row r="58" spans="1:4">
      <c r="A58" s="2" t="s">
        <v>69</v>
      </c>
      <c r="B58" s="3">
        <v>1.732324</v>
      </c>
      <c r="C58" s="3">
        <v>1875</v>
      </c>
      <c r="D58" s="3">
        <v>2010</v>
      </c>
    </row>
    <row r="59" spans="1:4">
      <c r="A59" s="1" t="s">
        <v>70</v>
      </c>
      <c r="B59" s="4">
        <v>0.88559699999999997</v>
      </c>
      <c r="C59" s="4">
        <v>1953</v>
      </c>
      <c r="D59" s="4">
        <v>1969</v>
      </c>
    </row>
    <row r="60" spans="1:4">
      <c r="A60" s="2" t="s">
        <v>71</v>
      </c>
      <c r="B60" s="3">
        <v>0.65227800000000002</v>
      </c>
      <c r="C60" s="3">
        <v>1835</v>
      </c>
      <c r="D60" s="3">
        <v>1864</v>
      </c>
    </row>
    <row r="61" spans="1:4">
      <c r="A61" s="1" t="s">
        <v>72</v>
      </c>
      <c r="B61" s="4">
        <v>0.88508100000000001</v>
      </c>
      <c r="C61" s="4">
        <v>1962</v>
      </c>
      <c r="D61" s="4">
        <v>1993</v>
      </c>
    </row>
    <row r="62" spans="1:4">
      <c r="A62" s="2" t="s">
        <v>73</v>
      </c>
      <c r="B62" s="3">
        <v>1.134371</v>
      </c>
      <c r="C62" s="3">
        <v>1894</v>
      </c>
      <c r="D62" s="3">
        <v>1921</v>
      </c>
    </row>
    <row r="63" spans="1:4" ht="24">
      <c r="A63" s="1" t="s">
        <v>74</v>
      </c>
      <c r="B63" s="4">
        <v>0.83802200000000004</v>
      </c>
      <c r="C63" s="4">
        <v>1957</v>
      </c>
      <c r="D63" s="4">
        <v>1962</v>
      </c>
    </row>
    <row r="64" spans="1:4">
      <c r="A64" s="2" t="s">
        <v>75</v>
      </c>
      <c r="B64" s="3">
        <v>0.95327200000000001</v>
      </c>
      <c r="C64" s="3">
        <v>1793</v>
      </c>
      <c r="D64" s="3">
        <v>1795</v>
      </c>
    </row>
    <row r="65" spans="1:4">
      <c r="A65" s="1" t="s">
        <v>76</v>
      </c>
      <c r="B65" s="4">
        <v>0.543713</v>
      </c>
      <c r="C65" s="4">
        <v>1845</v>
      </c>
      <c r="D65" s="4">
        <v>1851</v>
      </c>
    </row>
    <row r="66" spans="1:4">
      <c r="A66" s="2" t="s">
        <v>77</v>
      </c>
      <c r="B66" s="3">
        <v>1.7800830000000001</v>
      </c>
      <c r="C66" s="3">
        <v>1881</v>
      </c>
      <c r="D66" s="3">
        <v>1886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36"/>
  <sheetViews>
    <sheetView topLeftCell="A34" workbookViewId="0">
      <selection activeCell="C30" sqref="C30"/>
    </sheetView>
  </sheetViews>
  <sheetFormatPr defaultRowHeight="15"/>
  <cols>
    <col min="1" max="3" width="14.85546875" customWidth="1"/>
  </cols>
  <sheetData>
    <row r="1" spans="1:63" ht="21">
      <c r="A1" s="6" t="s">
        <v>78</v>
      </c>
      <c r="B1" s="6"/>
      <c r="C1" s="6"/>
    </row>
    <row r="4" spans="1:63">
      <c r="A4" t="s">
        <v>17</v>
      </c>
      <c r="BC4">
        <v>1888</v>
      </c>
    </row>
    <row r="5" spans="1:63">
      <c r="A5" t="s">
        <v>16</v>
      </c>
    </row>
    <row r="6" spans="1:63">
      <c r="A6" t="s">
        <v>11</v>
      </c>
      <c r="D6">
        <f>IF(D4&lt;&gt;"",D4,INDEX('Data L2'!$D$6:$D$66,MATCH('Chart L2'!D$8,'Data L2'!$A$6:$A$66,0)))</f>
        <v>2018</v>
      </c>
      <c r="E6">
        <f>IF(E4&lt;&gt;"",E4,INDEX('Data L2'!$D$6:$D$66,MATCH('Chart L2'!E$8,'Data L2'!$A$6:$A$66,0)))</f>
        <v>1844</v>
      </c>
      <c r="F6">
        <f>IF(F4&lt;&gt;"",F4,INDEX('Data L2'!$D$6:$D$66,MATCH('Chart L2'!F$8,'Data L2'!$A$6:$A$66,0)))</f>
        <v>1840</v>
      </c>
      <c r="G6">
        <f>IF(G4&lt;&gt;"",G4,INDEX('Data L2'!$D$6:$D$66,MATCH('Chart L2'!G$8,'Data L2'!$A$6:$A$66,0)))</f>
        <v>1971</v>
      </c>
      <c r="H6">
        <f>IF(H4&lt;&gt;"",H4,INDEX('Data L2'!$D$6:$D$66,MATCH('Chart L2'!H$8,'Data L2'!$A$6:$A$66,0)))</f>
        <v>1994</v>
      </c>
      <c r="I6">
        <f>IF(I4&lt;&gt;"",I4,INDEX('Data L2'!$D$6:$D$66,MATCH('Chart L2'!I$8,'Data L2'!$A$6:$A$66,0)))</f>
        <v>1893</v>
      </c>
      <c r="J6">
        <f>IF(J4&lt;&gt;"",J4,INDEX('Data L2'!$D$6:$D$66,MATCH('Chart L2'!J$8,'Data L2'!$A$6:$A$66,0)))</f>
        <v>1891</v>
      </c>
      <c r="K6">
        <f>IF(K4&lt;&gt;"",K4,INDEX('Data L2'!$D$6:$D$66,MATCH('Chart L2'!K$8,'Data L2'!$A$6:$A$66,0)))</f>
        <v>1939</v>
      </c>
      <c r="L6">
        <f>IF(L4&lt;&gt;"",L4,INDEX('Data L2'!$D$6:$D$66,MATCH('Chart L2'!L$8,'Data L2'!$A$6:$A$66,0)))</f>
        <v>1990</v>
      </c>
      <c r="M6">
        <f>IF(M4&lt;&gt;"",M4,INDEX('Data L2'!$D$6:$D$66,MATCH('Chart L2'!M$8,'Data L2'!$A$6:$A$66,0)))</f>
        <v>1910</v>
      </c>
      <c r="N6">
        <f>IF(N4&lt;&gt;"",N4,INDEX('Data L2'!$D$6:$D$66,MATCH('Chart L2'!N$8,'Data L2'!$A$6:$A$66,0)))</f>
        <v>2018</v>
      </c>
      <c r="O6">
        <f>IF(O4&lt;&gt;"",O4,INDEX('Data L2'!$D$6:$D$66,MATCH('Chart L2'!O$8,'Data L2'!$A$6:$A$66,0)))</f>
        <v>1906</v>
      </c>
      <c r="P6">
        <f>IF(P4&lt;&gt;"",P4,INDEX('Data L2'!$D$6:$D$66,MATCH('Chart L2'!P$8,'Data L2'!$A$6:$A$66,0)))</f>
        <v>1986</v>
      </c>
      <c r="Q6">
        <f>IF(Q4&lt;&gt;"",Q4,INDEX('Data L2'!$D$6:$D$66,MATCH('Chart L2'!Q$8,'Data L2'!$A$6:$A$66,0)))</f>
        <v>1958</v>
      </c>
      <c r="R6">
        <f>IF(R4&lt;&gt;"",R4,INDEX('Data L2'!$D$6:$D$66,MATCH('Chart L2'!R$8,'Data L2'!$A$6:$A$66,0)))</f>
        <v>1939</v>
      </c>
      <c r="S6">
        <f>IF(S4&lt;&gt;"",S4,INDEX('Data L2'!$D$6:$D$66,MATCH('Chart L2'!S$8,'Data L2'!$A$6:$A$66,0)))</f>
        <v>1942</v>
      </c>
      <c r="T6">
        <f>IF(T4&lt;&gt;"",T4,INDEX('Data L2'!$D$6:$D$66,MATCH('Chart L2'!T$8,'Data L2'!$A$6:$A$66,0)))</f>
        <v>1861</v>
      </c>
      <c r="U6">
        <f>IF(U4&lt;&gt;"",U4,INDEX('Data L2'!$D$6:$D$66,MATCH('Chart L2'!U$8,'Data L2'!$A$6:$A$66,0)))</f>
        <v>1937</v>
      </c>
      <c r="V6">
        <f>IF(V4&lt;&gt;"",V4,INDEX('Data L2'!$D$6:$D$66,MATCH('Chart L2'!V$8,'Data L2'!$A$6:$A$66,0)))</f>
        <v>1864</v>
      </c>
      <c r="W6">
        <f>IF(W4&lt;&gt;"",W4,INDEX('Data L2'!$D$6:$D$66,MATCH('Chart L2'!W$8,'Data L2'!$A$6:$A$66,0)))</f>
        <v>1801</v>
      </c>
      <c r="X6">
        <f>IF(X4&lt;&gt;"",X4,INDEX('Data L2'!$D$6:$D$66,MATCH('Chart L2'!X$8,'Data L2'!$A$6:$A$66,0)))</f>
        <v>1967</v>
      </c>
      <c r="Y6">
        <f>IF(Y4&lt;&gt;"",Y4,INDEX('Data L2'!$D$6:$D$66,MATCH('Chart L2'!Y$8,'Data L2'!$A$6:$A$66,0)))</f>
        <v>1922</v>
      </c>
      <c r="Z6">
        <f>IF(Z4&lt;&gt;"",Z4,INDEX('Data L2'!$D$6:$D$66,MATCH('Chart L2'!Z$8,'Data L2'!$A$6:$A$66,0)))</f>
        <v>1880</v>
      </c>
      <c r="AA6">
        <f>IF(AA4&lt;&gt;"",AA4,INDEX('Data L2'!$D$6:$D$66,MATCH('Chart L2'!AA$8,'Data L2'!$A$6:$A$66,0)))</f>
        <v>1859</v>
      </c>
      <c r="AB6">
        <f>IF(AB4&lt;&gt;"",AB4,INDEX('Data L2'!$D$6:$D$66,MATCH('Chart L2'!AB$8,'Data L2'!$A$6:$A$66,0)))</f>
        <v>1877</v>
      </c>
      <c r="AC6">
        <f>IF(AC4&lt;&gt;"",AC4,INDEX('Data L2'!$D$6:$D$66,MATCH('Chart L2'!AC$8,'Data L2'!$A$6:$A$66,0)))</f>
        <v>1922</v>
      </c>
      <c r="AD6">
        <f>IF(AD4&lt;&gt;"",AD4,INDEX('Data L2'!$D$6:$D$66,MATCH('Chart L2'!AD$8,'Data L2'!$A$6:$A$66,0)))</f>
        <v>1975</v>
      </c>
      <c r="AE6">
        <f>IF(AE4&lt;&gt;"",AE4,INDEX('Data L2'!$D$6:$D$66,MATCH('Chart L2'!AE$8,'Data L2'!$A$6:$A$66,0)))</f>
        <v>1799</v>
      </c>
      <c r="AF6">
        <f>IF(AF4&lt;&gt;"",AF4,INDEX('Data L2'!$D$6:$D$66,MATCH('Chart L2'!AF$8,'Data L2'!$A$6:$A$66,0)))</f>
        <v>1896</v>
      </c>
      <c r="AG6">
        <f>IF(AG4&lt;&gt;"",AG4,INDEX('Data L2'!$D$6:$D$66,MATCH('Chart L2'!AG$8,'Data L2'!$A$6:$A$66,0)))</f>
        <v>1969</v>
      </c>
      <c r="AH6">
        <f>IF(AH4&lt;&gt;"",AH4,INDEX('Data L2'!$D$6:$D$66,MATCH('Chart L2'!AH$8,'Data L2'!$A$6:$A$66,0)))</f>
        <v>1987</v>
      </c>
      <c r="AI6">
        <f>IF(AI4&lt;&gt;"",AI4,INDEX('Data L2'!$D$6:$D$66,MATCH('Chart L2'!AI$8,'Data L2'!$A$6:$A$66,0)))</f>
        <v>1957</v>
      </c>
      <c r="AJ6">
        <f>IF(AJ4&lt;&gt;"",AJ4,INDEX('Data L2'!$D$6:$D$66,MATCH('Chart L2'!AJ$8,'Data L2'!$A$6:$A$66,0)))</f>
        <v>2005</v>
      </c>
      <c r="AK6">
        <f>IF(AK4&lt;&gt;"",AK4,INDEX('Data L2'!$D$6:$D$66,MATCH('Chart L2'!AK$8,'Data L2'!$A$6:$A$66,0)))</f>
        <v>2018</v>
      </c>
      <c r="AL6">
        <f>IF(AL4&lt;&gt;"",AL4,INDEX('Data L2'!$D$6:$D$66,MATCH('Chart L2'!AL$8,'Data L2'!$A$6:$A$66,0)))</f>
        <v>1945</v>
      </c>
      <c r="AM6">
        <f>IF(AM4&lt;&gt;"",AM4,INDEX('Data L2'!$D$6:$D$66,MATCH('Chart L2'!AM$8,'Data L2'!$A$6:$A$66,0)))</f>
        <v>1949</v>
      </c>
      <c r="AN6">
        <f>IF(AN4&lt;&gt;"",AN4,INDEX('Data L2'!$D$6:$D$66,MATCH('Chart L2'!AN$8,'Data L2'!$A$6:$A$66,0)))</f>
        <v>1930</v>
      </c>
      <c r="AO6">
        <f>IF(AO4&lt;&gt;"",AO4,INDEX('Data L2'!$D$6:$D$66,MATCH('Chart L2'!AO$8,'Data L2'!$A$6:$A$66,0)))</f>
        <v>2009</v>
      </c>
      <c r="AP6">
        <f>IF(AP4&lt;&gt;"",AP4,INDEX('Data L2'!$D$6:$D$66,MATCH('Chart L2'!AP$8,'Data L2'!$A$6:$A$66,0)))</f>
        <v>1903</v>
      </c>
      <c r="AQ6">
        <f>IF(AQ4&lt;&gt;"",AQ4,INDEX('Data L2'!$D$6:$D$66,MATCH('Chart L2'!AQ$8,'Data L2'!$A$6:$A$66,0)))</f>
        <v>2018</v>
      </c>
      <c r="AR6">
        <f>IF(AR4&lt;&gt;"",AR4,INDEX('Data L2'!$D$6:$D$66,MATCH('Chart L2'!AR$8,'Data L2'!$A$6:$A$66,0)))</f>
        <v>2008</v>
      </c>
      <c r="AS6">
        <f>IF(AS4&lt;&gt;"",AS4,INDEX('Data L2'!$D$6:$D$66,MATCH('Chart L2'!AS$8,'Data L2'!$A$6:$A$66,0)))</f>
        <v>2009</v>
      </c>
      <c r="AT6">
        <f>IF(AT4&lt;&gt;"",AT4,INDEX('Data L2'!$D$6:$D$66,MATCH('Chart L2'!AT$8,'Data L2'!$A$6:$A$66,0)))</f>
        <v>1981</v>
      </c>
      <c r="AU6">
        <f>IF(AU4&lt;&gt;"",AU4,INDEX('Data L2'!$D$6:$D$66,MATCH('Chart L2'!AU$8,'Data L2'!$A$6:$A$66,0)))</f>
        <v>1946</v>
      </c>
      <c r="AV6">
        <f>IF(AV4&lt;&gt;"",AV4,INDEX('Data L2'!$D$6:$D$66,MATCH('Chart L2'!AV$8,'Data L2'!$A$6:$A$66,0)))</f>
        <v>1880</v>
      </c>
      <c r="AW6">
        <f>IF(AW4&lt;&gt;"",AW4,INDEX('Data L2'!$D$6:$D$66,MATCH('Chart L2'!AW$8,'Data L2'!$A$6:$A$66,0)))</f>
        <v>1938</v>
      </c>
      <c r="AX6">
        <f>IF(AX4&lt;&gt;"",AX4,INDEX('Data L2'!$D$6:$D$66,MATCH('Chart L2'!AX$8,'Data L2'!$A$6:$A$66,0)))</f>
        <v>1881</v>
      </c>
      <c r="AY6">
        <f>IF(AY4&lt;&gt;"",AY4,INDEX('Data L2'!$D$6:$D$66,MATCH('Chart L2'!AY$8,'Data L2'!$A$6:$A$66,0)))</f>
        <v>1929</v>
      </c>
      <c r="AZ6">
        <f>IF(AZ4&lt;&gt;"",AZ4,INDEX('Data L2'!$D$6:$D$66,MATCH('Chart L2'!AZ$8,'Data L2'!$A$6:$A$66,0)))</f>
        <v>1861</v>
      </c>
      <c r="BA6">
        <f>IF(BA4&lt;&gt;"",BA4,INDEX('Data L2'!$D$6:$D$66,MATCH('Chart L2'!BA$8,'Data L2'!$A$6:$A$66,0)))</f>
        <v>2011</v>
      </c>
      <c r="BB6">
        <f>IF(BB4&lt;&gt;"",BB4,INDEX('Data L2'!$D$6:$D$66,MATCH('Chart L2'!BB$8,'Data L2'!$A$6:$A$66,0)))</f>
        <v>1953</v>
      </c>
      <c r="BC6">
        <f>IF(BC4&lt;&gt;"",BC4,INDEX('Data L2'!$D$6:$D$66,MATCH('Chart L2'!BC$8,'Data L2'!$A$6:$A$66,0)))</f>
        <v>1888</v>
      </c>
      <c r="BD6">
        <f>IF(BD4&lt;&gt;"",BD4,INDEX('Data L2'!$D$6:$D$66,MATCH('Chart L2'!BD$8,'Data L2'!$A$6:$A$66,0)))</f>
        <v>1969</v>
      </c>
      <c r="BE6">
        <f>IF(BE4&lt;&gt;"",BE4,INDEX('Data L2'!$D$6:$D$66,MATCH('Chart L2'!BE$8,'Data L2'!$A$6:$A$66,0)))</f>
        <v>1864</v>
      </c>
      <c r="BF6">
        <f>IF(BF4&lt;&gt;"",BF4,INDEX('Data L2'!$D$6:$D$66,MATCH('Chart L2'!BF$8,'Data L2'!$A$6:$A$66,0)))</f>
        <v>1993</v>
      </c>
      <c r="BG6">
        <f>IF(BG4&lt;&gt;"",BG4,INDEX('Data L2'!$D$6:$D$66,MATCH('Chart L2'!BG$8,'Data L2'!$A$6:$A$66,0)))</f>
        <v>1921</v>
      </c>
      <c r="BH6">
        <f>IF(BH4&lt;&gt;"",BH4,INDEX('Data L2'!$D$6:$D$66,MATCH('Chart L2'!BH$8,'Data L2'!$A$6:$A$66,0)))</f>
        <v>1962</v>
      </c>
      <c r="BI6">
        <f>IF(BI4&lt;&gt;"",BI4,INDEX('Data L2'!$D$6:$D$66,MATCH('Chart L2'!BI$8,'Data L2'!$A$6:$A$66,0)))</f>
        <v>1795</v>
      </c>
      <c r="BJ6">
        <f>IF(BJ4&lt;&gt;"",BJ4,INDEX('Data L2'!$D$6:$D$66,MATCH('Chart L2'!BJ$8,'Data L2'!$A$6:$A$66,0)))</f>
        <v>1851</v>
      </c>
      <c r="BK6">
        <f>IF(BK4&lt;&gt;"",BK4,INDEX('Data L2'!$D$6:$D$66,MATCH('Chart L2'!BK$8,'Data L2'!$A$6:$A$66,0)))</f>
        <v>1886</v>
      </c>
    </row>
    <row r="7" spans="1:63">
      <c r="A7" t="s">
        <v>10</v>
      </c>
      <c r="D7">
        <f>INDEX('Data L2'!$C$6:$C$66,MATCH('Chart L2'!D$8,'Data L2'!$A$6:$A$66,0))</f>
        <v>2006</v>
      </c>
      <c r="E7">
        <f>INDEX('Data L2'!$C$6:$C$66,MATCH('Chart L2'!E$8,'Data L2'!$A$6:$A$66,0))</f>
        <v>1830</v>
      </c>
      <c r="F7">
        <f>INDEX('Data L2'!$C$6:$C$66,MATCH('Chart L2'!F$8,'Data L2'!$A$6:$A$66,0))</f>
        <v>1837</v>
      </c>
      <c r="G7">
        <f>INDEX('Data L2'!$C$6:$C$66,MATCH('Chart L2'!G$8,'Data L2'!$A$6:$A$66,0))</f>
        <v>1937</v>
      </c>
      <c r="H7">
        <f>INDEX('Data L2'!$C$6:$C$66,MATCH('Chart L2'!H$8,'Data L2'!$A$6:$A$66,0))</f>
        <v>1971</v>
      </c>
      <c r="I7">
        <f>INDEX('Data L2'!$C$6:$C$66,MATCH('Chart L2'!I$8,'Data L2'!$A$6:$A$66,0))</f>
        <v>1882</v>
      </c>
      <c r="J7">
        <f>INDEX('Data L2'!$C$6:$C$66,MATCH('Chart L2'!J$8,'Data L2'!$A$6:$A$66,0))</f>
        <v>1870</v>
      </c>
      <c r="K7">
        <f>INDEX('Data L2'!$C$6:$C$66,MATCH('Chart L2'!K$8,'Data L2'!$A$6:$A$66,0))</f>
        <v>1916</v>
      </c>
      <c r="L7">
        <f>INDEX('Data L2'!$C$6:$C$66,MATCH('Chart L2'!L$8,'Data L2'!$A$6:$A$66,0))</f>
        <v>1956</v>
      </c>
      <c r="M7">
        <f>INDEX('Data L2'!$C$6:$C$66,MATCH('Chart L2'!M$8,'Data L2'!$A$6:$A$66,0))</f>
        <v>1890</v>
      </c>
      <c r="N7">
        <f>INDEX('Data L2'!$C$6:$C$66,MATCH('Chart L2'!N$8,'Data L2'!$A$6:$A$66,0))</f>
        <v>1995</v>
      </c>
      <c r="O7">
        <f>INDEX('Data L2'!$C$6:$C$66,MATCH('Chart L2'!O$8,'Data L2'!$A$6:$A$66,0))</f>
        <v>1891</v>
      </c>
      <c r="P7">
        <f>INDEX('Data L2'!$C$6:$C$66,MATCH('Chart L2'!P$8,'Data L2'!$A$6:$A$66,0))</f>
        <v>1970</v>
      </c>
      <c r="Q7">
        <f>INDEX('Data L2'!$C$6:$C$66,MATCH('Chart L2'!Q$8,'Data L2'!$A$6:$A$66,0))</f>
        <v>1946</v>
      </c>
      <c r="R7">
        <f>INDEX('Data L2'!$C$6:$C$66,MATCH('Chart L2'!R$8,'Data L2'!$A$6:$A$66,0))</f>
        <v>1923</v>
      </c>
      <c r="S7">
        <f>INDEX('Data L2'!$C$6:$C$66,MATCH('Chart L2'!S$8,'Data L2'!$A$6:$A$66,0))</f>
        <v>1941</v>
      </c>
      <c r="T7">
        <f>INDEX('Data L2'!$C$6:$C$66,MATCH('Chart L2'!T$8,'Data L2'!$A$6:$A$66,0))</f>
        <v>1853</v>
      </c>
      <c r="U7">
        <f>INDEX('Data L2'!$C$6:$C$66,MATCH('Chart L2'!U$8,'Data L2'!$A$6:$A$66,0))</f>
        <v>1932</v>
      </c>
      <c r="V7">
        <f>INDEX('Data L2'!$C$6:$C$66,MATCH('Chart L2'!V$8,'Data L2'!$A$6:$A$66,0))</f>
        <v>1838</v>
      </c>
      <c r="W7">
        <f>INDEX('Data L2'!$C$6:$C$66,MATCH('Chart L2'!W$8,'Data L2'!$A$6:$A$66,0))</f>
        <v>1796</v>
      </c>
      <c r="X7">
        <f>INDEX('Data L2'!$C$6:$C$66,MATCH('Chart L2'!X$8,'Data L2'!$A$6:$A$66,0))</f>
        <v>1949</v>
      </c>
      <c r="Y7">
        <f>INDEX('Data L2'!$C$6:$C$66,MATCH('Chart L2'!Y$8,'Data L2'!$A$6:$A$66,0))</f>
        <v>1916</v>
      </c>
      <c r="Z7">
        <f>INDEX('Data L2'!$C$6:$C$66,MATCH('Chart L2'!Z$8,'Data L2'!$A$6:$A$66,0))</f>
        <v>1858</v>
      </c>
      <c r="AA7">
        <f>INDEX('Data L2'!$C$6:$C$66,MATCH('Chart L2'!AA$8,'Data L2'!$A$6:$A$66,0))</f>
        <v>1842</v>
      </c>
      <c r="AB7">
        <f>INDEX('Data L2'!$C$6:$C$66,MATCH('Chart L2'!AB$8,'Data L2'!$A$6:$A$66,0))</f>
        <v>1864</v>
      </c>
      <c r="AC7">
        <f>INDEX('Data L2'!$C$6:$C$66,MATCH('Chart L2'!AC$8,'Data L2'!$A$6:$A$66,0))</f>
        <v>1903</v>
      </c>
      <c r="AD7">
        <f>INDEX('Data L2'!$C$6:$C$66,MATCH('Chart L2'!AD$8,'Data L2'!$A$6:$A$66,0))</f>
        <v>1939</v>
      </c>
      <c r="AE7">
        <f>INDEX('Data L2'!$C$6:$C$66,MATCH('Chart L2'!AE$8,'Data L2'!$A$6:$A$66,0))</f>
        <v>1799</v>
      </c>
      <c r="AF7">
        <f>INDEX('Data L2'!$C$6:$C$66,MATCH('Chart L2'!AF$8,'Data L2'!$A$6:$A$66,0))</f>
        <v>1864</v>
      </c>
      <c r="AG7">
        <f>INDEX('Data L2'!$C$6:$C$66,MATCH('Chart L2'!AG$8,'Data L2'!$A$6:$A$66,0))</f>
        <v>1965</v>
      </c>
      <c r="AH7">
        <f>INDEX('Data L2'!$C$6:$C$66,MATCH('Chart L2'!AH$8,'Data L2'!$A$6:$A$66,0))</f>
        <v>1972</v>
      </c>
      <c r="AI7">
        <f>INDEX('Data L2'!$C$6:$C$66,MATCH('Chart L2'!AI$8,'Data L2'!$A$6:$A$66,0))</f>
        <v>1938</v>
      </c>
      <c r="AJ7">
        <f>INDEX('Data L2'!$C$6:$C$66,MATCH('Chart L2'!AJ$8,'Data L2'!$A$6:$A$66,0))</f>
        <v>1972</v>
      </c>
      <c r="AK7">
        <f>INDEX('Data L2'!$C$6:$C$66,MATCH('Chart L2'!AK$8,'Data L2'!$A$6:$A$66,0))</f>
        <v>2006</v>
      </c>
      <c r="AL7">
        <f>INDEX('Data L2'!$C$6:$C$66,MATCH('Chart L2'!AL$8,'Data L2'!$A$6:$A$66,0))</f>
        <v>1930</v>
      </c>
      <c r="AM7">
        <f>INDEX('Data L2'!$C$6:$C$66,MATCH('Chart L2'!AM$8,'Data L2'!$A$6:$A$66,0))</f>
        <v>1943</v>
      </c>
      <c r="AN7">
        <f>INDEX('Data L2'!$C$6:$C$66,MATCH('Chart L2'!AN$8,'Data L2'!$A$6:$A$66,0))</f>
        <v>1923</v>
      </c>
      <c r="AO7">
        <f>INDEX('Data L2'!$C$6:$C$66,MATCH('Chart L2'!AO$8,'Data L2'!$A$6:$A$66,0))</f>
        <v>1986</v>
      </c>
      <c r="AP7">
        <f>INDEX('Data L2'!$C$6:$C$66,MATCH('Chart L2'!AP$8,'Data L2'!$A$6:$A$66,0))</f>
        <v>1892</v>
      </c>
      <c r="AQ7">
        <f>INDEX('Data L2'!$C$6:$C$66,MATCH('Chart L2'!AQ$8,'Data L2'!$A$6:$A$66,0))</f>
        <v>2010</v>
      </c>
      <c r="AR7">
        <f>INDEX('Data L2'!$C$6:$C$66,MATCH('Chart L2'!AR$8,'Data L2'!$A$6:$A$66,0))</f>
        <v>1991</v>
      </c>
      <c r="AS7">
        <f>INDEX('Data L2'!$C$6:$C$66,MATCH('Chart L2'!AS$8,'Data L2'!$A$6:$A$66,0))</f>
        <v>1976</v>
      </c>
      <c r="AT7">
        <f>INDEX('Data L2'!$C$6:$C$66,MATCH('Chart L2'!AT$8,'Data L2'!$A$6:$A$66,0))</f>
        <v>1959</v>
      </c>
      <c r="AU7">
        <f>INDEX('Data L2'!$C$6:$C$66,MATCH('Chart L2'!AU$8,'Data L2'!$A$6:$A$66,0))</f>
        <v>1925</v>
      </c>
      <c r="AV7">
        <f>INDEX('Data L2'!$C$6:$C$66,MATCH('Chart L2'!AV$8,'Data L2'!$A$6:$A$66,0))</f>
        <v>1870</v>
      </c>
      <c r="AW7">
        <f>INDEX('Data L2'!$C$6:$C$66,MATCH('Chart L2'!AW$8,'Data L2'!$A$6:$A$66,0))</f>
        <v>1922</v>
      </c>
      <c r="AX7">
        <f>INDEX('Data L2'!$C$6:$C$66,MATCH('Chart L2'!AX$8,'Data L2'!$A$6:$A$66,0))</f>
        <v>1863</v>
      </c>
      <c r="AY7">
        <f>INDEX('Data L2'!$C$6:$C$66,MATCH('Chart L2'!AY$8,'Data L2'!$A$6:$A$66,0))</f>
        <v>1921</v>
      </c>
      <c r="AZ7">
        <f>INDEX('Data L2'!$C$6:$C$66,MATCH('Chart L2'!AZ$8,'Data L2'!$A$6:$A$66,0))</f>
        <v>1837</v>
      </c>
      <c r="BA7">
        <f>INDEX('Data L2'!$C$6:$C$66,MATCH('Chart L2'!BA$8,'Data L2'!$A$6:$A$66,0))</f>
        <v>1992</v>
      </c>
      <c r="BB7">
        <f>INDEX('Data L2'!$C$6:$C$66,MATCH('Chart L2'!BB$8,'Data L2'!$A$6:$A$66,0))</f>
        <v>1946</v>
      </c>
      <c r="BC7">
        <f>INDEX('Data L2'!$C$6:$C$66,MATCH('Chart L2'!BC$8,'Data L2'!$A$6:$A$66,0))</f>
        <v>1875</v>
      </c>
      <c r="BD7">
        <f>INDEX('Data L2'!$C$6:$C$66,MATCH('Chart L2'!BD$8,'Data L2'!$A$6:$A$66,0))</f>
        <v>1953</v>
      </c>
      <c r="BE7">
        <f>INDEX('Data L2'!$C$6:$C$66,MATCH('Chart L2'!BE$8,'Data L2'!$A$6:$A$66,0))</f>
        <v>1835</v>
      </c>
      <c r="BF7">
        <f>INDEX('Data L2'!$C$6:$C$66,MATCH('Chart L2'!BF$8,'Data L2'!$A$6:$A$66,0))</f>
        <v>1962</v>
      </c>
      <c r="BG7">
        <f>INDEX('Data L2'!$C$6:$C$66,MATCH('Chart L2'!BG$8,'Data L2'!$A$6:$A$66,0))</f>
        <v>1894</v>
      </c>
      <c r="BH7">
        <f>INDEX('Data L2'!$C$6:$C$66,MATCH('Chart L2'!BH$8,'Data L2'!$A$6:$A$66,0))</f>
        <v>1957</v>
      </c>
      <c r="BI7">
        <f>INDEX('Data L2'!$C$6:$C$66,MATCH('Chart L2'!BI$8,'Data L2'!$A$6:$A$66,0))</f>
        <v>1793</v>
      </c>
      <c r="BJ7">
        <f>INDEX('Data L2'!$C$6:$C$66,MATCH('Chart L2'!BJ$8,'Data L2'!$A$6:$A$66,0))</f>
        <v>1845</v>
      </c>
      <c r="BK7">
        <f>INDEX('Data L2'!$C$6:$C$66,MATCH('Chart L2'!BK$8,'Data L2'!$A$6:$A$66,0))</f>
        <v>1881</v>
      </c>
    </row>
    <row r="8" spans="1:63">
      <c r="A8" t="s">
        <v>12</v>
      </c>
      <c r="B8" t="s">
        <v>13</v>
      </c>
      <c r="C8" t="s">
        <v>9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  <c r="AA8" t="s">
        <v>41</v>
      </c>
      <c r="AB8" t="s">
        <v>42</v>
      </c>
      <c r="AC8" t="s">
        <v>43</v>
      </c>
      <c r="AD8" t="s">
        <v>44</v>
      </c>
      <c r="AE8" t="s">
        <v>45</v>
      </c>
      <c r="AF8" t="s">
        <v>46</v>
      </c>
      <c r="AG8" t="s">
        <v>47</v>
      </c>
      <c r="AH8" t="s">
        <v>48</v>
      </c>
      <c r="AI8" t="s">
        <v>49</v>
      </c>
      <c r="AJ8" t="s">
        <v>50</v>
      </c>
      <c r="AK8" t="s">
        <v>51</v>
      </c>
      <c r="AL8" t="s">
        <v>52</v>
      </c>
      <c r="AM8" t="s">
        <v>53</v>
      </c>
      <c r="AN8" t="s">
        <v>54</v>
      </c>
      <c r="AO8" t="s">
        <v>55</v>
      </c>
      <c r="AP8" t="s">
        <v>56</v>
      </c>
      <c r="AQ8" t="s">
        <v>57</v>
      </c>
      <c r="AR8" t="s">
        <v>58</v>
      </c>
      <c r="AS8" t="s">
        <v>59</v>
      </c>
      <c r="AT8" t="s">
        <v>60</v>
      </c>
      <c r="AU8" t="s">
        <v>61</v>
      </c>
      <c r="AV8" t="s">
        <v>62</v>
      </c>
      <c r="AW8" t="s">
        <v>63</v>
      </c>
      <c r="AX8" t="s">
        <v>64</v>
      </c>
      <c r="AY8" t="s">
        <v>65</v>
      </c>
      <c r="AZ8" t="s">
        <v>66</v>
      </c>
      <c r="BA8" t="s">
        <v>67</v>
      </c>
      <c r="BB8" t="s">
        <v>68</v>
      </c>
      <c r="BC8" t="s">
        <v>69</v>
      </c>
      <c r="BD8" t="s">
        <v>70</v>
      </c>
      <c r="BE8" t="s">
        <v>71</v>
      </c>
      <c r="BF8" t="s">
        <v>72</v>
      </c>
      <c r="BG8" t="s">
        <v>73</v>
      </c>
      <c r="BH8" t="s">
        <v>74</v>
      </c>
      <c r="BI8" t="s">
        <v>75</v>
      </c>
      <c r="BJ8" t="s">
        <v>76</v>
      </c>
      <c r="BK8" t="s">
        <v>77</v>
      </c>
    </row>
    <row r="9" spans="1:63">
      <c r="A9">
        <v>1790</v>
      </c>
      <c r="B9">
        <f>A9+10</f>
        <v>1800</v>
      </c>
      <c r="C9" t="str">
        <f>CONCATENATE(A9,"-",B9)</f>
        <v>1790-1800</v>
      </c>
      <c r="D9" s="7" t="e">
        <f>IF(AND($A9&gt;(D$7-10),$A9&lt;D$6),INDEX('Data L2'!$B$6:$B$66,MATCH('Chart L2'!D$8,'Data L2'!$A$6:$A$66,0)),NA())</f>
        <v>#N/A</v>
      </c>
      <c r="E9" s="7" t="e">
        <f>IF(AND($A9&gt;(E$7-10),$A9&lt;E$6),INDEX('Data L2'!$B$6:$B$66,MATCH('Chart L2'!E$8,'Data L2'!$A$6:$A$66,0)),NA())</f>
        <v>#N/A</v>
      </c>
      <c r="F9" s="7" t="e">
        <f>IF(AND($A9&gt;(F$7-10),$A9&lt;F$6),INDEX('Data L2'!$B$6:$B$66,MATCH('Chart L2'!F$8,'Data L2'!$A$6:$A$66,0)),NA())</f>
        <v>#N/A</v>
      </c>
      <c r="G9" s="7" t="e">
        <f>IF(AND($A9&gt;(G$7-10),$A9&lt;G$6),INDEX('Data L2'!$B$6:$B$66,MATCH('Chart L2'!G$8,'Data L2'!$A$6:$A$66,0)),NA())</f>
        <v>#N/A</v>
      </c>
      <c r="H9" s="7" t="e">
        <f>IF(AND($A9&gt;(H$7-10),$A9&lt;H$6),INDEX('Data L2'!$B$6:$B$66,MATCH('Chart L2'!H$8,'Data L2'!$A$6:$A$66,0)),NA())</f>
        <v>#N/A</v>
      </c>
      <c r="I9" s="7" t="e">
        <f>IF(AND($A9&gt;(I$7-10),$A9&lt;I$6),INDEX('Data L2'!$B$6:$B$66,MATCH('Chart L2'!I$8,'Data L2'!$A$6:$A$66,0)),NA())</f>
        <v>#N/A</v>
      </c>
      <c r="J9" s="7" t="e">
        <f>IF(AND($A9&gt;(J$7-10),$A9&lt;J$6),INDEX('Data L2'!$B$6:$B$66,MATCH('Chart L2'!J$8,'Data L2'!$A$6:$A$66,0)),NA())</f>
        <v>#N/A</v>
      </c>
      <c r="K9" s="7" t="e">
        <f>IF(AND($A9&gt;(K$7-10),$A9&lt;K$6),INDEX('Data L2'!$B$6:$B$66,MATCH('Chart L2'!K$8,'Data L2'!$A$6:$A$66,0)),NA())</f>
        <v>#N/A</v>
      </c>
      <c r="L9" s="7" t="e">
        <f>IF(AND($A9&gt;(L$7-10),$A9&lt;L$6),INDEX('Data L2'!$B$6:$B$66,MATCH('Chart L2'!L$8,'Data L2'!$A$6:$A$66,0)),NA())</f>
        <v>#N/A</v>
      </c>
      <c r="M9" s="7" t="e">
        <f>IF(AND($A9&gt;(M$7-10),$A9&lt;M$6),INDEX('Data L2'!$B$6:$B$66,MATCH('Chart L2'!M$8,'Data L2'!$A$6:$A$66,0)),NA())</f>
        <v>#N/A</v>
      </c>
      <c r="N9" s="7" t="e">
        <f>IF(AND($A9&gt;(N$7-10),$A9&lt;N$6),INDEX('Data L2'!$B$6:$B$66,MATCH('Chart L2'!N$8,'Data L2'!$A$6:$A$66,0)),NA())</f>
        <v>#N/A</v>
      </c>
      <c r="O9" s="7" t="e">
        <f>IF(AND($A9&gt;(O$7-10),$A9&lt;O$6),INDEX('Data L2'!$B$6:$B$66,MATCH('Chart L2'!O$8,'Data L2'!$A$6:$A$66,0)),NA())</f>
        <v>#N/A</v>
      </c>
      <c r="P9" s="7" t="e">
        <f>IF(AND($A9&gt;(P$7-10),$A9&lt;P$6),INDEX('Data L2'!$B$6:$B$66,MATCH('Chart L2'!P$8,'Data L2'!$A$6:$A$66,0)),NA())</f>
        <v>#N/A</v>
      </c>
      <c r="Q9" s="7" t="e">
        <f>IF(AND($A9&gt;(Q$7-10),$A9&lt;Q$6),INDEX('Data L2'!$B$6:$B$66,MATCH('Chart L2'!Q$8,'Data L2'!$A$6:$A$66,0)),NA())</f>
        <v>#N/A</v>
      </c>
      <c r="R9" s="7" t="e">
        <f>IF(AND($A9&gt;(R$7-10),$A9&lt;R$6),INDEX('Data L2'!$B$6:$B$66,MATCH('Chart L2'!R$8,'Data L2'!$A$6:$A$66,0)),NA())</f>
        <v>#N/A</v>
      </c>
      <c r="S9" s="7" t="e">
        <f>IF(AND($A9&gt;(S$7-10),$A9&lt;S$6),INDEX('Data L2'!$B$6:$B$66,MATCH('Chart L2'!S$8,'Data L2'!$A$6:$A$66,0)),NA())</f>
        <v>#N/A</v>
      </c>
      <c r="T9" s="7" t="e">
        <f>IF(AND($A9&gt;(T$7-10),$A9&lt;T$6),INDEX('Data L2'!$B$6:$B$66,MATCH('Chart L2'!T$8,'Data L2'!$A$6:$A$66,0)),NA())</f>
        <v>#N/A</v>
      </c>
      <c r="U9" s="7" t="e">
        <f>IF(AND($A9&gt;(U$7-10),$A9&lt;U$6),INDEX('Data L2'!$B$6:$B$66,MATCH('Chart L2'!U$8,'Data L2'!$A$6:$A$66,0)),NA())</f>
        <v>#N/A</v>
      </c>
      <c r="V9" s="7" t="e">
        <f>IF(AND($A9&gt;(V$7-10),$A9&lt;V$6),INDEX('Data L2'!$B$6:$B$66,MATCH('Chart L2'!V$8,'Data L2'!$A$6:$A$66,0)),NA())</f>
        <v>#N/A</v>
      </c>
      <c r="W9" s="7">
        <f>IF(AND($A9&gt;(W$7-10),$A9&lt;W$6),INDEX('Data L2'!$B$6:$B$66,MATCH('Chart L2'!W$8,'Data L2'!$A$6:$A$66,0)),NA())</f>
        <v>1.091108</v>
      </c>
      <c r="X9" s="7" t="e">
        <f>IF(AND($A9&gt;(X$7-10),$A9&lt;X$6),INDEX('Data L2'!$B$6:$B$66,MATCH('Chart L2'!X$8,'Data L2'!$A$6:$A$66,0)),NA())</f>
        <v>#N/A</v>
      </c>
      <c r="Y9" s="7" t="e">
        <f>IF(AND($A9&gt;(Y$7-10),$A9&lt;Y$6),INDEX('Data L2'!$B$6:$B$66,MATCH('Chart L2'!Y$8,'Data L2'!$A$6:$A$66,0)),NA())</f>
        <v>#N/A</v>
      </c>
      <c r="Z9" s="7" t="e">
        <f>IF(AND($A9&gt;(Z$7-10),$A9&lt;Z$6),INDEX('Data L2'!$B$6:$B$66,MATCH('Chart L2'!Z$8,'Data L2'!$A$6:$A$66,0)),NA())</f>
        <v>#N/A</v>
      </c>
      <c r="AA9" s="7" t="e">
        <f>IF(AND($A9&gt;(AA$7-10),$A9&lt;AA$6),INDEX('Data L2'!$B$6:$B$66,MATCH('Chart L2'!AA$8,'Data L2'!$A$6:$A$66,0)),NA())</f>
        <v>#N/A</v>
      </c>
      <c r="AB9" s="7" t="e">
        <f>IF(AND($A9&gt;(AB$7-10),$A9&lt;AB$6),INDEX('Data L2'!$B$6:$B$66,MATCH('Chart L2'!AB$8,'Data L2'!$A$6:$A$66,0)),NA())</f>
        <v>#N/A</v>
      </c>
      <c r="AC9" s="7" t="e">
        <f>IF(AND($A9&gt;(AC$7-10),$A9&lt;AC$6),INDEX('Data L2'!$B$6:$B$66,MATCH('Chart L2'!AC$8,'Data L2'!$A$6:$A$66,0)),NA())</f>
        <v>#N/A</v>
      </c>
      <c r="AD9" s="7" t="e">
        <f>IF(AND($A9&gt;(AD$7-10),$A9&lt;AD$6),INDEX('Data L2'!$B$6:$B$66,MATCH('Chart L2'!AD$8,'Data L2'!$A$6:$A$66,0)),NA())</f>
        <v>#N/A</v>
      </c>
      <c r="AE9" s="7">
        <f>IF(AND($A9&gt;(AE$7-10),$A9&lt;AE$6),INDEX('Data L2'!$B$6:$B$66,MATCH('Chart L2'!AE$8,'Data L2'!$A$6:$A$66,0)),NA())</f>
        <v>1.003781</v>
      </c>
      <c r="AF9" s="7" t="e">
        <f>IF(AND($A9&gt;(AF$7-10),$A9&lt;AF$6),INDEX('Data L2'!$B$6:$B$66,MATCH('Chart L2'!AF$8,'Data L2'!$A$6:$A$66,0)),NA())</f>
        <v>#N/A</v>
      </c>
      <c r="AG9" s="7" t="e">
        <f>IF(AND($A9&gt;(AG$7-10),$A9&lt;AG$6),INDEX('Data L2'!$B$6:$B$66,MATCH('Chart L2'!AG$8,'Data L2'!$A$6:$A$66,0)),NA())</f>
        <v>#N/A</v>
      </c>
      <c r="AH9" s="7" t="e">
        <f>IF(AND($A9&gt;(AH$7-10),$A9&lt;AH$6),INDEX('Data L2'!$B$6:$B$66,MATCH('Chart L2'!AH$8,'Data L2'!$A$6:$A$66,0)),NA())</f>
        <v>#N/A</v>
      </c>
      <c r="AI9" s="7" t="e">
        <f>IF(AND($A9&gt;(AI$7-10),$A9&lt;AI$6),INDEX('Data L2'!$B$6:$B$66,MATCH('Chart L2'!AI$8,'Data L2'!$A$6:$A$66,0)),NA())</f>
        <v>#N/A</v>
      </c>
      <c r="AJ9" s="7" t="e">
        <f>IF(AND($A9&gt;(AJ$7-10),$A9&lt;AJ$6),INDEX('Data L2'!$B$6:$B$66,MATCH('Chart L2'!AJ$8,'Data L2'!$A$6:$A$66,0)),NA())</f>
        <v>#N/A</v>
      </c>
      <c r="AK9" s="7" t="e">
        <f>IF(AND($A9&gt;(AK$7-10),$A9&lt;AK$6),INDEX('Data L2'!$B$6:$B$66,MATCH('Chart L2'!AK$8,'Data L2'!$A$6:$A$66,0)),NA())</f>
        <v>#N/A</v>
      </c>
      <c r="AL9" s="7" t="e">
        <f>IF(AND($A9&gt;(AL$7-10),$A9&lt;AL$6),INDEX('Data L2'!$B$6:$B$66,MATCH('Chart L2'!AL$8,'Data L2'!$A$6:$A$66,0)),NA())</f>
        <v>#N/A</v>
      </c>
      <c r="AM9" s="7" t="e">
        <f>IF(AND($A9&gt;(AM$7-10),$A9&lt;AM$6),INDEX('Data L2'!$B$6:$B$66,MATCH('Chart L2'!AM$8,'Data L2'!$A$6:$A$66,0)),NA())</f>
        <v>#N/A</v>
      </c>
      <c r="AN9" s="7" t="e">
        <f>IF(AND($A9&gt;(AN$7-10),$A9&lt;AN$6),INDEX('Data L2'!$B$6:$B$66,MATCH('Chart L2'!AN$8,'Data L2'!$A$6:$A$66,0)),NA())</f>
        <v>#N/A</v>
      </c>
      <c r="AO9" s="7" t="e">
        <f>IF(AND($A9&gt;(AO$7-10),$A9&lt;AO$6),INDEX('Data L2'!$B$6:$B$66,MATCH('Chart L2'!AO$8,'Data L2'!$A$6:$A$66,0)),NA())</f>
        <v>#N/A</v>
      </c>
      <c r="AP9" s="7" t="e">
        <f>IF(AND($A9&gt;(AP$7-10),$A9&lt;AP$6),INDEX('Data L2'!$B$6:$B$66,MATCH('Chart L2'!AP$8,'Data L2'!$A$6:$A$66,0)),NA())</f>
        <v>#N/A</v>
      </c>
      <c r="AQ9" s="7" t="e">
        <f>IF(AND($A9&gt;(AQ$7-10),$A9&lt;AQ$6),INDEX('Data L2'!$B$6:$B$66,MATCH('Chart L2'!AQ$8,'Data L2'!$A$6:$A$66,0)),NA())</f>
        <v>#N/A</v>
      </c>
      <c r="AR9" s="7" t="e">
        <f>IF(AND($A9&gt;(AR$7-10),$A9&lt;AR$6),INDEX('Data L2'!$B$6:$B$66,MATCH('Chart L2'!AR$8,'Data L2'!$A$6:$A$66,0)),NA())</f>
        <v>#N/A</v>
      </c>
      <c r="AS9" s="7" t="e">
        <f>IF(AND($A9&gt;(AS$7-10),$A9&lt;AS$6),INDEX('Data L2'!$B$6:$B$66,MATCH('Chart L2'!AS$8,'Data L2'!$A$6:$A$66,0)),NA())</f>
        <v>#N/A</v>
      </c>
      <c r="AT9" s="7" t="e">
        <f>IF(AND($A9&gt;(AT$7-10),$A9&lt;AT$6),INDEX('Data L2'!$B$6:$B$66,MATCH('Chart L2'!AT$8,'Data L2'!$A$6:$A$66,0)),NA())</f>
        <v>#N/A</v>
      </c>
      <c r="AU9" s="7" t="e">
        <f>IF(AND($A9&gt;(AU$7-10),$A9&lt;AU$6),INDEX('Data L2'!$B$6:$B$66,MATCH('Chart L2'!AU$8,'Data L2'!$A$6:$A$66,0)),NA())</f>
        <v>#N/A</v>
      </c>
      <c r="AV9" s="7" t="e">
        <f>IF(AND($A9&gt;(AV$7-10),$A9&lt;AV$6),INDEX('Data L2'!$B$6:$B$66,MATCH('Chart L2'!AV$8,'Data L2'!$A$6:$A$66,0)),NA())</f>
        <v>#N/A</v>
      </c>
      <c r="AW9" s="7" t="e">
        <f>IF(AND($A9&gt;(AW$7-10),$A9&lt;AW$6),INDEX('Data L2'!$B$6:$B$66,MATCH('Chart L2'!AW$8,'Data L2'!$A$6:$A$66,0)),NA())</f>
        <v>#N/A</v>
      </c>
      <c r="AX9" s="7" t="e">
        <f>IF(AND($A9&gt;(AX$7-10),$A9&lt;AX$6),INDEX('Data L2'!$B$6:$B$66,MATCH('Chart L2'!AX$8,'Data L2'!$A$6:$A$66,0)),NA())</f>
        <v>#N/A</v>
      </c>
      <c r="AY9" s="7" t="e">
        <f>IF(AND($A9&gt;(AY$7-10),$A9&lt;AY$6),INDEX('Data L2'!$B$6:$B$66,MATCH('Chart L2'!AY$8,'Data L2'!$A$6:$A$66,0)),NA())</f>
        <v>#N/A</v>
      </c>
      <c r="AZ9" s="7" t="e">
        <f>IF(AND($A9&gt;(AZ$7-10),$A9&lt;AZ$6),INDEX('Data L2'!$B$6:$B$66,MATCH('Chart L2'!AZ$8,'Data L2'!$A$6:$A$66,0)),NA())</f>
        <v>#N/A</v>
      </c>
      <c r="BA9" s="7" t="e">
        <f>IF(AND($A9&gt;(BA$7-10),$A9&lt;BA$6),INDEX('Data L2'!$B$6:$B$66,MATCH('Chart L2'!BA$8,'Data L2'!$A$6:$A$66,0)),NA())</f>
        <v>#N/A</v>
      </c>
      <c r="BB9" s="7" t="e">
        <f>IF(AND($A9&gt;(BB$7-10),$A9&lt;BB$6),INDEX('Data L2'!$B$6:$B$66,MATCH('Chart L2'!BB$8,'Data L2'!$A$6:$A$66,0)),NA())</f>
        <v>#N/A</v>
      </c>
      <c r="BC9" s="7" t="e">
        <f>IF(AND($A9&gt;(BC$7-10),$A9&lt;BC$6),INDEX('Data L2'!$B$6:$B$66,MATCH('Chart L2'!BC$8,'Data L2'!$A$6:$A$66,0)),NA())</f>
        <v>#N/A</v>
      </c>
      <c r="BD9" s="7" t="e">
        <f>IF(AND($A9&gt;(BD$7-10),$A9&lt;BD$6),INDEX('Data L2'!$B$6:$B$66,MATCH('Chart L2'!BD$8,'Data L2'!$A$6:$A$66,0)),NA())</f>
        <v>#N/A</v>
      </c>
      <c r="BE9" s="7" t="e">
        <f>IF(AND($A9&gt;(BE$7-10),$A9&lt;BE$6),INDEX('Data L2'!$B$6:$B$66,MATCH('Chart L2'!BE$8,'Data L2'!$A$6:$A$66,0)),NA())</f>
        <v>#N/A</v>
      </c>
      <c r="BF9" s="7" t="e">
        <f>IF(AND($A9&gt;(BF$7-10),$A9&lt;BF$6),INDEX('Data L2'!$B$6:$B$66,MATCH('Chart L2'!BF$8,'Data L2'!$A$6:$A$66,0)),NA())</f>
        <v>#N/A</v>
      </c>
      <c r="BG9" s="7" t="e">
        <f>IF(AND($A9&gt;(BG$7-10),$A9&lt;BG$6),INDEX('Data L2'!$B$6:$B$66,MATCH('Chart L2'!BG$8,'Data L2'!$A$6:$A$66,0)),NA())</f>
        <v>#N/A</v>
      </c>
      <c r="BH9" s="7" t="e">
        <f>IF(AND($A9&gt;(BH$7-10),$A9&lt;BH$6),INDEX('Data L2'!$B$6:$B$66,MATCH('Chart L2'!BH$8,'Data L2'!$A$6:$A$66,0)),NA())</f>
        <v>#N/A</v>
      </c>
      <c r="BI9" s="7">
        <f>IF(AND($A9&gt;(BI$7-10),$A9&lt;BI$6),INDEX('Data L2'!$B$6:$B$66,MATCH('Chart L2'!BI$8,'Data L2'!$A$6:$A$66,0)),NA())</f>
        <v>0.95327200000000001</v>
      </c>
      <c r="BJ9" s="7" t="e">
        <f>IF(AND($A9&gt;(BJ$7-10),$A9&lt;BJ$6),INDEX('Data L2'!$B$6:$B$66,MATCH('Chart L2'!BJ$8,'Data L2'!$A$6:$A$66,0)),NA())</f>
        <v>#N/A</v>
      </c>
      <c r="BK9" s="7" t="e">
        <f>IF(AND($A9&gt;(BK$7-10),$A9&lt;BK$6),INDEX('Data L2'!$B$6:$B$66,MATCH('Chart L2'!BK$8,'Data L2'!$A$6:$A$66,0)),NA())</f>
        <v>#N/A</v>
      </c>
    </row>
    <row r="10" spans="1:63">
      <c r="A10">
        <f>A9+10</f>
        <v>1800</v>
      </c>
      <c r="B10">
        <f t="shared" ref="B10:B31" si="0">A10+10</f>
        <v>1810</v>
      </c>
      <c r="C10" t="str">
        <f t="shared" ref="C10:C31" si="1">CONCATENATE(A10,"-",B10)</f>
        <v>1800-1810</v>
      </c>
      <c r="D10" s="7" t="e">
        <f>IF(AND($A10&gt;(D$7-10),$A10&lt;D$6),INDEX('Data L2'!$B$6:$B$66,MATCH('Chart L2'!D$8,'Data L2'!$A$6:$A$66,0)),NA())</f>
        <v>#N/A</v>
      </c>
      <c r="E10" s="7" t="e">
        <f>IF(AND($A10&gt;(E$7-10),$A10&lt;E$6),INDEX('Data L2'!$B$6:$B$66,MATCH('Chart L2'!E$8,'Data L2'!$A$6:$A$66,0)),NA())</f>
        <v>#N/A</v>
      </c>
      <c r="F10" s="7" t="e">
        <f>IF(AND($A10&gt;(F$7-10),$A10&lt;F$6),INDEX('Data L2'!$B$6:$B$66,MATCH('Chart L2'!F$8,'Data L2'!$A$6:$A$66,0)),NA())</f>
        <v>#N/A</v>
      </c>
      <c r="G10" s="7" t="e">
        <f>IF(AND($A10&gt;(G$7-10),$A10&lt;G$6),INDEX('Data L2'!$B$6:$B$66,MATCH('Chart L2'!G$8,'Data L2'!$A$6:$A$66,0)),NA())</f>
        <v>#N/A</v>
      </c>
      <c r="H10" s="7" t="e">
        <f>IF(AND($A10&gt;(H$7-10),$A10&lt;H$6),INDEX('Data L2'!$B$6:$B$66,MATCH('Chart L2'!H$8,'Data L2'!$A$6:$A$66,0)),NA())</f>
        <v>#N/A</v>
      </c>
      <c r="I10" s="7" t="e">
        <f>IF(AND($A10&gt;(I$7-10),$A10&lt;I$6),INDEX('Data L2'!$B$6:$B$66,MATCH('Chart L2'!I$8,'Data L2'!$A$6:$A$66,0)),NA())</f>
        <v>#N/A</v>
      </c>
      <c r="J10" s="7" t="e">
        <f>IF(AND($A10&gt;(J$7-10),$A10&lt;J$6),INDEX('Data L2'!$B$6:$B$66,MATCH('Chart L2'!J$8,'Data L2'!$A$6:$A$66,0)),NA())</f>
        <v>#N/A</v>
      </c>
      <c r="K10" s="7" t="e">
        <f>IF(AND($A10&gt;(K$7-10),$A10&lt;K$6),INDEX('Data L2'!$B$6:$B$66,MATCH('Chart L2'!K$8,'Data L2'!$A$6:$A$66,0)),NA())</f>
        <v>#N/A</v>
      </c>
      <c r="L10" s="7" t="e">
        <f>IF(AND($A10&gt;(L$7-10),$A10&lt;L$6),INDEX('Data L2'!$B$6:$B$66,MATCH('Chart L2'!L$8,'Data L2'!$A$6:$A$66,0)),NA())</f>
        <v>#N/A</v>
      </c>
      <c r="M10" s="7" t="e">
        <f>IF(AND($A10&gt;(M$7-10),$A10&lt;M$6),INDEX('Data L2'!$B$6:$B$66,MATCH('Chart L2'!M$8,'Data L2'!$A$6:$A$66,0)),NA())</f>
        <v>#N/A</v>
      </c>
      <c r="N10" s="7" t="e">
        <f>IF(AND($A10&gt;(N$7-10),$A10&lt;N$6),INDEX('Data L2'!$B$6:$B$66,MATCH('Chart L2'!N$8,'Data L2'!$A$6:$A$66,0)),NA())</f>
        <v>#N/A</v>
      </c>
      <c r="O10" s="7" t="e">
        <f>IF(AND($A10&gt;(O$7-10),$A10&lt;O$6),INDEX('Data L2'!$B$6:$B$66,MATCH('Chart L2'!O$8,'Data L2'!$A$6:$A$66,0)),NA())</f>
        <v>#N/A</v>
      </c>
      <c r="P10" s="7" t="e">
        <f>IF(AND($A10&gt;(P$7-10),$A10&lt;P$6),INDEX('Data L2'!$B$6:$B$66,MATCH('Chart L2'!P$8,'Data L2'!$A$6:$A$66,0)),NA())</f>
        <v>#N/A</v>
      </c>
      <c r="Q10" s="7" t="e">
        <f>IF(AND($A10&gt;(Q$7-10),$A10&lt;Q$6),INDEX('Data L2'!$B$6:$B$66,MATCH('Chart L2'!Q$8,'Data L2'!$A$6:$A$66,0)),NA())</f>
        <v>#N/A</v>
      </c>
      <c r="R10" s="7" t="e">
        <f>IF(AND($A10&gt;(R$7-10),$A10&lt;R$6),INDEX('Data L2'!$B$6:$B$66,MATCH('Chart L2'!R$8,'Data L2'!$A$6:$A$66,0)),NA())</f>
        <v>#N/A</v>
      </c>
      <c r="S10" s="7" t="e">
        <f>IF(AND($A10&gt;(S$7-10),$A10&lt;S$6),INDEX('Data L2'!$B$6:$B$66,MATCH('Chart L2'!S$8,'Data L2'!$A$6:$A$66,0)),NA())</f>
        <v>#N/A</v>
      </c>
      <c r="T10" s="7" t="e">
        <f>IF(AND($A10&gt;(T$7-10),$A10&lt;T$6),INDEX('Data L2'!$B$6:$B$66,MATCH('Chart L2'!T$8,'Data L2'!$A$6:$A$66,0)),NA())</f>
        <v>#N/A</v>
      </c>
      <c r="U10" s="7" t="e">
        <f>IF(AND($A10&gt;(U$7-10),$A10&lt;U$6),INDEX('Data L2'!$B$6:$B$66,MATCH('Chart L2'!U$8,'Data L2'!$A$6:$A$66,0)),NA())</f>
        <v>#N/A</v>
      </c>
      <c r="V10" s="7" t="e">
        <f>IF(AND($A10&gt;(V$7-10),$A10&lt;V$6),INDEX('Data L2'!$B$6:$B$66,MATCH('Chart L2'!V$8,'Data L2'!$A$6:$A$66,0)),NA())</f>
        <v>#N/A</v>
      </c>
      <c r="W10" s="7">
        <f>IF(AND($A10&gt;(W$7-10),$A10&lt;W$6),INDEX('Data L2'!$B$6:$B$66,MATCH('Chart L2'!W$8,'Data L2'!$A$6:$A$66,0)),NA())</f>
        <v>1.091108</v>
      </c>
      <c r="X10" s="7" t="e">
        <f>IF(AND($A10&gt;(X$7-10),$A10&lt;X$6),INDEX('Data L2'!$B$6:$B$66,MATCH('Chart L2'!X$8,'Data L2'!$A$6:$A$66,0)),NA())</f>
        <v>#N/A</v>
      </c>
      <c r="Y10" s="7" t="e">
        <f>IF(AND($A10&gt;(Y$7-10),$A10&lt;Y$6),INDEX('Data L2'!$B$6:$B$66,MATCH('Chart L2'!Y$8,'Data L2'!$A$6:$A$66,0)),NA())</f>
        <v>#N/A</v>
      </c>
      <c r="Z10" s="7" t="e">
        <f>IF(AND($A10&gt;(Z$7-10),$A10&lt;Z$6),INDEX('Data L2'!$B$6:$B$66,MATCH('Chart L2'!Z$8,'Data L2'!$A$6:$A$66,0)),NA())</f>
        <v>#N/A</v>
      </c>
      <c r="AA10" s="7" t="e">
        <f>IF(AND($A10&gt;(AA$7-10),$A10&lt;AA$6),INDEX('Data L2'!$B$6:$B$66,MATCH('Chart L2'!AA$8,'Data L2'!$A$6:$A$66,0)),NA())</f>
        <v>#N/A</v>
      </c>
      <c r="AB10" s="7" t="e">
        <f>IF(AND($A10&gt;(AB$7-10),$A10&lt;AB$6),INDEX('Data L2'!$B$6:$B$66,MATCH('Chart L2'!AB$8,'Data L2'!$A$6:$A$66,0)),NA())</f>
        <v>#N/A</v>
      </c>
      <c r="AC10" s="7" t="e">
        <f>IF(AND($A10&gt;(AC$7-10),$A10&lt;AC$6),INDEX('Data L2'!$B$6:$B$66,MATCH('Chart L2'!AC$8,'Data L2'!$A$6:$A$66,0)),NA())</f>
        <v>#N/A</v>
      </c>
      <c r="AD10" s="7" t="e">
        <f>IF(AND($A10&gt;(AD$7-10),$A10&lt;AD$6),INDEX('Data L2'!$B$6:$B$66,MATCH('Chart L2'!AD$8,'Data L2'!$A$6:$A$66,0)),NA())</f>
        <v>#N/A</v>
      </c>
      <c r="AE10" s="7" t="e">
        <f>IF(AND($A10&gt;(AE$7-10),$A10&lt;AE$6),INDEX('Data L2'!$B$6:$B$66,MATCH('Chart L2'!AE$8,'Data L2'!$A$6:$A$66,0)),NA())</f>
        <v>#N/A</v>
      </c>
      <c r="AF10" s="7" t="e">
        <f>IF(AND($A10&gt;(AF$7-10),$A10&lt;AF$6),INDEX('Data L2'!$B$6:$B$66,MATCH('Chart L2'!AF$8,'Data L2'!$A$6:$A$66,0)),NA())</f>
        <v>#N/A</v>
      </c>
      <c r="AG10" s="7" t="e">
        <f>IF(AND($A10&gt;(AG$7-10),$A10&lt;AG$6),INDEX('Data L2'!$B$6:$B$66,MATCH('Chart L2'!AG$8,'Data L2'!$A$6:$A$66,0)),NA())</f>
        <v>#N/A</v>
      </c>
      <c r="AH10" s="7" t="e">
        <f>IF(AND($A10&gt;(AH$7-10),$A10&lt;AH$6),INDEX('Data L2'!$B$6:$B$66,MATCH('Chart L2'!AH$8,'Data L2'!$A$6:$A$66,0)),NA())</f>
        <v>#N/A</v>
      </c>
      <c r="AI10" s="7" t="e">
        <f>IF(AND($A10&gt;(AI$7-10),$A10&lt;AI$6),INDEX('Data L2'!$B$6:$B$66,MATCH('Chart L2'!AI$8,'Data L2'!$A$6:$A$66,0)),NA())</f>
        <v>#N/A</v>
      </c>
      <c r="AJ10" s="7" t="e">
        <f>IF(AND($A10&gt;(AJ$7-10),$A10&lt;AJ$6),INDEX('Data L2'!$B$6:$B$66,MATCH('Chart L2'!AJ$8,'Data L2'!$A$6:$A$66,0)),NA())</f>
        <v>#N/A</v>
      </c>
      <c r="AK10" s="7" t="e">
        <f>IF(AND($A10&gt;(AK$7-10),$A10&lt;AK$6),INDEX('Data L2'!$B$6:$B$66,MATCH('Chart L2'!AK$8,'Data L2'!$A$6:$A$66,0)),NA())</f>
        <v>#N/A</v>
      </c>
      <c r="AL10" s="7" t="e">
        <f>IF(AND($A10&gt;(AL$7-10),$A10&lt;AL$6),INDEX('Data L2'!$B$6:$B$66,MATCH('Chart L2'!AL$8,'Data L2'!$A$6:$A$66,0)),NA())</f>
        <v>#N/A</v>
      </c>
      <c r="AM10" s="7" t="e">
        <f>IF(AND($A10&gt;(AM$7-10),$A10&lt;AM$6),INDEX('Data L2'!$B$6:$B$66,MATCH('Chart L2'!AM$8,'Data L2'!$A$6:$A$66,0)),NA())</f>
        <v>#N/A</v>
      </c>
      <c r="AN10" s="7" t="e">
        <f>IF(AND($A10&gt;(AN$7-10),$A10&lt;AN$6),INDEX('Data L2'!$B$6:$B$66,MATCH('Chart L2'!AN$8,'Data L2'!$A$6:$A$66,0)),NA())</f>
        <v>#N/A</v>
      </c>
      <c r="AO10" s="7" t="e">
        <f>IF(AND($A10&gt;(AO$7-10),$A10&lt;AO$6),INDEX('Data L2'!$B$6:$B$66,MATCH('Chart L2'!AO$8,'Data L2'!$A$6:$A$66,0)),NA())</f>
        <v>#N/A</v>
      </c>
      <c r="AP10" s="7" t="e">
        <f>IF(AND($A10&gt;(AP$7-10),$A10&lt;AP$6),INDEX('Data L2'!$B$6:$B$66,MATCH('Chart L2'!AP$8,'Data L2'!$A$6:$A$66,0)),NA())</f>
        <v>#N/A</v>
      </c>
      <c r="AQ10" s="7" t="e">
        <f>IF(AND($A10&gt;(AQ$7-10),$A10&lt;AQ$6),INDEX('Data L2'!$B$6:$B$66,MATCH('Chart L2'!AQ$8,'Data L2'!$A$6:$A$66,0)),NA())</f>
        <v>#N/A</v>
      </c>
      <c r="AR10" s="7" t="e">
        <f>IF(AND($A10&gt;(AR$7-10),$A10&lt;AR$6),INDEX('Data L2'!$B$6:$B$66,MATCH('Chart L2'!AR$8,'Data L2'!$A$6:$A$66,0)),NA())</f>
        <v>#N/A</v>
      </c>
      <c r="AS10" s="7" t="e">
        <f>IF(AND($A10&gt;(AS$7-10),$A10&lt;AS$6),INDEX('Data L2'!$B$6:$B$66,MATCH('Chart L2'!AS$8,'Data L2'!$A$6:$A$66,0)),NA())</f>
        <v>#N/A</v>
      </c>
      <c r="AT10" s="7" t="e">
        <f>IF(AND($A10&gt;(AT$7-10),$A10&lt;AT$6),INDEX('Data L2'!$B$6:$B$66,MATCH('Chart L2'!AT$8,'Data L2'!$A$6:$A$66,0)),NA())</f>
        <v>#N/A</v>
      </c>
      <c r="AU10" s="7" t="e">
        <f>IF(AND($A10&gt;(AU$7-10),$A10&lt;AU$6),INDEX('Data L2'!$B$6:$B$66,MATCH('Chart L2'!AU$8,'Data L2'!$A$6:$A$66,0)),NA())</f>
        <v>#N/A</v>
      </c>
      <c r="AV10" s="7" t="e">
        <f>IF(AND($A10&gt;(AV$7-10),$A10&lt;AV$6),INDEX('Data L2'!$B$6:$B$66,MATCH('Chart L2'!AV$8,'Data L2'!$A$6:$A$66,0)),NA())</f>
        <v>#N/A</v>
      </c>
      <c r="AW10" s="7" t="e">
        <f>IF(AND($A10&gt;(AW$7-10),$A10&lt;AW$6),INDEX('Data L2'!$B$6:$B$66,MATCH('Chart L2'!AW$8,'Data L2'!$A$6:$A$66,0)),NA())</f>
        <v>#N/A</v>
      </c>
      <c r="AX10" s="7" t="e">
        <f>IF(AND($A10&gt;(AX$7-10),$A10&lt;AX$6),INDEX('Data L2'!$B$6:$B$66,MATCH('Chart L2'!AX$8,'Data L2'!$A$6:$A$66,0)),NA())</f>
        <v>#N/A</v>
      </c>
      <c r="AY10" s="7" t="e">
        <f>IF(AND($A10&gt;(AY$7-10),$A10&lt;AY$6),INDEX('Data L2'!$B$6:$B$66,MATCH('Chart L2'!AY$8,'Data L2'!$A$6:$A$66,0)),NA())</f>
        <v>#N/A</v>
      </c>
      <c r="AZ10" s="7" t="e">
        <f>IF(AND($A10&gt;(AZ$7-10),$A10&lt;AZ$6),INDEX('Data L2'!$B$6:$B$66,MATCH('Chart L2'!AZ$8,'Data L2'!$A$6:$A$66,0)),NA())</f>
        <v>#N/A</v>
      </c>
      <c r="BA10" s="7" t="e">
        <f>IF(AND($A10&gt;(BA$7-10),$A10&lt;BA$6),INDEX('Data L2'!$B$6:$B$66,MATCH('Chart L2'!BA$8,'Data L2'!$A$6:$A$66,0)),NA())</f>
        <v>#N/A</v>
      </c>
      <c r="BB10" s="7" t="e">
        <f>IF(AND($A10&gt;(BB$7-10),$A10&lt;BB$6),INDEX('Data L2'!$B$6:$B$66,MATCH('Chart L2'!BB$8,'Data L2'!$A$6:$A$66,0)),NA())</f>
        <v>#N/A</v>
      </c>
      <c r="BC10" s="7" t="e">
        <f>IF(AND($A10&gt;(BC$7-10),$A10&lt;BC$6),INDEX('Data L2'!$B$6:$B$66,MATCH('Chart L2'!BC$8,'Data L2'!$A$6:$A$66,0)),NA())</f>
        <v>#N/A</v>
      </c>
      <c r="BD10" s="7" t="e">
        <f>IF(AND($A10&gt;(BD$7-10),$A10&lt;BD$6),INDEX('Data L2'!$B$6:$B$66,MATCH('Chart L2'!BD$8,'Data L2'!$A$6:$A$66,0)),NA())</f>
        <v>#N/A</v>
      </c>
      <c r="BE10" s="7" t="e">
        <f>IF(AND($A10&gt;(BE$7-10),$A10&lt;BE$6),INDEX('Data L2'!$B$6:$B$66,MATCH('Chart L2'!BE$8,'Data L2'!$A$6:$A$66,0)),NA())</f>
        <v>#N/A</v>
      </c>
      <c r="BF10" s="7" t="e">
        <f>IF(AND($A10&gt;(BF$7-10),$A10&lt;BF$6),INDEX('Data L2'!$B$6:$B$66,MATCH('Chart L2'!BF$8,'Data L2'!$A$6:$A$66,0)),NA())</f>
        <v>#N/A</v>
      </c>
      <c r="BG10" s="7" t="e">
        <f>IF(AND($A10&gt;(BG$7-10),$A10&lt;BG$6),INDEX('Data L2'!$B$6:$B$66,MATCH('Chart L2'!BG$8,'Data L2'!$A$6:$A$66,0)),NA())</f>
        <v>#N/A</v>
      </c>
      <c r="BH10" s="7" t="e">
        <f>IF(AND($A10&gt;(BH$7-10),$A10&lt;BH$6),INDEX('Data L2'!$B$6:$B$66,MATCH('Chart L2'!BH$8,'Data L2'!$A$6:$A$66,0)),NA())</f>
        <v>#N/A</v>
      </c>
      <c r="BI10" s="7" t="e">
        <f>IF(AND($A10&gt;(BI$7-10),$A10&lt;BI$6),INDEX('Data L2'!$B$6:$B$66,MATCH('Chart L2'!BI$8,'Data L2'!$A$6:$A$66,0)),NA())</f>
        <v>#N/A</v>
      </c>
      <c r="BJ10" s="7" t="e">
        <f>IF(AND($A10&gt;(BJ$7-10),$A10&lt;BJ$6),INDEX('Data L2'!$B$6:$B$66,MATCH('Chart L2'!BJ$8,'Data L2'!$A$6:$A$66,0)),NA())</f>
        <v>#N/A</v>
      </c>
      <c r="BK10" s="7" t="e">
        <f>IF(AND($A10&gt;(BK$7-10),$A10&lt;BK$6),INDEX('Data L2'!$B$6:$B$66,MATCH('Chart L2'!BK$8,'Data L2'!$A$6:$A$66,0)),NA())</f>
        <v>#N/A</v>
      </c>
    </row>
    <row r="11" spans="1:63">
      <c r="A11">
        <f t="shared" ref="A11:A31" si="2">A10+10</f>
        <v>1810</v>
      </c>
      <c r="B11">
        <f t="shared" si="0"/>
        <v>1820</v>
      </c>
      <c r="C11" t="str">
        <f t="shared" si="1"/>
        <v>1810-1820</v>
      </c>
      <c r="D11" s="7" t="e">
        <f>IF(AND($A11&gt;(D$7-10),$A11&lt;D$6),INDEX('Data L2'!$B$6:$B$66,MATCH('Chart L2'!D$8,'Data L2'!$A$6:$A$66,0)),NA())</f>
        <v>#N/A</v>
      </c>
      <c r="E11" s="7" t="e">
        <f>IF(AND($A11&gt;(E$7-10),$A11&lt;E$6),INDEX('Data L2'!$B$6:$B$66,MATCH('Chart L2'!E$8,'Data L2'!$A$6:$A$66,0)),NA())</f>
        <v>#N/A</v>
      </c>
      <c r="F11" s="7" t="e">
        <f>IF(AND($A11&gt;(F$7-10),$A11&lt;F$6),INDEX('Data L2'!$B$6:$B$66,MATCH('Chart L2'!F$8,'Data L2'!$A$6:$A$66,0)),NA())</f>
        <v>#N/A</v>
      </c>
      <c r="G11" s="7" t="e">
        <f>IF(AND($A11&gt;(G$7-10),$A11&lt;G$6),INDEX('Data L2'!$B$6:$B$66,MATCH('Chart L2'!G$8,'Data L2'!$A$6:$A$66,0)),NA())</f>
        <v>#N/A</v>
      </c>
      <c r="H11" s="7" t="e">
        <f>IF(AND($A11&gt;(H$7-10),$A11&lt;H$6),INDEX('Data L2'!$B$6:$B$66,MATCH('Chart L2'!H$8,'Data L2'!$A$6:$A$66,0)),NA())</f>
        <v>#N/A</v>
      </c>
      <c r="I11" s="7" t="e">
        <f>IF(AND($A11&gt;(I$7-10),$A11&lt;I$6),INDEX('Data L2'!$B$6:$B$66,MATCH('Chart L2'!I$8,'Data L2'!$A$6:$A$66,0)),NA())</f>
        <v>#N/A</v>
      </c>
      <c r="J11" s="7" t="e">
        <f>IF(AND($A11&gt;(J$7-10),$A11&lt;J$6),INDEX('Data L2'!$B$6:$B$66,MATCH('Chart L2'!J$8,'Data L2'!$A$6:$A$66,0)),NA())</f>
        <v>#N/A</v>
      </c>
      <c r="K11" s="7" t="e">
        <f>IF(AND($A11&gt;(K$7-10),$A11&lt;K$6),INDEX('Data L2'!$B$6:$B$66,MATCH('Chart L2'!K$8,'Data L2'!$A$6:$A$66,0)),NA())</f>
        <v>#N/A</v>
      </c>
      <c r="L11" s="7" t="e">
        <f>IF(AND($A11&gt;(L$7-10),$A11&lt;L$6),INDEX('Data L2'!$B$6:$B$66,MATCH('Chart L2'!L$8,'Data L2'!$A$6:$A$66,0)),NA())</f>
        <v>#N/A</v>
      </c>
      <c r="M11" s="7" t="e">
        <f>IF(AND($A11&gt;(M$7-10),$A11&lt;M$6),INDEX('Data L2'!$B$6:$B$66,MATCH('Chart L2'!M$8,'Data L2'!$A$6:$A$66,0)),NA())</f>
        <v>#N/A</v>
      </c>
      <c r="N11" s="7" t="e">
        <f>IF(AND($A11&gt;(N$7-10),$A11&lt;N$6),INDEX('Data L2'!$B$6:$B$66,MATCH('Chart L2'!N$8,'Data L2'!$A$6:$A$66,0)),NA())</f>
        <v>#N/A</v>
      </c>
      <c r="O11" s="7" t="e">
        <f>IF(AND($A11&gt;(O$7-10),$A11&lt;O$6),INDEX('Data L2'!$B$6:$B$66,MATCH('Chart L2'!O$8,'Data L2'!$A$6:$A$66,0)),NA())</f>
        <v>#N/A</v>
      </c>
      <c r="P11" s="7" t="e">
        <f>IF(AND($A11&gt;(P$7-10),$A11&lt;P$6),INDEX('Data L2'!$B$6:$B$66,MATCH('Chart L2'!P$8,'Data L2'!$A$6:$A$66,0)),NA())</f>
        <v>#N/A</v>
      </c>
      <c r="Q11" s="7" t="e">
        <f>IF(AND($A11&gt;(Q$7-10),$A11&lt;Q$6),INDEX('Data L2'!$B$6:$B$66,MATCH('Chart L2'!Q$8,'Data L2'!$A$6:$A$66,0)),NA())</f>
        <v>#N/A</v>
      </c>
      <c r="R11" s="7" t="e">
        <f>IF(AND($A11&gt;(R$7-10),$A11&lt;R$6),INDEX('Data L2'!$B$6:$B$66,MATCH('Chart L2'!R$8,'Data L2'!$A$6:$A$66,0)),NA())</f>
        <v>#N/A</v>
      </c>
      <c r="S11" s="7" t="e">
        <f>IF(AND($A11&gt;(S$7-10),$A11&lt;S$6),INDEX('Data L2'!$B$6:$B$66,MATCH('Chart L2'!S$8,'Data L2'!$A$6:$A$66,0)),NA())</f>
        <v>#N/A</v>
      </c>
      <c r="T11" s="7" t="e">
        <f>IF(AND($A11&gt;(T$7-10),$A11&lt;T$6),INDEX('Data L2'!$B$6:$B$66,MATCH('Chart L2'!T$8,'Data L2'!$A$6:$A$66,0)),NA())</f>
        <v>#N/A</v>
      </c>
      <c r="U11" s="7" t="e">
        <f>IF(AND($A11&gt;(U$7-10),$A11&lt;U$6),INDEX('Data L2'!$B$6:$B$66,MATCH('Chart L2'!U$8,'Data L2'!$A$6:$A$66,0)),NA())</f>
        <v>#N/A</v>
      </c>
      <c r="V11" s="7" t="e">
        <f>IF(AND($A11&gt;(V$7-10),$A11&lt;V$6),INDEX('Data L2'!$B$6:$B$66,MATCH('Chart L2'!V$8,'Data L2'!$A$6:$A$66,0)),NA())</f>
        <v>#N/A</v>
      </c>
      <c r="W11" s="7" t="e">
        <f>IF(AND($A11&gt;(W$7-10),$A11&lt;W$6),INDEX('Data L2'!$B$6:$B$66,MATCH('Chart L2'!W$8,'Data L2'!$A$6:$A$66,0)),NA())</f>
        <v>#N/A</v>
      </c>
      <c r="X11" s="7" t="e">
        <f>IF(AND($A11&gt;(X$7-10),$A11&lt;X$6),INDEX('Data L2'!$B$6:$B$66,MATCH('Chart L2'!X$8,'Data L2'!$A$6:$A$66,0)),NA())</f>
        <v>#N/A</v>
      </c>
      <c r="Y11" s="7" t="e">
        <f>IF(AND($A11&gt;(Y$7-10),$A11&lt;Y$6),INDEX('Data L2'!$B$6:$B$66,MATCH('Chart L2'!Y$8,'Data L2'!$A$6:$A$66,0)),NA())</f>
        <v>#N/A</v>
      </c>
      <c r="Z11" s="7" t="e">
        <f>IF(AND($A11&gt;(Z$7-10),$A11&lt;Z$6),INDEX('Data L2'!$B$6:$B$66,MATCH('Chart L2'!Z$8,'Data L2'!$A$6:$A$66,0)),NA())</f>
        <v>#N/A</v>
      </c>
      <c r="AA11" s="7" t="e">
        <f>IF(AND($A11&gt;(AA$7-10),$A11&lt;AA$6),INDEX('Data L2'!$B$6:$B$66,MATCH('Chart L2'!AA$8,'Data L2'!$A$6:$A$66,0)),NA())</f>
        <v>#N/A</v>
      </c>
      <c r="AB11" s="7" t="e">
        <f>IF(AND($A11&gt;(AB$7-10),$A11&lt;AB$6),INDEX('Data L2'!$B$6:$B$66,MATCH('Chart L2'!AB$8,'Data L2'!$A$6:$A$66,0)),NA())</f>
        <v>#N/A</v>
      </c>
      <c r="AC11" s="7" t="e">
        <f>IF(AND($A11&gt;(AC$7-10),$A11&lt;AC$6),INDEX('Data L2'!$B$6:$B$66,MATCH('Chart L2'!AC$8,'Data L2'!$A$6:$A$66,0)),NA())</f>
        <v>#N/A</v>
      </c>
      <c r="AD11" s="7" t="e">
        <f>IF(AND($A11&gt;(AD$7-10),$A11&lt;AD$6),INDEX('Data L2'!$B$6:$B$66,MATCH('Chart L2'!AD$8,'Data L2'!$A$6:$A$66,0)),NA())</f>
        <v>#N/A</v>
      </c>
      <c r="AE11" s="7" t="e">
        <f>IF(AND($A11&gt;(AE$7-10),$A11&lt;AE$6),INDEX('Data L2'!$B$6:$B$66,MATCH('Chart L2'!AE$8,'Data L2'!$A$6:$A$66,0)),NA())</f>
        <v>#N/A</v>
      </c>
      <c r="AF11" s="7" t="e">
        <f>IF(AND($A11&gt;(AF$7-10),$A11&lt;AF$6),INDEX('Data L2'!$B$6:$B$66,MATCH('Chart L2'!AF$8,'Data L2'!$A$6:$A$66,0)),NA())</f>
        <v>#N/A</v>
      </c>
      <c r="AG11" s="7" t="e">
        <f>IF(AND($A11&gt;(AG$7-10),$A11&lt;AG$6),INDEX('Data L2'!$B$6:$B$66,MATCH('Chart L2'!AG$8,'Data L2'!$A$6:$A$66,0)),NA())</f>
        <v>#N/A</v>
      </c>
      <c r="AH11" s="7" t="e">
        <f>IF(AND($A11&gt;(AH$7-10),$A11&lt;AH$6),INDEX('Data L2'!$B$6:$B$66,MATCH('Chart L2'!AH$8,'Data L2'!$A$6:$A$66,0)),NA())</f>
        <v>#N/A</v>
      </c>
      <c r="AI11" s="7" t="e">
        <f>IF(AND($A11&gt;(AI$7-10),$A11&lt;AI$6),INDEX('Data L2'!$B$6:$B$66,MATCH('Chart L2'!AI$8,'Data L2'!$A$6:$A$66,0)),NA())</f>
        <v>#N/A</v>
      </c>
      <c r="AJ11" s="7" t="e">
        <f>IF(AND($A11&gt;(AJ$7-10),$A11&lt;AJ$6),INDEX('Data L2'!$B$6:$B$66,MATCH('Chart L2'!AJ$8,'Data L2'!$A$6:$A$66,0)),NA())</f>
        <v>#N/A</v>
      </c>
      <c r="AK11" s="7" t="e">
        <f>IF(AND($A11&gt;(AK$7-10),$A11&lt;AK$6),INDEX('Data L2'!$B$6:$B$66,MATCH('Chart L2'!AK$8,'Data L2'!$A$6:$A$66,0)),NA())</f>
        <v>#N/A</v>
      </c>
      <c r="AL11" s="7" t="e">
        <f>IF(AND($A11&gt;(AL$7-10),$A11&lt;AL$6),INDEX('Data L2'!$B$6:$B$66,MATCH('Chart L2'!AL$8,'Data L2'!$A$6:$A$66,0)),NA())</f>
        <v>#N/A</v>
      </c>
      <c r="AM11" s="7" t="e">
        <f>IF(AND($A11&gt;(AM$7-10),$A11&lt;AM$6),INDEX('Data L2'!$B$6:$B$66,MATCH('Chart L2'!AM$8,'Data L2'!$A$6:$A$66,0)),NA())</f>
        <v>#N/A</v>
      </c>
      <c r="AN11" s="7" t="e">
        <f>IF(AND($A11&gt;(AN$7-10),$A11&lt;AN$6),INDEX('Data L2'!$B$6:$B$66,MATCH('Chart L2'!AN$8,'Data L2'!$A$6:$A$66,0)),NA())</f>
        <v>#N/A</v>
      </c>
      <c r="AO11" s="7" t="e">
        <f>IF(AND($A11&gt;(AO$7-10),$A11&lt;AO$6),INDEX('Data L2'!$B$6:$B$66,MATCH('Chart L2'!AO$8,'Data L2'!$A$6:$A$66,0)),NA())</f>
        <v>#N/A</v>
      </c>
      <c r="AP11" s="7" t="e">
        <f>IF(AND($A11&gt;(AP$7-10),$A11&lt;AP$6),INDEX('Data L2'!$B$6:$B$66,MATCH('Chart L2'!AP$8,'Data L2'!$A$6:$A$66,0)),NA())</f>
        <v>#N/A</v>
      </c>
      <c r="AQ11" s="7" t="e">
        <f>IF(AND($A11&gt;(AQ$7-10),$A11&lt;AQ$6),INDEX('Data L2'!$B$6:$B$66,MATCH('Chart L2'!AQ$8,'Data L2'!$A$6:$A$66,0)),NA())</f>
        <v>#N/A</v>
      </c>
      <c r="AR11" s="7" t="e">
        <f>IF(AND($A11&gt;(AR$7-10),$A11&lt;AR$6),INDEX('Data L2'!$B$6:$B$66,MATCH('Chart L2'!AR$8,'Data L2'!$A$6:$A$66,0)),NA())</f>
        <v>#N/A</v>
      </c>
      <c r="AS11" s="7" t="e">
        <f>IF(AND($A11&gt;(AS$7-10),$A11&lt;AS$6),INDEX('Data L2'!$B$6:$B$66,MATCH('Chart L2'!AS$8,'Data L2'!$A$6:$A$66,0)),NA())</f>
        <v>#N/A</v>
      </c>
      <c r="AT11" s="7" t="e">
        <f>IF(AND($A11&gt;(AT$7-10),$A11&lt;AT$6),INDEX('Data L2'!$B$6:$B$66,MATCH('Chart L2'!AT$8,'Data L2'!$A$6:$A$66,0)),NA())</f>
        <v>#N/A</v>
      </c>
      <c r="AU11" s="7" t="e">
        <f>IF(AND($A11&gt;(AU$7-10),$A11&lt;AU$6),INDEX('Data L2'!$B$6:$B$66,MATCH('Chart L2'!AU$8,'Data L2'!$A$6:$A$66,0)),NA())</f>
        <v>#N/A</v>
      </c>
      <c r="AV11" s="7" t="e">
        <f>IF(AND($A11&gt;(AV$7-10),$A11&lt;AV$6),INDEX('Data L2'!$B$6:$B$66,MATCH('Chart L2'!AV$8,'Data L2'!$A$6:$A$66,0)),NA())</f>
        <v>#N/A</v>
      </c>
      <c r="AW11" s="7" t="e">
        <f>IF(AND($A11&gt;(AW$7-10),$A11&lt;AW$6),INDEX('Data L2'!$B$6:$B$66,MATCH('Chart L2'!AW$8,'Data L2'!$A$6:$A$66,0)),NA())</f>
        <v>#N/A</v>
      </c>
      <c r="AX11" s="7" t="e">
        <f>IF(AND($A11&gt;(AX$7-10),$A11&lt;AX$6),INDEX('Data L2'!$B$6:$B$66,MATCH('Chart L2'!AX$8,'Data L2'!$A$6:$A$66,0)),NA())</f>
        <v>#N/A</v>
      </c>
      <c r="AY11" s="7" t="e">
        <f>IF(AND($A11&gt;(AY$7-10),$A11&lt;AY$6),INDEX('Data L2'!$B$6:$B$66,MATCH('Chart L2'!AY$8,'Data L2'!$A$6:$A$66,0)),NA())</f>
        <v>#N/A</v>
      </c>
      <c r="AZ11" s="7" t="e">
        <f>IF(AND($A11&gt;(AZ$7-10),$A11&lt;AZ$6),INDEX('Data L2'!$B$6:$B$66,MATCH('Chart L2'!AZ$8,'Data L2'!$A$6:$A$66,0)),NA())</f>
        <v>#N/A</v>
      </c>
      <c r="BA11" s="7" t="e">
        <f>IF(AND($A11&gt;(BA$7-10),$A11&lt;BA$6),INDEX('Data L2'!$B$6:$B$66,MATCH('Chart L2'!BA$8,'Data L2'!$A$6:$A$66,0)),NA())</f>
        <v>#N/A</v>
      </c>
      <c r="BB11" s="7" t="e">
        <f>IF(AND($A11&gt;(BB$7-10),$A11&lt;BB$6),INDEX('Data L2'!$B$6:$B$66,MATCH('Chart L2'!BB$8,'Data L2'!$A$6:$A$66,0)),NA())</f>
        <v>#N/A</v>
      </c>
      <c r="BC11" s="7" t="e">
        <f>IF(AND($A11&gt;(BC$7-10),$A11&lt;BC$6),INDEX('Data L2'!$B$6:$B$66,MATCH('Chart L2'!BC$8,'Data L2'!$A$6:$A$66,0)),NA())</f>
        <v>#N/A</v>
      </c>
      <c r="BD11" s="7" t="e">
        <f>IF(AND($A11&gt;(BD$7-10),$A11&lt;BD$6),INDEX('Data L2'!$B$6:$B$66,MATCH('Chart L2'!BD$8,'Data L2'!$A$6:$A$66,0)),NA())</f>
        <v>#N/A</v>
      </c>
      <c r="BE11" s="7" t="e">
        <f>IF(AND($A11&gt;(BE$7-10),$A11&lt;BE$6),INDEX('Data L2'!$B$6:$B$66,MATCH('Chart L2'!BE$8,'Data L2'!$A$6:$A$66,0)),NA())</f>
        <v>#N/A</v>
      </c>
      <c r="BF11" s="7" t="e">
        <f>IF(AND($A11&gt;(BF$7-10),$A11&lt;BF$6),INDEX('Data L2'!$B$6:$B$66,MATCH('Chart L2'!BF$8,'Data L2'!$A$6:$A$66,0)),NA())</f>
        <v>#N/A</v>
      </c>
      <c r="BG11" s="7" t="e">
        <f>IF(AND($A11&gt;(BG$7-10),$A11&lt;BG$6),INDEX('Data L2'!$B$6:$B$66,MATCH('Chart L2'!BG$8,'Data L2'!$A$6:$A$66,0)),NA())</f>
        <v>#N/A</v>
      </c>
      <c r="BH11" s="7" t="e">
        <f>IF(AND($A11&gt;(BH$7-10),$A11&lt;BH$6),INDEX('Data L2'!$B$6:$B$66,MATCH('Chart L2'!BH$8,'Data L2'!$A$6:$A$66,0)),NA())</f>
        <v>#N/A</v>
      </c>
      <c r="BI11" s="7" t="e">
        <f>IF(AND($A11&gt;(BI$7-10),$A11&lt;BI$6),INDEX('Data L2'!$B$6:$B$66,MATCH('Chart L2'!BI$8,'Data L2'!$A$6:$A$66,0)),NA())</f>
        <v>#N/A</v>
      </c>
      <c r="BJ11" s="7" t="e">
        <f>IF(AND($A11&gt;(BJ$7-10),$A11&lt;BJ$6),INDEX('Data L2'!$B$6:$B$66,MATCH('Chart L2'!BJ$8,'Data L2'!$A$6:$A$66,0)),NA())</f>
        <v>#N/A</v>
      </c>
      <c r="BK11" s="7" t="e">
        <f>IF(AND($A11&gt;(BK$7-10),$A11&lt;BK$6),INDEX('Data L2'!$B$6:$B$66,MATCH('Chart L2'!BK$8,'Data L2'!$A$6:$A$66,0)),NA())</f>
        <v>#N/A</v>
      </c>
    </row>
    <row r="12" spans="1:63">
      <c r="A12">
        <f t="shared" si="2"/>
        <v>1820</v>
      </c>
      <c r="B12">
        <f t="shared" si="0"/>
        <v>1830</v>
      </c>
      <c r="C12" t="str">
        <f t="shared" si="1"/>
        <v>1820-1830</v>
      </c>
      <c r="D12" s="7" t="e">
        <f>IF(AND($A12&gt;(D$7-10),$A12&lt;D$6),INDEX('Data L2'!$B$6:$B$66,MATCH('Chart L2'!D$8,'Data L2'!$A$6:$A$66,0)),NA())</f>
        <v>#N/A</v>
      </c>
      <c r="E12" s="7" t="e">
        <f>IF(AND($A12&gt;(E$7-10),$A12&lt;E$6),INDEX('Data L2'!$B$6:$B$66,MATCH('Chart L2'!E$8,'Data L2'!$A$6:$A$66,0)),NA())</f>
        <v>#N/A</v>
      </c>
      <c r="F12" s="7" t="e">
        <f>IF(AND($A12&gt;(F$7-10),$A12&lt;F$6),INDEX('Data L2'!$B$6:$B$66,MATCH('Chart L2'!F$8,'Data L2'!$A$6:$A$66,0)),NA())</f>
        <v>#N/A</v>
      </c>
      <c r="G12" s="7" t="e">
        <f>IF(AND($A12&gt;(G$7-10),$A12&lt;G$6),INDEX('Data L2'!$B$6:$B$66,MATCH('Chart L2'!G$8,'Data L2'!$A$6:$A$66,0)),NA())</f>
        <v>#N/A</v>
      </c>
      <c r="H12" s="7" t="e">
        <f>IF(AND($A12&gt;(H$7-10),$A12&lt;H$6),INDEX('Data L2'!$B$6:$B$66,MATCH('Chart L2'!H$8,'Data L2'!$A$6:$A$66,0)),NA())</f>
        <v>#N/A</v>
      </c>
      <c r="I12" s="7" t="e">
        <f>IF(AND($A12&gt;(I$7-10),$A12&lt;I$6),INDEX('Data L2'!$B$6:$B$66,MATCH('Chart L2'!I$8,'Data L2'!$A$6:$A$66,0)),NA())</f>
        <v>#N/A</v>
      </c>
      <c r="J12" s="7" t="e">
        <f>IF(AND($A12&gt;(J$7-10),$A12&lt;J$6),INDEX('Data L2'!$B$6:$B$66,MATCH('Chart L2'!J$8,'Data L2'!$A$6:$A$66,0)),NA())</f>
        <v>#N/A</v>
      </c>
      <c r="K12" s="7" t="e">
        <f>IF(AND($A12&gt;(K$7-10),$A12&lt;K$6),INDEX('Data L2'!$B$6:$B$66,MATCH('Chart L2'!K$8,'Data L2'!$A$6:$A$66,0)),NA())</f>
        <v>#N/A</v>
      </c>
      <c r="L12" s="7" t="e">
        <f>IF(AND($A12&gt;(L$7-10),$A12&lt;L$6),INDEX('Data L2'!$B$6:$B$66,MATCH('Chart L2'!L$8,'Data L2'!$A$6:$A$66,0)),NA())</f>
        <v>#N/A</v>
      </c>
      <c r="M12" s="7" t="e">
        <f>IF(AND($A12&gt;(M$7-10),$A12&lt;M$6),INDEX('Data L2'!$B$6:$B$66,MATCH('Chart L2'!M$8,'Data L2'!$A$6:$A$66,0)),NA())</f>
        <v>#N/A</v>
      </c>
      <c r="N12" s="7" t="e">
        <f>IF(AND($A12&gt;(N$7-10),$A12&lt;N$6),INDEX('Data L2'!$B$6:$B$66,MATCH('Chart L2'!N$8,'Data L2'!$A$6:$A$66,0)),NA())</f>
        <v>#N/A</v>
      </c>
      <c r="O12" s="7" t="e">
        <f>IF(AND($A12&gt;(O$7-10),$A12&lt;O$6),INDEX('Data L2'!$B$6:$B$66,MATCH('Chart L2'!O$8,'Data L2'!$A$6:$A$66,0)),NA())</f>
        <v>#N/A</v>
      </c>
      <c r="P12" s="7" t="e">
        <f>IF(AND($A12&gt;(P$7-10),$A12&lt;P$6),INDEX('Data L2'!$B$6:$B$66,MATCH('Chart L2'!P$8,'Data L2'!$A$6:$A$66,0)),NA())</f>
        <v>#N/A</v>
      </c>
      <c r="Q12" s="7" t="e">
        <f>IF(AND($A12&gt;(Q$7-10),$A12&lt;Q$6),INDEX('Data L2'!$B$6:$B$66,MATCH('Chart L2'!Q$8,'Data L2'!$A$6:$A$66,0)),NA())</f>
        <v>#N/A</v>
      </c>
      <c r="R12" s="7" t="e">
        <f>IF(AND($A12&gt;(R$7-10),$A12&lt;R$6),INDEX('Data L2'!$B$6:$B$66,MATCH('Chart L2'!R$8,'Data L2'!$A$6:$A$66,0)),NA())</f>
        <v>#N/A</v>
      </c>
      <c r="S12" s="7" t="e">
        <f>IF(AND($A12&gt;(S$7-10),$A12&lt;S$6),INDEX('Data L2'!$B$6:$B$66,MATCH('Chart L2'!S$8,'Data L2'!$A$6:$A$66,0)),NA())</f>
        <v>#N/A</v>
      </c>
      <c r="T12" s="7" t="e">
        <f>IF(AND($A12&gt;(T$7-10),$A12&lt;T$6),INDEX('Data L2'!$B$6:$B$66,MATCH('Chart L2'!T$8,'Data L2'!$A$6:$A$66,0)),NA())</f>
        <v>#N/A</v>
      </c>
      <c r="U12" s="7" t="e">
        <f>IF(AND($A12&gt;(U$7-10),$A12&lt;U$6),INDEX('Data L2'!$B$6:$B$66,MATCH('Chart L2'!U$8,'Data L2'!$A$6:$A$66,0)),NA())</f>
        <v>#N/A</v>
      </c>
      <c r="V12" s="7" t="e">
        <f>IF(AND($A12&gt;(V$7-10),$A12&lt;V$6),INDEX('Data L2'!$B$6:$B$66,MATCH('Chart L2'!V$8,'Data L2'!$A$6:$A$66,0)),NA())</f>
        <v>#N/A</v>
      </c>
      <c r="W12" s="7" t="e">
        <f>IF(AND($A12&gt;(W$7-10),$A12&lt;W$6),INDEX('Data L2'!$B$6:$B$66,MATCH('Chart L2'!W$8,'Data L2'!$A$6:$A$66,0)),NA())</f>
        <v>#N/A</v>
      </c>
      <c r="X12" s="7" t="e">
        <f>IF(AND($A12&gt;(X$7-10),$A12&lt;X$6),INDEX('Data L2'!$B$6:$B$66,MATCH('Chart L2'!X$8,'Data L2'!$A$6:$A$66,0)),NA())</f>
        <v>#N/A</v>
      </c>
      <c r="Y12" s="7" t="e">
        <f>IF(AND($A12&gt;(Y$7-10),$A12&lt;Y$6),INDEX('Data L2'!$B$6:$B$66,MATCH('Chart L2'!Y$8,'Data L2'!$A$6:$A$66,0)),NA())</f>
        <v>#N/A</v>
      </c>
      <c r="Z12" s="7" t="e">
        <f>IF(AND($A12&gt;(Z$7-10),$A12&lt;Z$6),INDEX('Data L2'!$B$6:$B$66,MATCH('Chart L2'!Z$8,'Data L2'!$A$6:$A$66,0)),NA())</f>
        <v>#N/A</v>
      </c>
      <c r="AA12" s="7" t="e">
        <f>IF(AND($A12&gt;(AA$7-10),$A12&lt;AA$6),INDEX('Data L2'!$B$6:$B$66,MATCH('Chart L2'!AA$8,'Data L2'!$A$6:$A$66,0)),NA())</f>
        <v>#N/A</v>
      </c>
      <c r="AB12" s="7" t="e">
        <f>IF(AND($A12&gt;(AB$7-10),$A12&lt;AB$6),INDEX('Data L2'!$B$6:$B$66,MATCH('Chart L2'!AB$8,'Data L2'!$A$6:$A$66,0)),NA())</f>
        <v>#N/A</v>
      </c>
      <c r="AC12" s="7" t="e">
        <f>IF(AND($A12&gt;(AC$7-10),$A12&lt;AC$6),INDEX('Data L2'!$B$6:$B$66,MATCH('Chart L2'!AC$8,'Data L2'!$A$6:$A$66,0)),NA())</f>
        <v>#N/A</v>
      </c>
      <c r="AD12" s="7" t="e">
        <f>IF(AND($A12&gt;(AD$7-10),$A12&lt;AD$6),INDEX('Data L2'!$B$6:$B$66,MATCH('Chart L2'!AD$8,'Data L2'!$A$6:$A$66,0)),NA())</f>
        <v>#N/A</v>
      </c>
      <c r="AE12" s="7" t="e">
        <f>IF(AND($A12&gt;(AE$7-10),$A12&lt;AE$6),INDEX('Data L2'!$B$6:$B$66,MATCH('Chart L2'!AE$8,'Data L2'!$A$6:$A$66,0)),NA())</f>
        <v>#N/A</v>
      </c>
      <c r="AF12" s="7" t="e">
        <f>IF(AND($A12&gt;(AF$7-10),$A12&lt;AF$6),INDEX('Data L2'!$B$6:$B$66,MATCH('Chart L2'!AF$8,'Data L2'!$A$6:$A$66,0)),NA())</f>
        <v>#N/A</v>
      </c>
      <c r="AG12" s="7" t="e">
        <f>IF(AND($A12&gt;(AG$7-10),$A12&lt;AG$6),INDEX('Data L2'!$B$6:$B$66,MATCH('Chart L2'!AG$8,'Data L2'!$A$6:$A$66,0)),NA())</f>
        <v>#N/A</v>
      </c>
      <c r="AH12" s="7" t="e">
        <f>IF(AND($A12&gt;(AH$7-10),$A12&lt;AH$6),INDEX('Data L2'!$B$6:$B$66,MATCH('Chart L2'!AH$8,'Data L2'!$A$6:$A$66,0)),NA())</f>
        <v>#N/A</v>
      </c>
      <c r="AI12" s="7" t="e">
        <f>IF(AND($A12&gt;(AI$7-10),$A12&lt;AI$6),INDEX('Data L2'!$B$6:$B$66,MATCH('Chart L2'!AI$8,'Data L2'!$A$6:$A$66,0)),NA())</f>
        <v>#N/A</v>
      </c>
      <c r="AJ12" s="7" t="e">
        <f>IF(AND($A12&gt;(AJ$7-10),$A12&lt;AJ$6),INDEX('Data L2'!$B$6:$B$66,MATCH('Chart L2'!AJ$8,'Data L2'!$A$6:$A$66,0)),NA())</f>
        <v>#N/A</v>
      </c>
      <c r="AK12" s="7" t="e">
        <f>IF(AND($A12&gt;(AK$7-10),$A12&lt;AK$6),INDEX('Data L2'!$B$6:$B$66,MATCH('Chart L2'!AK$8,'Data L2'!$A$6:$A$66,0)),NA())</f>
        <v>#N/A</v>
      </c>
      <c r="AL12" s="7" t="e">
        <f>IF(AND($A12&gt;(AL$7-10),$A12&lt;AL$6),INDEX('Data L2'!$B$6:$B$66,MATCH('Chart L2'!AL$8,'Data L2'!$A$6:$A$66,0)),NA())</f>
        <v>#N/A</v>
      </c>
      <c r="AM12" s="7" t="e">
        <f>IF(AND($A12&gt;(AM$7-10),$A12&lt;AM$6),INDEX('Data L2'!$B$6:$B$66,MATCH('Chart L2'!AM$8,'Data L2'!$A$6:$A$66,0)),NA())</f>
        <v>#N/A</v>
      </c>
      <c r="AN12" s="7" t="e">
        <f>IF(AND($A12&gt;(AN$7-10),$A12&lt;AN$6),INDEX('Data L2'!$B$6:$B$66,MATCH('Chart L2'!AN$8,'Data L2'!$A$6:$A$66,0)),NA())</f>
        <v>#N/A</v>
      </c>
      <c r="AO12" s="7" t="e">
        <f>IF(AND($A12&gt;(AO$7-10),$A12&lt;AO$6),INDEX('Data L2'!$B$6:$B$66,MATCH('Chart L2'!AO$8,'Data L2'!$A$6:$A$66,0)),NA())</f>
        <v>#N/A</v>
      </c>
      <c r="AP12" s="7" t="e">
        <f>IF(AND($A12&gt;(AP$7-10),$A12&lt;AP$6),INDEX('Data L2'!$B$6:$B$66,MATCH('Chart L2'!AP$8,'Data L2'!$A$6:$A$66,0)),NA())</f>
        <v>#N/A</v>
      </c>
      <c r="AQ12" s="7" t="e">
        <f>IF(AND($A12&gt;(AQ$7-10),$A12&lt;AQ$6),INDEX('Data L2'!$B$6:$B$66,MATCH('Chart L2'!AQ$8,'Data L2'!$A$6:$A$66,0)),NA())</f>
        <v>#N/A</v>
      </c>
      <c r="AR12" s="7" t="e">
        <f>IF(AND($A12&gt;(AR$7-10),$A12&lt;AR$6),INDEX('Data L2'!$B$6:$B$66,MATCH('Chart L2'!AR$8,'Data L2'!$A$6:$A$66,0)),NA())</f>
        <v>#N/A</v>
      </c>
      <c r="AS12" s="7" t="e">
        <f>IF(AND($A12&gt;(AS$7-10),$A12&lt;AS$6),INDEX('Data L2'!$B$6:$B$66,MATCH('Chart L2'!AS$8,'Data L2'!$A$6:$A$66,0)),NA())</f>
        <v>#N/A</v>
      </c>
      <c r="AT12" s="7" t="e">
        <f>IF(AND($A12&gt;(AT$7-10),$A12&lt;AT$6),INDEX('Data L2'!$B$6:$B$66,MATCH('Chart L2'!AT$8,'Data L2'!$A$6:$A$66,0)),NA())</f>
        <v>#N/A</v>
      </c>
      <c r="AU12" s="7" t="e">
        <f>IF(AND($A12&gt;(AU$7-10),$A12&lt;AU$6),INDEX('Data L2'!$B$6:$B$66,MATCH('Chart L2'!AU$8,'Data L2'!$A$6:$A$66,0)),NA())</f>
        <v>#N/A</v>
      </c>
      <c r="AV12" s="7" t="e">
        <f>IF(AND($A12&gt;(AV$7-10),$A12&lt;AV$6),INDEX('Data L2'!$B$6:$B$66,MATCH('Chart L2'!AV$8,'Data L2'!$A$6:$A$66,0)),NA())</f>
        <v>#N/A</v>
      </c>
      <c r="AW12" s="7" t="e">
        <f>IF(AND($A12&gt;(AW$7-10),$A12&lt;AW$6),INDEX('Data L2'!$B$6:$B$66,MATCH('Chart L2'!AW$8,'Data L2'!$A$6:$A$66,0)),NA())</f>
        <v>#N/A</v>
      </c>
      <c r="AX12" s="7" t="e">
        <f>IF(AND($A12&gt;(AX$7-10),$A12&lt;AX$6),INDEX('Data L2'!$B$6:$B$66,MATCH('Chart L2'!AX$8,'Data L2'!$A$6:$A$66,0)),NA())</f>
        <v>#N/A</v>
      </c>
      <c r="AY12" s="7" t="e">
        <f>IF(AND($A12&gt;(AY$7-10),$A12&lt;AY$6),INDEX('Data L2'!$B$6:$B$66,MATCH('Chart L2'!AY$8,'Data L2'!$A$6:$A$66,0)),NA())</f>
        <v>#N/A</v>
      </c>
      <c r="AZ12" s="7" t="e">
        <f>IF(AND($A12&gt;(AZ$7-10),$A12&lt;AZ$6),INDEX('Data L2'!$B$6:$B$66,MATCH('Chart L2'!AZ$8,'Data L2'!$A$6:$A$66,0)),NA())</f>
        <v>#N/A</v>
      </c>
      <c r="BA12" s="7" t="e">
        <f>IF(AND($A12&gt;(BA$7-10),$A12&lt;BA$6),INDEX('Data L2'!$B$6:$B$66,MATCH('Chart L2'!BA$8,'Data L2'!$A$6:$A$66,0)),NA())</f>
        <v>#N/A</v>
      </c>
      <c r="BB12" s="7" t="e">
        <f>IF(AND($A12&gt;(BB$7-10),$A12&lt;BB$6),INDEX('Data L2'!$B$6:$B$66,MATCH('Chart L2'!BB$8,'Data L2'!$A$6:$A$66,0)),NA())</f>
        <v>#N/A</v>
      </c>
      <c r="BC12" s="7" t="e">
        <f>IF(AND($A12&gt;(BC$7-10),$A12&lt;BC$6),INDEX('Data L2'!$B$6:$B$66,MATCH('Chart L2'!BC$8,'Data L2'!$A$6:$A$66,0)),NA())</f>
        <v>#N/A</v>
      </c>
      <c r="BD12" s="7" t="e">
        <f>IF(AND($A12&gt;(BD$7-10),$A12&lt;BD$6),INDEX('Data L2'!$B$6:$B$66,MATCH('Chart L2'!BD$8,'Data L2'!$A$6:$A$66,0)),NA())</f>
        <v>#N/A</v>
      </c>
      <c r="BE12" s="7" t="e">
        <f>IF(AND($A12&gt;(BE$7-10),$A12&lt;BE$6),INDEX('Data L2'!$B$6:$B$66,MATCH('Chart L2'!BE$8,'Data L2'!$A$6:$A$66,0)),NA())</f>
        <v>#N/A</v>
      </c>
      <c r="BF12" s="7" t="e">
        <f>IF(AND($A12&gt;(BF$7-10),$A12&lt;BF$6),INDEX('Data L2'!$B$6:$B$66,MATCH('Chart L2'!BF$8,'Data L2'!$A$6:$A$66,0)),NA())</f>
        <v>#N/A</v>
      </c>
      <c r="BG12" s="7" t="e">
        <f>IF(AND($A12&gt;(BG$7-10),$A12&lt;BG$6),INDEX('Data L2'!$B$6:$B$66,MATCH('Chart L2'!BG$8,'Data L2'!$A$6:$A$66,0)),NA())</f>
        <v>#N/A</v>
      </c>
      <c r="BH12" s="7" t="e">
        <f>IF(AND($A12&gt;(BH$7-10),$A12&lt;BH$6),INDEX('Data L2'!$B$6:$B$66,MATCH('Chart L2'!BH$8,'Data L2'!$A$6:$A$66,0)),NA())</f>
        <v>#N/A</v>
      </c>
      <c r="BI12" s="7" t="e">
        <f>IF(AND($A12&gt;(BI$7-10),$A12&lt;BI$6),INDEX('Data L2'!$B$6:$B$66,MATCH('Chart L2'!BI$8,'Data L2'!$A$6:$A$66,0)),NA())</f>
        <v>#N/A</v>
      </c>
      <c r="BJ12" s="7" t="e">
        <f>IF(AND($A12&gt;(BJ$7-10),$A12&lt;BJ$6),INDEX('Data L2'!$B$6:$B$66,MATCH('Chart L2'!BJ$8,'Data L2'!$A$6:$A$66,0)),NA())</f>
        <v>#N/A</v>
      </c>
      <c r="BK12" s="7" t="e">
        <f>IF(AND($A12&gt;(BK$7-10),$A12&lt;BK$6),INDEX('Data L2'!$B$6:$B$66,MATCH('Chart L2'!BK$8,'Data L2'!$A$6:$A$66,0)),NA())</f>
        <v>#N/A</v>
      </c>
    </row>
    <row r="13" spans="1:63">
      <c r="A13">
        <f t="shared" si="2"/>
        <v>1830</v>
      </c>
      <c r="B13">
        <f t="shared" si="0"/>
        <v>1840</v>
      </c>
      <c r="C13" t="str">
        <f t="shared" si="1"/>
        <v>1830-1840</v>
      </c>
      <c r="D13" s="7" t="e">
        <f>IF(AND($A13&gt;(D$7-10),$A13&lt;D$6),INDEX('Data L2'!$B$6:$B$66,MATCH('Chart L2'!D$8,'Data L2'!$A$6:$A$66,0)),NA())</f>
        <v>#N/A</v>
      </c>
      <c r="E13" s="7">
        <f>IF(AND($A13&gt;(E$7-10),$A13&lt;E$6),INDEX('Data L2'!$B$6:$B$66,MATCH('Chart L2'!E$8,'Data L2'!$A$6:$A$66,0)),NA())</f>
        <v>0.381915</v>
      </c>
      <c r="F13" s="7">
        <f>IF(AND($A13&gt;(F$7-10),$A13&lt;F$6),INDEX('Data L2'!$B$6:$B$66,MATCH('Chart L2'!F$8,'Data L2'!$A$6:$A$66,0)),NA())</f>
        <v>0.64138300000000004</v>
      </c>
      <c r="G13" s="7" t="e">
        <f>IF(AND($A13&gt;(G$7-10),$A13&lt;G$6),INDEX('Data L2'!$B$6:$B$66,MATCH('Chart L2'!G$8,'Data L2'!$A$6:$A$66,0)),NA())</f>
        <v>#N/A</v>
      </c>
      <c r="H13" s="7" t="e">
        <f>IF(AND($A13&gt;(H$7-10),$A13&lt;H$6),INDEX('Data L2'!$B$6:$B$66,MATCH('Chart L2'!H$8,'Data L2'!$A$6:$A$66,0)),NA())</f>
        <v>#N/A</v>
      </c>
      <c r="I13" s="7" t="e">
        <f>IF(AND($A13&gt;(I$7-10),$A13&lt;I$6),INDEX('Data L2'!$B$6:$B$66,MATCH('Chart L2'!I$8,'Data L2'!$A$6:$A$66,0)),NA())</f>
        <v>#N/A</v>
      </c>
      <c r="J13" s="7" t="e">
        <f>IF(AND($A13&gt;(J$7-10),$A13&lt;J$6),INDEX('Data L2'!$B$6:$B$66,MATCH('Chart L2'!J$8,'Data L2'!$A$6:$A$66,0)),NA())</f>
        <v>#N/A</v>
      </c>
      <c r="K13" s="7" t="e">
        <f>IF(AND($A13&gt;(K$7-10),$A13&lt;K$6),INDEX('Data L2'!$B$6:$B$66,MATCH('Chart L2'!K$8,'Data L2'!$A$6:$A$66,0)),NA())</f>
        <v>#N/A</v>
      </c>
      <c r="L13" s="7" t="e">
        <f>IF(AND($A13&gt;(L$7-10),$A13&lt;L$6),INDEX('Data L2'!$B$6:$B$66,MATCH('Chart L2'!L$8,'Data L2'!$A$6:$A$66,0)),NA())</f>
        <v>#N/A</v>
      </c>
      <c r="M13" s="7" t="e">
        <f>IF(AND($A13&gt;(M$7-10),$A13&lt;M$6),INDEX('Data L2'!$B$6:$B$66,MATCH('Chart L2'!M$8,'Data L2'!$A$6:$A$66,0)),NA())</f>
        <v>#N/A</v>
      </c>
      <c r="N13" s="7" t="e">
        <f>IF(AND($A13&gt;(N$7-10),$A13&lt;N$6),INDEX('Data L2'!$B$6:$B$66,MATCH('Chart L2'!N$8,'Data L2'!$A$6:$A$66,0)),NA())</f>
        <v>#N/A</v>
      </c>
      <c r="O13" s="7" t="e">
        <f>IF(AND($A13&gt;(O$7-10),$A13&lt;O$6),INDEX('Data L2'!$B$6:$B$66,MATCH('Chart L2'!O$8,'Data L2'!$A$6:$A$66,0)),NA())</f>
        <v>#N/A</v>
      </c>
      <c r="P13" s="7" t="e">
        <f>IF(AND($A13&gt;(P$7-10),$A13&lt;P$6),INDEX('Data L2'!$B$6:$B$66,MATCH('Chart L2'!P$8,'Data L2'!$A$6:$A$66,0)),NA())</f>
        <v>#N/A</v>
      </c>
      <c r="Q13" s="7" t="e">
        <f>IF(AND($A13&gt;(Q$7-10),$A13&lt;Q$6),INDEX('Data L2'!$B$6:$B$66,MATCH('Chart L2'!Q$8,'Data L2'!$A$6:$A$66,0)),NA())</f>
        <v>#N/A</v>
      </c>
      <c r="R13" s="7" t="e">
        <f>IF(AND($A13&gt;(R$7-10),$A13&lt;R$6),INDEX('Data L2'!$B$6:$B$66,MATCH('Chart L2'!R$8,'Data L2'!$A$6:$A$66,0)),NA())</f>
        <v>#N/A</v>
      </c>
      <c r="S13" s="7" t="e">
        <f>IF(AND($A13&gt;(S$7-10),$A13&lt;S$6),INDEX('Data L2'!$B$6:$B$66,MATCH('Chart L2'!S$8,'Data L2'!$A$6:$A$66,0)),NA())</f>
        <v>#N/A</v>
      </c>
      <c r="T13" s="7" t="e">
        <f>IF(AND($A13&gt;(T$7-10),$A13&lt;T$6),INDEX('Data L2'!$B$6:$B$66,MATCH('Chart L2'!T$8,'Data L2'!$A$6:$A$66,0)),NA())</f>
        <v>#N/A</v>
      </c>
      <c r="U13" s="7" t="e">
        <f>IF(AND($A13&gt;(U$7-10),$A13&lt;U$6),INDEX('Data L2'!$B$6:$B$66,MATCH('Chart L2'!U$8,'Data L2'!$A$6:$A$66,0)),NA())</f>
        <v>#N/A</v>
      </c>
      <c r="V13" s="7">
        <f>IF(AND($A13&gt;(V$7-10),$A13&lt;V$6),INDEX('Data L2'!$B$6:$B$66,MATCH('Chart L2'!V$8,'Data L2'!$A$6:$A$66,0)),NA())</f>
        <v>0.46811900000000001</v>
      </c>
      <c r="W13" s="7" t="e">
        <f>IF(AND($A13&gt;(W$7-10),$A13&lt;W$6),INDEX('Data L2'!$B$6:$B$66,MATCH('Chart L2'!W$8,'Data L2'!$A$6:$A$66,0)),NA())</f>
        <v>#N/A</v>
      </c>
      <c r="X13" s="7" t="e">
        <f>IF(AND($A13&gt;(X$7-10),$A13&lt;X$6),INDEX('Data L2'!$B$6:$B$66,MATCH('Chart L2'!X$8,'Data L2'!$A$6:$A$66,0)),NA())</f>
        <v>#N/A</v>
      </c>
      <c r="Y13" s="7" t="e">
        <f>IF(AND($A13&gt;(Y$7-10),$A13&lt;Y$6),INDEX('Data L2'!$B$6:$B$66,MATCH('Chart L2'!Y$8,'Data L2'!$A$6:$A$66,0)),NA())</f>
        <v>#N/A</v>
      </c>
      <c r="Z13" s="7" t="e">
        <f>IF(AND($A13&gt;(Z$7-10),$A13&lt;Z$6),INDEX('Data L2'!$B$6:$B$66,MATCH('Chart L2'!Z$8,'Data L2'!$A$6:$A$66,0)),NA())</f>
        <v>#N/A</v>
      </c>
      <c r="AA13" s="7" t="e">
        <f>IF(AND($A13&gt;(AA$7-10),$A13&lt;AA$6),INDEX('Data L2'!$B$6:$B$66,MATCH('Chart L2'!AA$8,'Data L2'!$A$6:$A$66,0)),NA())</f>
        <v>#N/A</v>
      </c>
      <c r="AB13" s="7" t="e">
        <f>IF(AND($A13&gt;(AB$7-10),$A13&lt;AB$6),INDEX('Data L2'!$B$6:$B$66,MATCH('Chart L2'!AB$8,'Data L2'!$A$6:$A$66,0)),NA())</f>
        <v>#N/A</v>
      </c>
      <c r="AC13" s="7" t="e">
        <f>IF(AND($A13&gt;(AC$7-10),$A13&lt;AC$6),INDEX('Data L2'!$B$6:$B$66,MATCH('Chart L2'!AC$8,'Data L2'!$A$6:$A$66,0)),NA())</f>
        <v>#N/A</v>
      </c>
      <c r="AD13" s="7" t="e">
        <f>IF(AND($A13&gt;(AD$7-10),$A13&lt;AD$6),INDEX('Data L2'!$B$6:$B$66,MATCH('Chart L2'!AD$8,'Data L2'!$A$6:$A$66,0)),NA())</f>
        <v>#N/A</v>
      </c>
      <c r="AE13" s="7" t="e">
        <f>IF(AND($A13&gt;(AE$7-10),$A13&lt;AE$6),INDEX('Data L2'!$B$6:$B$66,MATCH('Chart L2'!AE$8,'Data L2'!$A$6:$A$66,0)),NA())</f>
        <v>#N/A</v>
      </c>
      <c r="AF13" s="7" t="e">
        <f>IF(AND($A13&gt;(AF$7-10),$A13&lt;AF$6),INDEX('Data L2'!$B$6:$B$66,MATCH('Chart L2'!AF$8,'Data L2'!$A$6:$A$66,0)),NA())</f>
        <v>#N/A</v>
      </c>
      <c r="AG13" s="7" t="e">
        <f>IF(AND($A13&gt;(AG$7-10),$A13&lt;AG$6),INDEX('Data L2'!$B$6:$B$66,MATCH('Chart L2'!AG$8,'Data L2'!$A$6:$A$66,0)),NA())</f>
        <v>#N/A</v>
      </c>
      <c r="AH13" s="7" t="e">
        <f>IF(AND($A13&gt;(AH$7-10),$A13&lt;AH$6),INDEX('Data L2'!$B$6:$B$66,MATCH('Chart L2'!AH$8,'Data L2'!$A$6:$A$66,0)),NA())</f>
        <v>#N/A</v>
      </c>
      <c r="AI13" s="7" t="e">
        <f>IF(AND($A13&gt;(AI$7-10),$A13&lt;AI$6),INDEX('Data L2'!$B$6:$B$66,MATCH('Chart L2'!AI$8,'Data L2'!$A$6:$A$66,0)),NA())</f>
        <v>#N/A</v>
      </c>
      <c r="AJ13" s="7" t="e">
        <f>IF(AND($A13&gt;(AJ$7-10),$A13&lt;AJ$6),INDEX('Data L2'!$B$6:$B$66,MATCH('Chart L2'!AJ$8,'Data L2'!$A$6:$A$66,0)),NA())</f>
        <v>#N/A</v>
      </c>
      <c r="AK13" s="7" t="e">
        <f>IF(AND($A13&gt;(AK$7-10),$A13&lt;AK$6),INDEX('Data L2'!$B$6:$B$66,MATCH('Chart L2'!AK$8,'Data L2'!$A$6:$A$66,0)),NA())</f>
        <v>#N/A</v>
      </c>
      <c r="AL13" s="7" t="e">
        <f>IF(AND($A13&gt;(AL$7-10),$A13&lt;AL$6),INDEX('Data L2'!$B$6:$B$66,MATCH('Chart L2'!AL$8,'Data L2'!$A$6:$A$66,0)),NA())</f>
        <v>#N/A</v>
      </c>
      <c r="AM13" s="7" t="e">
        <f>IF(AND($A13&gt;(AM$7-10),$A13&lt;AM$6),INDEX('Data L2'!$B$6:$B$66,MATCH('Chart L2'!AM$8,'Data L2'!$A$6:$A$66,0)),NA())</f>
        <v>#N/A</v>
      </c>
      <c r="AN13" s="7" t="e">
        <f>IF(AND($A13&gt;(AN$7-10),$A13&lt;AN$6),INDEX('Data L2'!$B$6:$B$66,MATCH('Chart L2'!AN$8,'Data L2'!$A$6:$A$66,0)),NA())</f>
        <v>#N/A</v>
      </c>
      <c r="AO13" s="7" t="e">
        <f>IF(AND($A13&gt;(AO$7-10),$A13&lt;AO$6),INDEX('Data L2'!$B$6:$B$66,MATCH('Chart L2'!AO$8,'Data L2'!$A$6:$A$66,0)),NA())</f>
        <v>#N/A</v>
      </c>
      <c r="AP13" s="7" t="e">
        <f>IF(AND($A13&gt;(AP$7-10),$A13&lt;AP$6),INDEX('Data L2'!$B$6:$B$66,MATCH('Chart L2'!AP$8,'Data L2'!$A$6:$A$66,0)),NA())</f>
        <v>#N/A</v>
      </c>
      <c r="AQ13" s="7" t="e">
        <f>IF(AND($A13&gt;(AQ$7-10),$A13&lt;AQ$6),INDEX('Data L2'!$B$6:$B$66,MATCH('Chart L2'!AQ$8,'Data L2'!$A$6:$A$66,0)),NA())</f>
        <v>#N/A</v>
      </c>
      <c r="AR13" s="7" t="e">
        <f>IF(AND($A13&gt;(AR$7-10),$A13&lt;AR$6),INDEX('Data L2'!$B$6:$B$66,MATCH('Chart L2'!AR$8,'Data L2'!$A$6:$A$66,0)),NA())</f>
        <v>#N/A</v>
      </c>
      <c r="AS13" s="7" t="e">
        <f>IF(AND($A13&gt;(AS$7-10),$A13&lt;AS$6),INDEX('Data L2'!$B$6:$B$66,MATCH('Chart L2'!AS$8,'Data L2'!$A$6:$A$66,0)),NA())</f>
        <v>#N/A</v>
      </c>
      <c r="AT13" s="7" t="e">
        <f>IF(AND($A13&gt;(AT$7-10),$A13&lt;AT$6),INDEX('Data L2'!$B$6:$B$66,MATCH('Chart L2'!AT$8,'Data L2'!$A$6:$A$66,0)),NA())</f>
        <v>#N/A</v>
      </c>
      <c r="AU13" s="7" t="e">
        <f>IF(AND($A13&gt;(AU$7-10),$A13&lt;AU$6),INDEX('Data L2'!$B$6:$B$66,MATCH('Chart L2'!AU$8,'Data L2'!$A$6:$A$66,0)),NA())</f>
        <v>#N/A</v>
      </c>
      <c r="AV13" s="7" t="e">
        <f>IF(AND($A13&gt;(AV$7-10),$A13&lt;AV$6),INDEX('Data L2'!$B$6:$B$66,MATCH('Chart L2'!AV$8,'Data L2'!$A$6:$A$66,0)),NA())</f>
        <v>#N/A</v>
      </c>
      <c r="AW13" s="7" t="e">
        <f>IF(AND($A13&gt;(AW$7-10),$A13&lt;AW$6),INDEX('Data L2'!$B$6:$B$66,MATCH('Chart L2'!AW$8,'Data L2'!$A$6:$A$66,0)),NA())</f>
        <v>#N/A</v>
      </c>
      <c r="AX13" s="7" t="e">
        <f>IF(AND($A13&gt;(AX$7-10),$A13&lt;AX$6),INDEX('Data L2'!$B$6:$B$66,MATCH('Chart L2'!AX$8,'Data L2'!$A$6:$A$66,0)),NA())</f>
        <v>#N/A</v>
      </c>
      <c r="AY13" s="7" t="e">
        <f>IF(AND($A13&gt;(AY$7-10),$A13&lt;AY$6),INDEX('Data L2'!$B$6:$B$66,MATCH('Chart L2'!AY$8,'Data L2'!$A$6:$A$66,0)),NA())</f>
        <v>#N/A</v>
      </c>
      <c r="AZ13" s="7">
        <f>IF(AND($A13&gt;(AZ$7-10),$A13&lt;AZ$6),INDEX('Data L2'!$B$6:$B$66,MATCH('Chart L2'!AZ$8,'Data L2'!$A$6:$A$66,0)),NA())</f>
        <v>0.60809199999999997</v>
      </c>
      <c r="BA13" s="7" t="e">
        <f>IF(AND($A13&gt;(BA$7-10),$A13&lt;BA$6),INDEX('Data L2'!$B$6:$B$66,MATCH('Chart L2'!BA$8,'Data L2'!$A$6:$A$66,0)),NA())</f>
        <v>#N/A</v>
      </c>
      <c r="BB13" s="7" t="e">
        <f>IF(AND($A13&gt;(BB$7-10),$A13&lt;BB$6),INDEX('Data L2'!$B$6:$B$66,MATCH('Chart L2'!BB$8,'Data L2'!$A$6:$A$66,0)),NA())</f>
        <v>#N/A</v>
      </c>
      <c r="BC13" s="7" t="e">
        <f>IF(AND($A13&gt;(BC$7-10),$A13&lt;BC$6),INDEX('Data L2'!$B$6:$B$66,MATCH('Chart L2'!BC$8,'Data L2'!$A$6:$A$66,0)),NA())</f>
        <v>#N/A</v>
      </c>
      <c r="BD13" s="7" t="e">
        <f>IF(AND($A13&gt;(BD$7-10),$A13&lt;BD$6),INDEX('Data L2'!$B$6:$B$66,MATCH('Chart L2'!BD$8,'Data L2'!$A$6:$A$66,0)),NA())</f>
        <v>#N/A</v>
      </c>
      <c r="BE13" s="7">
        <f>IF(AND($A13&gt;(BE$7-10),$A13&lt;BE$6),INDEX('Data L2'!$B$6:$B$66,MATCH('Chart L2'!BE$8,'Data L2'!$A$6:$A$66,0)),NA())</f>
        <v>0.65227800000000002</v>
      </c>
      <c r="BF13" s="7" t="e">
        <f>IF(AND($A13&gt;(BF$7-10),$A13&lt;BF$6),INDEX('Data L2'!$B$6:$B$66,MATCH('Chart L2'!BF$8,'Data L2'!$A$6:$A$66,0)),NA())</f>
        <v>#N/A</v>
      </c>
      <c r="BG13" s="7" t="e">
        <f>IF(AND($A13&gt;(BG$7-10),$A13&lt;BG$6),INDEX('Data L2'!$B$6:$B$66,MATCH('Chart L2'!BG$8,'Data L2'!$A$6:$A$66,0)),NA())</f>
        <v>#N/A</v>
      </c>
      <c r="BH13" s="7" t="e">
        <f>IF(AND($A13&gt;(BH$7-10),$A13&lt;BH$6),INDEX('Data L2'!$B$6:$B$66,MATCH('Chart L2'!BH$8,'Data L2'!$A$6:$A$66,0)),NA())</f>
        <v>#N/A</v>
      </c>
      <c r="BI13" s="7" t="e">
        <f>IF(AND($A13&gt;(BI$7-10),$A13&lt;BI$6),INDEX('Data L2'!$B$6:$B$66,MATCH('Chart L2'!BI$8,'Data L2'!$A$6:$A$66,0)),NA())</f>
        <v>#N/A</v>
      </c>
      <c r="BJ13" s="7" t="e">
        <f>IF(AND($A13&gt;(BJ$7-10),$A13&lt;BJ$6),INDEX('Data L2'!$B$6:$B$66,MATCH('Chart L2'!BJ$8,'Data L2'!$A$6:$A$66,0)),NA())</f>
        <v>#N/A</v>
      </c>
      <c r="BK13" s="7" t="e">
        <f>IF(AND($A13&gt;(BK$7-10),$A13&lt;BK$6),INDEX('Data L2'!$B$6:$B$66,MATCH('Chart L2'!BK$8,'Data L2'!$A$6:$A$66,0)),NA())</f>
        <v>#N/A</v>
      </c>
    </row>
    <row r="14" spans="1:63">
      <c r="A14">
        <f t="shared" si="2"/>
        <v>1840</v>
      </c>
      <c r="B14">
        <f t="shared" si="0"/>
        <v>1850</v>
      </c>
      <c r="C14" t="str">
        <f t="shared" si="1"/>
        <v>1840-1850</v>
      </c>
      <c r="D14" s="7" t="e">
        <f>IF(AND($A14&gt;(D$7-10),$A14&lt;D$6),INDEX('Data L2'!$B$6:$B$66,MATCH('Chart L2'!D$8,'Data L2'!$A$6:$A$66,0)),NA())</f>
        <v>#N/A</v>
      </c>
      <c r="E14" s="7">
        <f>IF(AND($A14&gt;(E$7-10),$A14&lt;E$6),INDEX('Data L2'!$B$6:$B$66,MATCH('Chart L2'!E$8,'Data L2'!$A$6:$A$66,0)),NA())</f>
        <v>0.381915</v>
      </c>
      <c r="F14" s="7" t="e">
        <f>IF(AND($A14&gt;(F$7-10),$A14&lt;F$6),INDEX('Data L2'!$B$6:$B$66,MATCH('Chart L2'!F$8,'Data L2'!$A$6:$A$66,0)),NA())</f>
        <v>#N/A</v>
      </c>
      <c r="G14" s="7" t="e">
        <f>IF(AND($A14&gt;(G$7-10),$A14&lt;G$6),INDEX('Data L2'!$B$6:$B$66,MATCH('Chart L2'!G$8,'Data L2'!$A$6:$A$66,0)),NA())</f>
        <v>#N/A</v>
      </c>
      <c r="H14" s="7" t="e">
        <f>IF(AND($A14&gt;(H$7-10),$A14&lt;H$6),INDEX('Data L2'!$B$6:$B$66,MATCH('Chart L2'!H$8,'Data L2'!$A$6:$A$66,0)),NA())</f>
        <v>#N/A</v>
      </c>
      <c r="I14" s="7" t="e">
        <f>IF(AND($A14&gt;(I$7-10),$A14&lt;I$6),INDEX('Data L2'!$B$6:$B$66,MATCH('Chart L2'!I$8,'Data L2'!$A$6:$A$66,0)),NA())</f>
        <v>#N/A</v>
      </c>
      <c r="J14" s="7" t="e">
        <f>IF(AND($A14&gt;(J$7-10),$A14&lt;J$6),INDEX('Data L2'!$B$6:$B$66,MATCH('Chart L2'!J$8,'Data L2'!$A$6:$A$66,0)),NA())</f>
        <v>#N/A</v>
      </c>
      <c r="K14" s="7" t="e">
        <f>IF(AND($A14&gt;(K$7-10),$A14&lt;K$6),INDEX('Data L2'!$B$6:$B$66,MATCH('Chart L2'!K$8,'Data L2'!$A$6:$A$66,0)),NA())</f>
        <v>#N/A</v>
      </c>
      <c r="L14" s="7" t="e">
        <f>IF(AND($A14&gt;(L$7-10),$A14&lt;L$6),INDEX('Data L2'!$B$6:$B$66,MATCH('Chart L2'!L$8,'Data L2'!$A$6:$A$66,0)),NA())</f>
        <v>#N/A</v>
      </c>
      <c r="M14" s="7" t="e">
        <f>IF(AND($A14&gt;(M$7-10),$A14&lt;M$6),INDEX('Data L2'!$B$6:$B$66,MATCH('Chart L2'!M$8,'Data L2'!$A$6:$A$66,0)),NA())</f>
        <v>#N/A</v>
      </c>
      <c r="N14" s="7" t="e">
        <f>IF(AND($A14&gt;(N$7-10),$A14&lt;N$6),INDEX('Data L2'!$B$6:$B$66,MATCH('Chart L2'!N$8,'Data L2'!$A$6:$A$66,0)),NA())</f>
        <v>#N/A</v>
      </c>
      <c r="O14" s="7" t="e">
        <f>IF(AND($A14&gt;(O$7-10),$A14&lt;O$6),INDEX('Data L2'!$B$6:$B$66,MATCH('Chart L2'!O$8,'Data L2'!$A$6:$A$66,0)),NA())</f>
        <v>#N/A</v>
      </c>
      <c r="P14" s="7" t="e">
        <f>IF(AND($A14&gt;(P$7-10),$A14&lt;P$6),INDEX('Data L2'!$B$6:$B$66,MATCH('Chart L2'!P$8,'Data L2'!$A$6:$A$66,0)),NA())</f>
        <v>#N/A</v>
      </c>
      <c r="Q14" s="7" t="e">
        <f>IF(AND($A14&gt;(Q$7-10),$A14&lt;Q$6),INDEX('Data L2'!$B$6:$B$66,MATCH('Chart L2'!Q$8,'Data L2'!$A$6:$A$66,0)),NA())</f>
        <v>#N/A</v>
      </c>
      <c r="R14" s="7" t="e">
        <f>IF(AND($A14&gt;(R$7-10),$A14&lt;R$6),INDEX('Data L2'!$B$6:$B$66,MATCH('Chart L2'!R$8,'Data L2'!$A$6:$A$66,0)),NA())</f>
        <v>#N/A</v>
      </c>
      <c r="S14" s="7" t="e">
        <f>IF(AND($A14&gt;(S$7-10),$A14&lt;S$6),INDEX('Data L2'!$B$6:$B$66,MATCH('Chart L2'!S$8,'Data L2'!$A$6:$A$66,0)),NA())</f>
        <v>#N/A</v>
      </c>
      <c r="T14" s="7" t="e">
        <f>IF(AND($A14&gt;(T$7-10),$A14&lt;T$6),INDEX('Data L2'!$B$6:$B$66,MATCH('Chart L2'!T$8,'Data L2'!$A$6:$A$66,0)),NA())</f>
        <v>#N/A</v>
      </c>
      <c r="U14" s="7" t="e">
        <f>IF(AND($A14&gt;(U$7-10),$A14&lt;U$6),INDEX('Data L2'!$B$6:$B$66,MATCH('Chart L2'!U$8,'Data L2'!$A$6:$A$66,0)),NA())</f>
        <v>#N/A</v>
      </c>
      <c r="V14" s="7">
        <f>IF(AND($A14&gt;(V$7-10),$A14&lt;V$6),INDEX('Data L2'!$B$6:$B$66,MATCH('Chart L2'!V$8,'Data L2'!$A$6:$A$66,0)),NA())</f>
        <v>0.46811900000000001</v>
      </c>
      <c r="W14" s="7" t="e">
        <f>IF(AND($A14&gt;(W$7-10),$A14&lt;W$6),INDEX('Data L2'!$B$6:$B$66,MATCH('Chart L2'!W$8,'Data L2'!$A$6:$A$66,0)),NA())</f>
        <v>#N/A</v>
      </c>
      <c r="X14" s="7" t="e">
        <f>IF(AND($A14&gt;(X$7-10),$A14&lt;X$6),INDEX('Data L2'!$B$6:$B$66,MATCH('Chart L2'!X$8,'Data L2'!$A$6:$A$66,0)),NA())</f>
        <v>#N/A</v>
      </c>
      <c r="Y14" s="7" t="e">
        <f>IF(AND($A14&gt;(Y$7-10),$A14&lt;Y$6),INDEX('Data L2'!$B$6:$B$66,MATCH('Chart L2'!Y$8,'Data L2'!$A$6:$A$66,0)),NA())</f>
        <v>#N/A</v>
      </c>
      <c r="Z14" s="7" t="e">
        <f>IF(AND($A14&gt;(Z$7-10),$A14&lt;Z$6),INDEX('Data L2'!$B$6:$B$66,MATCH('Chart L2'!Z$8,'Data L2'!$A$6:$A$66,0)),NA())</f>
        <v>#N/A</v>
      </c>
      <c r="AA14" s="7">
        <f>IF(AND($A14&gt;(AA$7-10),$A14&lt;AA$6),INDEX('Data L2'!$B$6:$B$66,MATCH('Chart L2'!AA$8,'Data L2'!$A$6:$A$66,0)),NA())</f>
        <v>0.583538</v>
      </c>
      <c r="AB14" s="7" t="e">
        <f>IF(AND($A14&gt;(AB$7-10),$A14&lt;AB$6),INDEX('Data L2'!$B$6:$B$66,MATCH('Chart L2'!AB$8,'Data L2'!$A$6:$A$66,0)),NA())</f>
        <v>#N/A</v>
      </c>
      <c r="AC14" s="7" t="e">
        <f>IF(AND($A14&gt;(AC$7-10),$A14&lt;AC$6),INDEX('Data L2'!$B$6:$B$66,MATCH('Chart L2'!AC$8,'Data L2'!$A$6:$A$66,0)),NA())</f>
        <v>#N/A</v>
      </c>
      <c r="AD14" s="7" t="e">
        <f>IF(AND($A14&gt;(AD$7-10),$A14&lt;AD$6),INDEX('Data L2'!$B$6:$B$66,MATCH('Chart L2'!AD$8,'Data L2'!$A$6:$A$66,0)),NA())</f>
        <v>#N/A</v>
      </c>
      <c r="AE14" s="7" t="e">
        <f>IF(AND($A14&gt;(AE$7-10),$A14&lt;AE$6),INDEX('Data L2'!$B$6:$B$66,MATCH('Chart L2'!AE$8,'Data L2'!$A$6:$A$66,0)),NA())</f>
        <v>#N/A</v>
      </c>
      <c r="AF14" s="7" t="e">
        <f>IF(AND($A14&gt;(AF$7-10),$A14&lt;AF$6),INDEX('Data L2'!$B$6:$B$66,MATCH('Chart L2'!AF$8,'Data L2'!$A$6:$A$66,0)),NA())</f>
        <v>#N/A</v>
      </c>
      <c r="AG14" s="7" t="e">
        <f>IF(AND($A14&gt;(AG$7-10),$A14&lt;AG$6),INDEX('Data L2'!$B$6:$B$66,MATCH('Chart L2'!AG$8,'Data L2'!$A$6:$A$66,0)),NA())</f>
        <v>#N/A</v>
      </c>
      <c r="AH14" s="7" t="e">
        <f>IF(AND($A14&gt;(AH$7-10),$A14&lt;AH$6),INDEX('Data L2'!$B$6:$B$66,MATCH('Chart L2'!AH$8,'Data L2'!$A$6:$A$66,0)),NA())</f>
        <v>#N/A</v>
      </c>
      <c r="AI14" s="7" t="e">
        <f>IF(AND($A14&gt;(AI$7-10),$A14&lt;AI$6),INDEX('Data L2'!$B$6:$B$66,MATCH('Chart L2'!AI$8,'Data L2'!$A$6:$A$66,0)),NA())</f>
        <v>#N/A</v>
      </c>
      <c r="AJ14" s="7" t="e">
        <f>IF(AND($A14&gt;(AJ$7-10),$A14&lt;AJ$6),INDEX('Data L2'!$B$6:$B$66,MATCH('Chart L2'!AJ$8,'Data L2'!$A$6:$A$66,0)),NA())</f>
        <v>#N/A</v>
      </c>
      <c r="AK14" s="7" t="e">
        <f>IF(AND($A14&gt;(AK$7-10),$A14&lt;AK$6),INDEX('Data L2'!$B$6:$B$66,MATCH('Chart L2'!AK$8,'Data L2'!$A$6:$A$66,0)),NA())</f>
        <v>#N/A</v>
      </c>
      <c r="AL14" s="7" t="e">
        <f>IF(AND($A14&gt;(AL$7-10),$A14&lt;AL$6),INDEX('Data L2'!$B$6:$B$66,MATCH('Chart L2'!AL$8,'Data L2'!$A$6:$A$66,0)),NA())</f>
        <v>#N/A</v>
      </c>
      <c r="AM14" s="7" t="e">
        <f>IF(AND($A14&gt;(AM$7-10),$A14&lt;AM$6),INDEX('Data L2'!$B$6:$B$66,MATCH('Chart L2'!AM$8,'Data L2'!$A$6:$A$66,0)),NA())</f>
        <v>#N/A</v>
      </c>
      <c r="AN14" s="7" t="e">
        <f>IF(AND($A14&gt;(AN$7-10),$A14&lt;AN$6),INDEX('Data L2'!$B$6:$B$66,MATCH('Chart L2'!AN$8,'Data L2'!$A$6:$A$66,0)),NA())</f>
        <v>#N/A</v>
      </c>
      <c r="AO14" s="7" t="e">
        <f>IF(AND($A14&gt;(AO$7-10),$A14&lt;AO$6),INDEX('Data L2'!$B$6:$B$66,MATCH('Chart L2'!AO$8,'Data L2'!$A$6:$A$66,0)),NA())</f>
        <v>#N/A</v>
      </c>
      <c r="AP14" s="7" t="e">
        <f>IF(AND($A14&gt;(AP$7-10),$A14&lt;AP$6),INDEX('Data L2'!$B$6:$B$66,MATCH('Chart L2'!AP$8,'Data L2'!$A$6:$A$66,0)),NA())</f>
        <v>#N/A</v>
      </c>
      <c r="AQ14" s="7" t="e">
        <f>IF(AND($A14&gt;(AQ$7-10),$A14&lt;AQ$6),INDEX('Data L2'!$B$6:$B$66,MATCH('Chart L2'!AQ$8,'Data L2'!$A$6:$A$66,0)),NA())</f>
        <v>#N/A</v>
      </c>
      <c r="AR14" s="7" t="e">
        <f>IF(AND($A14&gt;(AR$7-10),$A14&lt;AR$6),INDEX('Data L2'!$B$6:$B$66,MATCH('Chart L2'!AR$8,'Data L2'!$A$6:$A$66,0)),NA())</f>
        <v>#N/A</v>
      </c>
      <c r="AS14" s="7" t="e">
        <f>IF(AND($A14&gt;(AS$7-10),$A14&lt;AS$6),INDEX('Data L2'!$B$6:$B$66,MATCH('Chart L2'!AS$8,'Data L2'!$A$6:$A$66,0)),NA())</f>
        <v>#N/A</v>
      </c>
      <c r="AT14" s="7" t="e">
        <f>IF(AND($A14&gt;(AT$7-10),$A14&lt;AT$6),INDEX('Data L2'!$B$6:$B$66,MATCH('Chart L2'!AT$8,'Data L2'!$A$6:$A$66,0)),NA())</f>
        <v>#N/A</v>
      </c>
      <c r="AU14" s="7" t="e">
        <f>IF(AND($A14&gt;(AU$7-10),$A14&lt;AU$6),INDEX('Data L2'!$B$6:$B$66,MATCH('Chart L2'!AU$8,'Data L2'!$A$6:$A$66,0)),NA())</f>
        <v>#N/A</v>
      </c>
      <c r="AV14" s="7" t="e">
        <f>IF(AND($A14&gt;(AV$7-10),$A14&lt;AV$6),INDEX('Data L2'!$B$6:$B$66,MATCH('Chart L2'!AV$8,'Data L2'!$A$6:$A$66,0)),NA())</f>
        <v>#N/A</v>
      </c>
      <c r="AW14" s="7" t="e">
        <f>IF(AND($A14&gt;(AW$7-10),$A14&lt;AW$6),INDEX('Data L2'!$B$6:$B$66,MATCH('Chart L2'!AW$8,'Data L2'!$A$6:$A$66,0)),NA())</f>
        <v>#N/A</v>
      </c>
      <c r="AX14" s="7" t="e">
        <f>IF(AND($A14&gt;(AX$7-10),$A14&lt;AX$6),INDEX('Data L2'!$B$6:$B$66,MATCH('Chart L2'!AX$8,'Data L2'!$A$6:$A$66,0)),NA())</f>
        <v>#N/A</v>
      </c>
      <c r="AY14" s="7" t="e">
        <f>IF(AND($A14&gt;(AY$7-10),$A14&lt;AY$6),INDEX('Data L2'!$B$6:$B$66,MATCH('Chart L2'!AY$8,'Data L2'!$A$6:$A$66,0)),NA())</f>
        <v>#N/A</v>
      </c>
      <c r="AZ14" s="7">
        <f>IF(AND($A14&gt;(AZ$7-10),$A14&lt;AZ$6),INDEX('Data L2'!$B$6:$B$66,MATCH('Chart L2'!AZ$8,'Data L2'!$A$6:$A$66,0)),NA())</f>
        <v>0.60809199999999997</v>
      </c>
      <c r="BA14" s="7" t="e">
        <f>IF(AND($A14&gt;(BA$7-10),$A14&lt;BA$6),INDEX('Data L2'!$B$6:$B$66,MATCH('Chart L2'!BA$8,'Data L2'!$A$6:$A$66,0)),NA())</f>
        <v>#N/A</v>
      </c>
      <c r="BB14" s="7" t="e">
        <f>IF(AND($A14&gt;(BB$7-10),$A14&lt;BB$6),INDEX('Data L2'!$B$6:$B$66,MATCH('Chart L2'!BB$8,'Data L2'!$A$6:$A$66,0)),NA())</f>
        <v>#N/A</v>
      </c>
      <c r="BC14" s="7" t="e">
        <f>IF(AND($A14&gt;(BC$7-10),$A14&lt;BC$6),INDEX('Data L2'!$B$6:$B$66,MATCH('Chart L2'!BC$8,'Data L2'!$A$6:$A$66,0)),NA())</f>
        <v>#N/A</v>
      </c>
      <c r="BD14" s="7" t="e">
        <f>IF(AND($A14&gt;(BD$7-10),$A14&lt;BD$6),INDEX('Data L2'!$B$6:$B$66,MATCH('Chart L2'!BD$8,'Data L2'!$A$6:$A$66,0)),NA())</f>
        <v>#N/A</v>
      </c>
      <c r="BE14" s="7">
        <f>IF(AND($A14&gt;(BE$7-10),$A14&lt;BE$6),INDEX('Data L2'!$B$6:$B$66,MATCH('Chart L2'!BE$8,'Data L2'!$A$6:$A$66,0)),NA())</f>
        <v>0.65227800000000002</v>
      </c>
      <c r="BF14" s="7" t="e">
        <f>IF(AND($A14&gt;(BF$7-10),$A14&lt;BF$6),INDEX('Data L2'!$B$6:$B$66,MATCH('Chart L2'!BF$8,'Data L2'!$A$6:$A$66,0)),NA())</f>
        <v>#N/A</v>
      </c>
      <c r="BG14" s="7" t="e">
        <f>IF(AND($A14&gt;(BG$7-10),$A14&lt;BG$6),INDEX('Data L2'!$B$6:$B$66,MATCH('Chart L2'!BG$8,'Data L2'!$A$6:$A$66,0)),NA())</f>
        <v>#N/A</v>
      </c>
      <c r="BH14" s="7" t="e">
        <f>IF(AND($A14&gt;(BH$7-10),$A14&lt;BH$6),INDEX('Data L2'!$B$6:$B$66,MATCH('Chart L2'!BH$8,'Data L2'!$A$6:$A$66,0)),NA())</f>
        <v>#N/A</v>
      </c>
      <c r="BI14" s="7" t="e">
        <f>IF(AND($A14&gt;(BI$7-10),$A14&lt;BI$6),INDEX('Data L2'!$B$6:$B$66,MATCH('Chart L2'!BI$8,'Data L2'!$A$6:$A$66,0)),NA())</f>
        <v>#N/A</v>
      </c>
      <c r="BJ14" s="7">
        <f>IF(AND($A14&gt;(BJ$7-10),$A14&lt;BJ$6),INDEX('Data L2'!$B$6:$B$66,MATCH('Chart L2'!BJ$8,'Data L2'!$A$6:$A$66,0)),NA())</f>
        <v>0.543713</v>
      </c>
      <c r="BK14" s="7" t="e">
        <f>IF(AND($A14&gt;(BK$7-10),$A14&lt;BK$6),INDEX('Data L2'!$B$6:$B$66,MATCH('Chart L2'!BK$8,'Data L2'!$A$6:$A$66,0)),NA())</f>
        <v>#N/A</v>
      </c>
    </row>
    <row r="15" spans="1:63">
      <c r="A15">
        <f t="shared" si="2"/>
        <v>1850</v>
      </c>
      <c r="B15">
        <f t="shared" si="0"/>
        <v>1860</v>
      </c>
      <c r="C15" t="str">
        <f t="shared" si="1"/>
        <v>1850-1860</v>
      </c>
      <c r="D15" s="7" t="e">
        <f>IF(AND($A15&gt;(D$7-10),$A15&lt;D$6),INDEX('Data L2'!$B$6:$B$66,MATCH('Chart L2'!D$8,'Data L2'!$A$6:$A$66,0)),NA())</f>
        <v>#N/A</v>
      </c>
      <c r="E15" s="7" t="e">
        <f>IF(AND($A15&gt;(E$7-10),$A15&lt;E$6),INDEX('Data L2'!$B$6:$B$66,MATCH('Chart L2'!E$8,'Data L2'!$A$6:$A$66,0)),NA())</f>
        <v>#N/A</v>
      </c>
      <c r="F15" s="7" t="e">
        <f>IF(AND($A15&gt;(F$7-10),$A15&lt;F$6),INDEX('Data L2'!$B$6:$B$66,MATCH('Chart L2'!F$8,'Data L2'!$A$6:$A$66,0)),NA())</f>
        <v>#N/A</v>
      </c>
      <c r="G15" s="7" t="e">
        <f>IF(AND($A15&gt;(G$7-10),$A15&lt;G$6),INDEX('Data L2'!$B$6:$B$66,MATCH('Chart L2'!G$8,'Data L2'!$A$6:$A$66,0)),NA())</f>
        <v>#N/A</v>
      </c>
      <c r="H15" s="7" t="e">
        <f>IF(AND($A15&gt;(H$7-10),$A15&lt;H$6),INDEX('Data L2'!$B$6:$B$66,MATCH('Chart L2'!H$8,'Data L2'!$A$6:$A$66,0)),NA())</f>
        <v>#N/A</v>
      </c>
      <c r="I15" s="7" t="e">
        <f>IF(AND($A15&gt;(I$7-10),$A15&lt;I$6),INDEX('Data L2'!$B$6:$B$66,MATCH('Chart L2'!I$8,'Data L2'!$A$6:$A$66,0)),NA())</f>
        <v>#N/A</v>
      </c>
      <c r="J15" s="7" t="e">
        <f>IF(AND($A15&gt;(J$7-10),$A15&lt;J$6),INDEX('Data L2'!$B$6:$B$66,MATCH('Chart L2'!J$8,'Data L2'!$A$6:$A$66,0)),NA())</f>
        <v>#N/A</v>
      </c>
      <c r="K15" s="7" t="e">
        <f>IF(AND($A15&gt;(K$7-10),$A15&lt;K$6),INDEX('Data L2'!$B$6:$B$66,MATCH('Chart L2'!K$8,'Data L2'!$A$6:$A$66,0)),NA())</f>
        <v>#N/A</v>
      </c>
      <c r="L15" s="7" t="e">
        <f>IF(AND($A15&gt;(L$7-10),$A15&lt;L$6),INDEX('Data L2'!$B$6:$B$66,MATCH('Chart L2'!L$8,'Data L2'!$A$6:$A$66,0)),NA())</f>
        <v>#N/A</v>
      </c>
      <c r="M15" s="7" t="e">
        <f>IF(AND($A15&gt;(M$7-10),$A15&lt;M$6),INDEX('Data L2'!$B$6:$B$66,MATCH('Chart L2'!M$8,'Data L2'!$A$6:$A$66,0)),NA())</f>
        <v>#N/A</v>
      </c>
      <c r="N15" s="7" t="e">
        <f>IF(AND($A15&gt;(N$7-10),$A15&lt;N$6),INDEX('Data L2'!$B$6:$B$66,MATCH('Chart L2'!N$8,'Data L2'!$A$6:$A$66,0)),NA())</f>
        <v>#N/A</v>
      </c>
      <c r="O15" s="7" t="e">
        <f>IF(AND($A15&gt;(O$7-10),$A15&lt;O$6),INDEX('Data L2'!$B$6:$B$66,MATCH('Chart L2'!O$8,'Data L2'!$A$6:$A$66,0)),NA())</f>
        <v>#N/A</v>
      </c>
      <c r="P15" s="7" t="e">
        <f>IF(AND($A15&gt;(P$7-10),$A15&lt;P$6),INDEX('Data L2'!$B$6:$B$66,MATCH('Chart L2'!P$8,'Data L2'!$A$6:$A$66,0)),NA())</f>
        <v>#N/A</v>
      </c>
      <c r="Q15" s="7" t="e">
        <f>IF(AND($A15&gt;(Q$7-10),$A15&lt;Q$6),INDEX('Data L2'!$B$6:$B$66,MATCH('Chart L2'!Q$8,'Data L2'!$A$6:$A$66,0)),NA())</f>
        <v>#N/A</v>
      </c>
      <c r="R15" s="7" t="e">
        <f>IF(AND($A15&gt;(R$7-10),$A15&lt;R$6),INDEX('Data L2'!$B$6:$B$66,MATCH('Chart L2'!R$8,'Data L2'!$A$6:$A$66,0)),NA())</f>
        <v>#N/A</v>
      </c>
      <c r="S15" s="7" t="e">
        <f>IF(AND($A15&gt;(S$7-10),$A15&lt;S$6),INDEX('Data L2'!$B$6:$B$66,MATCH('Chart L2'!S$8,'Data L2'!$A$6:$A$66,0)),NA())</f>
        <v>#N/A</v>
      </c>
      <c r="T15" s="7">
        <f>IF(AND($A15&gt;(T$7-10),$A15&lt;T$6),INDEX('Data L2'!$B$6:$B$66,MATCH('Chart L2'!T$8,'Data L2'!$A$6:$A$66,0)),NA())</f>
        <v>0.66357900000000003</v>
      </c>
      <c r="U15" s="7" t="e">
        <f>IF(AND($A15&gt;(U$7-10),$A15&lt;U$6),INDEX('Data L2'!$B$6:$B$66,MATCH('Chart L2'!U$8,'Data L2'!$A$6:$A$66,0)),NA())</f>
        <v>#N/A</v>
      </c>
      <c r="V15" s="7">
        <f>IF(AND($A15&gt;(V$7-10),$A15&lt;V$6),INDEX('Data L2'!$B$6:$B$66,MATCH('Chart L2'!V$8,'Data L2'!$A$6:$A$66,0)),NA())</f>
        <v>0.46811900000000001</v>
      </c>
      <c r="W15" s="7" t="e">
        <f>IF(AND($A15&gt;(W$7-10),$A15&lt;W$6),INDEX('Data L2'!$B$6:$B$66,MATCH('Chart L2'!W$8,'Data L2'!$A$6:$A$66,0)),NA())</f>
        <v>#N/A</v>
      </c>
      <c r="X15" s="7" t="e">
        <f>IF(AND($A15&gt;(X$7-10),$A15&lt;X$6),INDEX('Data L2'!$B$6:$B$66,MATCH('Chart L2'!X$8,'Data L2'!$A$6:$A$66,0)),NA())</f>
        <v>#N/A</v>
      </c>
      <c r="Y15" s="7" t="e">
        <f>IF(AND($A15&gt;(Y$7-10),$A15&lt;Y$6),INDEX('Data L2'!$B$6:$B$66,MATCH('Chart L2'!Y$8,'Data L2'!$A$6:$A$66,0)),NA())</f>
        <v>#N/A</v>
      </c>
      <c r="Z15" s="7">
        <f>IF(AND($A15&gt;(Z$7-10),$A15&lt;Z$6),INDEX('Data L2'!$B$6:$B$66,MATCH('Chart L2'!Z$8,'Data L2'!$A$6:$A$66,0)),NA())</f>
        <v>0.72172400000000003</v>
      </c>
      <c r="AA15" s="7">
        <f>IF(AND($A15&gt;(AA$7-10),$A15&lt;AA$6),INDEX('Data L2'!$B$6:$B$66,MATCH('Chart L2'!AA$8,'Data L2'!$A$6:$A$66,0)),NA())</f>
        <v>0.583538</v>
      </c>
      <c r="AB15" s="7" t="e">
        <f>IF(AND($A15&gt;(AB$7-10),$A15&lt;AB$6),INDEX('Data L2'!$B$6:$B$66,MATCH('Chart L2'!AB$8,'Data L2'!$A$6:$A$66,0)),NA())</f>
        <v>#N/A</v>
      </c>
      <c r="AC15" s="7" t="e">
        <f>IF(AND($A15&gt;(AC$7-10),$A15&lt;AC$6),INDEX('Data L2'!$B$6:$B$66,MATCH('Chart L2'!AC$8,'Data L2'!$A$6:$A$66,0)),NA())</f>
        <v>#N/A</v>
      </c>
      <c r="AD15" s="7" t="e">
        <f>IF(AND($A15&gt;(AD$7-10),$A15&lt;AD$6),INDEX('Data L2'!$B$6:$B$66,MATCH('Chart L2'!AD$8,'Data L2'!$A$6:$A$66,0)),NA())</f>
        <v>#N/A</v>
      </c>
      <c r="AE15" s="7" t="e">
        <f>IF(AND($A15&gt;(AE$7-10),$A15&lt;AE$6),INDEX('Data L2'!$B$6:$B$66,MATCH('Chart L2'!AE$8,'Data L2'!$A$6:$A$66,0)),NA())</f>
        <v>#N/A</v>
      </c>
      <c r="AF15" s="7" t="e">
        <f>IF(AND($A15&gt;(AF$7-10),$A15&lt;AF$6),INDEX('Data L2'!$B$6:$B$66,MATCH('Chart L2'!AF$8,'Data L2'!$A$6:$A$66,0)),NA())</f>
        <v>#N/A</v>
      </c>
      <c r="AG15" s="7" t="e">
        <f>IF(AND($A15&gt;(AG$7-10),$A15&lt;AG$6),INDEX('Data L2'!$B$6:$B$66,MATCH('Chart L2'!AG$8,'Data L2'!$A$6:$A$66,0)),NA())</f>
        <v>#N/A</v>
      </c>
      <c r="AH15" s="7" t="e">
        <f>IF(AND($A15&gt;(AH$7-10),$A15&lt;AH$6),INDEX('Data L2'!$B$6:$B$66,MATCH('Chart L2'!AH$8,'Data L2'!$A$6:$A$66,0)),NA())</f>
        <v>#N/A</v>
      </c>
      <c r="AI15" s="7" t="e">
        <f>IF(AND($A15&gt;(AI$7-10),$A15&lt;AI$6),INDEX('Data L2'!$B$6:$B$66,MATCH('Chart L2'!AI$8,'Data L2'!$A$6:$A$66,0)),NA())</f>
        <v>#N/A</v>
      </c>
      <c r="AJ15" s="7" t="e">
        <f>IF(AND($A15&gt;(AJ$7-10),$A15&lt;AJ$6),INDEX('Data L2'!$B$6:$B$66,MATCH('Chart L2'!AJ$8,'Data L2'!$A$6:$A$66,0)),NA())</f>
        <v>#N/A</v>
      </c>
      <c r="AK15" s="7" t="e">
        <f>IF(AND($A15&gt;(AK$7-10),$A15&lt;AK$6),INDEX('Data L2'!$B$6:$B$66,MATCH('Chart L2'!AK$8,'Data L2'!$A$6:$A$66,0)),NA())</f>
        <v>#N/A</v>
      </c>
      <c r="AL15" s="7" t="e">
        <f>IF(AND($A15&gt;(AL$7-10),$A15&lt;AL$6),INDEX('Data L2'!$B$6:$B$66,MATCH('Chart L2'!AL$8,'Data L2'!$A$6:$A$66,0)),NA())</f>
        <v>#N/A</v>
      </c>
      <c r="AM15" s="7" t="e">
        <f>IF(AND($A15&gt;(AM$7-10),$A15&lt;AM$6),INDEX('Data L2'!$B$6:$B$66,MATCH('Chart L2'!AM$8,'Data L2'!$A$6:$A$66,0)),NA())</f>
        <v>#N/A</v>
      </c>
      <c r="AN15" s="7" t="e">
        <f>IF(AND($A15&gt;(AN$7-10),$A15&lt;AN$6),INDEX('Data L2'!$B$6:$B$66,MATCH('Chart L2'!AN$8,'Data L2'!$A$6:$A$66,0)),NA())</f>
        <v>#N/A</v>
      </c>
      <c r="AO15" s="7" t="e">
        <f>IF(AND($A15&gt;(AO$7-10),$A15&lt;AO$6),INDEX('Data L2'!$B$6:$B$66,MATCH('Chart L2'!AO$8,'Data L2'!$A$6:$A$66,0)),NA())</f>
        <v>#N/A</v>
      </c>
      <c r="AP15" s="7" t="e">
        <f>IF(AND($A15&gt;(AP$7-10),$A15&lt;AP$6),INDEX('Data L2'!$B$6:$B$66,MATCH('Chart L2'!AP$8,'Data L2'!$A$6:$A$66,0)),NA())</f>
        <v>#N/A</v>
      </c>
      <c r="AQ15" s="7" t="e">
        <f>IF(AND($A15&gt;(AQ$7-10),$A15&lt;AQ$6),INDEX('Data L2'!$B$6:$B$66,MATCH('Chart L2'!AQ$8,'Data L2'!$A$6:$A$66,0)),NA())</f>
        <v>#N/A</v>
      </c>
      <c r="AR15" s="7" t="e">
        <f>IF(AND($A15&gt;(AR$7-10),$A15&lt;AR$6),INDEX('Data L2'!$B$6:$B$66,MATCH('Chart L2'!AR$8,'Data L2'!$A$6:$A$66,0)),NA())</f>
        <v>#N/A</v>
      </c>
      <c r="AS15" s="7" t="e">
        <f>IF(AND($A15&gt;(AS$7-10),$A15&lt;AS$6),INDEX('Data L2'!$B$6:$B$66,MATCH('Chart L2'!AS$8,'Data L2'!$A$6:$A$66,0)),NA())</f>
        <v>#N/A</v>
      </c>
      <c r="AT15" s="7" t="e">
        <f>IF(AND($A15&gt;(AT$7-10),$A15&lt;AT$6),INDEX('Data L2'!$B$6:$B$66,MATCH('Chart L2'!AT$8,'Data L2'!$A$6:$A$66,0)),NA())</f>
        <v>#N/A</v>
      </c>
      <c r="AU15" s="7" t="e">
        <f>IF(AND($A15&gt;(AU$7-10),$A15&lt;AU$6),INDEX('Data L2'!$B$6:$B$66,MATCH('Chart L2'!AU$8,'Data L2'!$A$6:$A$66,0)),NA())</f>
        <v>#N/A</v>
      </c>
      <c r="AV15" s="7" t="e">
        <f>IF(AND($A15&gt;(AV$7-10),$A15&lt;AV$6),INDEX('Data L2'!$B$6:$B$66,MATCH('Chart L2'!AV$8,'Data L2'!$A$6:$A$66,0)),NA())</f>
        <v>#N/A</v>
      </c>
      <c r="AW15" s="7" t="e">
        <f>IF(AND($A15&gt;(AW$7-10),$A15&lt;AW$6),INDEX('Data L2'!$B$6:$B$66,MATCH('Chart L2'!AW$8,'Data L2'!$A$6:$A$66,0)),NA())</f>
        <v>#N/A</v>
      </c>
      <c r="AX15" s="7" t="e">
        <f>IF(AND($A15&gt;(AX$7-10),$A15&lt;AX$6),INDEX('Data L2'!$B$6:$B$66,MATCH('Chart L2'!AX$8,'Data L2'!$A$6:$A$66,0)),NA())</f>
        <v>#N/A</v>
      </c>
      <c r="AY15" s="7" t="e">
        <f>IF(AND($A15&gt;(AY$7-10),$A15&lt;AY$6),INDEX('Data L2'!$B$6:$B$66,MATCH('Chart L2'!AY$8,'Data L2'!$A$6:$A$66,0)),NA())</f>
        <v>#N/A</v>
      </c>
      <c r="AZ15" s="7">
        <f>IF(AND($A15&gt;(AZ$7-10),$A15&lt;AZ$6),INDEX('Data L2'!$B$6:$B$66,MATCH('Chart L2'!AZ$8,'Data L2'!$A$6:$A$66,0)),NA())</f>
        <v>0.60809199999999997</v>
      </c>
      <c r="BA15" s="7" t="e">
        <f>IF(AND($A15&gt;(BA$7-10),$A15&lt;BA$6),INDEX('Data L2'!$B$6:$B$66,MATCH('Chart L2'!BA$8,'Data L2'!$A$6:$A$66,0)),NA())</f>
        <v>#N/A</v>
      </c>
      <c r="BB15" s="7" t="e">
        <f>IF(AND($A15&gt;(BB$7-10),$A15&lt;BB$6),INDEX('Data L2'!$B$6:$B$66,MATCH('Chart L2'!BB$8,'Data L2'!$A$6:$A$66,0)),NA())</f>
        <v>#N/A</v>
      </c>
      <c r="BC15" s="7" t="e">
        <f>IF(AND($A15&gt;(BC$7-10),$A15&lt;BC$6),INDEX('Data L2'!$B$6:$B$66,MATCH('Chart L2'!BC$8,'Data L2'!$A$6:$A$66,0)),NA())</f>
        <v>#N/A</v>
      </c>
      <c r="BD15" s="7" t="e">
        <f>IF(AND($A15&gt;(BD$7-10),$A15&lt;BD$6),INDEX('Data L2'!$B$6:$B$66,MATCH('Chart L2'!BD$8,'Data L2'!$A$6:$A$66,0)),NA())</f>
        <v>#N/A</v>
      </c>
      <c r="BE15" s="7">
        <f>IF(AND($A15&gt;(BE$7-10),$A15&lt;BE$6),INDEX('Data L2'!$B$6:$B$66,MATCH('Chart L2'!BE$8,'Data L2'!$A$6:$A$66,0)),NA())</f>
        <v>0.65227800000000002</v>
      </c>
      <c r="BF15" s="7" t="e">
        <f>IF(AND($A15&gt;(BF$7-10),$A15&lt;BF$6),INDEX('Data L2'!$B$6:$B$66,MATCH('Chart L2'!BF$8,'Data L2'!$A$6:$A$66,0)),NA())</f>
        <v>#N/A</v>
      </c>
      <c r="BG15" s="7" t="e">
        <f>IF(AND($A15&gt;(BG$7-10),$A15&lt;BG$6),INDEX('Data L2'!$B$6:$B$66,MATCH('Chart L2'!BG$8,'Data L2'!$A$6:$A$66,0)),NA())</f>
        <v>#N/A</v>
      </c>
      <c r="BH15" s="7" t="e">
        <f>IF(AND($A15&gt;(BH$7-10),$A15&lt;BH$6),INDEX('Data L2'!$B$6:$B$66,MATCH('Chart L2'!BH$8,'Data L2'!$A$6:$A$66,0)),NA())</f>
        <v>#N/A</v>
      </c>
      <c r="BI15" s="7" t="e">
        <f>IF(AND($A15&gt;(BI$7-10),$A15&lt;BI$6),INDEX('Data L2'!$B$6:$B$66,MATCH('Chart L2'!BI$8,'Data L2'!$A$6:$A$66,0)),NA())</f>
        <v>#N/A</v>
      </c>
      <c r="BJ15" s="7">
        <f>IF(AND($A15&gt;(BJ$7-10),$A15&lt;BJ$6),INDEX('Data L2'!$B$6:$B$66,MATCH('Chart L2'!BJ$8,'Data L2'!$A$6:$A$66,0)),NA())</f>
        <v>0.543713</v>
      </c>
      <c r="BK15" s="7" t="e">
        <f>IF(AND($A15&gt;(BK$7-10),$A15&lt;BK$6),INDEX('Data L2'!$B$6:$B$66,MATCH('Chart L2'!BK$8,'Data L2'!$A$6:$A$66,0)),NA())</f>
        <v>#N/A</v>
      </c>
    </row>
    <row r="16" spans="1:63">
      <c r="A16">
        <f t="shared" si="2"/>
        <v>1860</v>
      </c>
      <c r="B16">
        <f t="shared" si="0"/>
        <v>1870</v>
      </c>
      <c r="C16" t="str">
        <f t="shared" si="1"/>
        <v>1860-1870</v>
      </c>
      <c r="D16" s="7" t="e">
        <f>IF(AND($A16&gt;(D$7-10),$A16&lt;D$6),INDEX('Data L2'!$B$6:$B$66,MATCH('Chart L2'!D$8,'Data L2'!$A$6:$A$66,0)),NA())</f>
        <v>#N/A</v>
      </c>
      <c r="E16" s="7" t="e">
        <f>IF(AND($A16&gt;(E$7-10),$A16&lt;E$6),INDEX('Data L2'!$B$6:$B$66,MATCH('Chart L2'!E$8,'Data L2'!$A$6:$A$66,0)),NA())</f>
        <v>#N/A</v>
      </c>
      <c r="F16" s="7" t="e">
        <f>IF(AND($A16&gt;(F$7-10),$A16&lt;F$6),INDEX('Data L2'!$B$6:$B$66,MATCH('Chart L2'!F$8,'Data L2'!$A$6:$A$66,0)),NA())</f>
        <v>#N/A</v>
      </c>
      <c r="G16" s="7" t="e">
        <f>IF(AND($A16&gt;(G$7-10),$A16&lt;G$6),INDEX('Data L2'!$B$6:$B$66,MATCH('Chart L2'!G$8,'Data L2'!$A$6:$A$66,0)),NA())</f>
        <v>#N/A</v>
      </c>
      <c r="H16" s="7" t="e">
        <f>IF(AND($A16&gt;(H$7-10),$A16&lt;H$6),INDEX('Data L2'!$B$6:$B$66,MATCH('Chart L2'!H$8,'Data L2'!$A$6:$A$66,0)),NA())</f>
        <v>#N/A</v>
      </c>
      <c r="I16" s="7" t="e">
        <f>IF(AND($A16&gt;(I$7-10),$A16&lt;I$6),INDEX('Data L2'!$B$6:$B$66,MATCH('Chart L2'!I$8,'Data L2'!$A$6:$A$66,0)),NA())</f>
        <v>#N/A</v>
      </c>
      <c r="J16" s="7" t="e">
        <f>IF(AND($A16&gt;(J$7-10),$A16&lt;J$6),INDEX('Data L2'!$B$6:$B$66,MATCH('Chart L2'!J$8,'Data L2'!$A$6:$A$66,0)),NA())</f>
        <v>#N/A</v>
      </c>
      <c r="K16" s="7" t="e">
        <f>IF(AND($A16&gt;(K$7-10),$A16&lt;K$6),INDEX('Data L2'!$B$6:$B$66,MATCH('Chart L2'!K$8,'Data L2'!$A$6:$A$66,0)),NA())</f>
        <v>#N/A</v>
      </c>
      <c r="L16" s="7" t="e">
        <f>IF(AND($A16&gt;(L$7-10),$A16&lt;L$6),INDEX('Data L2'!$B$6:$B$66,MATCH('Chart L2'!L$8,'Data L2'!$A$6:$A$66,0)),NA())</f>
        <v>#N/A</v>
      </c>
      <c r="M16" s="7" t="e">
        <f>IF(AND($A16&gt;(M$7-10),$A16&lt;M$6),INDEX('Data L2'!$B$6:$B$66,MATCH('Chart L2'!M$8,'Data L2'!$A$6:$A$66,0)),NA())</f>
        <v>#N/A</v>
      </c>
      <c r="N16" s="7" t="e">
        <f>IF(AND($A16&gt;(N$7-10),$A16&lt;N$6),INDEX('Data L2'!$B$6:$B$66,MATCH('Chart L2'!N$8,'Data L2'!$A$6:$A$66,0)),NA())</f>
        <v>#N/A</v>
      </c>
      <c r="O16" s="7" t="e">
        <f>IF(AND($A16&gt;(O$7-10),$A16&lt;O$6),INDEX('Data L2'!$B$6:$B$66,MATCH('Chart L2'!O$8,'Data L2'!$A$6:$A$66,0)),NA())</f>
        <v>#N/A</v>
      </c>
      <c r="P16" s="7" t="e">
        <f>IF(AND($A16&gt;(P$7-10),$A16&lt;P$6),INDEX('Data L2'!$B$6:$B$66,MATCH('Chart L2'!P$8,'Data L2'!$A$6:$A$66,0)),NA())</f>
        <v>#N/A</v>
      </c>
      <c r="Q16" s="7" t="e">
        <f>IF(AND($A16&gt;(Q$7-10),$A16&lt;Q$6),INDEX('Data L2'!$B$6:$B$66,MATCH('Chart L2'!Q$8,'Data L2'!$A$6:$A$66,0)),NA())</f>
        <v>#N/A</v>
      </c>
      <c r="R16" s="7" t="e">
        <f>IF(AND($A16&gt;(R$7-10),$A16&lt;R$6),INDEX('Data L2'!$B$6:$B$66,MATCH('Chart L2'!R$8,'Data L2'!$A$6:$A$66,0)),NA())</f>
        <v>#N/A</v>
      </c>
      <c r="S16" s="7" t="e">
        <f>IF(AND($A16&gt;(S$7-10),$A16&lt;S$6),INDEX('Data L2'!$B$6:$B$66,MATCH('Chart L2'!S$8,'Data L2'!$A$6:$A$66,0)),NA())</f>
        <v>#N/A</v>
      </c>
      <c r="T16" s="7">
        <f>IF(AND($A16&gt;(T$7-10),$A16&lt;T$6),INDEX('Data L2'!$B$6:$B$66,MATCH('Chart L2'!T$8,'Data L2'!$A$6:$A$66,0)),NA())</f>
        <v>0.66357900000000003</v>
      </c>
      <c r="U16" s="7" t="e">
        <f>IF(AND($A16&gt;(U$7-10),$A16&lt;U$6),INDEX('Data L2'!$B$6:$B$66,MATCH('Chart L2'!U$8,'Data L2'!$A$6:$A$66,0)),NA())</f>
        <v>#N/A</v>
      </c>
      <c r="V16" s="7">
        <f>IF(AND($A16&gt;(V$7-10),$A16&lt;V$6),INDEX('Data L2'!$B$6:$B$66,MATCH('Chart L2'!V$8,'Data L2'!$A$6:$A$66,0)),NA())</f>
        <v>0.46811900000000001</v>
      </c>
      <c r="W16" s="7" t="e">
        <f>IF(AND($A16&gt;(W$7-10),$A16&lt;W$6),INDEX('Data L2'!$B$6:$B$66,MATCH('Chart L2'!W$8,'Data L2'!$A$6:$A$66,0)),NA())</f>
        <v>#N/A</v>
      </c>
      <c r="X16" s="7" t="e">
        <f>IF(AND($A16&gt;(X$7-10),$A16&lt;X$6),INDEX('Data L2'!$B$6:$B$66,MATCH('Chart L2'!X$8,'Data L2'!$A$6:$A$66,0)),NA())</f>
        <v>#N/A</v>
      </c>
      <c r="Y16" s="7" t="e">
        <f>IF(AND($A16&gt;(Y$7-10),$A16&lt;Y$6),INDEX('Data L2'!$B$6:$B$66,MATCH('Chart L2'!Y$8,'Data L2'!$A$6:$A$66,0)),NA())</f>
        <v>#N/A</v>
      </c>
      <c r="Z16" s="7">
        <f>IF(AND($A16&gt;(Z$7-10),$A16&lt;Z$6),INDEX('Data L2'!$B$6:$B$66,MATCH('Chart L2'!Z$8,'Data L2'!$A$6:$A$66,0)),NA())</f>
        <v>0.72172400000000003</v>
      </c>
      <c r="AA16" s="7" t="e">
        <f>IF(AND($A16&gt;(AA$7-10),$A16&lt;AA$6),INDEX('Data L2'!$B$6:$B$66,MATCH('Chart L2'!AA$8,'Data L2'!$A$6:$A$66,0)),NA())</f>
        <v>#N/A</v>
      </c>
      <c r="AB16" s="7">
        <f>IF(AND($A16&gt;(AB$7-10),$A16&lt;AB$6),INDEX('Data L2'!$B$6:$B$66,MATCH('Chart L2'!AB$8,'Data L2'!$A$6:$A$66,0)),NA())</f>
        <v>1.571483</v>
      </c>
      <c r="AC16" s="7" t="e">
        <f>IF(AND($A16&gt;(AC$7-10),$A16&lt;AC$6),INDEX('Data L2'!$B$6:$B$66,MATCH('Chart L2'!AC$8,'Data L2'!$A$6:$A$66,0)),NA())</f>
        <v>#N/A</v>
      </c>
      <c r="AD16" s="7" t="e">
        <f>IF(AND($A16&gt;(AD$7-10),$A16&lt;AD$6),INDEX('Data L2'!$B$6:$B$66,MATCH('Chart L2'!AD$8,'Data L2'!$A$6:$A$66,0)),NA())</f>
        <v>#N/A</v>
      </c>
      <c r="AE16" s="7" t="e">
        <f>IF(AND($A16&gt;(AE$7-10),$A16&lt;AE$6),INDEX('Data L2'!$B$6:$B$66,MATCH('Chart L2'!AE$8,'Data L2'!$A$6:$A$66,0)),NA())</f>
        <v>#N/A</v>
      </c>
      <c r="AF16" s="7">
        <f>IF(AND($A16&gt;(AF$7-10),$A16&lt;AF$6),INDEX('Data L2'!$B$6:$B$66,MATCH('Chart L2'!AF$8,'Data L2'!$A$6:$A$66,0)),NA())</f>
        <v>1.692869</v>
      </c>
      <c r="AG16" s="7" t="e">
        <f>IF(AND($A16&gt;(AG$7-10),$A16&lt;AG$6),INDEX('Data L2'!$B$6:$B$66,MATCH('Chart L2'!AG$8,'Data L2'!$A$6:$A$66,0)),NA())</f>
        <v>#N/A</v>
      </c>
      <c r="AH16" s="7" t="e">
        <f>IF(AND($A16&gt;(AH$7-10),$A16&lt;AH$6),INDEX('Data L2'!$B$6:$B$66,MATCH('Chart L2'!AH$8,'Data L2'!$A$6:$A$66,0)),NA())</f>
        <v>#N/A</v>
      </c>
      <c r="AI16" s="7" t="e">
        <f>IF(AND($A16&gt;(AI$7-10),$A16&lt;AI$6),INDEX('Data L2'!$B$6:$B$66,MATCH('Chart L2'!AI$8,'Data L2'!$A$6:$A$66,0)),NA())</f>
        <v>#N/A</v>
      </c>
      <c r="AJ16" s="7" t="e">
        <f>IF(AND($A16&gt;(AJ$7-10),$A16&lt;AJ$6),INDEX('Data L2'!$B$6:$B$66,MATCH('Chart L2'!AJ$8,'Data L2'!$A$6:$A$66,0)),NA())</f>
        <v>#N/A</v>
      </c>
      <c r="AK16" s="7" t="e">
        <f>IF(AND($A16&gt;(AK$7-10),$A16&lt;AK$6),INDEX('Data L2'!$B$6:$B$66,MATCH('Chart L2'!AK$8,'Data L2'!$A$6:$A$66,0)),NA())</f>
        <v>#N/A</v>
      </c>
      <c r="AL16" s="7" t="e">
        <f>IF(AND($A16&gt;(AL$7-10),$A16&lt;AL$6),INDEX('Data L2'!$B$6:$B$66,MATCH('Chart L2'!AL$8,'Data L2'!$A$6:$A$66,0)),NA())</f>
        <v>#N/A</v>
      </c>
      <c r="AM16" s="7" t="e">
        <f>IF(AND($A16&gt;(AM$7-10),$A16&lt;AM$6),INDEX('Data L2'!$B$6:$B$66,MATCH('Chart L2'!AM$8,'Data L2'!$A$6:$A$66,0)),NA())</f>
        <v>#N/A</v>
      </c>
      <c r="AN16" s="7" t="e">
        <f>IF(AND($A16&gt;(AN$7-10),$A16&lt;AN$6),INDEX('Data L2'!$B$6:$B$66,MATCH('Chart L2'!AN$8,'Data L2'!$A$6:$A$66,0)),NA())</f>
        <v>#N/A</v>
      </c>
      <c r="AO16" s="7" t="e">
        <f>IF(AND($A16&gt;(AO$7-10),$A16&lt;AO$6),INDEX('Data L2'!$B$6:$B$66,MATCH('Chart L2'!AO$8,'Data L2'!$A$6:$A$66,0)),NA())</f>
        <v>#N/A</v>
      </c>
      <c r="AP16" s="7" t="e">
        <f>IF(AND($A16&gt;(AP$7-10),$A16&lt;AP$6),INDEX('Data L2'!$B$6:$B$66,MATCH('Chart L2'!AP$8,'Data L2'!$A$6:$A$66,0)),NA())</f>
        <v>#N/A</v>
      </c>
      <c r="AQ16" s="7" t="e">
        <f>IF(AND($A16&gt;(AQ$7-10),$A16&lt;AQ$6),INDEX('Data L2'!$B$6:$B$66,MATCH('Chart L2'!AQ$8,'Data L2'!$A$6:$A$66,0)),NA())</f>
        <v>#N/A</v>
      </c>
      <c r="AR16" s="7" t="e">
        <f>IF(AND($A16&gt;(AR$7-10),$A16&lt;AR$6),INDEX('Data L2'!$B$6:$B$66,MATCH('Chart L2'!AR$8,'Data L2'!$A$6:$A$66,0)),NA())</f>
        <v>#N/A</v>
      </c>
      <c r="AS16" s="7" t="e">
        <f>IF(AND($A16&gt;(AS$7-10),$A16&lt;AS$6),INDEX('Data L2'!$B$6:$B$66,MATCH('Chart L2'!AS$8,'Data L2'!$A$6:$A$66,0)),NA())</f>
        <v>#N/A</v>
      </c>
      <c r="AT16" s="7" t="e">
        <f>IF(AND($A16&gt;(AT$7-10),$A16&lt;AT$6),INDEX('Data L2'!$B$6:$B$66,MATCH('Chart L2'!AT$8,'Data L2'!$A$6:$A$66,0)),NA())</f>
        <v>#N/A</v>
      </c>
      <c r="AU16" s="7" t="e">
        <f>IF(AND($A16&gt;(AU$7-10),$A16&lt;AU$6),INDEX('Data L2'!$B$6:$B$66,MATCH('Chart L2'!AU$8,'Data L2'!$A$6:$A$66,0)),NA())</f>
        <v>#N/A</v>
      </c>
      <c r="AV16" s="7" t="e">
        <f>IF(AND($A16&gt;(AV$7-10),$A16&lt;AV$6),INDEX('Data L2'!$B$6:$B$66,MATCH('Chart L2'!AV$8,'Data L2'!$A$6:$A$66,0)),NA())</f>
        <v>#N/A</v>
      </c>
      <c r="AW16" s="7" t="e">
        <f>IF(AND($A16&gt;(AW$7-10),$A16&lt;AW$6),INDEX('Data L2'!$B$6:$B$66,MATCH('Chart L2'!AW$8,'Data L2'!$A$6:$A$66,0)),NA())</f>
        <v>#N/A</v>
      </c>
      <c r="AX16" s="7">
        <f>IF(AND($A16&gt;(AX$7-10),$A16&lt;AX$6),INDEX('Data L2'!$B$6:$B$66,MATCH('Chart L2'!AX$8,'Data L2'!$A$6:$A$66,0)),NA())</f>
        <v>1.634846</v>
      </c>
      <c r="AY16" s="7" t="e">
        <f>IF(AND($A16&gt;(AY$7-10),$A16&lt;AY$6),INDEX('Data L2'!$B$6:$B$66,MATCH('Chart L2'!AY$8,'Data L2'!$A$6:$A$66,0)),NA())</f>
        <v>#N/A</v>
      </c>
      <c r="AZ16" s="7">
        <f>IF(AND($A16&gt;(AZ$7-10),$A16&lt;AZ$6),INDEX('Data L2'!$B$6:$B$66,MATCH('Chart L2'!AZ$8,'Data L2'!$A$6:$A$66,0)),NA())</f>
        <v>0.60809199999999997</v>
      </c>
      <c r="BA16" s="7" t="e">
        <f>IF(AND($A16&gt;(BA$7-10),$A16&lt;BA$6),INDEX('Data L2'!$B$6:$B$66,MATCH('Chart L2'!BA$8,'Data L2'!$A$6:$A$66,0)),NA())</f>
        <v>#N/A</v>
      </c>
      <c r="BB16" s="7" t="e">
        <f>IF(AND($A16&gt;(BB$7-10),$A16&lt;BB$6),INDEX('Data L2'!$B$6:$B$66,MATCH('Chart L2'!BB$8,'Data L2'!$A$6:$A$66,0)),NA())</f>
        <v>#N/A</v>
      </c>
      <c r="BC16" s="7" t="e">
        <f>IF(AND($A16&gt;(BC$7-10),$A16&lt;BC$6),INDEX('Data L2'!$B$6:$B$66,MATCH('Chart L2'!BC$8,'Data L2'!$A$6:$A$66,0)),NA())</f>
        <v>#N/A</v>
      </c>
      <c r="BD16" s="7" t="e">
        <f>IF(AND($A16&gt;(BD$7-10),$A16&lt;BD$6),INDEX('Data L2'!$B$6:$B$66,MATCH('Chart L2'!BD$8,'Data L2'!$A$6:$A$66,0)),NA())</f>
        <v>#N/A</v>
      </c>
      <c r="BE16" s="7">
        <f>IF(AND($A16&gt;(BE$7-10),$A16&lt;BE$6),INDEX('Data L2'!$B$6:$B$66,MATCH('Chart L2'!BE$8,'Data L2'!$A$6:$A$66,0)),NA())</f>
        <v>0.65227800000000002</v>
      </c>
      <c r="BF16" s="7" t="e">
        <f>IF(AND($A16&gt;(BF$7-10),$A16&lt;BF$6),INDEX('Data L2'!$B$6:$B$66,MATCH('Chart L2'!BF$8,'Data L2'!$A$6:$A$66,0)),NA())</f>
        <v>#N/A</v>
      </c>
      <c r="BG16" s="7" t="e">
        <f>IF(AND($A16&gt;(BG$7-10),$A16&lt;BG$6),INDEX('Data L2'!$B$6:$B$66,MATCH('Chart L2'!BG$8,'Data L2'!$A$6:$A$66,0)),NA())</f>
        <v>#N/A</v>
      </c>
      <c r="BH16" s="7" t="e">
        <f>IF(AND($A16&gt;(BH$7-10),$A16&lt;BH$6),INDEX('Data L2'!$B$6:$B$66,MATCH('Chart L2'!BH$8,'Data L2'!$A$6:$A$66,0)),NA())</f>
        <v>#N/A</v>
      </c>
      <c r="BI16" s="7" t="e">
        <f>IF(AND($A16&gt;(BI$7-10),$A16&lt;BI$6),INDEX('Data L2'!$B$6:$B$66,MATCH('Chart L2'!BI$8,'Data L2'!$A$6:$A$66,0)),NA())</f>
        <v>#N/A</v>
      </c>
      <c r="BJ16" s="7" t="e">
        <f>IF(AND($A16&gt;(BJ$7-10),$A16&lt;BJ$6),INDEX('Data L2'!$B$6:$B$66,MATCH('Chart L2'!BJ$8,'Data L2'!$A$6:$A$66,0)),NA())</f>
        <v>#N/A</v>
      </c>
      <c r="BK16" s="7" t="e">
        <f>IF(AND($A16&gt;(BK$7-10),$A16&lt;BK$6),INDEX('Data L2'!$B$6:$B$66,MATCH('Chart L2'!BK$8,'Data L2'!$A$6:$A$66,0)),NA())</f>
        <v>#N/A</v>
      </c>
    </row>
    <row r="17" spans="1:63">
      <c r="A17">
        <f t="shared" si="2"/>
        <v>1870</v>
      </c>
      <c r="B17">
        <f t="shared" si="0"/>
        <v>1880</v>
      </c>
      <c r="C17" t="str">
        <f t="shared" si="1"/>
        <v>1870-1880</v>
      </c>
      <c r="D17" s="7" t="e">
        <f>IF(AND($A17&gt;(D$7-10),$A17&lt;D$6),INDEX('Data L2'!$B$6:$B$66,MATCH('Chart L2'!D$8,'Data L2'!$A$6:$A$66,0)),NA())</f>
        <v>#N/A</v>
      </c>
      <c r="E17" s="7" t="e">
        <f>IF(AND($A17&gt;(E$7-10),$A17&lt;E$6),INDEX('Data L2'!$B$6:$B$66,MATCH('Chart L2'!E$8,'Data L2'!$A$6:$A$66,0)),NA())</f>
        <v>#N/A</v>
      </c>
      <c r="F17" s="7" t="e">
        <f>IF(AND($A17&gt;(F$7-10),$A17&lt;F$6),INDEX('Data L2'!$B$6:$B$66,MATCH('Chart L2'!F$8,'Data L2'!$A$6:$A$66,0)),NA())</f>
        <v>#N/A</v>
      </c>
      <c r="G17" s="7" t="e">
        <f>IF(AND($A17&gt;(G$7-10),$A17&lt;G$6),INDEX('Data L2'!$B$6:$B$66,MATCH('Chart L2'!G$8,'Data L2'!$A$6:$A$66,0)),NA())</f>
        <v>#N/A</v>
      </c>
      <c r="H17" s="7" t="e">
        <f>IF(AND($A17&gt;(H$7-10),$A17&lt;H$6),INDEX('Data L2'!$B$6:$B$66,MATCH('Chart L2'!H$8,'Data L2'!$A$6:$A$66,0)),NA())</f>
        <v>#N/A</v>
      </c>
      <c r="I17" s="7" t="e">
        <f>IF(AND($A17&gt;(I$7-10),$A17&lt;I$6),INDEX('Data L2'!$B$6:$B$66,MATCH('Chart L2'!I$8,'Data L2'!$A$6:$A$66,0)),NA())</f>
        <v>#N/A</v>
      </c>
      <c r="J17" s="7">
        <f>IF(AND($A17&gt;(J$7-10),$A17&lt;J$6),INDEX('Data L2'!$B$6:$B$66,MATCH('Chart L2'!J$8,'Data L2'!$A$6:$A$66,0)),NA())</f>
        <v>1.5722780000000001</v>
      </c>
      <c r="K17" s="7" t="e">
        <f>IF(AND($A17&gt;(K$7-10),$A17&lt;K$6),INDEX('Data L2'!$B$6:$B$66,MATCH('Chart L2'!K$8,'Data L2'!$A$6:$A$66,0)),NA())</f>
        <v>#N/A</v>
      </c>
      <c r="L17" s="7" t="e">
        <f>IF(AND($A17&gt;(L$7-10),$A17&lt;L$6),INDEX('Data L2'!$B$6:$B$66,MATCH('Chart L2'!L$8,'Data L2'!$A$6:$A$66,0)),NA())</f>
        <v>#N/A</v>
      </c>
      <c r="M17" s="7" t="e">
        <f>IF(AND($A17&gt;(M$7-10),$A17&lt;M$6),INDEX('Data L2'!$B$6:$B$66,MATCH('Chart L2'!M$8,'Data L2'!$A$6:$A$66,0)),NA())</f>
        <v>#N/A</v>
      </c>
      <c r="N17" s="7" t="e">
        <f>IF(AND($A17&gt;(N$7-10),$A17&lt;N$6),INDEX('Data L2'!$B$6:$B$66,MATCH('Chart L2'!N$8,'Data L2'!$A$6:$A$66,0)),NA())</f>
        <v>#N/A</v>
      </c>
      <c r="O17" s="7" t="e">
        <f>IF(AND($A17&gt;(O$7-10),$A17&lt;O$6),INDEX('Data L2'!$B$6:$B$66,MATCH('Chart L2'!O$8,'Data L2'!$A$6:$A$66,0)),NA())</f>
        <v>#N/A</v>
      </c>
      <c r="P17" s="7" t="e">
        <f>IF(AND($A17&gt;(P$7-10),$A17&lt;P$6),INDEX('Data L2'!$B$6:$B$66,MATCH('Chart L2'!P$8,'Data L2'!$A$6:$A$66,0)),NA())</f>
        <v>#N/A</v>
      </c>
      <c r="Q17" s="7" t="e">
        <f>IF(AND($A17&gt;(Q$7-10),$A17&lt;Q$6),INDEX('Data L2'!$B$6:$B$66,MATCH('Chart L2'!Q$8,'Data L2'!$A$6:$A$66,0)),NA())</f>
        <v>#N/A</v>
      </c>
      <c r="R17" s="7" t="e">
        <f>IF(AND($A17&gt;(R$7-10),$A17&lt;R$6),INDEX('Data L2'!$B$6:$B$66,MATCH('Chart L2'!R$8,'Data L2'!$A$6:$A$66,0)),NA())</f>
        <v>#N/A</v>
      </c>
      <c r="S17" s="7" t="e">
        <f>IF(AND($A17&gt;(S$7-10),$A17&lt;S$6),INDEX('Data L2'!$B$6:$B$66,MATCH('Chart L2'!S$8,'Data L2'!$A$6:$A$66,0)),NA())</f>
        <v>#N/A</v>
      </c>
      <c r="T17" s="7" t="e">
        <f>IF(AND($A17&gt;(T$7-10),$A17&lt;T$6),INDEX('Data L2'!$B$6:$B$66,MATCH('Chart L2'!T$8,'Data L2'!$A$6:$A$66,0)),NA())</f>
        <v>#N/A</v>
      </c>
      <c r="U17" s="7" t="e">
        <f>IF(AND($A17&gt;(U$7-10),$A17&lt;U$6),INDEX('Data L2'!$B$6:$B$66,MATCH('Chart L2'!U$8,'Data L2'!$A$6:$A$66,0)),NA())</f>
        <v>#N/A</v>
      </c>
      <c r="V17" s="7" t="e">
        <f>IF(AND($A17&gt;(V$7-10),$A17&lt;V$6),INDEX('Data L2'!$B$6:$B$66,MATCH('Chart L2'!V$8,'Data L2'!$A$6:$A$66,0)),NA())</f>
        <v>#N/A</v>
      </c>
      <c r="W17" s="7" t="e">
        <f>IF(AND($A17&gt;(W$7-10),$A17&lt;W$6),INDEX('Data L2'!$B$6:$B$66,MATCH('Chart L2'!W$8,'Data L2'!$A$6:$A$66,0)),NA())</f>
        <v>#N/A</v>
      </c>
      <c r="X17" s="7" t="e">
        <f>IF(AND($A17&gt;(X$7-10),$A17&lt;X$6),INDEX('Data L2'!$B$6:$B$66,MATCH('Chart L2'!X$8,'Data L2'!$A$6:$A$66,0)),NA())</f>
        <v>#N/A</v>
      </c>
      <c r="Y17" s="7" t="e">
        <f>IF(AND($A17&gt;(Y$7-10),$A17&lt;Y$6),INDEX('Data L2'!$B$6:$B$66,MATCH('Chart L2'!Y$8,'Data L2'!$A$6:$A$66,0)),NA())</f>
        <v>#N/A</v>
      </c>
      <c r="Z17" s="7">
        <f>IF(AND($A17&gt;(Z$7-10),$A17&lt;Z$6),INDEX('Data L2'!$B$6:$B$66,MATCH('Chart L2'!Z$8,'Data L2'!$A$6:$A$66,0)),NA())</f>
        <v>0.72172400000000003</v>
      </c>
      <c r="AA17" s="7" t="e">
        <f>IF(AND($A17&gt;(AA$7-10),$A17&lt;AA$6),INDEX('Data L2'!$B$6:$B$66,MATCH('Chart L2'!AA$8,'Data L2'!$A$6:$A$66,0)),NA())</f>
        <v>#N/A</v>
      </c>
      <c r="AB17" s="7">
        <f>IF(AND($A17&gt;(AB$7-10),$A17&lt;AB$6),INDEX('Data L2'!$B$6:$B$66,MATCH('Chart L2'!AB$8,'Data L2'!$A$6:$A$66,0)),NA())</f>
        <v>1.571483</v>
      </c>
      <c r="AC17" s="7" t="e">
        <f>IF(AND($A17&gt;(AC$7-10),$A17&lt;AC$6),INDEX('Data L2'!$B$6:$B$66,MATCH('Chart L2'!AC$8,'Data L2'!$A$6:$A$66,0)),NA())</f>
        <v>#N/A</v>
      </c>
      <c r="AD17" s="7" t="e">
        <f>IF(AND($A17&gt;(AD$7-10),$A17&lt;AD$6),INDEX('Data L2'!$B$6:$B$66,MATCH('Chart L2'!AD$8,'Data L2'!$A$6:$A$66,0)),NA())</f>
        <v>#N/A</v>
      </c>
      <c r="AE17" s="7" t="e">
        <f>IF(AND($A17&gt;(AE$7-10),$A17&lt;AE$6),INDEX('Data L2'!$B$6:$B$66,MATCH('Chart L2'!AE$8,'Data L2'!$A$6:$A$66,0)),NA())</f>
        <v>#N/A</v>
      </c>
      <c r="AF17" s="7">
        <f>IF(AND($A17&gt;(AF$7-10),$A17&lt;AF$6),INDEX('Data L2'!$B$6:$B$66,MATCH('Chart L2'!AF$8,'Data L2'!$A$6:$A$66,0)),NA())</f>
        <v>1.692869</v>
      </c>
      <c r="AG17" s="7" t="e">
        <f>IF(AND($A17&gt;(AG$7-10),$A17&lt;AG$6),INDEX('Data L2'!$B$6:$B$66,MATCH('Chart L2'!AG$8,'Data L2'!$A$6:$A$66,0)),NA())</f>
        <v>#N/A</v>
      </c>
      <c r="AH17" s="7" t="e">
        <f>IF(AND($A17&gt;(AH$7-10),$A17&lt;AH$6),INDEX('Data L2'!$B$6:$B$66,MATCH('Chart L2'!AH$8,'Data L2'!$A$6:$A$66,0)),NA())</f>
        <v>#N/A</v>
      </c>
      <c r="AI17" s="7" t="e">
        <f>IF(AND($A17&gt;(AI$7-10),$A17&lt;AI$6),INDEX('Data L2'!$B$6:$B$66,MATCH('Chart L2'!AI$8,'Data L2'!$A$6:$A$66,0)),NA())</f>
        <v>#N/A</v>
      </c>
      <c r="AJ17" s="7" t="e">
        <f>IF(AND($A17&gt;(AJ$7-10),$A17&lt;AJ$6),INDEX('Data L2'!$B$6:$B$66,MATCH('Chart L2'!AJ$8,'Data L2'!$A$6:$A$66,0)),NA())</f>
        <v>#N/A</v>
      </c>
      <c r="AK17" s="7" t="e">
        <f>IF(AND($A17&gt;(AK$7-10),$A17&lt;AK$6),INDEX('Data L2'!$B$6:$B$66,MATCH('Chart L2'!AK$8,'Data L2'!$A$6:$A$66,0)),NA())</f>
        <v>#N/A</v>
      </c>
      <c r="AL17" s="7" t="e">
        <f>IF(AND($A17&gt;(AL$7-10),$A17&lt;AL$6),INDEX('Data L2'!$B$6:$B$66,MATCH('Chart L2'!AL$8,'Data L2'!$A$6:$A$66,0)),NA())</f>
        <v>#N/A</v>
      </c>
      <c r="AM17" s="7" t="e">
        <f>IF(AND($A17&gt;(AM$7-10),$A17&lt;AM$6),INDEX('Data L2'!$B$6:$B$66,MATCH('Chart L2'!AM$8,'Data L2'!$A$6:$A$66,0)),NA())</f>
        <v>#N/A</v>
      </c>
      <c r="AN17" s="7" t="e">
        <f>IF(AND($A17&gt;(AN$7-10),$A17&lt;AN$6),INDEX('Data L2'!$B$6:$B$66,MATCH('Chart L2'!AN$8,'Data L2'!$A$6:$A$66,0)),NA())</f>
        <v>#N/A</v>
      </c>
      <c r="AO17" s="7" t="e">
        <f>IF(AND($A17&gt;(AO$7-10),$A17&lt;AO$6),INDEX('Data L2'!$B$6:$B$66,MATCH('Chart L2'!AO$8,'Data L2'!$A$6:$A$66,0)),NA())</f>
        <v>#N/A</v>
      </c>
      <c r="AP17" s="7" t="e">
        <f>IF(AND($A17&gt;(AP$7-10),$A17&lt;AP$6),INDEX('Data L2'!$B$6:$B$66,MATCH('Chart L2'!AP$8,'Data L2'!$A$6:$A$66,0)),NA())</f>
        <v>#N/A</v>
      </c>
      <c r="AQ17" s="7" t="e">
        <f>IF(AND($A17&gt;(AQ$7-10),$A17&lt;AQ$6),INDEX('Data L2'!$B$6:$B$66,MATCH('Chart L2'!AQ$8,'Data L2'!$A$6:$A$66,0)),NA())</f>
        <v>#N/A</v>
      </c>
      <c r="AR17" s="7" t="e">
        <f>IF(AND($A17&gt;(AR$7-10),$A17&lt;AR$6),INDEX('Data L2'!$B$6:$B$66,MATCH('Chart L2'!AR$8,'Data L2'!$A$6:$A$66,0)),NA())</f>
        <v>#N/A</v>
      </c>
      <c r="AS17" s="7" t="e">
        <f>IF(AND($A17&gt;(AS$7-10),$A17&lt;AS$6),INDEX('Data L2'!$B$6:$B$66,MATCH('Chart L2'!AS$8,'Data L2'!$A$6:$A$66,0)),NA())</f>
        <v>#N/A</v>
      </c>
      <c r="AT17" s="7" t="e">
        <f>IF(AND($A17&gt;(AT$7-10),$A17&lt;AT$6),INDEX('Data L2'!$B$6:$B$66,MATCH('Chart L2'!AT$8,'Data L2'!$A$6:$A$66,0)),NA())</f>
        <v>#N/A</v>
      </c>
      <c r="AU17" s="7" t="e">
        <f>IF(AND($A17&gt;(AU$7-10),$A17&lt;AU$6),INDEX('Data L2'!$B$6:$B$66,MATCH('Chart L2'!AU$8,'Data L2'!$A$6:$A$66,0)),NA())</f>
        <v>#N/A</v>
      </c>
      <c r="AV17" s="7">
        <f>IF(AND($A17&gt;(AV$7-10),$A17&lt;AV$6),INDEX('Data L2'!$B$6:$B$66,MATCH('Chart L2'!AV$8,'Data L2'!$A$6:$A$66,0)),NA())</f>
        <v>1.636644</v>
      </c>
      <c r="AW17" s="7" t="e">
        <f>IF(AND($A17&gt;(AW$7-10),$A17&lt;AW$6),INDEX('Data L2'!$B$6:$B$66,MATCH('Chart L2'!AW$8,'Data L2'!$A$6:$A$66,0)),NA())</f>
        <v>#N/A</v>
      </c>
      <c r="AX17" s="7">
        <f>IF(AND($A17&gt;(AX$7-10),$A17&lt;AX$6),INDEX('Data L2'!$B$6:$B$66,MATCH('Chart L2'!AX$8,'Data L2'!$A$6:$A$66,0)),NA())</f>
        <v>1.634846</v>
      </c>
      <c r="AY17" s="7" t="e">
        <f>IF(AND($A17&gt;(AY$7-10),$A17&lt;AY$6),INDEX('Data L2'!$B$6:$B$66,MATCH('Chart L2'!AY$8,'Data L2'!$A$6:$A$66,0)),NA())</f>
        <v>#N/A</v>
      </c>
      <c r="AZ17" s="7" t="e">
        <f>IF(AND($A17&gt;(AZ$7-10),$A17&lt;AZ$6),INDEX('Data L2'!$B$6:$B$66,MATCH('Chart L2'!AZ$8,'Data L2'!$A$6:$A$66,0)),NA())</f>
        <v>#N/A</v>
      </c>
      <c r="BA17" s="7" t="e">
        <f>IF(AND($A17&gt;(BA$7-10),$A17&lt;BA$6),INDEX('Data L2'!$B$6:$B$66,MATCH('Chart L2'!BA$8,'Data L2'!$A$6:$A$66,0)),NA())</f>
        <v>#N/A</v>
      </c>
      <c r="BB17" s="7" t="e">
        <f>IF(AND($A17&gt;(BB$7-10),$A17&lt;BB$6),INDEX('Data L2'!$B$6:$B$66,MATCH('Chart L2'!BB$8,'Data L2'!$A$6:$A$66,0)),NA())</f>
        <v>#N/A</v>
      </c>
      <c r="BC17" s="7">
        <f>IF(AND($A17&gt;(BC$7-10),$A17&lt;BC$6),INDEX('Data L2'!$B$6:$B$66,MATCH('Chart L2'!BC$8,'Data L2'!$A$6:$A$66,0)),NA())</f>
        <v>1.732324</v>
      </c>
      <c r="BD17" s="7" t="e">
        <f>IF(AND($A17&gt;(BD$7-10),$A17&lt;BD$6),INDEX('Data L2'!$B$6:$B$66,MATCH('Chart L2'!BD$8,'Data L2'!$A$6:$A$66,0)),NA())</f>
        <v>#N/A</v>
      </c>
      <c r="BE17" s="7" t="e">
        <f>IF(AND($A17&gt;(BE$7-10),$A17&lt;BE$6),INDEX('Data L2'!$B$6:$B$66,MATCH('Chart L2'!BE$8,'Data L2'!$A$6:$A$66,0)),NA())</f>
        <v>#N/A</v>
      </c>
      <c r="BF17" s="7" t="e">
        <f>IF(AND($A17&gt;(BF$7-10),$A17&lt;BF$6),INDEX('Data L2'!$B$6:$B$66,MATCH('Chart L2'!BF$8,'Data L2'!$A$6:$A$66,0)),NA())</f>
        <v>#N/A</v>
      </c>
      <c r="BG17" s="7" t="e">
        <f>IF(AND($A17&gt;(BG$7-10),$A17&lt;BG$6),INDEX('Data L2'!$B$6:$B$66,MATCH('Chart L2'!BG$8,'Data L2'!$A$6:$A$66,0)),NA())</f>
        <v>#N/A</v>
      </c>
      <c r="BH17" s="7" t="e">
        <f>IF(AND($A17&gt;(BH$7-10),$A17&lt;BH$6),INDEX('Data L2'!$B$6:$B$66,MATCH('Chart L2'!BH$8,'Data L2'!$A$6:$A$66,0)),NA())</f>
        <v>#N/A</v>
      </c>
      <c r="BI17" s="7" t="e">
        <f>IF(AND($A17&gt;(BI$7-10),$A17&lt;BI$6),INDEX('Data L2'!$B$6:$B$66,MATCH('Chart L2'!BI$8,'Data L2'!$A$6:$A$66,0)),NA())</f>
        <v>#N/A</v>
      </c>
      <c r="BJ17" s="7" t="e">
        <f>IF(AND($A17&gt;(BJ$7-10),$A17&lt;BJ$6),INDEX('Data L2'!$B$6:$B$66,MATCH('Chart L2'!BJ$8,'Data L2'!$A$6:$A$66,0)),NA())</f>
        <v>#N/A</v>
      </c>
      <c r="BK17" s="7" t="e">
        <f>IF(AND($A17&gt;(BK$7-10),$A17&lt;BK$6),INDEX('Data L2'!$B$6:$B$66,MATCH('Chart L2'!BK$8,'Data L2'!$A$6:$A$66,0)),NA())</f>
        <v>#N/A</v>
      </c>
    </row>
    <row r="18" spans="1:63">
      <c r="A18">
        <f t="shared" si="2"/>
        <v>1880</v>
      </c>
      <c r="B18">
        <f t="shared" si="0"/>
        <v>1890</v>
      </c>
      <c r="C18" t="str">
        <f t="shared" si="1"/>
        <v>1880-1890</v>
      </c>
      <c r="D18" s="7" t="e">
        <f>IF(AND($A18&gt;(D$7-10),$A18&lt;D$6),INDEX('Data L2'!$B$6:$B$66,MATCH('Chart L2'!D$8,'Data L2'!$A$6:$A$66,0)),NA())</f>
        <v>#N/A</v>
      </c>
      <c r="E18" s="7" t="e">
        <f>IF(AND($A18&gt;(E$7-10),$A18&lt;E$6),INDEX('Data L2'!$B$6:$B$66,MATCH('Chart L2'!E$8,'Data L2'!$A$6:$A$66,0)),NA())</f>
        <v>#N/A</v>
      </c>
      <c r="F18" s="7" t="e">
        <f>IF(AND($A18&gt;(F$7-10),$A18&lt;F$6),INDEX('Data L2'!$B$6:$B$66,MATCH('Chart L2'!F$8,'Data L2'!$A$6:$A$66,0)),NA())</f>
        <v>#N/A</v>
      </c>
      <c r="G18" s="7" t="e">
        <f>IF(AND($A18&gt;(G$7-10),$A18&lt;G$6),INDEX('Data L2'!$B$6:$B$66,MATCH('Chart L2'!G$8,'Data L2'!$A$6:$A$66,0)),NA())</f>
        <v>#N/A</v>
      </c>
      <c r="H18" s="7" t="e">
        <f>IF(AND($A18&gt;(H$7-10),$A18&lt;H$6),INDEX('Data L2'!$B$6:$B$66,MATCH('Chart L2'!H$8,'Data L2'!$A$6:$A$66,0)),NA())</f>
        <v>#N/A</v>
      </c>
      <c r="I18" s="7">
        <f>IF(AND($A18&gt;(I$7-10),$A18&lt;I$6),INDEX('Data L2'!$B$6:$B$66,MATCH('Chart L2'!I$8,'Data L2'!$A$6:$A$66,0)),NA())</f>
        <v>1.5989059999999999</v>
      </c>
      <c r="J18" s="7">
        <f>IF(AND($A18&gt;(J$7-10),$A18&lt;J$6),INDEX('Data L2'!$B$6:$B$66,MATCH('Chart L2'!J$8,'Data L2'!$A$6:$A$66,0)),NA())</f>
        <v>1.5722780000000001</v>
      </c>
      <c r="K18" s="7" t="e">
        <f>IF(AND($A18&gt;(K$7-10),$A18&lt;K$6),INDEX('Data L2'!$B$6:$B$66,MATCH('Chart L2'!K$8,'Data L2'!$A$6:$A$66,0)),NA())</f>
        <v>#N/A</v>
      </c>
      <c r="L18" s="7" t="e">
        <f>IF(AND($A18&gt;(L$7-10),$A18&lt;L$6),INDEX('Data L2'!$B$6:$B$66,MATCH('Chart L2'!L$8,'Data L2'!$A$6:$A$66,0)),NA())</f>
        <v>#N/A</v>
      </c>
      <c r="M18" s="7" t="e">
        <f>IF(AND($A18&gt;(M$7-10),$A18&lt;M$6),INDEX('Data L2'!$B$6:$B$66,MATCH('Chart L2'!M$8,'Data L2'!$A$6:$A$66,0)),NA())</f>
        <v>#N/A</v>
      </c>
      <c r="N18" s="7" t="e">
        <f>IF(AND($A18&gt;(N$7-10),$A18&lt;N$6),INDEX('Data L2'!$B$6:$B$66,MATCH('Chart L2'!N$8,'Data L2'!$A$6:$A$66,0)),NA())</f>
        <v>#N/A</v>
      </c>
      <c r="O18" s="7" t="e">
        <f>IF(AND($A18&gt;(O$7-10),$A18&lt;O$6),INDEX('Data L2'!$B$6:$B$66,MATCH('Chart L2'!O$8,'Data L2'!$A$6:$A$66,0)),NA())</f>
        <v>#N/A</v>
      </c>
      <c r="P18" s="7" t="e">
        <f>IF(AND($A18&gt;(P$7-10),$A18&lt;P$6),INDEX('Data L2'!$B$6:$B$66,MATCH('Chart L2'!P$8,'Data L2'!$A$6:$A$66,0)),NA())</f>
        <v>#N/A</v>
      </c>
      <c r="Q18" s="7" t="e">
        <f>IF(AND($A18&gt;(Q$7-10),$A18&lt;Q$6),INDEX('Data L2'!$B$6:$B$66,MATCH('Chart L2'!Q$8,'Data L2'!$A$6:$A$66,0)),NA())</f>
        <v>#N/A</v>
      </c>
      <c r="R18" s="7" t="e">
        <f>IF(AND($A18&gt;(R$7-10),$A18&lt;R$6),INDEX('Data L2'!$B$6:$B$66,MATCH('Chart L2'!R$8,'Data L2'!$A$6:$A$66,0)),NA())</f>
        <v>#N/A</v>
      </c>
      <c r="S18" s="7" t="e">
        <f>IF(AND($A18&gt;(S$7-10),$A18&lt;S$6),INDEX('Data L2'!$B$6:$B$66,MATCH('Chart L2'!S$8,'Data L2'!$A$6:$A$66,0)),NA())</f>
        <v>#N/A</v>
      </c>
      <c r="T18" s="7" t="e">
        <f>IF(AND($A18&gt;(T$7-10),$A18&lt;T$6),INDEX('Data L2'!$B$6:$B$66,MATCH('Chart L2'!T$8,'Data L2'!$A$6:$A$66,0)),NA())</f>
        <v>#N/A</v>
      </c>
      <c r="U18" s="7" t="e">
        <f>IF(AND($A18&gt;(U$7-10),$A18&lt;U$6),INDEX('Data L2'!$B$6:$B$66,MATCH('Chart L2'!U$8,'Data L2'!$A$6:$A$66,0)),NA())</f>
        <v>#N/A</v>
      </c>
      <c r="V18" s="7" t="e">
        <f>IF(AND($A18&gt;(V$7-10),$A18&lt;V$6),INDEX('Data L2'!$B$6:$B$66,MATCH('Chart L2'!V$8,'Data L2'!$A$6:$A$66,0)),NA())</f>
        <v>#N/A</v>
      </c>
      <c r="W18" s="7" t="e">
        <f>IF(AND($A18&gt;(W$7-10),$A18&lt;W$6),INDEX('Data L2'!$B$6:$B$66,MATCH('Chart L2'!W$8,'Data L2'!$A$6:$A$66,0)),NA())</f>
        <v>#N/A</v>
      </c>
      <c r="X18" s="7" t="e">
        <f>IF(AND($A18&gt;(X$7-10),$A18&lt;X$6),INDEX('Data L2'!$B$6:$B$66,MATCH('Chart L2'!X$8,'Data L2'!$A$6:$A$66,0)),NA())</f>
        <v>#N/A</v>
      </c>
      <c r="Y18" s="7" t="e">
        <f>IF(AND($A18&gt;(Y$7-10),$A18&lt;Y$6),INDEX('Data L2'!$B$6:$B$66,MATCH('Chart L2'!Y$8,'Data L2'!$A$6:$A$66,0)),NA())</f>
        <v>#N/A</v>
      </c>
      <c r="Z18" s="7" t="e">
        <f>IF(AND($A18&gt;(Z$7-10),$A18&lt;Z$6),INDEX('Data L2'!$B$6:$B$66,MATCH('Chart L2'!Z$8,'Data L2'!$A$6:$A$66,0)),NA())</f>
        <v>#N/A</v>
      </c>
      <c r="AA18" s="7" t="e">
        <f>IF(AND($A18&gt;(AA$7-10),$A18&lt;AA$6),INDEX('Data L2'!$B$6:$B$66,MATCH('Chart L2'!AA$8,'Data L2'!$A$6:$A$66,0)),NA())</f>
        <v>#N/A</v>
      </c>
      <c r="AB18" s="7" t="e">
        <f>IF(AND($A18&gt;(AB$7-10),$A18&lt;AB$6),INDEX('Data L2'!$B$6:$B$66,MATCH('Chart L2'!AB$8,'Data L2'!$A$6:$A$66,0)),NA())</f>
        <v>#N/A</v>
      </c>
      <c r="AC18" s="7" t="e">
        <f>IF(AND($A18&gt;(AC$7-10),$A18&lt;AC$6),INDEX('Data L2'!$B$6:$B$66,MATCH('Chart L2'!AC$8,'Data L2'!$A$6:$A$66,0)),NA())</f>
        <v>#N/A</v>
      </c>
      <c r="AD18" s="7" t="e">
        <f>IF(AND($A18&gt;(AD$7-10),$A18&lt;AD$6),INDEX('Data L2'!$B$6:$B$66,MATCH('Chart L2'!AD$8,'Data L2'!$A$6:$A$66,0)),NA())</f>
        <v>#N/A</v>
      </c>
      <c r="AE18" s="7" t="e">
        <f>IF(AND($A18&gt;(AE$7-10),$A18&lt;AE$6),INDEX('Data L2'!$B$6:$B$66,MATCH('Chart L2'!AE$8,'Data L2'!$A$6:$A$66,0)),NA())</f>
        <v>#N/A</v>
      </c>
      <c r="AF18" s="7">
        <f>IF(AND($A18&gt;(AF$7-10),$A18&lt;AF$6),INDEX('Data L2'!$B$6:$B$66,MATCH('Chart L2'!AF$8,'Data L2'!$A$6:$A$66,0)),NA())</f>
        <v>1.692869</v>
      </c>
      <c r="AG18" s="7" t="e">
        <f>IF(AND($A18&gt;(AG$7-10),$A18&lt;AG$6),INDEX('Data L2'!$B$6:$B$66,MATCH('Chart L2'!AG$8,'Data L2'!$A$6:$A$66,0)),NA())</f>
        <v>#N/A</v>
      </c>
      <c r="AH18" s="7" t="e">
        <f>IF(AND($A18&gt;(AH$7-10),$A18&lt;AH$6),INDEX('Data L2'!$B$6:$B$66,MATCH('Chart L2'!AH$8,'Data L2'!$A$6:$A$66,0)),NA())</f>
        <v>#N/A</v>
      </c>
      <c r="AI18" s="7" t="e">
        <f>IF(AND($A18&gt;(AI$7-10),$A18&lt;AI$6),INDEX('Data L2'!$B$6:$B$66,MATCH('Chart L2'!AI$8,'Data L2'!$A$6:$A$66,0)),NA())</f>
        <v>#N/A</v>
      </c>
      <c r="AJ18" s="7" t="e">
        <f>IF(AND($A18&gt;(AJ$7-10),$A18&lt;AJ$6),INDEX('Data L2'!$B$6:$B$66,MATCH('Chart L2'!AJ$8,'Data L2'!$A$6:$A$66,0)),NA())</f>
        <v>#N/A</v>
      </c>
      <c r="AK18" s="7" t="e">
        <f>IF(AND($A18&gt;(AK$7-10),$A18&lt;AK$6),INDEX('Data L2'!$B$6:$B$66,MATCH('Chart L2'!AK$8,'Data L2'!$A$6:$A$66,0)),NA())</f>
        <v>#N/A</v>
      </c>
      <c r="AL18" s="7" t="e">
        <f>IF(AND($A18&gt;(AL$7-10),$A18&lt;AL$6),INDEX('Data L2'!$B$6:$B$66,MATCH('Chart L2'!AL$8,'Data L2'!$A$6:$A$66,0)),NA())</f>
        <v>#N/A</v>
      </c>
      <c r="AM18" s="7" t="e">
        <f>IF(AND($A18&gt;(AM$7-10),$A18&lt;AM$6),INDEX('Data L2'!$B$6:$B$66,MATCH('Chart L2'!AM$8,'Data L2'!$A$6:$A$66,0)),NA())</f>
        <v>#N/A</v>
      </c>
      <c r="AN18" s="7" t="e">
        <f>IF(AND($A18&gt;(AN$7-10),$A18&lt;AN$6),INDEX('Data L2'!$B$6:$B$66,MATCH('Chart L2'!AN$8,'Data L2'!$A$6:$A$66,0)),NA())</f>
        <v>#N/A</v>
      </c>
      <c r="AO18" s="7" t="e">
        <f>IF(AND($A18&gt;(AO$7-10),$A18&lt;AO$6),INDEX('Data L2'!$B$6:$B$66,MATCH('Chart L2'!AO$8,'Data L2'!$A$6:$A$66,0)),NA())</f>
        <v>#N/A</v>
      </c>
      <c r="AP18" s="7" t="e">
        <f>IF(AND($A18&gt;(AP$7-10),$A18&lt;AP$6),INDEX('Data L2'!$B$6:$B$66,MATCH('Chart L2'!AP$8,'Data L2'!$A$6:$A$66,0)),NA())</f>
        <v>#N/A</v>
      </c>
      <c r="AQ18" s="7" t="e">
        <f>IF(AND($A18&gt;(AQ$7-10),$A18&lt;AQ$6),INDEX('Data L2'!$B$6:$B$66,MATCH('Chart L2'!AQ$8,'Data L2'!$A$6:$A$66,0)),NA())</f>
        <v>#N/A</v>
      </c>
      <c r="AR18" s="7" t="e">
        <f>IF(AND($A18&gt;(AR$7-10),$A18&lt;AR$6),INDEX('Data L2'!$B$6:$B$66,MATCH('Chart L2'!AR$8,'Data L2'!$A$6:$A$66,0)),NA())</f>
        <v>#N/A</v>
      </c>
      <c r="AS18" s="7" t="e">
        <f>IF(AND($A18&gt;(AS$7-10),$A18&lt;AS$6),INDEX('Data L2'!$B$6:$B$66,MATCH('Chart L2'!AS$8,'Data L2'!$A$6:$A$66,0)),NA())</f>
        <v>#N/A</v>
      </c>
      <c r="AT18" s="7" t="e">
        <f>IF(AND($A18&gt;(AT$7-10),$A18&lt;AT$6),INDEX('Data L2'!$B$6:$B$66,MATCH('Chart L2'!AT$8,'Data L2'!$A$6:$A$66,0)),NA())</f>
        <v>#N/A</v>
      </c>
      <c r="AU18" s="7" t="e">
        <f>IF(AND($A18&gt;(AU$7-10),$A18&lt;AU$6),INDEX('Data L2'!$B$6:$B$66,MATCH('Chart L2'!AU$8,'Data L2'!$A$6:$A$66,0)),NA())</f>
        <v>#N/A</v>
      </c>
      <c r="AV18" s="7" t="e">
        <f>IF(AND($A18&gt;(AV$7-10),$A18&lt;AV$6),INDEX('Data L2'!$B$6:$B$66,MATCH('Chart L2'!AV$8,'Data L2'!$A$6:$A$66,0)),NA())</f>
        <v>#N/A</v>
      </c>
      <c r="AW18" s="7" t="e">
        <f>IF(AND($A18&gt;(AW$7-10),$A18&lt;AW$6),INDEX('Data L2'!$B$6:$B$66,MATCH('Chart L2'!AW$8,'Data L2'!$A$6:$A$66,0)),NA())</f>
        <v>#N/A</v>
      </c>
      <c r="AX18" s="7">
        <f>IF(AND($A18&gt;(AX$7-10),$A18&lt;AX$6),INDEX('Data L2'!$B$6:$B$66,MATCH('Chart L2'!AX$8,'Data L2'!$A$6:$A$66,0)),NA())</f>
        <v>1.634846</v>
      </c>
      <c r="AY18" s="7" t="e">
        <f>IF(AND($A18&gt;(AY$7-10),$A18&lt;AY$6),INDEX('Data L2'!$B$6:$B$66,MATCH('Chart L2'!AY$8,'Data L2'!$A$6:$A$66,0)),NA())</f>
        <v>#N/A</v>
      </c>
      <c r="AZ18" s="7" t="e">
        <f>IF(AND($A18&gt;(AZ$7-10),$A18&lt;AZ$6),INDEX('Data L2'!$B$6:$B$66,MATCH('Chart L2'!AZ$8,'Data L2'!$A$6:$A$66,0)),NA())</f>
        <v>#N/A</v>
      </c>
      <c r="BA18" s="7" t="e">
        <f>IF(AND($A18&gt;(BA$7-10),$A18&lt;BA$6),INDEX('Data L2'!$B$6:$B$66,MATCH('Chart L2'!BA$8,'Data L2'!$A$6:$A$66,0)),NA())</f>
        <v>#N/A</v>
      </c>
      <c r="BB18" s="7" t="e">
        <f>IF(AND($A18&gt;(BB$7-10),$A18&lt;BB$6),INDEX('Data L2'!$B$6:$B$66,MATCH('Chart L2'!BB$8,'Data L2'!$A$6:$A$66,0)),NA())</f>
        <v>#N/A</v>
      </c>
      <c r="BC18" s="7">
        <f>IF(AND($A18&gt;(BC$7-10),$A18&lt;BC$6),INDEX('Data L2'!$B$6:$B$66,MATCH('Chart L2'!BC$8,'Data L2'!$A$6:$A$66,0)),NA())</f>
        <v>1.732324</v>
      </c>
      <c r="BD18" s="7" t="e">
        <f>IF(AND($A18&gt;(BD$7-10),$A18&lt;BD$6),INDEX('Data L2'!$B$6:$B$66,MATCH('Chart L2'!BD$8,'Data L2'!$A$6:$A$66,0)),NA())</f>
        <v>#N/A</v>
      </c>
      <c r="BE18" s="7" t="e">
        <f>IF(AND($A18&gt;(BE$7-10),$A18&lt;BE$6),INDEX('Data L2'!$B$6:$B$66,MATCH('Chart L2'!BE$8,'Data L2'!$A$6:$A$66,0)),NA())</f>
        <v>#N/A</v>
      </c>
      <c r="BF18" s="7" t="e">
        <f>IF(AND($A18&gt;(BF$7-10),$A18&lt;BF$6),INDEX('Data L2'!$B$6:$B$66,MATCH('Chart L2'!BF$8,'Data L2'!$A$6:$A$66,0)),NA())</f>
        <v>#N/A</v>
      </c>
      <c r="BG18" s="7" t="e">
        <f>IF(AND($A18&gt;(BG$7-10),$A18&lt;BG$6),INDEX('Data L2'!$B$6:$B$66,MATCH('Chart L2'!BG$8,'Data L2'!$A$6:$A$66,0)),NA())</f>
        <v>#N/A</v>
      </c>
      <c r="BH18" s="7" t="e">
        <f>IF(AND($A18&gt;(BH$7-10),$A18&lt;BH$6),INDEX('Data L2'!$B$6:$B$66,MATCH('Chart L2'!BH$8,'Data L2'!$A$6:$A$66,0)),NA())</f>
        <v>#N/A</v>
      </c>
      <c r="BI18" s="7" t="e">
        <f>IF(AND($A18&gt;(BI$7-10),$A18&lt;BI$6),INDEX('Data L2'!$B$6:$B$66,MATCH('Chart L2'!BI$8,'Data L2'!$A$6:$A$66,0)),NA())</f>
        <v>#N/A</v>
      </c>
      <c r="BJ18" s="7" t="e">
        <f>IF(AND($A18&gt;(BJ$7-10),$A18&lt;BJ$6),INDEX('Data L2'!$B$6:$B$66,MATCH('Chart L2'!BJ$8,'Data L2'!$A$6:$A$66,0)),NA())</f>
        <v>#N/A</v>
      </c>
      <c r="BK18" s="7">
        <f>IF(AND($A18&gt;(BK$7-10),$A18&lt;BK$6),INDEX('Data L2'!$B$6:$B$66,MATCH('Chart L2'!BK$8,'Data L2'!$A$6:$A$66,0)),NA())</f>
        <v>1.7800830000000001</v>
      </c>
    </row>
    <row r="19" spans="1:63">
      <c r="A19">
        <f t="shared" si="2"/>
        <v>1890</v>
      </c>
      <c r="B19">
        <f t="shared" si="0"/>
        <v>1900</v>
      </c>
      <c r="C19" t="str">
        <f t="shared" si="1"/>
        <v>1890-1900</v>
      </c>
      <c r="D19" s="7" t="e">
        <f>IF(AND($A19&gt;(D$7-10),$A19&lt;D$6),INDEX('Data L2'!$B$6:$B$66,MATCH('Chart L2'!D$8,'Data L2'!$A$6:$A$66,0)),NA())</f>
        <v>#N/A</v>
      </c>
      <c r="E19" s="7" t="e">
        <f>IF(AND($A19&gt;(E$7-10),$A19&lt;E$6),INDEX('Data L2'!$B$6:$B$66,MATCH('Chart L2'!E$8,'Data L2'!$A$6:$A$66,0)),NA())</f>
        <v>#N/A</v>
      </c>
      <c r="F19" s="7" t="e">
        <f>IF(AND($A19&gt;(F$7-10),$A19&lt;F$6),INDEX('Data L2'!$B$6:$B$66,MATCH('Chart L2'!F$8,'Data L2'!$A$6:$A$66,0)),NA())</f>
        <v>#N/A</v>
      </c>
      <c r="G19" s="7" t="e">
        <f>IF(AND($A19&gt;(G$7-10),$A19&lt;G$6),INDEX('Data L2'!$B$6:$B$66,MATCH('Chart L2'!G$8,'Data L2'!$A$6:$A$66,0)),NA())</f>
        <v>#N/A</v>
      </c>
      <c r="H19" s="7" t="e">
        <f>IF(AND($A19&gt;(H$7-10),$A19&lt;H$6),INDEX('Data L2'!$B$6:$B$66,MATCH('Chart L2'!H$8,'Data L2'!$A$6:$A$66,0)),NA())</f>
        <v>#N/A</v>
      </c>
      <c r="I19" s="7">
        <f>IF(AND($A19&gt;(I$7-10),$A19&lt;I$6),INDEX('Data L2'!$B$6:$B$66,MATCH('Chart L2'!I$8,'Data L2'!$A$6:$A$66,0)),NA())</f>
        <v>1.5989059999999999</v>
      </c>
      <c r="J19" s="7">
        <f>IF(AND($A19&gt;(J$7-10),$A19&lt;J$6),INDEX('Data L2'!$B$6:$B$66,MATCH('Chart L2'!J$8,'Data L2'!$A$6:$A$66,0)),NA())</f>
        <v>1.5722780000000001</v>
      </c>
      <c r="K19" s="7" t="e">
        <f>IF(AND($A19&gt;(K$7-10),$A19&lt;K$6),INDEX('Data L2'!$B$6:$B$66,MATCH('Chart L2'!K$8,'Data L2'!$A$6:$A$66,0)),NA())</f>
        <v>#N/A</v>
      </c>
      <c r="L19" s="7" t="e">
        <f>IF(AND($A19&gt;(L$7-10),$A19&lt;L$6),INDEX('Data L2'!$B$6:$B$66,MATCH('Chart L2'!L$8,'Data L2'!$A$6:$A$66,0)),NA())</f>
        <v>#N/A</v>
      </c>
      <c r="M19" s="7">
        <f>IF(AND($A19&gt;(M$7-10),$A19&lt;M$6),INDEX('Data L2'!$B$6:$B$66,MATCH('Chart L2'!M$8,'Data L2'!$A$6:$A$66,0)),NA())</f>
        <v>1.745609</v>
      </c>
      <c r="N19" s="7" t="e">
        <f>IF(AND($A19&gt;(N$7-10),$A19&lt;N$6),INDEX('Data L2'!$B$6:$B$66,MATCH('Chart L2'!N$8,'Data L2'!$A$6:$A$66,0)),NA())</f>
        <v>#N/A</v>
      </c>
      <c r="O19" s="7">
        <f>IF(AND($A19&gt;(O$7-10),$A19&lt;O$6),INDEX('Data L2'!$B$6:$B$66,MATCH('Chart L2'!O$8,'Data L2'!$A$6:$A$66,0)),NA())</f>
        <v>1.6196630000000001</v>
      </c>
      <c r="P19" s="7" t="e">
        <f>IF(AND($A19&gt;(P$7-10),$A19&lt;P$6),INDEX('Data L2'!$B$6:$B$66,MATCH('Chart L2'!P$8,'Data L2'!$A$6:$A$66,0)),NA())</f>
        <v>#N/A</v>
      </c>
      <c r="Q19" s="7" t="e">
        <f>IF(AND($A19&gt;(Q$7-10),$A19&lt;Q$6),INDEX('Data L2'!$B$6:$B$66,MATCH('Chart L2'!Q$8,'Data L2'!$A$6:$A$66,0)),NA())</f>
        <v>#N/A</v>
      </c>
      <c r="R19" s="7" t="e">
        <f>IF(AND($A19&gt;(R$7-10),$A19&lt;R$6),INDEX('Data L2'!$B$6:$B$66,MATCH('Chart L2'!R$8,'Data L2'!$A$6:$A$66,0)),NA())</f>
        <v>#N/A</v>
      </c>
      <c r="S19" s="7" t="e">
        <f>IF(AND($A19&gt;(S$7-10),$A19&lt;S$6),INDEX('Data L2'!$B$6:$B$66,MATCH('Chart L2'!S$8,'Data L2'!$A$6:$A$66,0)),NA())</f>
        <v>#N/A</v>
      </c>
      <c r="T19" s="7" t="e">
        <f>IF(AND($A19&gt;(T$7-10),$A19&lt;T$6),INDEX('Data L2'!$B$6:$B$66,MATCH('Chart L2'!T$8,'Data L2'!$A$6:$A$66,0)),NA())</f>
        <v>#N/A</v>
      </c>
      <c r="U19" s="7" t="e">
        <f>IF(AND($A19&gt;(U$7-10),$A19&lt;U$6),INDEX('Data L2'!$B$6:$B$66,MATCH('Chart L2'!U$8,'Data L2'!$A$6:$A$66,0)),NA())</f>
        <v>#N/A</v>
      </c>
      <c r="V19" s="7" t="e">
        <f>IF(AND($A19&gt;(V$7-10),$A19&lt;V$6),INDEX('Data L2'!$B$6:$B$66,MATCH('Chart L2'!V$8,'Data L2'!$A$6:$A$66,0)),NA())</f>
        <v>#N/A</v>
      </c>
      <c r="W19" s="7" t="e">
        <f>IF(AND($A19&gt;(W$7-10),$A19&lt;W$6),INDEX('Data L2'!$B$6:$B$66,MATCH('Chart L2'!W$8,'Data L2'!$A$6:$A$66,0)),NA())</f>
        <v>#N/A</v>
      </c>
      <c r="X19" s="7" t="e">
        <f>IF(AND($A19&gt;(X$7-10),$A19&lt;X$6),INDEX('Data L2'!$B$6:$B$66,MATCH('Chart L2'!X$8,'Data L2'!$A$6:$A$66,0)),NA())</f>
        <v>#N/A</v>
      </c>
      <c r="Y19" s="7" t="e">
        <f>IF(AND($A19&gt;(Y$7-10),$A19&lt;Y$6),INDEX('Data L2'!$B$6:$B$66,MATCH('Chart L2'!Y$8,'Data L2'!$A$6:$A$66,0)),NA())</f>
        <v>#N/A</v>
      </c>
      <c r="Z19" s="7" t="e">
        <f>IF(AND($A19&gt;(Z$7-10),$A19&lt;Z$6),INDEX('Data L2'!$B$6:$B$66,MATCH('Chart L2'!Z$8,'Data L2'!$A$6:$A$66,0)),NA())</f>
        <v>#N/A</v>
      </c>
      <c r="AA19" s="7" t="e">
        <f>IF(AND($A19&gt;(AA$7-10),$A19&lt;AA$6),INDEX('Data L2'!$B$6:$B$66,MATCH('Chart L2'!AA$8,'Data L2'!$A$6:$A$66,0)),NA())</f>
        <v>#N/A</v>
      </c>
      <c r="AB19" s="7" t="e">
        <f>IF(AND($A19&gt;(AB$7-10),$A19&lt;AB$6),INDEX('Data L2'!$B$6:$B$66,MATCH('Chart L2'!AB$8,'Data L2'!$A$6:$A$66,0)),NA())</f>
        <v>#N/A</v>
      </c>
      <c r="AC19" s="7" t="e">
        <f>IF(AND($A19&gt;(AC$7-10),$A19&lt;AC$6),INDEX('Data L2'!$B$6:$B$66,MATCH('Chart L2'!AC$8,'Data L2'!$A$6:$A$66,0)),NA())</f>
        <v>#N/A</v>
      </c>
      <c r="AD19" s="7" t="e">
        <f>IF(AND($A19&gt;(AD$7-10),$A19&lt;AD$6),INDEX('Data L2'!$B$6:$B$66,MATCH('Chart L2'!AD$8,'Data L2'!$A$6:$A$66,0)),NA())</f>
        <v>#N/A</v>
      </c>
      <c r="AE19" s="7" t="e">
        <f>IF(AND($A19&gt;(AE$7-10),$A19&lt;AE$6),INDEX('Data L2'!$B$6:$B$66,MATCH('Chart L2'!AE$8,'Data L2'!$A$6:$A$66,0)),NA())</f>
        <v>#N/A</v>
      </c>
      <c r="AF19" s="7">
        <f>IF(AND($A19&gt;(AF$7-10),$A19&lt;AF$6),INDEX('Data L2'!$B$6:$B$66,MATCH('Chart L2'!AF$8,'Data L2'!$A$6:$A$66,0)),NA())</f>
        <v>1.692869</v>
      </c>
      <c r="AG19" s="7" t="e">
        <f>IF(AND($A19&gt;(AG$7-10),$A19&lt;AG$6),INDEX('Data L2'!$B$6:$B$66,MATCH('Chart L2'!AG$8,'Data L2'!$A$6:$A$66,0)),NA())</f>
        <v>#N/A</v>
      </c>
      <c r="AH19" s="7" t="e">
        <f>IF(AND($A19&gt;(AH$7-10),$A19&lt;AH$6),INDEX('Data L2'!$B$6:$B$66,MATCH('Chart L2'!AH$8,'Data L2'!$A$6:$A$66,0)),NA())</f>
        <v>#N/A</v>
      </c>
      <c r="AI19" s="7" t="e">
        <f>IF(AND($A19&gt;(AI$7-10),$A19&lt;AI$6),INDEX('Data L2'!$B$6:$B$66,MATCH('Chart L2'!AI$8,'Data L2'!$A$6:$A$66,0)),NA())</f>
        <v>#N/A</v>
      </c>
      <c r="AJ19" s="7" t="e">
        <f>IF(AND($A19&gt;(AJ$7-10),$A19&lt;AJ$6),INDEX('Data L2'!$B$6:$B$66,MATCH('Chart L2'!AJ$8,'Data L2'!$A$6:$A$66,0)),NA())</f>
        <v>#N/A</v>
      </c>
      <c r="AK19" s="7" t="e">
        <f>IF(AND($A19&gt;(AK$7-10),$A19&lt;AK$6),INDEX('Data L2'!$B$6:$B$66,MATCH('Chart L2'!AK$8,'Data L2'!$A$6:$A$66,0)),NA())</f>
        <v>#N/A</v>
      </c>
      <c r="AL19" s="7" t="e">
        <f>IF(AND($A19&gt;(AL$7-10),$A19&lt;AL$6),INDEX('Data L2'!$B$6:$B$66,MATCH('Chart L2'!AL$8,'Data L2'!$A$6:$A$66,0)),NA())</f>
        <v>#N/A</v>
      </c>
      <c r="AM19" s="7" t="e">
        <f>IF(AND($A19&gt;(AM$7-10),$A19&lt;AM$6),INDEX('Data L2'!$B$6:$B$66,MATCH('Chart L2'!AM$8,'Data L2'!$A$6:$A$66,0)),NA())</f>
        <v>#N/A</v>
      </c>
      <c r="AN19" s="7" t="e">
        <f>IF(AND($A19&gt;(AN$7-10),$A19&lt;AN$6),INDEX('Data L2'!$B$6:$B$66,MATCH('Chart L2'!AN$8,'Data L2'!$A$6:$A$66,0)),NA())</f>
        <v>#N/A</v>
      </c>
      <c r="AO19" s="7" t="e">
        <f>IF(AND($A19&gt;(AO$7-10),$A19&lt;AO$6),INDEX('Data L2'!$B$6:$B$66,MATCH('Chart L2'!AO$8,'Data L2'!$A$6:$A$66,0)),NA())</f>
        <v>#N/A</v>
      </c>
      <c r="AP19" s="7">
        <f>IF(AND($A19&gt;(AP$7-10),$A19&lt;AP$6),INDEX('Data L2'!$B$6:$B$66,MATCH('Chart L2'!AP$8,'Data L2'!$A$6:$A$66,0)),NA())</f>
        <v>1.479306</v>
      </c>
      <c r="AQ19" s="7" t="e">
        <f>IF(AND($A19&gt;(AQ$7-10),$A19&lt;AQ$6),INDEX('Data L2'!$B$6:$B$66,MATCH('Chart L2'!AQ$8,'Data L2'!$A$6:$A$66,0)),NA())</f>
        <v>#N/A</v>
      </c>
      <c r="AR19" s="7" t="e">
        <f>IF(AND($A19&gt;(AR$7-10),$A19&lt;AR$6),INDEX('Data L2'!$B$6:$B$66,MATCH('Chart L2'!AR$8,'Data L2'!$A$6:$A$66,0)),NA())</f>
        <v>#N/A</v>
      </c>
      <c r="AS19" s="7" t="e">
        <f>IF(AND($A19&gt;(AS$7-10),$A19&lt;AS$6),INDEX('Data L2'!$B$6:$B$66,MATCH('Chart L2'!AS$8,'Data L2'!$A$6:$A$66,0)),NA())</f>
        <v>#N/A</v>
      </c>
      <c r="AT19" s="7" t="e">
        <f>IF(AND($A19&gt;(AT$7-10),$A19&lt;AT$6),INDEX('Data L2'!$B$6:$B$66,MATCH('Chart L2'!AT$8,'Data L2'!$A$6:$A$66,0)),NA())</f>
        <v>#N/A</v>
      </c>
      <c r="AU19" s="7" t="e">
        <f>IF(AND($A19&gt;(AU$7-10),$A19&lt;AU$6),INDEX('Data L2'!$B$6:$B$66,MATCH('Chart L2'!AU$8,'Data L2'!$A$6:$A$66,0)),NA())</f>
        <v>#N/A</v>
      </c>
      <c r="AV19" s="7" t="e">
        <f>IF(AND($A19&gt;(AV$7-10),$A19&lt;AV$6),INDEX('Data L2'!$B$6:$B$66,MATCH('Chart L2'!AV$8,'Data L2'!$A$6:$A$66,0)),NA())</f>
        <v>#N/A</v>
      </c>
      <c r="AW19" s="7" t="e">
        <f>IF(AND($A19&gt;(AW$7-10),$A19&lt;AW$6),INDEX('Data L2'!$B$6:$B$66,MATCH('Chart L2'!AW$8,'Data L2'!$A$6:$A$66,0)),NA())</f>
        <v>#N/A</v>
      </c>
      <c r="AX19" s="7" t="e">
        <f>IF(AND($A19&gt;(AX$7-10),$A19&lt;AX$6),INDEX('Data L2'!$B$6:$B$66,MATCH('Chart L2'!AX$8,'Data L2'!$A$6:$A$66,0)),NA())</f>
        <v>#N/A</v>
      </c>
      <c r="AY19" s="7" t="e">
        <f>IF(AND($A19&gt;(AY$7-10),$A19&lt;AY$6),INDEX('Data L2'!$B$6:$B$66,MATCH('Chart L2'!AY$8,'Data L2'!$A$6:$A$66,0)),NA())</f>
        <v>#N/A</v>
      </c>
      <c r="AZ19" s="7" t="e">
        <f>IF(AND($A19&gt;(AZ$7-10),$A19&lt;AZ$6),INDEX('Data L2'!$B$6:$B$66,MATCH('Chart L2'!AZ$8,'Data L2'!$A$6:$A$66,0)),NA())</f>
        <v>#N/A</v>
      </c>
      <c r="BA19" s="7" t="e">
        <f>IF(AND($A19&gt;(BA$7-10),$A19&lt;BA$6),INDEX('Data L2'!$B$6:$B$66,MATCH('Chart L2'!BA$8,'Data L2'!$A$6:$A$66,0)),NA())</f>
        <v>#N/A</v>
      </c>
      <c r="BB19" s="7" t="e">
        <f>IF(AND($A19&gt;(BB$7-10),$A19&lt;BB$6),INDEX('Data L2'!$B$6:$B$66,MATCH('Chart L2'!BB$8,'Data L2'!$A$6:$A$66,0)),NA())</f>
        <v>#N/A</v>
      </c>
      <c r="BC19" s="7" t="e">
        <f>IF(AND($A19&gt;(BC$7-10),$A19&lt;BC$6),INDEX('Data L2'!$B$6:$B$66,MATCH('Chart L2'!BC$8,'Data L2'!$A$6:$A$66,0)),NA())</f>
        <v>#N/A</v>
      </c>
      <c r="BD19" s="7" t="e">
        <f>IF(AND($A19&gt;(BD$7-10),$A19&lt;BD$6),INDEX('Data L2'!$B$6:$B$66,MATCH('Chart L2'!BD$8,'Data L2'!$A$6:$A$66,0)),NA())</f>
        <v>#N/A</v>
      </c>
      <c r="BE19" s="7" t="e">
        <f>IF(AND($A19&gt;(BE$7-10),$A19&lt;BE$6),INDEX('Data L2'!$B$6:$B$66,MATCH('Chart L2'!BE$8,'Data L2'!$A$6:$A$66,0)),NA())</f>
        <v>#N/A</v>
      </c>
      <c r="BF19" s="7" t="e">
        <f>IF(AND($A19&gt;(BF$7-10),$A19&lt;BF$6),INDEX('Data L2'!$B$6:$B$66,MATCH('Chart L2'!BF$8,'Data L2'!$A$6:$A$66,0)),NA())</f>
        <v>#N/A</v>
      </c>
      <c r="BG19" s="7">
        <f>IF(AND($A19&gt;(BG$7-10),$A19&lt;BG$6),INDEX('Data L2'!$B$6:$B$66,MATCH('Chart L2'!BG$8,'Data L2'!$A$6:$A$66,0)),NA())</f>
        <v>1.134371</v>
      </c>
      <c r="BH19" s="7" t="e">
        <f>IF(AND($A19&gt;(BH$7-10),$A19&lt;BH$6),INDEX('Data L2'!$B$6:$B$66,MATCH('Chart L2'!BH$8,'Data L2'!$A$6:$A$66,0)),NA())</f>
        <v>#N/A</v>
      </c>
      <c r="BI19" s="7" t="e">
        <f>IF(AND($A19&gt;(BI$7-10),$A19&lt;BI$6),INDEX('Data L2'!$B$6:$B$66,MATCH('Chart L2'!BI$8,'Data L2'!$A$6:$A$66,0)),NA())</f>
        <v>#N/A</v>
      </c>
      <c r="BJ19" s="7" t="e">
        <f>IF(AND($A19&gt;(BJ$7-10),$A19&lt;BJ$6),INDEX('Data L2'!$B$6:$B$66,MATCH('Chart L2'!BJ$8,'Data L2'!$A$6:$A$66,0)),NA())</f>
        <v>#N/A</v>
      </c>
      <c r="BK19" s="7" t="e">
        <f>IF(AND($A19&gt;(BK$7-10),$A19&lt;BK$6),INDEX('Data L2'!$B$6:$B$66,MATCH('Chart L2'!BK$8,'Data L2'!$A$6:$A$66,0)),NA())</f>
        <v>#N/A</v>
      </c>
    </row>
    <row r="20" spans="1:63">
      <c r="A20">
        <f t="shared" si="2"/>
        <v>1900</v>
      </c>
      <c r="B20">
        <f t="shared" si="0"/>
        <v>1910</v>
      </c>
      <c r="C20" t="str">
        <f t="shared" si="1"/>
        <v>1900-1910</v>
      </c>
      <c r="D20" s="7" t="e">
        <f>IF(AND($A20&gt;(D$7-10),$A20&lt;D$6),INDEX('Data L2'!$B$6:$B$66,MATCH('Chart L2'!D$8,'Data L2'!$A$6:$A$66,0)),NA())</f>
        <v>#N/A</v>
      </c>
      <c r="E20" s="7" t="e">
        <f>IF(AND($A20&gt;(E$7-10),$A20&lt;E$6),INDEX('Data L2'!$B$6:$B$66,MATCH('Chart L2'!E$8,'Data L2'!$A$6:$A$66,0)),NA())</f>
        <v>#N/A</v>
      </c>
      <c r="F20" s="7" t="e">
        <f>IF(AND($A20&gt;(F$7-10),$A20&lt;F$6),INDEX('Data L2'!$B$6:$B$66,MATCH('Chart L2'!F$8,'Data L2'!$A$6:$A$66,0)),NA())</f>
        <v>#N/A</v>
      </c>
      <c r="G20" s="7" t="e">
        <f>IF(AND($A20&gt;(G$7-10),$A20&lt;G$6),INDEX('Data L2'!$B$6:$B$66,MATCH('Chart L2'!G$8,'Data L2'!$A$6:$A$66,0)),NA())</f>
        <v>#N/A</v>
      </c>
      <c r="H20" s="7" t="e">
        <f>IF(AND($A20&gt;(H$7-10),$A20&lt;H$6),INDEX('Data L2'!$B$6:$B$66,MATCH('Chart L2'!H$8,'Data L2'!$A$6:$A$66,0)),NA())</f>
        <v>#N/A</v>
      </c>
      <c r="I20" s="7" t="e">
        <f>IF(AND($A20&gt;(I$7-10),$A20&lt;I$6),INDEX('Data L2'!$B$6:$B$66,MATCH('Chart L2'!I$8,'Data L2'!$A$6:$A$66,0)),NA())</f>
        <v>#N/A</v>
      </c>
      <c r="J20" s="7" t="e">
        <f>IF(AND($A20&gt;(J$7-10),$A20&lt;J$6),INDEX('Data L2'!$B$6:$B$66,MATCH('Chart L2'!J$8,'Data L2'!$A$6:$A$66,0)),NA())</f>
        <v>#N/A</v>
      </c>
      <c r="K20" s="7" t="e">
        <f>IF(AND($A20&gt;(K$7-10),$A20&lt;K$6),INDEX('Data L2'!$B$6:$B$66,MATCH('Chart L2'!K$8,'Data L2'!$A$6:$A$66,0)),NA())</f>
        <v>#N/A</v>
      </c>
      <c r="L20" s="7" t="e">
        <f>IF(AND($A20&gt;(L$7-10),$A20&lt;L$6),INDEX('Data L2'!$B$6:$B$66,MATCH('Chart L2'!L$8,'Data L2'!$A$6:$A$66,0)),NA())</f>
        <v>#N/A</v>
      </c>
      <c r="M20" s="7">
        <f>IF(AND($A20&gt;(M$7-10),$A20&lt;M$6),INDEX('Data L2'!$B$6:$B$66,MATCH('Chart L2'!M$8,'Data L2'!$A$6:$A$66,0)),NA())</f>
        <v>1.745609</v>
      </c>
      <c r="N20" s="7" t="e">
        <f>IF(AND($A20&gt;(N$7-10),$A20&lt;N$6),INDEX('Data L2'!$B$6:$B$66,MATCH('Chart L2'!N$8,'Data L2'!$A$6:$A$66,0)),NA())</f>
        <v>#N/A</v>
      </c>
      <c r="O20" s="7">
        <f>IF(AND($A20&gt;(O$7-10),$A20&lt;O$6),INDEX('Data L2'!$B$6:$B$66,MATCH('Chart L2'!O$8,'Data L2'!$A$6:$A$66,0)),NA())</f>
        <v>1.6196630000000001</v>
      </c>
      <c r="P20" s="7" t="e">
        <f>IF(AND($A20&gt;(P$7-10),$A20&lt;P$6),INDEX('Data L2'!$B$6:$B$66,MATCH('Chart L2'!P$8,'Data L2'!$A$6:$A$66,0)),NA())</f>
        <v>#N/A</v>
      </c>
      <c r="Q20" s="7" t="e">
        <f>IF(AND($A20&gt;(Q$7-10),$A20&lt;Q$6),INDEX('Data L2'!$B$6:$B$66,MATCH('Chart L2'!Q$8,'Data L2'!$A$6:$A$66,0)),NA())</f>
        <v>#N/A</v>
      </c>
      <c r="R20" s="7" t="e">
        <f>IF(AND($A20&gt;(R$7-10),$A20&lt;R$6),INDEX('Data L2'!$B$6:$B$66,MATCH('Chart L2'!R$8,'Data L2'!$A$6:$A$66,0)),NA())</f>
        <v>#N/A</v>
      </c>
      <c r="S20" s="7" t="e">
        <f>IF(AND($A20&gt;(S$7-10),$A20&lt;S$6),INDEX('Data L2'!$B$6:$B$66,MATCH('Chart L2'!S$8,'Data L2'!$A$6:$A$66,0)),NA())</f>
        <v>#N/A</v>
      </c>
      <c r="T20" s="7" t="e">
        <f>IF(AND($A20&gt;(T$7-10),$A20&lt;T$6),INDEX('Data L2'!$B$6:$B$66,MATCH('Chart L2'!T$8,'Data L2'!$A$6:$A$66,0)),NA())</f>
        <v>#N/A</v>
      </c>
      <c r="U20" s="7" t="e">
        <f>IF(AND($A20&gt;(U$7-10),$A20&lt;U$6),INDEX('Data L2'!$B$6:$B$66,MATCH('Chart L2'!U$8,'Data L2'!$A$6:$A$66,0)),NA())</f>
        <v>#N/A</v>
      </c>
      <c r="V20" s="7" t="e">
        <f>IF(AND($A20&gt;(V$7-10),$A20&lt;V$6),INDEX('Data L2'!$B$6:$B$66,MATCH('Chart L2'!V$8,'Data L2'!$A$6:$A$66,0)),NA())</f>
        <v>#N/A</v>
      </c>
      <c r="W20" s="7" t="e">
        <f>IF(AND($A20&gt;(W$7-10),$A20&lt;W$6),INDEX('Data L2'!$B$6:$B$66,MATCH('Chart L2'!W$8,'Data L2'!$A$6:$A$66,0)),NA())</f>
        <v>#N/A</v>
      </c>
      <c r="X20" s="7" t="e">
        <f>IF(AND($A20&gt;(X$7-10),$A20&lt;X$6),INDEX('Data L2'!$B$6:$B$66,MATCH('Chart L2'!X$8,'Data L2'!$A$6:$A$66,0)),NA())</f>
        <v>#N/A</v>
      </c>
      <c r="Y20" s="7" t="e">
        <f>IF(AND($A20&gt;(Y$7-10),$A20&lt;Y$6),INDEX('Data L2'!$B$6:$B$66,MATCH('Chart L2'!Y$8,'Data L2'!$A$6:$A$66,0)),NA())</f>
        <v>#N/A</v>
      </c>
      <c r="Z20" s="7" t="e">
        <f>IF(AND($A20&gt;(Z$7-10),$A20&lt;Z$6),INDEX('Data L2'!$B$6:$B$66,MATCH('Chart L2'!Z$8,'Data L2'!$A$6:$A$66,0)),NA())</f>
        <v>#N/A</v>
      </c>
      <c r="AA20" s="7" t="e">
        <f>IF(AND($A20&gt;(AA$7-10),$A20&lt;AA$6),INDEX('Data L2'!$B$6:$B$66,MATCH('Chart L2'!AA$8,'Data L2'!$A$6:$A$66,0)),NA())</f>
        <v>#N/A</v>
      </c>
      <c r="AB20" s="7" t="e">
        <f>IF(AND($A20&gt;(AB$7-10),$A20&lt;AB$6),INDEX('Data L2'!$B$6:$B$66,MATCH('Chart L2'!AB$8,'Data L2'!$A$6:$A$66,0)),NA())</f>
        <v>#N/A</v>
      </c>
      <c r="AC20" s="7">
        <f>IF(AND($A20&gt;(AC$7-10),$A20&lt;AC$6),INDEX('Data L2'!$B$6:$B$66,MATCH('Chart L2'!AC$8,'Data L2'!$A$6:$A$66,0)),NA())</f>
        <v>1.431881</v>
      </c>
      <c r="AD20" s="7" t="e">
        <f>IF(AND($A20&gt;(AD$7-10),$A20&lt;AD$6),INDEX('Data L2'!$B$6:$B$66,MATCH('Chart L2'!AD$8,'Data L2'!$A$6:$A$66,0)),NA())</f>
        <v>#N/A</v>
      </c>
      <c r="AE20" s="7" t="e">
        <f>IF(AND($A20&gt;(AE$7-10),$A20&lt;AE$6),INDEX('Data L2'!$B$6:$B$66,MATCH('Chart L2'!AE$8,'Data L2'!$A$6:$A$66,0)),NA())</f>
        <v>#N/A</v>
      </c>
      <c r="AF20" s="7" t="e">
        <f>IF(AND($A20&gt;(AF$7-10),$A20&lt;AF$6),INDEX('Data L2'!$B$6:$B$66,MATCH('Chart L2'!AF$8,'Data L2'!$A$6:$A$66,0)),NA())</f>
        <v>#N/A</v>
      </c>
      <c r="AG20" s="7" t="e">
        <f>IF(AND($A20&gt;(AG$7-10),$A20&lt;AG$6),INDEX('Data L2'!$B$6:$B$66,MATCH('Chart L2'!AG$8,'Data L2'!$A$6:$A$66,0)),NA())</f>
        <v>#N/A</v>
      </c>
      <c r="AH20" s="7" t="e">
        <f>IF(AND($A20&gt;(AH$7-10),$A20&lt;AH$6),INDEX('Data L2'!$B$6:$B$66,MATCH('Chart L2'!AH$8,'Data L2'!$A$6:$A$66,0)),NA())</f>
        <v>#N/A</v>
      </c>
      <c r="AI20" s="7" t="e">
        <f>IF(AND($A20&gt;(AI$7-10),$A20&lt;AI$6),INDEX('Data L2'!$B$6:$B$66,MATCH('Chart L2'!AI$8,'Data L2'!$A$6:$A$66,0)),NA())</f>
        <v>#N/A</v>
      </c>
      <c r="AJ20" s="7" t="e">
        <f>IF(AND($A20&gt;(AJ$7-10),$A20&lt;AJ$6),INDEX('Data L2'!$B$6:$B$66,MATCH('Chart L2'!AJ$8,'Data L2'!$A$6:$A$66,0)),NA())</f>
        <v>#N/A</v>
      </c>
      <c r="AK20" s="7" t="e">
        <f>IF(AND($A20&gt;(AK$7-10),$A20&lt;AK$6),INDEX('Data L2'!$B$6:$B$66,MATCH('Chart L2'!AK$8,'Data L2'!$A$6:$A$66,0)),NA())</f>
        <v>#N/A</v>
      </c>
      <c r="AL20" s="7" t="e">
        <f>IF(AND($A20&gt;(AL$7-10),$A20&lt;AL$6),INDEX('Data L2'!$B$6:$B$66,MATCH('Chart L2'!AL$8,'Data L2'!$A$6:$A$66,0)),NA())</f>
        <v>#N/A</v>
      </c>
      <c r="AM20" s="7" t="e">
        <f>IF(AND($A20&gt;(AM$7-10),$A20&lt;AM$6),INDEX('Data L2'!$B$6:$B$66,MATCH('Chart L2'!AM$8,'Data L2'!$A$6:$A$66,0)),NA())</f>
        <v>#N/A</v>
      </c>
      <c r="AN20" s="7" t="e">
        <f>IF(AND($A20&gt;(AN$7-10),$A20&lt;AN$6),INDEX('Data L2'!$B$6:$B$66,MATCH('Chart L2'!AN$8,'Data L2'!$A$6:$A$66,0)),NA())</f>
        <v>#N/A</v>
      </c>
      <c r="AO20" s="7" t="e">
        <f>IF(AND($A20&gt;(AO$7-10),$A20&lt;AO$6),INDEX('Data L2'!$B$6:$B$66,MATCH('Chart L2'!AO$8,'Data L2'!$A$6:$A$66,0)),NA())</f>
        <v>#N/A</v>
      </c>
      <c r="AP20" s="7">
        <f>IF(AND($A20&gt;(AP$7-10),$A20&lt;AP$6),INDEX('Data L2'!$B$6:$B$66,MATCH('Chart L2'!AP$8,'Data L2'!$A$6:$A$66,0)),NA())</f>
        <v>1.479306</v>
      </c>
      <c r="AQ20" s="7" t="e">
        <f>IF(AND($A20&gt;(AQ$7-10),$A20&lt;AQ$6),INDEX('Data L2'!$B$6:$B$66,MATCH('Chart L2'!AQ$8,'Data L2'!$A$6:$A$66,0)),NA())</f>
        <v>#N/A</v>
      </c>
      <c r="AR20" s="7" t="e">
        <f>IF(AND($A20&gt;(AR$7-10),$A20&lt;AR$6),INDEX('Data L2'!$B$6:$B$66,MATCH('Chart L2'!AR$8,'Data L2'!$A$6:$A$66,0)),NA())</f>
        <v>#N/A</v>
      </c>
      <c r="AS20" s="7" t="e">
        <f>IF(AND($A20&gt;(AS$7-10),$A20&lt;AS$6),INDEX('Data L2'!$B$6:$B$66,MATCH('Chart L2'!AS$8,'Data L2'!$A$6:$A$66,0)),NA())</f>
        <v>#N/A</v>
      </c>
      <c r="AT20" s="7" t="e">
        <f>IF(AND($A20&gt;(AT$7-10),$A20&lt;AT$6),INDEX('Data L2'!$B$6:$B$66,MATCH('Chart L2'!AT$8,'Data L2'!$A$6:$A$66,0)),NA())</f>
        <v>#N/A</v>
      </c>
      <c r="AU20" s="7" t="e">
        <f>IF(AND($A20&gt;(AU$7-10),$A20&lt;AU$6),INDEX('Data L2'!$B$6:$B$66,MATCH('Chart L2'!AU$8,'Data L2'!$A$6:$A$66,0)),NA())</f>
        <v>#N/A</v>
      </c>
      <c r="AV20" s="7" t="e">
        <f>IF(AND($A20&gt;(AV$7-10),$A20&lt;AV$6),INDEX('Data L2'!$B$6:$B$66,MATCH('Chart L2'!AV$8,'Data L2'!$A$6:$A$66,0)),NA())</f>
        <v>#N/A</v>
      </c>
      <c r="AW20" s="7" t="e">
        <f>IF(AND($A20&gt;(AW$7-10),$A20&lt;AW$6),INDEX('Data L2'!$B$6:$B$66,MATCH('Chart L2'!AW$8,'Data L2'!$A$6:$A$66,0)),NA())</f>
        <v>#N/A</v>
      </c>
      <c r="AX20" s="7" t="e">
        <f>IF(AND($A20&gt;(AX$7-10),$A20&lt;AX$6),INDEX('Data L2'!$B$6:$B$66,MATCH('Chart L2'!AX$8,'Data L2'!$A$6:$A$66,0)),NA())</f>
        <v>#N/A</v>
      </c>
      <c r="AY20" s="7" t="e">
        <f>IF(AND($A20&gt;(AY$7-10),$A20&lt;AY$6),INDEX('Data L2'!$B$6:$B$66,MATCH('Chart L2'!AY$8,'Data L2'!$A$6:$A$66,0)),NA())</f>
        <v>#N/A</v>
      </c>
      <c r="AZ20" s="7" t="e">
        <f>IF(AND($A20&gt;(AZ$7-10),$A20&lt;AZ$6),INDEX('Data L2'!$B$6:$B$66,MATCH('Chart L2'!AZ$8,'Data L2'!$A$6:$A$66,0)),NA())</f>
        <v>#N/A</v>
      </c>
      <c r="BA20" s="7" t="e">
        <f>IF(AND($A20&gt;(BA$7-10),$A20&lt;BA$6),INDEX('Data L2'!$B$6:$B$66,MATCH('Chart L2'!BA$8,'Data L2'!$A$6:$A$66,0)),NA())</f>
        <v>#N/A</v>
      </c>
      <c r="BB20" s="7" t="e">
        <f>IF(AND($A20&gt;(BB$7-10),$A20&lt;BB$6),INDEX('Data L2'!$B$6:$B$66,MATCH('Chart L2'!BB$8,'Data L2'!$A$6:$A$66,0)),NA())</f>
        <v>#N/A</v>
      </c>
      <c r="BC20" s="7" t="e">
        <f>IF(AND($A20&gt;(BC$7-10),$A20&lt;BC$6),INDEX('Data L2'!$B$6:$B$66,MATCH('Chart L2'!BC$8,'Data L2'!$A$6:$A$66,0)),NA())</f>
        <v>#N/A</v>
      </c>
      <c r="BD20" s="7" t="e">
        <f>IF(AND($A20&gt;(BD$7-10),$A20&lt;BD$6),INDEX('Data L2'!$B$6:$B$66,MATCH('Chart L2'!BD$8,'Data L2'!$A$6:$A$66,0)),NA())</f>
        <v>#N/A</v>
      </c>
      <c r="BE20" s="7" t="e">
        <f>IF(AND($A20&gt;(BE$7-10),$A20&lt;BE$6),INDEX('Data L2'!$B$6:$B$66,MATCH('Chart L2'!BE$8,'Data L2'!$A$6:$A$66,0)),NA())</f>
        <v>#N/A</v>
      </c>
      <c r="BF20" s="7" t="e">
        <f>IF(AND($A20&gt;(BF$7-10),$A20&lt;BF$6),INDEX('Data L2'!$B$6:$B$66,MATCH('Chart L2'!BF$8,'Data L2'!$A$6:$A$66,0)),NA())</f>
        <v>#N/A</v>
      </c>
      <c r="BG20" s="7">
        <f>IF(AND($A20&gt;(BG$7-10),$A20&lt;BG$6),INDEX('Data L2'!$B$6:$B$66,MATCH('Chart L2'!BG$8,'Data L2'!$A$6:$A$66,0)),NA())</f>
        <v>1.134371</v>
      </c>
      <c r="BH20" s="7" t="e">
        <f>IF(AND($A20&gt;(BH$7-10),$A20&lt;BH$6),INDEX('Data L2'!$B$6:$B$66,MATCH('Chart L2'!BH$8,'Data L2'!$A$6:$A$66,0)),NA())</f>
        <v>#N/A</v>
      </c>
      <c r="BI20" s="7" t="e">
        <f>IF(AND($A20&gt;(BI$7-10),$A20&lt;BI$6),INDEX('Data L2'!$B$6:$B$66,MATCH('Chart L2'!BI$8,'Data L2'!$A$6:$A$66,0)),NA())</f>
        <v>#N/A</v>
      </c>
      <c r="BJ20" s="7" t="e">
        <f>IF(AND($A20&gt;(BJ$7-10),$A20&lt;BJ$6),INDEX('Data L2'!$B$6:$B$66,MATCH('Chart L2'!BJ$8,'Data L2'!$A$6:$A$66,0)),NA())</f>
        <v>#N/A</v>
      </c>
      <c r="BK20" s="7" t="e">
        <f>IF(AND($A20&gt;(BK$7-10),$A20&lt;BK$6),INDEX('Data L2'!$B$6:$B$66,MATCH('Chart L2'!BK$8,'Data L2'!$A$6:$A$66,0)),NA())</f>
        <v>#N/A</v>
      </c>
    </row>
    <row r="21" spans="1:63">
      <c r="A21">
        <f t="shared" si="2"/>
        <v>1910</v>
      </c>
      <c r="B21">
        <f t="shared" si="0"/>
        <v>1920</v>
      </c>
      <c r="C21" t="str">
        <f t="shared" si="1"/>
        <v>1910-1920</v>
      </c>
      <c r="D21" s="7" t="e">
        <f>IF(AND($A21&gt;(D$7-10),$A21&lt;D$6),INDEX('Data L2'!$B$6:$B$66,MATCH('Chart L2'!D$8,'Data L2'!$A$6:$A$66,0)),NA())</f>
        <v>#N/A</v>
      </c>
      <c r="E21" s="7" t="e">
        <f>IF(AND($A21&gt;(E$7-10),$A21&lt;E$6),INDEX('Data L2'!$B$6:$B$66,MATCH('Chart L2'!E$8,'Data L2'!$A$6:$A$66,0)),NA())</f>
        <v>#N/A</v>
      </c>
      <c r="F21" s="7" t="e">
        <f>IF(AND($A21&gt;(F$7-10),$A21&lt;F$6),INDEX('Data L2'!$B$6:$B$66,MATCH('Chart L2'!F$8,'Data L2'!$A$6:$A$66,0)),NA())</f>
        <v>#N/A</v>
      </c>
      <c r="G21" s="7" t="e">
        <f>IF(AND($A21&gt;(G$7-10),$A21&lt;G$6),INDEX('Data L2'!$B$6:$B$66,MATCH('Chart L2'!G$8,'Data L2'!$A$6:$A$66,0)),NA())</f>
        <v>#N/A</v>
      </c>
      <c r="H21" s="7" t="e">
        <f>IF(AND($A21&gt;(H$7-10),$A21&lt;H$6),INDEX('Data L2'!$B$6:$B$66,MATCH('Chart L2'!H$8,'Data L2'!$A$6:$A$66,0)),NA())</f>
        <v>#N/A</v>
      </c>
      <c r="I21" s="7" t="e">
        <f>IF(AND($A21&gt;(I$7-10),$A21&lt;I$6),INDEX('Data L2'!$B$6:$B$66,MATCH('Chart L2'!I$8,'Data L2'!$A$6:$A$66,0)),NA())</f>
        <v>#N/A</v>
      </c>
      <c r="J21" s="7" t="e">
        <f>IF(AND($A21&gt;(J$7-10),$A21&lt;J$6),INDEX('Data L2'!$B$6:$B$66,MATCH('Chart L2'!J$8,'Data L2'!$A$6:$A$66,0)),NA())</f>
        <v>#N/A</v>
      </c>
      <c r="K21" s="7">
        <f>IF(AND($A21&gt;(K$7-10),$A21&lt;K$6),INDEX('Data L2'!$B$6:$B$66,MATCH('Chart L2'!K$8,'Data L2'!$A$6:$A$66,0)),NA())</f>
        <v>0.74104899999999996</v>
      </c>
      <c r="L21" s="7" t="e">
        <f>IF(AND($A21&gt;(L$7-10),$A21&lt;L$6),INDEX('Data L2'!$B$6:$B$66,MATCH('Chart L2'!L$8,'Data L2'!$A$6:$A$66,0)),NA())</f>
        <v>#N/A</v>
      </c>
      <c r="M21" s="7" t="e">
        <f>IF(AND($A21&gt;(M$7-10),$A21&lt;M$6),INDEX('Data L2'!$B$6:$B$66,MATCH('Chart L2'!M$8,'Data L2'!$A$6:$A$66,0)),NA())</f>
        <v>#N/A</v>
      </c>
      <c r="N21" s="7" t="e">
        <f>IF(AND($A21&gt;(N$7-10),$A21&lt;N$6),INDEX('Data L2'!$B$6:$B$66,MATCH('Chart L2'!N$8,'Data L2'!$A$6:$A$66,0)),NA())</f>
        <v>#N/A</v>
      </c>
      <c r="O21" s="7" t="e">
        <f>IF(AND($A21&gt;(O$7-10),$A21&lt;O$6),INDEX('Data L2'!$B$6:$B$66,MATCH('Chart L2'!O$8,'Data L2'!$A$6:$A$66,0)),NA())</f>
        <v>#N/A</v>
      </c>
      <c r="P21" s="7" t="e">
        <f>IF(AND($A21&gt;(P$7-10),$A21&lt;P$6),INDEX('Data L2'!$B$6:$B$66,MATCH('Chart L2'!P$8,'Data L2'!$A$6:$A$66,0)),NA())</f>
        <v>#N/A</v>
      </c>
      <c r="Q21" s="7" t="e">
        <f>IF(AND($A21&gt;(Q$7-10),$A21&lt;Q$6),INDEX('Data L2'!$B$6:$B$66,MATCH('Chart L2'!Q$8,'Data L2'!$A$6:$A$66,0)),NA())</f>
        <v>#N/A</v>
      </c>
      <c r="R21" s="7" t="e">
        <f>IF(AND($A21&gt;(R$7-10),$A21&lt;R$6),INDEX('Data L2'!$B$6:$B$66,MATCH('Chart L2'!R$8,'Data L2'!$A$6:$A$66,0)),NA())</f>
        <v>#N/A</v>
      </c>
      <c r="S21" s="7" t="e">
        <f>IF(AND($A21&gt;(S$7-10),$A21&lt;S$6),INDEX('Data L2'!$B$6:$B$66,MATCH('Chart L2'!S$8,'Data L2'!$A$6:$A$66,0)),NA())</f>
        <v>#N/A</v>
      </c>
      <c r="T21" s="7" t="e">
        <f>IF(AND($A21&gt;(T$7-10),$A21&lt;T$6),INDEX('Data L2'!$B$6:$B$66,MATCH('Chart L2'!T$8,'Data L2'!$A$6:$A$66,0)),NA())</f>
        <v>#N/A</v>
      </c>
      <c r="U21" s="7" t="e">
        <f>IF(AND($A21&gt;(U$7-10),$A21&lt;U$6),INDEX('Data L2'!$B$6:$B$66,MATCH('Chart L2'!U$8,'Data L2'!$A$6:$A$66,0)),NA())</f>
        <v>#N/A</v>
      </c>
      <c r="V21" s="7" t="e">
        <f>IF(AND($A21&gt;(V$7-10),$A21&lt;V$6),INDEX('Data L2'!$B$6:$B$66,MATCH('Chart L2'!V$8,'Data L2'!$A$6:$A$66,0)),NA())</f>
        <v>#N/A</v>
      </c>
      <c r="W21" s="7" t="e">
        <f>IF(AND($A21&gt;(W$7-10),$A21&lt;W$6),INDEX('Data L2'!$B$6:$B$66,MATCH('Chart L2'!W$8,'Data L2'!$A$6:$A$66,0)),NA())</f>
        <v>#N/A</v>
      </c>
      <c r="X21" s="7" t="e">
        <f>IF(AND($A21&gt;(X$7-10),$A21&lt;X$6),INDEX('Data L2'!$B$6:$B$66,MATCH('Chart L2'!X$8,'Data L2'!$A$6:$A$66,0)),NA())</f>
        <v>#N/A</v>
      </c>
      <c r="Y21" s="7">
        <f>IF(AND($A21&gt;(Y$7-10),$A21&lt;Y$6),INDEX('Data L2'!$B$6:$B$66,MATCH('Chart L2'!Y$8,'Data L2'!$A$6:$A$66,0)),NA())</f>
        <v>0.87379499999999999</v>
      </c>
      <c r="Z21" s="7" t="e">
        <f>IF(AND($A21&gt;(Z$7-10),$A21&lt;Z$6),INDEX('Data L2'!$B$6:$B$66,MATCH('Chart L2'!Z$8,'Data L2'!$A$6:$A$66,0)),NA())</f>
        <v>#N/A</v>
      </c>
      <c r="AA21" s="7" t="e">
        <f>IF(AND($A21&gt;(AA$7-10),$A21&lt;AA$6),INDEX('Data L2'!$B$6:$B$66,MATCH('Chart L2'!AA$8,'Data L2'!$A$6:$A$66,0)),NA())</f>
        <v>#N/A</v>
      </c>
      <c r="AB21" s="7" t="e">
        <f>IF(AND($A21&gt;(AB$7-10),$A21&lt;AB$6),INDEX('Data L2'!$B$6:$B$66,MATCH('Chart L2'!AB$8,'Data L2'!$A$6:$A$66,0)),NA())</f>
        <v>#N/A</v>
      </c>
      <c r="AC21" s="7">
        <f>IF(AND($A21&gt;(AC$7-10),$A21&lt;AC$6),INDEX('Data L2'!$B$6:$B$66,MATCH('Chart L2'!AC$8,'Data L2'!$A$6:$A$66,0)),NA())</f>
        <v>1.431881</v>
      </c>
      <c r="AD21" s="7" t="e">
        <f>IF(AND($A21&gt;(AD$7-10),$A21&lt;AD$6),INDEX('Data L2'!$B$6:$B$66,MATCH('Chart L2'!AD$8,'Data L2'!$A$6:$A$66,0)),NA())</f>
        <v>#N/A</v>
      </c>
      <c r="AE21" s="7" t="e">
        <f>IF(AND($A21&gt;(AE$7-10),$A21&lt;AE$6),INDEX('Data L2'!$B$6:$B$66,MATCH('Chart L2'!AE$8,'Data L2'!$A$6:$A$66,0)),NA())</f>
        <v>#N/A</v>
      </c>
      <c r="AF21" s="7" t="e">
        <f>IF(AND($A21&gt;(AF$7-10),$A21&lt;AF$6),INDEX('Data L2'!$B$6:$B$66,MATCH('Chart L2'!AF$8,'Data L2'!$A$6:$A$66,0)),NA())</f>
        <v>#N/A</v>
      </c>
      <c r="AG21" s="7" t="e">
        <f>IF(AND($A21&gt;(AG$7-10),$A21&lt;AG$6),INDEX('Data L2'!$B$6:$B$66,MATCH('Chart L2'!AG$8,'Data L2'!$A$6:$A$66,0)),NA())</f>
        <v>#N/A</v>
      </c>
      <c r="AH21" s="7" t="e">
        <f>IF(AND($A21&gt;(AH$7-10),$A21&lt;AH$6),INDEX('Data L2'!$B$6:$B$66,MATCH('Chart L2'!AH$8,'Data L2'!$A$6:$A$66,0)),NA())</f>
        <v>#N/A</v>
      </c>
      <c r="AI21" s="7" t="e">
        <f>IF(AND($A21&gt;(AI$7-10),$A21&lt;AI$6),INDEX('Data L2'!$B$6:$B$66,MATCH('Chart L2'!AI$8,'Data L2'!$A$6:$A$66,0)),NA())</f>
        <v>#N/A</v>
      </c>
      <c r="AJ21" s="7" t="e">
        <f>IF(AND($A21&gt;(AJ$7-10),$A21&lt;AJ$6),INDEX('Data L2'!$B$6:$B$66,MATCH('Chart L2'!AJ$8,'Data L2'!$A$6:$A$66,0)),NA())</f>
        <v>#N/A</v>
      </c>
      <c r="AK21" s="7" t="e">
        <f>IF(AND($A21&gt;(AK$7-10),$A21&lt;AK$6),INDEX('Data L2'!$B$6:$B$66,MATCH('Chart L2'!AK$8,'Data L2'!$A$6:$A$66,0)),NA())</f>
        <v>#N/A</v>
      </c>
      <c r="AL21" s="7" t="e">
        <f>IF(AND($A21&gt;(AL$7-10),$A21&lt;AL$6),INDEX('Data L2'!$B$6:$B$66,MATCH('Chart L2'!AL$8,'Data L2'!$A$6:$A$66,0)),NA())</f>
        <v>#N/A</v>
      </c>
      <c r="AM21" s="7" t="e">
        <f>IF(AND($A21&gt;(AM$7-10),$A21&lt;AM$6),INDEX('Data L2'!$B$6:$B$66,MATCH('Chart L2'!AM$8,'Data L2'!$A$6:$A$66,0)),NA())</f>
        <v>#N/A</v>
      </c>
      <c r="AN21" s="7" t="e">
        <f>IF(AND($A21&gt;(AN$7-10),$A21&lt;AN$6),INDEX('Data L2'!$B$6:$B$66,MATCH('Chart L2'!AN$8,'Data L2'!$A$6:$A$66,0)),NA())</f>
        <v>#N/A</v>
      </c>
      <c r="AO21" s="7" t="e">
        <f>IF(AND($A21&gt;(AO$7-10),$A21&lt;AO$6),INDEX('Data L2'!$B$6:$B$66,MATCH('Chart L2'!AO$8,'Data L2'!$A$6:$A$66,0)),NA())</f>
        <v>#N/A</v>
      </c>
      <c r="AP21" s="7" t="e">
        <f>IF(AND($A21&gt;(AP$7-10),$A21&lt;AP$6),INDEX('Data L2'!$B$6:$B$66,MATCH('Chart L2'!AP$8,'Data L2'!$A$6:$A$66,0)),NA())</f>
        <v>#N/A</v>
      </c>
      <c r="AQ21" s="7" t="e">
        <f>IF(AND($A21&gt;(AQ$7-10),$A21&lt;AQ$6),INDEX('Data L2'!$B$6:$B$66,MATCH('Chart L2'!AQ$8,'Data L2'!$A$6:$A$66,0)),NA())</f>
        <v>#N/A</v>
      </c>
      <c r="AR21" s="7" t="e">
        <f>IF(AND($A21&gt;(AR$7-10),$A21&lt;AR$6),INDEX('Data L2'!$B$6:$B$66,MATCH('Chart L2'!AR$8,'Data L2'!$A$6:$A$66,0)),NA())</f>
        <v>#N/A</v>
      </c>
      <c r="AS21" s="7" t="e">
        <f>IF(AND($A21&gt;(AS$7-10),$A21&lt;AS$6),INDEX('Data L2'!$B$6:$B$66,MATCH('Chart L2'!AS$8,'Data L2'!$A$6:$A$66,0)),NA())</f>
        <v>#N/A</v>
      </c>
      <c r="AT21" s="7" t="e">
        <f>IF(AND($A21&gt;(AT$7-10),$A21&lt;AT$6),INDEX('Data L2'!$B$6:$B$66,MATCH('Chart L2'!AT$8,'Data L2'!$A$6:$A$66,0)),NA())</f>
        <v>#N/A</v>
      </c>
      <c r="AU21" s="7" t="e">
        <f>IF(AND($A21&gt;(AU$7-10),$A21&lt;AU$6),INDEX('Data L2'!$B$6:$B$66,MATCH('Chart L2'!AU$8,'Data L2'!$A$6:$A$66,0)),NA())</f>
        <v>#N/A</v>
      </c>
      <c r="AV21" s="7" t="e">
        <f>IF(AND($A21&gt;(AV$7-10),$A21&lt;AV$6),INDEX('Data L2'!$B$6:$B$66,MATCH('Chart L2'!AV$8,'Data L2'!$A$6:$A$66,0)),NA())</f>
        <v>#N/A</v>
      </c>
      <c r="AW21" s="7" t="e">
        <f>IF(AND($A21&gt;(AW$7-10),$A21&lt;AW$6),INDEX('Data L2'!$B$6:$B$66,MATCH('Chart L2'!AW$8,'Data L2'!$A$6:$A$66,0)),NA())</f>
        <v>#N/A</v>
      </c>
      <c r="AX21" s="7" t="e">
        <f>IF(AND($A21&gt;(AX$7-10),$A21&lt;AX$6),INDEX('Data L2'!$B$6:$B$66,MATCH('Chart L2'!AX$8,'Data L2'!$A$6:$A$66,0)),NA())</f>
        <v>#N/A</v>
      </c>
      <c r="AY21" s="7" t="e">
        <f>IF(AND($A21&gt;(AY$7-10),$A21&lt;AY$6),INDEX('Data L2'!$B$6:$B$66,MATCH('Chart L2'!AY$8,'Data L2'!$A$6:$A$66,0)),NA())</f>
        <v>#N/A</v>
      </c>
      <c r="AZ21" s="7" t="e">
        <f>IF(AND($A21&gt;(AZ$7-10),$A21&lt;AZ$6),INDEX('Data L2'!$B$6:$B$66,MATCH('Chart L2'!AZ$8,'Data L2'!$A$6:$A$66,0)),NA())</f>
        <v>#N/A</v>
      </c>
      <c r="BA21" s="7" t="e">
        <f>IF(AND($A21&gt;(BA$7-10),$A21&lt;BA$6),INDEX('Data L2'!$B$6:$B$66,MATCH('Chart L2'!BA$8,'Data L2'!$A$6:$A$66,0)),NA())</f>
        <v>#N/A</v>
      </c>
      <c r="BB21" s="7" t="e">
        <f>IF(AND($A21&gt;(BB$7-10),$A21&lt;BB$6),INDEX('Data L2'!$B$6:$B$66,MATCH('Chart L2'!BB$8,'Data L2'!$A$6:$A$66,0)),NA())</f>
        <v>#N/A</v>
      </c>
      <c r="BC21" s="7" t="e">
        <f>IF(AND($A21&gt;(BC$7-10),$A21&lt;BC$6),INDEX('Data L2'!$B$6:$B$66,MATCH('Chart L2'!BC$8,'Data L2'!$A$6:$A$66,0)),NA())</f>
        <v>#N/A</v>
      </c>
      <c r="BD21" s="7" t="e">
        <f>IF(AND($A21&gt;(BD$7-10),$A21&lt;BD$6),INDEX('Data L2'!$B$6:$B$66,MATCH('Chart L2'!BD$8,'Data L2'!$A$6:$A$66,0)),NA())</f>
        <v>#N/A</v>
      </c>
      <c r="BE21" s="7" t="e">
        <f>IF(AND($A21&gt;(BE$7-10),$A21&lt;BE$6),INDEX('Data L2'!$B$6:$B$66,MATCH('Chart L2'!BE$8,'Data L2'!$A$6:$A$66,0)),NA())</f>
        <v>#N/A</v>
      </c>
      <c r="BF21" s="7" t="e">
        <f>IF(AND($A21&gt;(BF$7-10),$A21&lt;BF$6),INDEX('Data L2'!$B$6:$B$66,MATCH('Chart L2'!BF$8,'Data L2'!$A$6:$A$66,0)),NA())</f>
        <v>#N/A</v>
      </c>
      <c r="BG21" s="7">
        <f>IF(AND($A21&gt;(BG$7-10),$A21&lt;BG$6),INDEX('Data L2'!$B$6:$B$66,MATCH('Chart L2'!BG$8,'Data L2'!$A$6:$A$66,0)),NA())</f>
        <v>1.134371</v>
      </c>
      <c r="BH21" s="7" t="e">
        <f>IF(AND($A21&gt;(BH$7-10),$A21&lt;BH$6),INDEX('Data L2'!$B$6:$B$66,MATCH('Chart L2'!BH$8,'Data L2'!$A$6:$A$66,0)),NA())</f>
        <v>#N/A</v>
      </c>
      <c r="BI21" s="7" t="e">
        <f>IF(AND($A21&gt;(BI$7-10),$A21&lt;BI$6),INDEX('Data L2'!$B$6:$B$66,MATCH('Chart L2'!BI$8,'Data L2'!$A$6:$A$66,0)),NA())</f>
        <v>#N/A</v>
      </c>
      <c r="BJ21" s="7" t="e">
        <f>IF(AND($A21&gt;(BJ$7-10),$A21&lt;BJ$6),INDEX('Data L2'!$B$6:$B$66,MATCH('Chart L2'!BJ$8,'Data L2'!$A$6:$A$66,0)),NA())</f>
        <v>#N/A</v>
      </c>
      <c r="BK21" s="7" t="e">
        <f>IF(AND($A21&gt;(BK$7-10),$A21&lt;BK$6),INDEX('Data L2'!$B$6:$B$66,MATCH('Chart L2'!BK$8,'Data L2'!$A$6:$A$66,0)),NA())</f>
        <v>#N/A</v>
      </c>
    </row>
    <row r="22" spans="1:63">
      <c r="A22">
        <f t="shared" si="2"/>
        <v>1920</v>
      </c>
      <c r="B22">
        <f t="shared" si="0"/>
        <v>1930</v>
      </c>
      <c r="C22" t="str">
        <f t="shared" si="1"/>
        <v>1920-1930</v>
      </c>
      <c r="D22" s="7" t="e">
        <f>IF(AND($A22&gt;(D$7-10),$A22&lt;D$6),INDEX('Data L2'!$B$6:$B$66,MATCH('Chart L2'!D$8,'Data L2'!$A$6:$A$66,0)),NA())</f>
        <v>#N/A</v>
      </c>
      <c r="E22" s="7" t="e">
        <f>IF(AND($A22&gt;(E$7-10),$A22&lt;E$6),INDEX('Data L2'!$B$6:$B$66,MATCH('Chart L2'!E$8,'Data L2'!$A$6:$A$66,0)),NA())</f>
        <v>#N/A</v>
      </c>
      <c r="F22" s="7" t="e">
        <f>IF(AND($A22&gt;(F$7-10),$A22&lt;F$6),INDEX('Data L2'!$B$6:$B$66,MATCH('Chart L2'!F$8,'Data L2'!$A$6:$A$66,0)),NA())</f>
        <v>#N/A</v>
      </c>
      <c r="G22" s="7" t="e">
        <f>IF(AND($A22&gt;(G$7-10),$A22&lt;G$6),INDEX('Data L2'!$B$6:$B$66,MATCH('Chart L2'!G$8,'Data L2'!$A$6:$A$66,0)),NA())</f>
        <v>#N/A</v>
      </c>
      <c r="H22" s="7" t="e">
        <f>IF(AND($A22&gt;(H$7-10),$A22&lt;H$6),INDEX('Data L2'!$B$6:$B$66,MATCH('Chart L2'!H$8,'Data L2'!$A$6:$A$66,0)),NA())</f>
        <v>#N/A</v>
      </c>
      <c r="I22" s="7" t="e">
        <f>IF(AND($A22&gt;(I$7-10),$A22&lt;I$6),INDEX('Data L2'!$B$6:$B$66,MATCH('Chart L2'!I$8,'Data L2'!$A$6:$A$66,0)),NA())</f>
        <v>#N/A</v>
      </c>
      <c r="J22" s="7" t="e">
        <f>IF(AND($A22&gt;(J$7-10),$A22&lt;J$6),INDEX('Data L2'!$B$6:$B$66,MATCH('Chart L2'!J$8,'Data L2'!$A$6:$A$66,0)),NA())</f>
        <v>#N/A</v>
      </c>
      <c r="K22" s="7">
        <f>IF(AND($A22&gt;(K$7-10),$A22&lt;K$6),INDEX('Data L2'!$B$6:$B$66,MATCH('Chart L2'!K$8,'Data L2'!$A$6:$A$66,0)),NA())</f>
        <v>0.74104899999999996</v>
      </c>
      <c r="L22" s="7" t="e">
        <f>IF(AND($A22&gt;(L$7-10),$A22&lt;L$6),INDEX('Data L2'!$B$6:$B$66,MATCH('Chart L2'!L$8,'Data L2'!$A$6:$A$66,0)),NA())</f>
        <v>#N/A</v>
      </c>
      <c r="M22" s="7" t="e">
        <f>IF(AND($A22&gt;(M$7-10),$A22&lt;M$6),INDEX('Data L2'!$B$6:$B$66,MATCH('Chart L2'!M$8,'Data L2'!$A$6:$A$66,0)),NA())</f>
        <v>#N/A</v>
      </c>
      <c r="N22" s="7" t="e">
        <f>IF(AND($A22&gt;(N$7-10),$A22&lt;N$6),INDEX('Data L2'!$B$6:$B$66,MATCH('Chart L2'!N$8,'Data L2'!$A$6:$A$66,0)),NA())</f>
        <v>#N/A</v>
      </c>
      <c r="O22" s="7" t="e">
        <f>IF(AND($A22&gt;(O$7-10),$A22&lt;O$6),INDEX('Data L2'!$B$6:$B$66,MATCH('Chart L2'!O$8,'Data L2'!$A$6:$A$66,0)),NA())</f>
        <v>#N/A</v>
      </c>
      <c r="P22" s="7" t="e">
        <f>IF(AND($A22&gt;(P$7-10),$A22&lt;P$6),INDEX('Data L2'!$B$6:$B$66,MATCH('Chart L2'!P$8,'Data L2'!$A$6:$A$66,0)),NA())</f>
        <v>#N/A</v>
      </c>
      <c r="Q22" s="7" t="e">
        <f>IF(AND($A22&gt;(Q$7-10),$A22&lt;Q$6),INDEX('Data L2'!$B$6:$B$66,MATCH('Chart L2'!Q$8,'Data L2'!$A$6:$A$66,0)),NA())</f>
        <v>#N/A</v>
      </c>
      <c r="R22" s="7">
        <f>IF(AND($A22&gt;(R$7-10),$A22&lt;R$6),INDEX('Data L2'!$B$6:$B$66,MATCH('Chart L2'!R$8,'Data L2'!$A$6:$A$66,0)),NA())</f>
        <v>1.345763</v>
      </c>
      <c r="S22" s="7" t="e">
        <f>IF(AND($A22&gt;(S$7-10),$A22&lt;S$6),INDEX('Data L2'!$B$6:$B$66,MATCH('Chart L2'!S$8,'Data L2'!$A$6:$A$66,0)),NA())</f>
        <v>#N/A</v>
      </c>
      <c r="T22" s="7" t="e">
        <f>IF(AND($A22&gt;(T$7-10),$A22&lt;T$6),INDEX('Data L2'!$B$6:$B$66,MATCH('Chart L2'!T$8,'Data L2'!$A$6:$A$66,0)),NA())</f>
        <v>#N/A</v>
      </c>
      <c r="U22" s="7" t="e">
        <f>IF(AND($A22&gt;(U$7-10),$A22&lt;U$6),INDEX('Data L2'!$B$6:$B$66,MATCH('Chart L2'!U$8,'Data L2'!$A$6:$A$66,0)),NA())</f>
        <v>#N/A</v>
      </c>
      <c r="V22" s="7" t="e">
        <f>IF(AND($A22&gt;(V$7-10),$A22&lt;V$6),INDEX('Data L2'!$B$6:$B$66,MATCH('Chart L2'!V$8,'Data L2'!$A$6:$A$66,0)),NA())</f>
        <v>#N/A</v>
      </c>
      <c r="W22" s="7" t="e">
        <f>IF(AND($A22&gt;(W$7-10),$A22&lt;W$6),INDEX('Data L2'!$B$6:$B$66,MATCH('Chart L2'!W$8,'Data L2'!$A$6:$A$66,0)),NA())</f>
        <v>#N/A</v>
      </c>
      <c r="X22" s="7" t="e">
        <f>IF(AND($A22&gt;(X$7-10),$A22&lt;X$6),INDEX('Data L2'!$B$6:$B$66,MATCH('Chart L2'!X$8,'Data L2'!$A$6:$A$66,0)),NA())</f>
        <v>#N/A</v>
      </c>
      <c r="Y22" s="7">
        <f>IF(AND($A22&gt;(Y$7-10),$A22&lt;Y$6),INDEX('Data L2'!$B$6:$B$66,MATCH('Chart L2'!Y$8,'Data L2'!$A$6:$A$66,0)),NA())</f>
        <v>0.87379499999999999</v>
      </c>
      <c r="Z22" s="7" t="e">
        <f>IF(AND($A22&gt;(Z$7-10),$A22&lt;Z$6),INDEX('Data L2'!$B$6:$B$66,MATCH('Chart L2'!Z$8,'Data L2'!$A$6:$A$66,0)),NA())</f>
        <v>#N/A</v>
      </c>
      <c r="AA22" s="7" t="e">
        <f>IF(AND($A22&gt;(AA$7-10),$A22&lt;AA$6),INDEX('Data L2'!$B$6:$B$66,MATCH('Chart L2'!AA$8,'Data L2'!$A$6:$A$66,0)),NA())</f>
        <v>#N/A</v>
      </c>
      <c r="AB22" s="7" t="e">
        <f>IF(AND($A22&gt;(AB$7-10),$A22&lt;AB$6),INDEX('Data L2'!$B$6:$B$66,MATCH('Chart L2'!AB$8,'Data L2'!$A$6:$A$66,0)),NA())</f>
        <v>#N/A</v>
      </c>
      <c r="AC22" s="7">
        <f>IF(AND($A22&gt;(AC$7-10),$A22&lt;AC$6),INDEX('Data L2'!$B$6:$B$66,MATCH('Chart L2'!AC$8,'Data L2'!$A$6:$A$66,0)),NA())</f>
        <v>1.431881</v>
      </c>
      <c r="AD22" s="7" t="e">
        <f>IF(AND($A22&gt;(AD$7-10),$A22&lt;AD$6),INDEX('Data L2'!$B$6:$B$66,MATCH('Chart L2'!AD$8,'Data L2'!$A$6:$A$66,0)),NA())</f>
        <v>#N/A</v>
      </c>
      <c r="AE22" s="7" t="e">
        <f>IF(AND($A22&gt;(AE$7-10),$A22&lt;AE$6),INDEX('Data L2'!$B$6:$B$66,MATCH('Chart L2'!AE$8,'Data L2'!$A$6:$A$66,0)),NA())</f>
        <v>#N/A</v>
      </c>
      <c r="AF22" s="7" t="e">
        <f>IF(AND($A22&gt;(AF$7-10),$A22&lt;AF$6),INDEX('Data L2'!$B$6:$B$66,MATCH('Chart L2'!AF$8,'Data L2'!$A$6:$A$66,0)),NA())</f>
        <v>#N/A</v>
      </c>
      <c r="AG22" s="7" t="e">
        <f>IF(AND($A22&gt;(AG$7-10),$A22&lt;AG$6),INDEX('Data L2'!$B$6:$B$66,MATCH('Chart L2'!AG$8,'Data L2'!$A$6:$A$66,0)),NA())</f>
        <v>#N/A</v>
      </c>
      <c r="AH22" s="7" t="e">
        <f>IF(AND($A22&gt;(AH$7-10),$A22&lt;AH$6),INDEX('Data L2'!$B$6:$B$66,MATCH('Chart L2'!AH$8,'Data L2'!$A$6:$A$66,0)),NA())</f>
        <v>#N/A</v>
      </c>
      <c r="AI22" s="7" t="e">
        <f>IF(AND($A22&gt;(AI$7-10),$A22&lt;AI$6),INDEX('Data L2'!$B$6:$B$66,MATCH('Chart L2'!AI$8,'Data L2'!$A$6:$A$66,0)),NA())</f>
        <v>#N/A</v>
      </c>
      <c r="AJ22" s="7" t="e">
        <f>IF(AND($A22&gt;(AJ$7-10),$A22&lt;AJ$6),INDEX('Data L2'!$B$6:$B$66,MATCH('Chart L2'!AJ$8,'Data L2'!$A$6:$A$66,0)),NA())</f>
        <v>#N/A</v>
      </c>
      <c r="AK22" s="7" t="e">
        <f>IF(AND($A22&gt;(AK$7-10),$A22&lt;AK$6),INDEX('Data L2'!$B$6:$B$66,MATCH('Chart L2'!AK$8,'Data L2'!$A$6:$A$66,0)),NA())</f>
        <v>#N/A</v>
      </c>
      <c r="AL22" s="7" t="e">
        <f>IF(AND($A22&gt;(AL$7-10),$A22&lt;AL$6),INDEX('Data L2'!$B$6:$B$66,MATCH('Chart L2'!AL$8,'Data L2'!$A$6:$A$66,0)),NA())</f>
        <v>#N/A</v>
      </c>
      <c r="AM22" s="7" t="e">
        <f>IF(AND($A22&gt;(AM$7-10),$A22&lt;AM$6),INDEX('Data L2'!$B$6:$B$66,MATCH('Chart L2'!AM$8,'Data L2'!$A$6:$A$66,0)),NA())</f>
        <v>#N/A</v>
      </c>
      <c r="AN22" s="7">
        <f>IF(AND($A22&gt;(AN$7-10),$A22&lt;AN$6),INDEX('Data L2'!$B$6:$B$66,MATCH('Chart L2'!AN$8,'Data L2'!$A$6:$A$66,0)),NA())</f>
        <v>1.299185</v>
      </c>
      <c r="AO22" s="7" t="e">
        <f>IF(AND($A22&gt;(AO$7-10),$A22&lt;AO$6),INDEX('Data L2'!$B$6:$B$66,MATCH('Chart L2'!AO$8,'Data L2'!$A$6:$A$66,0)),NA())</f>
        <v>#N/A</v>
      </c>
      <c r="AP22" s="7" t="e">
        <f>IF(AND($A22&gt;(AP$7-10),$A22&lt;AP$6),INDEX('Data L2'!$B$6:$B$66,MATCH('Chart L2'!AP$8,'Data L2'!$A$6:$A$66,0)),NA())</f>
        <v>#N/A</v>
      </c>
      <c r="AQ22" s="7" t="e">
        <f>IF(AND($A22&gt;(AQ$7-10),$A22&lt;AQ$6),INDEX('Data L2'!$B$6:$B$66,MATCH('Chart L2'!AQ$8,'Data L2'!$A$6:$A$66,0)),NA())</f>
        <v>#N/A</v>
      </c>
      <c r="AR22" s="7" t="e">
        <f>IF(AND($A22&gt;(AR$7-10),$A22&lt;AR$6),INDEX('Data L2'!$B$6:$B$66,MATCH('Chart L2'!AR$8,'Data L2'!$A$6:$A$66,0)),NA())</f>
        <v>#N/A</v>
      </c>
      <c r="AS22" s="7" t="e">
        <f>IF(AND($A22&gt;(AS$7-10),$A22&lt;AS$6),INDEX('Data L2'!$B$6:$B$66,MATCH('Chart L2'!AS$8,'Data L2'!$A$6:$A$66,0)),NA())</f>
        <v>#N/A</v>
      </c>
      <c r="AT22" s="7" t="e">
        <f>IF(AND($A22&gt;(AT$7-10),$A22&lt;AT$6),INDEX('Data L2'!$B$6:$B$66,MATCH('Chart L2'!AT$8,'Data L2'!$A$6:$A$66,0)),NA())</f>
        <v>#N/A</v>
      </c>
      <c r="AU22" s="7">
        <f>IF(AND($A22&gt;(AU$7-10),$A22&lt;AU$6),INDEX('Data L2'!$B$6:$B$66,MATCH('Chart L2'!AU$8,'Data L2'!$A$6:$A$66,0)),NA())</f>
        <v>1.08735</v>
      </c>
      <c r="AV22" s="7" t="e">
        <f>IF(AND($A22&gt;(AV$7-10),$A22&lt;AV$6),INDEX('Data L2'!$B$6:$B$66,MATCH('Chart L2'!AV$8,'Data L2'!$A$6:$A$66,0)),NA())</f>
        <v>#N/A</v>
      </c>
      <c r="AW22" s="7">
        <f>IF(AND($A22&gt;(AW$7-10),$A22&lt;AW$6),INDEX('Data L2'!$B$6:$B$66,MATCH('Chart L2'!AW$8,'Data L2'!$A$6:$A$66,0)),NA())</f>
        <v>1.42564</v>
      </c>
      <c r="AX22" s="7" t="e">
        <f>IF(AND($A22&gt;(AX$7-10),$A22&lt;AX$6),INDEX('Data L2'!$B$6:$B$66,MATCH('Chart L2'!AX$8,'Data L2'!$A$6:$A$66,0)),NA())</f>
        <v>#N/A</v>
      </c>
      <c r="AY22" s="7">
        <f>IF(AND($A22&gt;(AY$7-10),$A22&lt;AY$6),INDEX('Data L2'!$B$6:$B$66,MATCH('Chart L2'!AY$8,'Data L2'!$A$6:$A$66,0)),NA())</f>
        <v>1.334891</v>
      </c>
      <c r="AZ22" s="7" t="e">
        <f>IF(AND($A22&gt;(AZ$7-10),$A22&lt;AZ$6),INDEX('Data L2'!$B$6:$B$66,MATCH('Chart L2'!AZ$8,'Data L2'!$A$6:$A$66,0)),NA())</f>
        <v>#N/A</v>
      </c>
      <c r="BA22" s="7" t="e">
        <f>IF(AND($A22&gt;(BA$7-10),$A22&lt;BA$6),INDEX('Data L2'!$B$6:$B$66,MATCH('Chart L2'!BA$8,'Data L2'!$A$6:$A$66,0)),NA())</f>
        <v>#N/A</v>
      </c>
      <c r="BB22" s="7" t="e">
        <f>IF(AND($A22&gt;(BB$7-10),$A22&lt;BB$6),INDEX('Data L2'!$B$6:$B$66,MATCH('Chart L2'!BB$8,'Data L2'!$A$6:$A$66,0)),NA())</f>
        <v>#N/A</v>
      </c>
      <c r="BC22" s="7" t="e">
        <f>IF(AND($A22&gt;(BC$7-10),$A22&lt;BC$6),INDEX('Data L2'!$B$6:$B$66,MATCH('Chart L2'!BC$8,'Data L2'!$A$6:$A$66,0)),NA())</f>
        <v>#N/A</v>
      </c>
      <c r="BD22" s="7" t="e">
        <f>IF(AND($A22&gt;(BD$7-10),$A22&lt;BD$6),INDEX('Data L2'!$B$6:$B$66,MATCH('Chart L2'!BD$8,'Data L2'!$A$6:$A$66,0)),NA())</f>
        <v>#N/A</v>
      </c>
      <c r="BE22" s="7" t="e">
        <f>IF(AND($A22&gt;(BE$7-10),$A22&lt;BE$6),INDEX('Data L2'!$B$6:$B$66,MATCH('Chart L2'!BE$8,'Data L2'!$A$6:$A$66,0)),NA())</f>
        <v>#N/A</v>
      </c>
      <c r="BF22" s="7" t="e">
        <f>IF(AND($A22&gt;(BF$7-10),$A22&lt;BF$6),INDEX('Data L2'!$B$6:$B$66,MATCH('Chart L2'!BF$8,'Data L2'!$A$6:$A$66,0)),NA())</f>
        <v>#N/A</v>
      </c>
      <c r="BG22" s="7">
        <f>IF(AND($A22&gt;(BG$7-10),$A22&lt;BG$6),INDEX('Data L2'!$B$6:$B$66,MATCH('Chart L2'!BG$8,'Data L2'!$A$6:$A$66,0)),NA())</f>
        <v>1.134371</v>
      </c>
      <c r="BH22" s="7" t="e">
        <f>IF(AND($A22&gt;(BH$7-10),$A22&lt;BH$6),INDEX('Data L2'!$B$6:$B$66,MATCH('Chart L2'!BH$8,'Data L2'!$A$6:$A$66,0)),NA())</f>
        <v>#N/A</v>
      </c>
      <c r="BI22" s="7" t="e">
        <f>IF(AND($A22&gt;(BI$7-10),$A22&lt;BI$6),INDEX('Data L2'!$B$6:$B$66,MATCH('Chart L2'!BI$8,'Data L2'!$A$6:$A$66,0)),NA())</f>
        <v>#N/A</v>
      </c>
      <c r="BJ22" s="7" t="e">
        <f>IF(AND($A22&gt;(BJ$7-10),$A22&lt;BJ$6),INDEX('Data L2'!$B$6:$B$66,MATCH('Chart L2'!BJ$8,'Data L2'!$A$6:$A$66,0)),NA())</f>
        <v>#N/A</v>
      </c>
      <c r="BK22" s="7" t="e">
        <f>IF(AND($A22&gt;(BK$7-10),$A22&lt;BK$6),INDEX('Data L2'!$B$6:$B$66,MATCH('Chart L2'!BK$8,'Data L2'!$A$6:$A$66,0)),NA())</f>
        <v>#N/A</v>
      </c>
    </row>
    <row r="23" spans="1:63">
      <c r="A23">
        <f t="shared" si="2"/>
        <v>1930</v>
      </c>
      <c r="B23">
        <f t="shared" si="0"/>
        <v>1940</v>
      </c>
      <c r="C23" t="str">
        <f t="shared" si="1"/>
        <v>1930-1940</v>
      </c>
      <c r="D23" s="7" t="e">
        <f>IF(AND($A23&gt;(D$7-10),$A23&lt;D$6),INDEX('Data L2'!$B$6:$B$66,MATCH('Chart L2'!D$8,'Data L2'!$A$6:$A$66,0)),NA())</f>
        <v>#N/A</v>
      </c>
      <c r="E23" s="7" t="e">
        <f>IF(AND($A23&gt;(E$7-10),$A23&lt;E$6),INDEX('Data L2'!$B$6:$B$66,MATCH('Chart L2'!E$8,'Data L2'!$A$6:$A$66,0)),NA())</f>
        <v>#N/A</v>
      </c>
      <c r="F23" s="7" t="e">
        <f>IF(AND($A23&gt;(F$7-10),$A23&lt;F$6),INDEX('Data L2'!$B$6:$B$66,MATCH('Chart L2'!F$8,'Data L2'!$A$6:$A$66,0)),NA())</f>
        <v>#N/A</v>
      </c>
      <c r="G23" s="7">
        <f>IF(AND($A23&gt;(G$7-10),$A23&lt;G$6),INDEX('Data L2'!$B$6:$B$66,MATCH('Chart L2'!G$8,'Data L2'!$A$6:$A$66,0)),NA())</f>
        <v>0.57115400000000005</v>
      </c>
      <c r="H23" s="7" t="e">
        <f>IF(AND($A23&gt;(H$7-10),$A23&lt;H$6),INDEX('Data L2'!$B$6:$B$66,MATCH('Chart L2'!H$8,'Data L2'!$A$6:$A$66,0)),NA())</f>
        <v>#N/A</v>
      </c>
      <c r="I23" s="7" t="e">
        <f>IF(AND($A23&gt;(I$7-10),$A23&lt;I$6),INDEX('Data L2'!$B$6:$B$66,MATCH('Chart L2'!I$8,'Data L2'!$A$6:$A$66,0)),NA())</f>
        <v>#N/A</v>
      </c>
      <c r="J23" s="7" t="e">
        <f>IF(AND($A23&gt;(J$7-10),$A23&lt;J$6),INDEX('Data L2'!$B$6:$B$66,MATCH('Chart L2'!J$8,'Data L2'!$A$6:$A$66,0)),NA())</f>
        <v>#N/A</v>
      </c>
      <c r="K23" s="7">
        <f>IF(AND($A23&gt;(K$7-10),$A23&lt;K$6),INDEX('Data L2'!$B$6:$B$66,MATCH('Chart L2'!K$8,'Data L2'!$A$6:$A$66,0)),NA())</f>
        <v>0.74104899999999996</v>
      </c>
      <c r="L23" s="7" t="e">
        <f>IF(AND($A23&gt;(L$7-10),$A23&lt;L$6),INDEX('Data L2'!$B$6:$B$66,MATCH('Chart L2'!L$8,'Data L2'!$A$6:$A$66,0)),NA())</f>
        <v>#N/A</v>
      </c>
      <c r="M23" s="7" t="e">
        <f>IF(AND($A23&gt;(M$7-10),$A23&lt;M$6),INDEX('Data L2'!$B$6:$B$66,MATCH('Chart L2'!M$8,'Data L2'!$A$6:$A$66,0)),NA())</f>
        <v>#N/A</v>
      </c>
      <c r="N23" s="7" t="e">
        <f>IF(AND($A23&gt;(N$7-10),$A23&lt;N$6),INDEX('Data L2'!$B$6:$B$66,MATCH('Chart L2'!N$8,'Data L2'!$A$6:$A$66,0)),NA())</f>
        <v>#N/A</v>
      </c>
      <c r="O23" s="7" t="e">
        <f>IF(AND($A23&gt;(O$7-10),$A23&lt;O$6),INDEX('Data L2'!$B$6:$B$66,MATCH('Chart L2'!O$8,'Data L2'!$A$6:$A$66,0)),NA())</f>
        <v>#N/A</v>
      </c>
      <c r="P23" s="7" t="e">
        <f>IF(AND($A23&gt;(P$7-10),$A23&lt;P$6),INDEX('Data L2'!$B$6:$B$66,MATCH('Chart L2'!P$8,'Data L2'!$A$6:$A$66,0)),NA())</f>
        <v>#N/A</v>
      </c>
      <c r="Q23" s="7" t="e">
        <f>IF(AND($A23&gt;(Q$7-10),$A23&lt;Q$6),INDEX('Data L2'!$B$6:$B$66,MATCH('Chart L2'!Q$8,'Data L2'!$A$6:$A$66,0)),NA())</f>
        <v>#N/A</v>
      </c>
      <c r="R23" s="7">
        <f>IF(AND($A23&gt;(R$7-10),$A23&lt;R$6),INDEX('Data L2'!$B$6:$B$66,MATCH('Chart L2'!R$8,'Data L2'!$A$6:$A$66,0)),NA())</f>
        <v>1.345763</v>
      </c>
      <c r="S23" s="7" t="e">
        <f>IF(AND($A23&gt;(S$7-10),$A23&lt;S$6),INDEX('Data L2'!$B$6:$B$66,MATCH('Chart L2'!S$8,'Data L2'!$A$6:$A$66,0)),NA())</f>
        <v>#N/A</v>
      </c>
      <c r="T23" s="7" t="e">
        <f>IF(AND($A23&gt;(T$7-10),$A23&lt;T$6),INDEX('Data L2'!$B$6:$B$66,MATCH('Chart L2'!T$8,'Data L2'!$A$6:$A$66,0)),NA())</f>
        <v>#N/A</v>
      </c>
      <c r="U23" s="7">
        <f>IF(AND($A23&gt;(U$7-10),$A23&lt;U$6),INDEX('Data L2'!$B$6:$B$66,MATCH('Chart L2'!U$8,'Data L2'!$A$6:$A$66,0)),NA())</f>
        <v>1.354455</v>
      </c>
      <c r="V23" s="7" t="e">
        <f>IF(AND($A23&gt;(V$7-10),$A23&lt;V$6),INDEX('Data L2'!$B$6:$B$66,MATCH('Chart L2'!V$8,'Data L2'!$A$6:$A$66,0)),NA())</f>
        <v>#N/A</v>
      </c>
      <c r="W23" s="7" t="e">
        <f>IF(AND($A23&gt;(W$7-10),$A23&lt;W$6),INDEX('Data L2'!$B$6:$B$66,MATCH('Chart L2'!W$8,'Data L2'!$A$6:$A$66,0)),NA())</f>
        <v>#N/A</v>
      </c>
      <c r="X23" s="7" t="e">
        <f>IF(AND($A23&gt;(X$7-10),$A23&lt;X$6),INDEX('Data L2'!$B$6:$B$66,MATCH('Chart L2'!X$8,'Data L2'!$A$6:$A$66,0)),NA())</f>
        <v>#N/A</v>
      </c>
      <c r="Y23" s="7" t="e">
        <f>IF(AND($A23&gt;(Y$7-10),$A23&lt;Y$6),INDEX('Data L2'!$B$6:$B$66,MATCH('Chart L2'!Y$8,'Data L2'!$A$6:$A$66,0)),NA())</f>
        <v>#N/A</v>
      </c>
      <c r="Z23" s="7" t="e">
        <f>IF(AND($A23&gt;(Z$7-10),$A23&lt;Z$6),INDEX('Data L2'!$B$6:$B$66,MATCH('Chart L2'!Z$8,'Data L2'!$A$6:$A$66,0)),NA())</f>
        <v>#N/A</v>
      </c>
      <c r="AA23" s="7" t="e">
        <f>IF(AND($A23&gt;(AA$7-10),$A23&lt;AA$6),INDEX('Data L2'!$B$6:$B$66,MATCH('Chart L2'!AA$8,'Data L2'!$A$6:$A$66,0)),NA())</f>
        <v>#N/A</v>
      </c>
      <c r="AB23" s="7" t="e">
        <f>IF(AND($A23&gt;(AB$7-10),$A23&lt;AB$6),INDEX('Data L2'!$B$6:$B$66,MATCH('Chart L2'!AB$8,'Data L2'!$A$6:$A$66,0)),NA())</f>
        <v>#N/A</v>
      </c>
      <c r="AC23" s="7" t="e">
        <f>IF(AND($A23&gt;(AC$7-10),$A23&lt;AC$6),INDEX('Data L2'!$B$6:$B$66,MATCH('Chart L2'!AC$8,'Data L2'!$A$6:$A$66,0)),NA())</f>
        <v>#N/A</v>
      </c>
      <c r="AD23" s="7">
        <f>IF(AND($A23&gt;(AD$7-10),$A23&lt;AD$6),INDEX('Data L2'!$B$6:$B$66,MATCH('Chart L2'!AD$8,'Data L2'!$A$6:$A$66,0)),NA())</f>
        <v>0.56400799999999995</v>
      </c>
      <c r="AE23" s="7" t="e">
        <f>IF(AND($A23&gt;(AE$7-10),$A23&lt;AE$6),INDEX('Data L2'!$B$6:$B$66,MATCH('Chart L2'!AE$8,'Data L2'!$A$6:$A$66,0)),NA())</f>
        <v>#N/A</v>
      </c>
      <c r="AF23" s="7" t="e">
        <f>IF(AND($A23&gt;(AF$7-10),$A23&lt;AF$6),INDEX('Data L2'!$B$6:$B$66,MATCH('Chart L2'!AF$8,'Data L2'!$A$6:$A$66,0)),NA())</f>
        <v>#N/A</v>
      </c>
      <c r="AG23" s="7" t="e">
        <f>IF(AND($A23&gt;(AG$7-10),$A23&lt;AG$6),INDEX('Data L2'!$B$6:$B$66,MATCH('Chart L2'!AG$8,'Data L2'!$A$6:$A$66,0)),NA())</f>
        <v>#N/A</v>
      </c>
      <c r="AH23" s="7" t="e">
        <f>IF(AND($A23&gt;(AH$7-10),$A23&lt;AH$6),INDEX('Data L2'!$B$6:$B$66,MATCH('Chart L2'!AH$8,'Data L2'!$A$6:$A$66,0)),NA())</f>
        <v>#N/A</v>
      </c>
      <c r="AI23" s="7">
        <f>IF(AND($A23&gt;(AI$7-10),$A23&lt;AI$6),INDEX('Data L2'!$B$6:$B$66,MATCH('Chart L2'!AI$8,'Data L2'!$A$6:$A$66,0)),NA())</f>
        <v>0.57456700000000005</v>
      </c>
      <c r="AJ23" s="7" t="e">
        <f>IF(AND($A23&gt;(AJ$7-10),$A23&lt;AJ$6),INDEX('Data L2'!$B$6:$B$66,MATCH('Chart L2'!AJ$8,'Data L2'!$A$6:$A$66,0)),NA())</f>
        <v>#N/A</v>
      </c>
      <c r="AK23" s="7" t="e">
        <f>IF(AND($A23&gt;(AK$7-10),$A23&lt;AK$6),INDEX('Data L2'!$B$6:$B$66,MATCH('Chart L2'!AK$8,'Data L2'!$A$6:$A$66,0)),NA())</f>
        <v>#N/A</v>
      </c>
      <c r="AL23" s="7">
        <f>IF(AND($A23&gt;(AL$7-10),$A23&lt;AL$6),INDEX('Data L2'!$B$6:$B$66,MATCH('Chart L2'!AL$8,'Data L2'!$A$6:$A$66,0)),NA())</f>
        <v>1.0825370000000001</v>
      </c>
      <c r="AM23" s="7" t="e">
        <f>IF(AND($A23&gt;(AM$7-10),$A23&lt;AM$6),INDEX('Data L2'!$B$6:$B$66,MATCH('Chart L2'!AM$8,'Data L2'!$A$6:$A$66,0)),NA())</f>
        <v>#N/A</v>
      </c>
      <c r="AN23" s="7" t="e">
        <f>IF(AND($A23&gt;(AN$7-10),$A23&lt;AN$6),INDEX('Data L2'!$B$6:$B$66,MATCH('Chart L2'!AN$8,'Data L2'!$A$6:$A$66,0)),NA())</f>
        <v>#N/A</v>
      </c>
      <c r="AO23" s="7" t="e">
        <f>IF(AND($A23&gt;(AO$7-10),$A23&lt;AO$6),INDEX('Data L2'!$B$6:$B$66,MATCH('Chart L2'!AO$8,'Data L2'!$A$6:$A$66,0)),NA())</f>
        <v>#N/A</v>
      </c>
      <c r="AP23" s="7" t="e">
        <f>IF(AND($A23&gt;(AP$7-10),$A23&lt;AP$6),INDEX('Data L2'!$B$6:$B$66,MATCH('Chart L2'!AP$8,'Data L2'!$A$6:$A$66,0)),NA())</f>
        <v>#N/A</v>
      </c>
      <c r="AQ23" s="7" t="e">
        <f>IF(AND($A23&gt;(AQ$7-10),$A23&lt;AQ$6),INDEX('Data L2'!$B$6:$B$66,MATCH('Chart L2'!AQ$8,'Data L2'!$A$6:$A$66,0)),NA())</f>
        <v>#N/A</v>
      </c>
      <c r="AR23" s="7" t="e">
        <f>IF(AND($A23&gt;(AR$7-10),$A23&lt;AR$6),INDEX('Data L2'!$B$6:$B$66,MATCH('Chart L2'!AR$8,'Data L2'!$A$6:$A$66,0)),NA())</f>
        <v>#N/A</v>
      </c>
      <c r="AS23" s="7" t="e">
        <f>IF(AND($A23&gt;(AS$7-10),$A23&lt;AS$6),INDEX('Data L2'!$B$6:$B$66,MATCH('Chart L2'!AS$8,'Data L2'!$A$6:$A$66,0)),NA())</f>
        <v>#N/A</v>
      </c>
      <c r="AT23" s="7" t="e">
        <f>IF(AND($A23&gt;(AT$7-10),$A23&lt;AT$6),INDEX('Data L2'!$B$6:$B$66,MATCH('Chart L2'!AT$8,'Data L2'!$A$6:$A$66,0)),NA())</f>
        <v>#N/A</v>
      </c>
      <c r="AU23" s="7">
        <f>IF(AND($A23&gt;(AU$7-10),$A23&lt;AU$6),INDEX('Data L2'!$B$6:$B$66,MATCH('Chart L2'!AU$8,'Data L2'!$A$6:$A$66,0)),NA())</f>
        <v>1.08735</v>
      </c>
      <c r="AV23" s="7" t="e">
        <f>IF(AND($A23&gt;(AV$7-10),$A23&lt;AV$6),INDEX('Data L2'!$B$6:$B$66,MATCH('Chart L2'!AV$8,'Data L2'!$A$6:$A$66,0)),NA())</f>
        <v>#N/A</v>
      </c>
      <c r="AW23" s="7">
        <f>IF(AND($A23&gt;(AW$7-10),$A23&lt;AW$6),INDEX('Data L2'!$B$6:$B$66,MATCH('Chart L2'!AW$8,'Data L2'!$A$6:$A$66,0)),NA())</f>
        <v>1.42564</v>
      </c>
      <c r="AX23" s="7" t="e">
        <f>IF(AND($A23&gt;(AX$7-10),$A23&lt;AX$6),INDEX('Data L2'!$B$6:$B$66,MATCH('Chart L2'!AX$8,'Data L2'!$A$6:$A$66,0)),NA())</f>
        <v>#N/A</v>
      </c>
      <c r="AY23" s="7" t="e">
        <f>IF(AND($A23&gt;(AY$7-10),$A23&lt;AY$6),INDEX('Data L2'!$B$6:$B$66,MATCH('Chart L2'!AY$8,'Data L2'!$A$6:$A$66,0)),NA())</f>
        <v>#N/A</v>
      </c>
      <c r="AZ23" s="7" t="e">
        <f>IF(AND($A23&gt;(AZ$7-10),$A23&lt;AZ$6),INDEX('Data L2'!$B$6:$B$66,MATCH('Chart L2'!AZ$8,'Data L2'!$A$6:$A$66,0)),NA())</f>
        <v>#N/A</v>
      </c>
      <c r="BA23" s="7" t="e">
        <f>IF(AND($A23&gt;(BA$7-10),$A23&lt;BA$6),INDEX('Data L2'!$B$6:$B$66,MATCH('Chart L2'!BA$8,'Data L2'!$A$6:$A$66,0)),NA())</f>
        <v>#N/A</v>
      </c>
      <c r="BB23" s="7" t="e">
        <f>IF(AND($A23&gt;(BB$7-10),$A23&lt;BB$6),INDEX('Data L2'!$B$6:$B$66,MATCH('Chart L2'!BB$8,'Data L2'!$A$6:$A$66,0)),NA())</f>
        <v>#N/A</v>
      </c>
      <c r="BC23" s="7" t="e">
        <f>IF(AND($A23&gt;(BC$7-10),$A23&lt;BC$6),INDEX('Data L2'!$B$6:$B$66,MATCH('Chart L2'!BC$8,'Data L2'!$A$6:$A$66,0)),NA())</f>
        <v>#N/A</v>
      </c>
      <c r="BD23" s="7" t="e">
        <f>IF(AND($A23&gt;(BD$7-10),$A23&lt;BD$6),INDEX('Data L2'!$B$6:$B$66,MATCH('Chart L2'!BD$8,'Data L2'!$A$6:$A$66,0)),NA())</f>
        <v>#N/A</v>
      </c>
      <c r="BE23" s="7" t="e">
        <f>IF(AND($A23&gt;(BE$7-10),$A23&lt;BE$6),INDEX('Data L2'!$B$6:$B$66,MATCH('Chart L2'!BE$8,'Data L2'!$A$6:$A$66,0)),NA())</f>
        <v>#N/A</v>
      </c>
      <c r="BF23" s="7" t="e">
        <f>IF(AND($A23&gt;(BF$7-10),$A23&lt;BF$6),INDEX('Data L2'!$B$6:$B$66,MATCH('Chart L2'!BF$8,'Data L2'!$A$6:$A$66,0)),NA())</f>
        <v>#N/A</v>
      </c>
      <c r="BG23" s="7" t="e">
        <f>IF(AND($A23&gt;(BG$7-10),$A23&lt;BG$6),INDEX('Data L2'!$B$6:$B$66,MATCH('Chart L2'!BG$8,'Data L2'!$A$6:$A$66,0)),NA())</f>
        <v>#N/A</v>
      </c>
      <c r="BH23" s="7" t="e">
        <f>IF(AND($A23&gt;(BH$7-10),$A23&lt;BH$6),INDEX('Data L2'!$B$6:$B$66,MATCH('Chart L2'!BH$8,'Data L2'!$A$6:$A$66,0)),NA())</f>
        <v>#N/A</v>
      </c>
      <c r="BI23" s="7" t="e">
        <f>IF(AND($A23&gt;(BI$7-10),$A23&lt;BI$6),INDEX('Data L2'!$B$6:$B$66,MATCH('Chart L2'!BI$8,'Data L2'!$A$6:$A$66,0)),NA())</f>
        <v>#N/A</v>
      </c>
      <c r="BJ23" s="7" t="e">
        <f>IF(AND($A23&gt;(BJ$7-10),$A23&lt;BJ$6),INDEX('Data L2'!$B$6:$B$66,MATCH('Chart L2'!BJ$8,'Data L2'!$A$6:$A$66,0)),NA())</f>
        <v>#N/A</v>
      </c>
      <c r="BK23" s="7" t="e">
        <f>IF(AND($A23&gt;(BK$7-10),$A23&lt;BK$6),INDEX('Data L2'!$B$6:$B$66,MATCH('Chart L2'!BK$8,'Data L2'!$A$6:$A$66,0)),NA())</f>
        <v>#N/A</v>
      </c>
    </row>
    <row r="24" spans="1:63">
      <c r="A24">
        <f t="shared" si="2"/>
        <v>1940</v>
      </c>
      <c r="B24">
        <f t="shared" si="0"/>
        <v>1950</v>
      </c>
      <c r="C24" t="str">
        <f t="shared" si="1"/>
        <v>1940-1950</v>
      </c>
      <c r="D24" s="7" t="e">
        <f>IF(AND($A24&gt;(D$7-10),$A24&lt;D$6),INDEX('Data L2'!$B$6:$B$66,MATCH('Chart L2'!D$8,'Data L2'!$A$6:$A$66,0)),NA())</f>
        <v>#N/A</v>
      </c>
      <c r="E24" s="7" t="e">
        <f>IF(AND($A24&gt;(E$7-10),$A24&lt;E$6),INDEX('Data L2'!$B$6:$B$66,MATCH('Chart L2'!E$8,'Data L2'!$A$6:$A$66,0)),NA())</f>
        <v>#N/A</v>
      </c>
      <c r="F24" s="7" t="e">
        <f>IF(AND($A24&gt;(F$7-10),$A24&lt;F$6),INDEX('Data L2'!$B$6:$B$66,MATCH('Chart L2'!F$8,'Data L2'!$A$6:$A$66,0)),NA())</f>
        <v>#N/A</v>
      </c>
      <c r="G24" s="7">
        <f>IF(AND($A24&gt;(G$7-10),$A24&lt;G$6),INDEX('Data L2'!$B$6:$B$66,MATCH('Chart L2'!G$8,'Data L2'!$A$6:$A$66,0)),NA())</f>
        <v>0.57115400000000005</v>
      </c>
      <c r="H24" s="7" t="e">
        <f>IF(AND($A24&gt;(H$7-10),$A24&lt;H$6),INDEX('Data L2'!$B$6:$B$66,MATCH('Chart L2'!H$8,'Data L2'!$A$6:$A$66,0)),NA())</f>
        <v>#N/A</v>
      </c>
      <c r="I24" s="7" t="e">
        <f>IF(AND($A24&gt;(I$7-10),$A24&lt;I$6),INDEX('Data L2'!$B$6:$B$66,MATCH('Chart L2'!I$8,'Data L2'!$A$6:$A$66,0)),NA())</f>
        <v>#N/A</v>
      </c>
      <c r="J24" s="7" t="e">
        <f>IF(AND($A24&gt;(J$7-10),$A24&lt;J$6),INDEX('Data L2'!$B$6:$B$66,MATCH('Chart L2'!J$8,'Data L2'!$A$6:$A$66,0)),NA())</f>
        <v>#N/A</v>
      </c>
      <c r="K24" s="7" t="e">
        <f>IF(AND($A24&gt;(K$7-10),$A24&lt;K$6),INDEX('Data L2'!$B$6:$B$66,MATCH('Chart L2'!K$8,'Data L2'!$A$6:$A$66,0)),NA())</f>
        <v>#N/A</v>
      </c>
      <c r="L24" s="7" t="e">
        <f>IF(AND($A24&gt;(L$7-10),$A24&lt;L$6),INDEX('Data L2'!$B$6:$B$66,MATCH('Chart L2'!L$8,'Data L2'!$A$6:$A$66,0)),NA())</f>
        <v>#N/A</v>
      </c>
      <c r="M24" s="7" t="e">
        <f>IF(AND($A24&gt;(M$7-10),$A24&lt;M$6),INDEX('Data L2'!$B$6:$B$66,MATCH('Chart L2'!M$8,'Data L2'!$A$6:$A$66,0)),NA())</f>
        <v>#N/A</v>
      </c>
      <c r="N24" s="7" t="e">
        <f>IF(AND($A24&gt;(N$7-10),$A24&lt;N$6),INDEX('Data L2'!$B$6:$B$66,MATCH('Chart L2'!N$8,'Data L2'!$A$6:$A$66,0)),NA())</f>
        <v>#N/A</v>
      </c>
      <c r="O24" s="7" t="e">
        <f>IF(AND($A24&gt;(O$7-10),$A24&lt;O$6),INDEX('Data L2'!$B$6:$B$66,MATCH('Chart L2'!O$8,'Data L2'!$A$6:$A$66,0)),NA())</f>
        <v>#N/A</v>
      </c>
      <c r="P24" s="7" t="e">
        <f>IF(AND($A24&gt;(P$7-10),$A24&lt;P$6),INDEX('Data L2'!$B$6:$B$66,MATCH('Chart L2'!P$8,'Data L2'!$A$6:$A$66,0)),NA())</f>
        <v>#N/A</v>
      </c>
      <c r="Q24" s="7">
        <f>IF(AND($A24&gt;(Q$7-10),$A24&lt;Q$6),INDEX('Data L2'!$B$6:$B$66,MATCH('Chart L2'!Q$8,'Data L2'!$A$6:$A$66,0)),NA())</f>
        <v>0.54248700000000005</v>
      </c>
      <c r="R24" s="7" t="e">
        <f>IF(AND($A24&gt;(R$7-10),$A24&lt;R$6),INDEX('Data L2'!$B$6:$B$66,MATCH('Chart L2'!R$8,'Data L2'!$A$6:$A$66,0)),NA())</f>
        <v>#N/A</v>
      </c>
      <c r="S24" s="7">
        <f>IF(AND($A24&gt;(S$7-10),$A24&lt;S$6),INDEX('Data L2'!$B$6:$B$66,MATCH('Chart L2'!S$8,'Data L2'!$A$6:$A$66,0)),NA())</f>
        <v>0.59884700000000002</v>
      </c>
      <c r="T24" s="7" t="e">
        <f>IF(AND($A24&gt;(T$7-10),$A24&lt;T$6),INDEX('Data L2'!$B$6:$B$66,MATCH('Chart L2'!T$8,'Data L2'!$A$6:$A$66,0)),NA())</f>
        <v>#N/A</v>
      </c>
      <c r="U24" s="7" t="e">
        <f>IF(AND($A24&gt;(U$7-10),$A24&lt;U$6),INDEX('Data L2'!$B$6:$B$66,MATCH('Chart L2'!U$8,'Data L2'!$A$6:$A$66,0)),NA())</f>
        <v>#N/A</v>
      </c>
      <c r="V24" s="7" t="e">
        <f>IF(AND($A24&gt;(V$7-10),$A24&lt;V$6),INDEX('Data L2'!$B$6:$B$66,MATCH('Chart L2'!V$8,'Data L2'!$A$6:$A$66,0)),NA())</f>
        <v>#N/A</v>
      </c>
      <c r="W24" s="7" t="e">
        <f>IF(AND($A24&gt;(W$7-10),$A24&lt;W$6),INDEX('Data L2'!$B$6:$B$66,MATCH('Chart L2'!W$8,'Data L2'!$A$6:$A$66,0)),NA())</f>
        <v>#N/A</v>
      </c>
      <c r="X24" s="7">
        <f>IF(AND($A24&gt;(X$7-10),$A24&lt;X$6),INDEX('Data L2'!$B$6:$B$66,MATCH('Chart L2'!X$8,'Data L2'!$A$6:$A$66,0)),NA())</f>
        <v>0.61151100000000003</v>
      </c>
      <c r="Y24" s="7" t="e">
        <f>IF(AND($A24&gt;(Y$7-10),$A24&lt;Y$6),INDEX('Data L2'!$B$6:$B$66,MATCH('Chart L2'!Y$8,'Data L2'!$A$6:$A$66,0)),NA())</f>
        <v>#N/A</v>
      </c>
      <c r="Z24" s="7" t="e">
        <f>IF(AND($A24&gt;(Z$7-10),$A24&lt;Z$6),INDEX('Data L2'!$B$6:$B$66,MATCH('Chart L2'!Z$8,'Data L2'!$A$6:$A$66,0)),NA())</f>
        <v>#N/A</v>
      </c>
      <c r="AA24" s="7" t="e">
        <f>IF(AND($A24&gt;(AA$7-10),$A24&lt;AA$6),INDEX('Data L2'!$B$6:$B$66,MATCH('Chart L2'!AA$8,'Data L2'!$A$6:$A$66,0)),NA())</f>
        <v>#N/A</v>
      </c>
      <c r="AB24" s="7" t="e">
        <f>IF(AND($A24&gt;(AB$7-10),$A24&lt;AB$6),INDEX('Data L2'!$B$6:$B$66,MATCH('Chart L2'!AB$8,'Data L2'!$A$6:$A$66,0)),NA())</f>
        <v>#N/A</v>
      </c>
      <c r="AC24" s="7" t="e">
        <f>IF(AND($A24&gt;(AC$7-10),$A24&lt;AC$6),INDEX('Data L2'!$B$6:$B$66,MATCH('Chart L2'!AC$8,'Data L2'!$A$6:$A$66,0)),NA())</f>
        <v>#N/A</v>
      </c>
      <c r="AD24" s="7">
        <f>IF(AND($A24&gt;(AD$7-10),$A24&lt;AD$6),INDEX('Data L2'!$B$6:$B$66,MATCH('Chart L2'!AD$8,'Data L2'!$A$6:$A$66,0)),NA())</f>
        <v>0.56400799999999995</v>
      </c>
      <c r="AE24" s="7" t="e">
        <f>IF(AND($A24&gt;(AE$7-10),$A24&lt;AE$6),INDEX('Data L2'!$B$6:$B$66,MATCH('Chart L2'!AE$8,'Data L2'!$A$6:$A$66,0)),NA())</f>
        <v>#N/A</v>
      </c>
      <c r="AF24" s="7" t="e">
        <f>IF(AND($A24&gt;(AF$7-10),$A24&lt;AF$6),INDEX('Data L2'!$B$6:$B$66,MATCH('Chart L2'!AF$8,'Data L2'!$A$6:$A$66,0)),NA())</f>
        <v>#N/A</v>
      </c>
      <c r="AG24" s="7" t="e">
        <f>IF(AND($A24&gt;(AG$7-10),$A24&lt;AG$6),INDEX('Data L2'!$B$6:$B$66,MATCH('Chart L2'!AG$8,'Data L2'!$A$6:$A$66,0)),NA())</f>
        <v>#N/A</v>
      </c>
      <c r="AH24" s="7" t="e">
        <f>IF(AND($A24&gt;(AH$7-10),$A24&lt;AH$6),INDEX('Data L2'!$B$6:$B$66,MATCH('Chart L2'!AH$8,'Data L2'!$A$6:$A$66,0)),NA())</f>
        <v>#N/A</v>
      </c>
      <c r="AI24" s="7">
        <f>IF(AND($A24&gt;(AI$7-10),$A24&lt;AI$6),INDEX('Data L2'!$B$6:$B$66,MATCH('Chart L2'!AI$8,'Data L2'!$A$6:$A$66,0)),NA())</f>
        <v>0.57456700000000005</v>
      </c>
      <c r="AJ24" s="7" t="e">
        <f>IF(AND($A24&gt;(AJ$7-10),$A24&lt;AJ$6),INDEX('Data L2'!$B$6:$B$66,MATCH('Chart L2'!AJ$8,'Data L2'!$A$6:$A$66,0)),NA())</f>
        <v>#N/A</v>
      </c>
      <c r="AK24" s="7" t="e">
        <f>IF(AND($A24&gt;(AK$7-10),$A24&lt;AK$6),INDEX('Data L2'!$B$6:$B$66,MATCH('Chart L2'!AK$8,'Data L2'!$A$6:$A$66,0)),NA())</f>
        <v>#N/A</v>
      </c>
      <c r="AL24" s="7">
        <f>IF(AND($A24&gt;(AL$7-10),$A24&lt;AL$6),INDEX('Data L2'!$B$6:$B$66,MATCH('Chart L2'!AL$8,'Data L2'!$A$6:$A$66,0)),NA())</f>
        <v>1.0825370000000001</v>
      </c>
      <c r="AM24" s="7">
        <f>IF(AND($A24&gt;(AM$7-10),$A24&lt;AM$6),INDEX('Data L2'!$B$6:$B$66,MATCH('Chart L2'!AM$8,'Data L2'!$A$6:$A$66,0)),NA())</f>
        <v>0.50552200000000003</v>
      </c>
      <c r="AN24" s="7" t="e">
        <f>IF(AND($A24&gt;(AN$7-10),$A24&lt;AN$6),INDEX('Data L2'!$B$6:$B$66,MATCH('Chart L2'!AN$8,'Data L2'!$A$6:$A$66,0)),NA())</f>
        <v>#N/A</v>
      </c>
      <c r="AO24" s="7" t="e">
        <f>IF(AND($A24&gt;(AO$7-10),$A24&lt;AO$6),INDEX('Data L2'!$B$6:$B$66,MATCH('Chart L2'!AO$8,'Data L2'!$A$6:$A$66,0)),NA())</f>
        <v>#N/A</v>
      </c>
      <c r="AP24" s="7" t="e">
        <f>IF(AND($A24&gt;(AP$7-10),$A24&lt;AP$6),INDEX('Data L2'!$B$6:$B$66,MATCH('Chart L2'!AP$8,'Data L2'!$A$6:$A$66,0)),NA())</f>
        <v>#N/A</v>
      </c>
      <c r="AQ24" s="7" t="e">
        <f>IF(AND($A24&gt;(AQ$7-10),$A24&lt;AQ$6),INDEX('Data L2'!$B$6:$B$66,MATCH('Chart L2'!AQ$8,'Data L2'!$A$6:$A$66,0)),NA())</f>
        <v>#N/A</v>
      </c>
      <c r="AR24" s="7" t="e">
        <f>IF(AND($A24&gt;(AR$7-10),$A24&lt;AR$6),INDEX('Data L2'!$B$6:$B$66,MATCH('Chart L2'!AR$8,'Data L2'!$A$6:$A$66,0)),NA())</f>
        <v>#N/A</v>
      </c>
      <c r="AS24" s="7" t="e">
        <f>IF(AND($A24&gt;(AS$7-10),$A24&lt;AS$6),INDEX('Data L2'!$B$6:$B$66,MATCH('Chart L2'!AS$8,'Data L2'!$A$6:$A$66,0)),NA())</f>
        <v>#N/A</v>
      </c>
      <c r="AT24" s="7" t="e">
        <f>IF(AND($A24&gt;(AT$7-10),$A24&lt;AT$6),INDEX('Data L2'!$B$6:$B$66,MATCH('Chart L2'!AT$8,'Data L2'!$A$6:$A$66,0)),NA())</f>
        <v>#N/A</v>
      </c>
      <c r="AU24" s="7">
        <f>IF(AND($A24&gt;(AU$7-10),$A24&lt;AU$6),INDEX('Data L2'!$B$6:$B$66,MATCH('Chart L2'!AU$8,'Data L2'!$A$6:$A$66,0)),NA())</f>
        <v>1.08735</v>
      </c>
      <c r="AV24" s="7" t="e">
        <f>IF(AND($A24&gt;(AV$7-10),$A24&lt;AV$6),INDEX('Data L2'!$B$6:$B$66,MATCH('Chart L2'!AV$8,'Data L2'!$A$6:$A$66,0)),NA())</f>
        <v>#N/A</v>
      </c>
      <c r="AW24" s="7" t="e">
        <f>IF(AND($A24&gt;(AW$7-10),$A24&lt;AW$6),INDEX('Data L2'!$B$6:$B$66,MATCH('Chart L2'!AW$8,'Data L2'!$A$6:$A$66,0)),NA())</f>
        <v>#N/A</v>
      </c>
      <c r="AX24" s="7" t="e">
        <f>IF(AND($A24&gt;(AX$7-10),$A24&lt;AX$6),INDEX('Data L2'!$B$6:$B$66,MATCH('Chart L2'!AX$8,'Data L2'!$A$6:$A$66,0)),NA())</f>
        <v>#N/A</v>
      </c>
      <c r="AY24" s="7" t="e">
        <f>IF(AND($A24&gt;(AY$7-10),$A24&lt;AY$6),INDEX('Data L2'!$B$6:$B$66,MATCH('Chart L2'!AY$8,'Data L2'!$A$6:$A$66,0)),NA())</f>
        <v>#N/A</v>
      </c>
      <c r="AZ24" s="7" t="e">
        <f>IF(AND($A24&gt;(AZ$7-10),$A24&lt;AZ$6),INDEX('Data L2'!$B$6:$B$66,MATCH('Chart L2'!AZ$8,'Data L2'!$A$6:$A$66,0)),NA())</f>
        <v>#N/A</v>
      </c>
      <c r="BA24" s="7" t="e">
        <f>IF(AND($A24&gt;(BA$7-10),$A24&lt;BA$6),INDEX('Data L2'!$B$6:$B$66,MATCH('Chart L2'!BA$8,'Data L2'!$A$6:$A$66,0)),NA())</f>
        <v>#N/A</v>
      </c>
      <c r="BB24" s="7">
        <f>IF(AND($A24&gt;(BB$7-10),$A24&lt;BB$6),INDEX('Data L2'!$B$6:$B$66,MATCH('Chart L2'!BB$8,'Data L2'!$A$6:$A$66,0)),NA())</f>
        <v>0.56521900000000003</v>
      </c>
      <c r="BC24" s="7" t="e">
        <f>IF(AND($A24&gt;(BC$7-10),$A24&lt;BC$6),INDEX('Data L2'!$B$6:$B$66,MATCH('Chart L2'!BC$8,'Data L2'!$A$6:$A$66,0)),NA())</f>
        <v>#N/A</v>
      </c>
      <c r="BD24" s="7" t="e">
        <f>IF(AND($A24&gt;(BD$7-10),$A24&lt;BD$6),INDEX('Data L2'!$B$6:$B$66,MATCH('Chart L2'!BD$8,'Data L2'!$A$6:$A$66,0)),NA())</f>
        <v>#N/A</v>
      </c>
      <c r="BE24" s="7" t="e">
        <f>IF(AND($A24&gt;(BE$7-10),$A24&lt;BE$6),INDEX('Data L2'!$B$6:$B$66,MATCH('Chart L2'!BE$8,'Data L2'!$A$6:$A$66,0)),NA())</f>
        <v>#N/A</v>
      </c>
      <c r="BF24" s="7" t="e">
        <f>IF(AND($A24&gt;(BF$7-10),$A24&lt;BF$6),INDEX('Data L2'!$B$6:$B$66,MATCH('Chart L2'!BF$8,'Data L2'!$A$6:$A$66,0)),NA())</f>
        <v>#N/A</v>
      </c>
      <c r="BG24" s="7" t="e">
        <f>IF(AND($A24&gt;(BG$7-10),$A24&lt;BG$6),INDEX('Data L2'!$B$6:$B$66,MATCH('Chart L2'!BG$8,'Data L2'!$A$6:$A$66,0)),NA())</f>
        <v>#N/A</v>
      </c>
      <c r="BH24" s="7" t="e">
        <f>IF(AND($A24&gt;(BH$7-10),$A24&lt;BH$6),INDEX('Data L2'!$B$6:$B$66,MATCH('Chart L2'!BH$8,'Data L2'!$A$6:$A$66,0)),NA())</f>
        <v>#N/A</v>
      </c>
      <c r="BI24" s="7" t="e">
        <f>IF(AND($A24&gt;(BI$7-10),$A24&lt;BI$6),INDEX('Data L2'!$B$6:$B$66,MATCH('Chart L2'!BI$8,'Data L2'!$A$6:$A$66,0)),NA())</f>
        <v>#N/A</v>
      </c>
      <c r="BJ24" s="7" t="e">
        <f>IF(AND($A24&gt;(BJ$7-10),$A24&lt;BJ$6),INDEX('Data L2'!$B$6:$B$66,MATCH('Chart L2'!BJ$8,'Data L2'!$A$6:$A$66,0)),NA())</f>
        <v>#N/A</v>
      </c>
      <c r="BK24" s="7" t="e">
        <f>IF(AND($A24&gt;(BK$7-10),$A24&lt;BK$6),INDEX('Data L2'!$B$6:$B$66,MATCH('Chart L2'!BK$8,'Data L2'!$A$6:$A$66,0)),NA())</f>
        <v>#N/A</v>
      </c>
    </row>
    <row r="25" spans="1:63">
      <c r="A25">
        <f t="shared" si="2"/>
        <v>1950</v>
      </c>
      <c r="B25">
        <f t="shared" si="0"/>
        <v>1960</v>
      </c>
      <c r="C25" t="str">
        <f t="shared" si="1"/>
        <v>1950-1960</v>
      </c>
      <c r="D25" s="7" t="e">
        <f>IF(AND($A25&gt;(D$7-10),$A25&lt;D$6),INDEX('Data L2'!$B$6:$B$66,MATCH('Chart L2'!D$8,'Data L2'!$A$6:$A$66,0)),NA())</f>
        <v>#N/A</v>
      </c>
      <c r="E25" s="7" t="e">
        <f>IF(AND($A25&gt;(E$7-10),$A25&lt;E$6),INDEX('Data L2'!$B$6:$B$66,MATCH('Chart L2'!E$8,'Data L2'!$A$6:$A$66,0)),NA())</f>
        <v>#N/A</v>
      </c>
      <c r="F25" s="7" t="e">
        <f>IF(AND($A25&gt;(F$7-10),$A25&lt;F$6),INDEX('Data L2'!$B$6:$B$66,MATCH('Chart L2'!F$8,'Data L2'!$A$6:$A$66,0)),NA())</f>
        <v>#N/A</v>
      </c>
      <c r="G25" s="7">
        <f>IF(AND($A25&gt;(G$7-10),$A25&lt;G$6),INDEX('Data L2'!$B$6:$B$66,MATCH('Chart L2'!G$8,'Data L2'!$A$6:$A$66,0)),NA())</f>
        <v>0.57115400000000005</v>
      </c>
      <c r="H25" s="7" t="e">
        <f>IF(AND($A25&gt;(H$7-10),$A25&lt;H$6),INDEX('Data L2'!$B$6:$B$66,MATCH('Chart L2'!H$8,'Data L2'!$A$6:$A$66,0)),NA())</f>
        <v>#N/A</v>
      </c>
      <c r="I25" s="7" t="e">
        <f>IF(AND($A25&gt;(I$7-10),$A25&lt;I$6),INDEX('Data L2'!$B$6:$B$66,MATCH('Chart L2'!I$8,'Data L2'!$A$6:$A$66,0)),NA())</f>
        <v>#N/A</v>
      </c>
      <c r="J25" s="7" t="e">
        <f>IF(AND($A25&gt;(J$7-10),$A25&lt;J$6),INDEX('Data L2'!$B$6:$B$66,MATCH('Chart L2'!J$8,'Data L2'!$A$6:$A$66,0)),NA())</f>
        <v>#N/A</v>
      </c>
      <c r="K25" s="7" t="e">
        <f>IF(AND($A25&gt;(K$7-10),$A25&lt;K$6),INDEX('Data L2'!$B$6:$B$66,MATCH('Chart L2'!K$8,'Data L2'!$A$6:$A$66,0)),NA())</f>
        <v>#N/A</v>
      </c>
      <c r="L25" s="7">
        <f>IF(AND($A25&gt;(L$7-10),$A25&lt;L$6),INDEX('Data L2'!$B$6:$B$66,MATCH('Chart L2'!L$8,'Data L2'!$A$6:$A$66,0)),NA())</f>
        <v>1.0895710000000001</v>
      </c>
      <c r="M25" s="7" t="e">
        <f>IF(AND($A25&gt;(M$7-10),$A25&lt;M$6),INDEX('Data L2'!$B$6:$B$66,MATCH('Chart L2'!M$8,'Data L2'!$A$6:$A$66,0)),NA())</f>
        <v>#N/A</v>
      </c>
      <c r="N25" s="7" t="e">
        <f>IF(AND($A25&gt;(N$7-10),$A25&lt;N$6),INDEX('Data L2'!$B$6:$B$66,MATCH('Chart L2'!N$8,'Data L2'!$A$6:$A$66,0)),NA())</f>
        <v>#N/A</v>
      </c>
      <c r="O25" s="7" t="e">
        <f>IF(AND($A25&gt;(O$7-10),$A25&lt;O$6),INDEX('Data L2'!$B$6:$B$66,MATCH('Chart L2'!O$8,'Data L2'!$A$6:$A$66,0)),NA())</f>
        <v>#N/A</v>
      </c>
      <c r="P25" s="7" t="e">
        <f>IF(AND($A25&gt;(P$7-10),$A25&lt;P$6),INDEX('Data L2'!$B$6:$B$66,MATCH('Chart L2'!P$8,'Data L2'!$A$6:$A$66,0)),NA())</f>
        <v>#N/A</v>
      </c>
      <c r="Q25" s="7">
        <f>IF(AND($A25&gt;(Q$7-10),$A25&lt;Q$6),INDEX('Data L2'!$B$6:$B$66,MATCH('Chart L2'!Q$8,'Data L2'!$A$6:$A$66,0)),NA())</f>
        <v>0.54248700000000005</v>
      </c>
      <c r="R25" s="7" t="e">
        <f>IF(AND($A25&gt;(R$7-10),$A25&lt;R$6),INDEX('Data L2'!$B$6:$B$66,MATCH('Chart L2'!R$8,'Data L2'!$A$6:$A$66,0)),NA())</f>
        <v>#N/A</v>
      </c>
      <c r="S25" s="7" t="e">
        <f>IF(AND($A25&gt;(S$7-10),$A25&lt;S$6),INDEX('Data L2'!$B$6:$B$66,MATCH('Chart L2'!S$8,'Data L2'!$A$6:$A$66,0)),NA())</f>
        <v>#N/A</v>
      </c>
      <c r="T25" s="7" t="e">
        <f>IF(AND($A25&gt;(T$7-10),$A25&lt;T$6),INDEX('Data L2'!$B$6:$B$66,MATCH('Chart L2'!T$8,'Data L2'!$A$6:$A$66,0)),NA())</f>
        <v>#N/A</v>
      </c>
      <c r="U25" s="7" t="e">
        <f>IF(AND($A25&gt;(U$7-10),$A25&lt;U$6),INDEX('Data L2'!$B$6:$B$66,MATCH('Chart L2'!U$8,'Data L2'!$A$6:$A$66,0)),NA())</f>
        <v>#N/A</v>
      </c>
      <c r="V25" s="7" t="e">
        <f>IF(AND($A25&gt;(V$7-10),$A25&lt;V$6),INDEX('Data L2'!$B$6:$B$66,MATCH('Chart L2'!V$8,'Data L2'!$A$6:$A$66,0)),NA())</f>
        <v>#N/A</v>
      </c>
      <c r="W25" s="7" t="e">
        <f>IF(AND($A25&gt;(W$7-10),$A25&lt;W$6),INDEX('Data L2'!$B$6:$B$66,MATCH('Chart L2'!W$8,'Data L2'!$A$6:$A$66,0)),NA())</f>
        <v>#N/A</v>
      </c>
      <c r="X25" s="7">
        <f>IF(AND($A25&gt;(X$7-10),$A25&lt;X$6),INDEX('Data L2'!$B$6:$B$66,MATCH('Chart L2'!X$8,'Data L2'!$A$6:$A$66,0)),NA())</f>
        <v>0.61151100000000003</v>
      </c>
      <c r="Y25" s="7" t="e">
        <f>IF(AND($A25&gt;(Y$7-10),$A25&lt;Y$6),INDEX('Data L2'!$B$6:$B$66,MATCH('Chart L2'!Y$8,'Data L2'!$A$6:$A$66,0)),NA())</f>
        <v>#N/A</v>
      </c>
      <c r="Z25" s="7" t="e">
        <f>IF(AND($A25&gt;(Z$7-10),$A25&lt;Z$6),INDEX('Data L2'!$B$6:$B$66,MATCH('Chart L2'!Z$8,'Data L2'!$A$6:$A$66,0)),NA())</f>
        <v>#N/A</v>
      </c>
      <c r="AA25" s="7" t="e">
        <f>IF(AND($A25&gt;(AA$7-10),$A25&lt;AA$6),INDEX('Data L2'!$B$6:$B$66,MATCH('Chart L2'!AA$8,'Data L2'!$A$6:$A$66,0)),NA())</f>
        <v>#N/A</v>
      </c>
      <c r="AB25" s="7" t="e">
        <f>IF(AND($A25&gt;(AB$7-10),$A25&lt;AB$6),INDEX('Data L2'!$B$6:$B$66,MATCH('Chart L2'!AB$8,'Data L2'!$A$6:$A$66,0)),NA())</f>
        <v>#N/A</v>
      </c>
      <c r="AC25" s="7" t="e">
        <f>IF(AND($A25&gt;(AC$7-10),$A25&lt;AC$6),INDEX('Data L2'!$B$6:$B$66,MATCH('Chart L2'!AC$8,'Data L2'!$A$6:$A$66,0)),NA())</f>
        <v>#N/A</v>
      </c>
      <c r="AD25" s="7">
        <f>IF(AND($A25&gt;(AD$7-10),$A25&lt;AD$6),INDEX('Data L2'!$B$6:$B$66,MATCH('Chart L2'!AD$8,'Data L2'!$A$6:$A$66,0)),NA())</f>
        <v>0.56400799999999995</v>
      </c>
      <c r="AE25" s="7" t="e">
        <f>IF(AND($A25&gt;(AE$7-10),$A25&lt;AE$6),INDEX('Data L2'!$B$6:$B$66,MATCH('Chart L2'!AE$8,'Data L2'!$A$6:$A$66,0)),NA())</f>
        <v>#N/A</v>
      </c>
      <c r="AF25" s="7" t="e">
        <f>IF(AND($A25&gt;(AF$7-10),$A25&lt;AF$6),INDEX('Data L2'!$B$6:$B$66,MATCH('Chart L2'!AF$8,'Data L2'!$A$6:$A$66,0)),NA())</f>
        <v>#N/A</v>
      </c>
      <c r="AG25" s="7" t="e">
        <f>IF(AND($A25&gt;(AG$7-10),$A25&lt;AG$6),INDEX('Data L2'!$B$6:$B$66,MATCH('Chart L2'!AG$8,'Data L2'!$A$6:$A$66,0)),NA())</f>
        <v>#N/A</v>
      </c>
      <c r="AH25" s="7" t="e">
        <f>IF(AND($A25&gt;(AH$7-10),$A25&lt;AH$6),INDEX('Data L2'!$B$6:$B$66,MATCH('Chart L2'!AH$8,'Data L2'!$A$6:$A$66,0)),NA())</f>
        <v>#N/A</v>
      </c>
      <c r="AI25" s="7">
        <f>IF(AND($A25&gt;(AI$7-10),$A25&lt;AI$6),INDEX('Data L2'!$B$6:$B$66,MATCH('Chart L2'!AI$8,'Data L2'!$A$6:$A$66,0)),NA())</f>
        <v>0.57456700000000005</v>
      </c>
      <c r="AJ25" s="7" t="e">
        <f>IF(AND($A25&gt;(AJ$7-10),$A25&lt;AJ$6),INDEX('Data L2'!$B$6:$B$66,MATCH('Chart L2'!AJ$8,'Data L2'!$A$6:$A$66,0)),NA())</f>
        <v>#N/A</v>
      </c>
      <c r="AK25" s="7" t="e">
        <f>IF(AND($A25&gt;(AK$7-10),$A25&lt;AK$6),INDEX('Data L2'!$B$6:$B$66,MATCH('Chart L2'!AK$8,'Data L2'!$A$6:$A$66,0)),NA())</f>
        <v>#N/A</v>
      </c>
      <c r="AL25" s="7" t="e">
        <f>IF(AND($A25&gt;(AL$7-10),$A25&lt;AL$6),INDEX('Data L2'!$B$6:$B$66,MATCH('Chart L2'!AL$8,'Data L2'!$A$6:$A$66,0)),NA())</f>
        <v>#N/A</v>
      </c>
      <c r="AM25" s="7" t="e">
        <f>IF(AND($A25&gt;(AM$7-10),$A25&lt;AM$6),INDEX('Data L2'!$B$6:$B$66,MATCH('Chart L2'!AM$8,'Data L2'!$A$6:$A$66,0)),NA())</f>
        <v>#N/A</v>
      </c>
      <c r="AN25" s="7" t="e">
        <f>IF(AND($A25&gt;(AN$7-10),$A25&lt;AN$6),INDEX('Data L2'!$B$6:$B$66,MATCH('Chart L2'!AN$8,'Data L2'!$A$6:$A$66,0)),NA())</f>
        <v>#N/A</v>
      </c>
      <c r="AO25" s="7" t="e">
        <f>IF(AND($A25&gt;(AO$7-10),$A25&lt;AO$6),INDEX('Data L2'!$B$6:$B$66,MATCH('Chart L2'!AO$8,'Data L2'!$A$6:$A$66,0)),NA())</f>
        <v>#N/A</v>
      </c>
      <c r="AP25" s="7" t="e">
        <f>IF(AND($A25&gt;(AP$7-10),$A25&lt;AP$6),INDEX('Data L2'!$B$6:$B$66,MATCH('Chart L2'!AP$8,'Data L2'!$A$6:$A$66,0)),NA())</f>
        <v>#N/A</v>
      </c>
      <c r="AQ25" s="7" t="e">
        <f>IF(AND($A25&gt;(AQ$7-10),$A25&lt;AQ$6),INDEX('Data L2'!$B$6:$B$66,MATCH('Chart L2'!AQ$8,'Data L2'!$A$6:$A$66,0)),NA())</f>
        <v>#N/A</v>
      </c>
      <c r="AR25" s="7" t="e">
        <f>IF(AND($A25&gt;(AR$7-10),$A25&lt;AR$6),INDEX('Data L2'!$B$6:$B$66,MATCH('Chart L2'!AR$8,'Data L2'!$A$6:$A$66,0)),NA())</f>
        <v>#N/A</v>
      </c>
      <c r="AS25" s="7" t="e">
        <f>IF(AND($A25&gt;(AS$7-10),$A25&lt;AS$6),INDEX('Data L2'!$B$6:$B$66,MATCH('Chart L2'!AS$8,'Data L2'!$A$6:$A$66,0)),NA())</f>
        <v>#N/A</v>
      </c>
      <c r="AT25" s="7">
        <f>IF(AND($A25&gt;(AT$7-10),$A25&lt;AT$6),INDEX('Data L2'!$B$6:$B$66,MATCH('Chart L2'!AT$8,'Data L2'!$A$6:$A$66,0)),NA())</f>
        <v>1.1060000000000001</v>
      </c>
      <c r="AU25" s="7" t="e">
        <f>IF(AND($A25&gt;(AU$7-10),$A25&lt;AU$6),INDEX('Data L2'!$B$6:$B$66,MATCH('Chart L2'!AU$8,'Data L2'!$A$6:$A$66,0)),NA())</f>
        <v>#N/A</v>
      </c>
      <c r="AV25" s="7" t="e">
        <f>IF(AND($A25&gt;(AV$7-10),$A25&lt;AV$6),INDEX('Data L2'!$B$6:$B$66,MATCH('Chart L2'!AV$8,'Data L2'!$A$6:$A$66,0)),NA())</f>
        <v>#N/A</v>
      </c>
      <c r="AW25" s="7" t="e">
        <f>IF(AND($A25&gt;(AW$7-10),$A25&lt;AW$6),INDEX('Data L2'!$B$6:$B$66,MATCH('Chart L2'!AW$8,'Data L2'!$A$6:$A$66,0)),NA())</f>
        <v>#N/A</v>
      </c>
      <c r="AX25" s="7" t="e">
        <f>IF(AND($A25&gt;(AX$7-10),$A25&lt;AX$6),INDEX('Data L2'!$B$6:$B$66,MATCH('Chart L2'!AX$8,'Data L2'!$A$6:$A$66,0)),NA())</f>
        <v>#N/A</v>
      </c>
      <c r="AY25" s="7" t="e">
        <f>IF(AND($A25&gt;(AY$7-10),$A25&lt;AY$6),INDEX('Data L2'!$B$6:$B$66,MATCH('Chart L2'!AY$8,'Data L2'!$A$6:$A$66,0)),NA())</f>
        <v>#N/A</v>
      </c>
      <c r="AZ25" s="7" t="e">
        <f>IF(AND($A25&gt;(AZ$7-10),$A25&lt;AZ$6),INDEX('Data L2'!$B$6:$B$66,MATCH('Chart L2'!AZ$8,'Data L2'!$A$6:$A$66,0)),NA())</f>
        <v>#N/A</v>
      </c>
      <c r="BA25" s="7" t="e">
        <f>IF(AND($A25&gt;(BA$7-10),$A25&lt;BA$6),INDEX('Data L2'!$B$6:$B$66,MATCH('Chart L2'!BA$8,'Data L2'!$A$6:$A$66,0)),NA())</f>
        <v>#N/A</v>
      </c>
      <c r="BB25" s="7">
        <f>IF(AND($A25&gt;(BB$7-10),$A25&lt;BB$6),INDEX('Data L2'!$B$6:$B$66,MATCH('Chart L2'!BB$8,'Data L2'!$A$6:$A$66,0)),NA())</f>
        <v>0.56521900000000003</v>
      </c>
      <c r="BC25" s="7" t="e">
        <f>IF(AND($A25&gt;(BC$7-10),$A25&lt;BC$6),INDEX('Data L2'!$B$6:$B$66,MATCH('Chart L2'!BC$8,'Data L2'!$A$6:$A$66,0)),NA())</f>
        <v>#N/A</v>
      </c>
      <c r="BD25" s="7">
        <f>IF(AND($A25&gt;(BD$7-10),$A25&lt;BD$6),INDEX('Data L2'!$B$6:$B$66,MATCH('Chart L2'!BD$8,'Data L2'!$A$6:$A$66,0)),NA())</f>
        <v>0.88559699999999997</v>
      </c>
      <c r="BE25" s="7" t="e">
        <f>IF(AND($A25&gt;(BE$7-10),$A25&lt;BE$6),INDEX('Data L2'!$B$6:$B$66,MATCH('Chart L2'!BE$8,'Data L2'!$A$6:$A$66,0)),NA())</f>
        <v>#N/A</v>
      </c>
      <c r="BF25" s="7" t="e">
        <f>IF(AND($A25&gt;(BF$7-10),$A25&lt;BF$6),INDEX('Data L2'!$B$6:$B$66,MATCH('Chart L2'!BF$8,'Data L2'!$A$6:$A$66,0)),NA())</f>
        <v>#N/A</v>
      </c>
      <c r="BG25" s="7" t="e">
        <f>IF(AND($A25&gt;(BG$7-10),$A25&lt;BG$6),INDEX('Data L2'!$B$6:$B$66,MATCH('Chart L2'!BG$8,'Data L2'!$A$6:$A$66,0)),NA())</f>
        <v>#N/A</v>
      </c>
      <c r="BH25" s="7">
        <f>IF(AND($A25&gt;(BH$7-10),$A25&lt;BH$6),INDEX('Data L2'!$B$6:$B$66,MATCH('Chart L2'!BH$8,'Data L2'!$A$6:$A$66,0)),NA())</f>
        <v>0.83802200000000004</v>
      </c>
      <c r="BI25" s="7" t="e">
        <f>IF(AND($A25&gt;(BI$7-10),$A25&lt;BI$6),INDEX('Data L2'!$B$6:$B$66,MATCH('Chart L2'!BI$8,'Data L2'!$A$6:$A$66,0)),NA())</f>
        <v>#N/A</v>
      </c>
      <c r="BJ25" s="7" t="e">
        <f>IF(AND($A25&gt;(BJ$7-10),$A25&lt;BJ$6),INDEX('Data L2'!$B$6:$B$66,MATCH('Chart L2'!BJ$8,'Data L2'!$A$6:$A$66,0)),NA())</f>
        <v>#N/A</v>
      </c>
      <c r="BK25" s="7" t="e">
        <f>IF(AND($A25&gt;(BK$7-10),$A25&lt;BK$6),INDEX('Data L2'!$B$6:$B$66,MATCH('Chart L2'!BK$8,'Data L2'!$A$6:$A$66,0)),NA())</f>
        <v>#N/A</v>
      </c>
    </row>
    <row r="26" spans="1:63">
      <c r="A26">
        <f t="shared" si="2"/>
        <v>1960</v>
      </c>
      <c r="B26">
        <f t="shared" si="0"/>
        <v>1970</v>
      </c>
      <c r="C26" t="str">
        <f t="shared" si="1"/>
        <v>1960-1970</v>
      </c>
      <c r="D26" s="7" t="e">
        <f>IF(AND($A26&gt;(D$7-10),$A26&lt;D$6),INDEX('Data L2'!$B$6:$B$66,MATCH('Chart L2'!D$8,'Data L2'!$A$6:$A$66,0)),NA())</f>
        <v>#N/A</v>
      </c>
      <c r="E26" s="7" t="e">
        <f>IF(AND($A26&gt;(E$7-10),$A26&lt;E$6),INDEX('Data L2'!$B$6:$B$66,MATCH('Chart L2'!E$8,'Data L2'!$A$6:$A$66,0)),NA())</f>
        <v>#N/A</v>
      </c>
      <c r="F26" s="7" t="e">
        <f>IF(AND($A26&gt;(F$7-10),$A26&lt;F$6),INDEX('Data L2'!$B$6:$B$66,MATCH('Chart L2'!F$8,'Data L2'!$A$6:$A$66,0)),NA())</f>
        <v>#N/A</v>
      </c>
      <c r="G26" s="7">
        <f>IF(AND($A26&gt;(G$7-10),$A26&lt;G$6),INDEX('Data L2'!$B$6:$B$66,MATCH('Chart L2'!G$8,'Data L2'!$A$6:$A$66,0)),NA())</f>
        <v>0.57115400000000005</v>
      </c>
      <c r="H26" s="7" t="e">
        <f>IF(AND($A26&gt;(H$7-10),$A26&lt;H$6),INDEX('Data L2'!$B$6:$B$66,MATCH('Chart L2'!H$8,'Data L2'!$A$6:$A$66,0)),NA())</f>
        <v>#N/A</v>
      </c>
      <c r="I26" s="7" t="e">
        <f>IF(AND($A26&gt;(I$7-10),$A26&lt;I$6),INDEX('Data L2'!$B$6:$B$66,MATCH('Chart L2'!I$8,'Data L2'!$A$6:$A$66,0)),NA())</f>
        <v>#N/A</v>
      </c>
      <c r="J26" s="7" t="e">
        <f>IF(AND($A26&gt;(J$7-10),$A26&lt;J$6),INDEX('Data L2'!$B$6:$B$66,MATCH('Chart L2'!J$8,'Data L2'!$A$6:$A$66,0)),NA())</f>
        <v>#N/A</v>
      </c>
      <c r="K26" s="7" t="e">
        <f>IF(AND($A26&gt;(K$7-10),$A26&lt;K$6),INDEX('Data L2'!$B$6:$B$66,MATCH('Chart L2'!K$8,'Data L2'!$A$6:$A$66,0)),NA())</f>
        <v>#N/A</v>
      </c>
      <c r="L26" s="7">
        <f>IF(AND($A26&gt;(L$7-10),$A26&lt;L$6),INDEX('Data L2'!$B$6:$B$66,MATCH('Chart L2'!L$8,'Data L2'!$A$6:$A$66,0)),NA())</f>
        <v>1.0895710000000001</v>
      </c>
      <c r="M26" s="7" t="e">
        <f>IF(AND($A26&gt;(M$7-10),$A26&lt;M$6),INDEX('Data L2'!$B$6:$B$66,MATCH('Chart L2'!M$8,'Data L2'!$A$6:$A$66,0)),NA())</f>
        <v>#N/A</v>
      </c>
      <c r="N26" s="7" t="e">
        <f>IF(AND($A26&gt;(N$7-10),$A26&lt;N$6),INDEX('Data L2'!$B$6:$B$66,MATCH('Chart L2'!N$8,'Data L2'!$A$6:$A$66,0)),NA())</f>
        <v>#N/A</v>
      </c>
      <c r="O26" s="7" t="e">
        <f>IF(AND($A26&gt;(O$7-10),$A26&lt;O$6),INDEX('Data L2'!$B$6:$B$66,MATCH('Chart L2'!O$8,'Data L2'!$A$6:$A$66,0)),NA())</f>
        <v>#N/A</v>
      </c>
      <c r="P26" s="7" t="e">
        <f>IF(AND($A26&gt;(P$7-10),$A26&lt;P$6),INDEX('Data L2'!$B$6:$B$66,MATCH('Chart L2'!P$8,'Data L2'!$A$6:$A$66,0)),NA())</f>
        <v>#N/A</v>
      </c>
      <c r="Q26" s="7" t="e">
        <f>IF(AND($A26&gt;(Q$7-10),$A26&lt;Q$6),INDEX('Data L2'!$B$6:$B$66,MATCH('Chart L2'!Q$8,'Data L2'!$A$6:$A$66,0)),NA())</f>
        <v>#N/A</v>
      </c>
      <c r="R26" s="7" t="e">
        <f>IF(AND($A26&gt;(R$7-10),$A26&lt;R$6),INDEX('Data L2'!$B$6:$B$66,MATCH('Chart L2'!R$8,'Data L2'!$A$6:$A$66,0)),NA())</f>
        <v>#N/A</v>
      </c>
      <c r="S26" s="7" t="e">
        <f>IF(AND($A26&gt;(S$7-10),$A26&lt;S$6),INDEX('Data L2'!$B$6:$B$66,MATCH('Chart L2'!S$8,'Data L2'!$A$6:$A$66,0)),NA())</f>
        <v>#N/A</v>
      </c>
      <c r="T26" s="7" t="e">
        <f>IF(AND($A26&gt;(T$7-10),$A26&lt;T$6),INDEX('Data L2'!$B$6:$B$66,MATCH('Chart L2'!T$8,'Data L2'!$A$6:$A$66,0)),NA())</f>
        <v>#N/A</v>
      </c>
      <c r="U26" s="7" t="e">
        <f>IF(AND($A26&gt;(U$7-10),$A26&lt;U$6),INDEX('Data L2'!$B$6:$B$66,MATCH('Chart L2'!U$8,'Data L2'!$A$6:$A$66,0)),NA())</f>
        <v>#N/A</v>
      </c>
      <c r="V26" s="7" t="e">
        <f>IF(AND($A26&gt;(V$7-10),$A26&lt;V$6),INDEX('Data L2'!$B$6:$B$66,MATCH('Chart L2'!V$8,'Data L2'!$A$6:$A$66,0)),NA())</f>
        <v>#N/A</v>
      </c>
      <c r="W26" s="7" t="e">
        <f>IF(AND($A26&gt;(W$7-10),$A26&lt;W$6),INDEX('Data L2'!$B$6:$B$66,MATCH('Chart L2'!W$8,'Data L2'!$A$6:$A$66,0)),NA())</f>
        <v>#N/A</v>
      </c>
      <c r="X26" s="7">
        <f>IF(AND($A26&gt;(X$7-10),$A26&lt;X$6),INDEX('Data L2'!$B$6:$B$66,MATCH('Chart L2'!X$8,'Data L2'!$A$6:$A$66,0)),NA())</f>
        <v>0.61151100000000003</v>
      </c>
      <c r="Y26" s="7" t="e">
        <f>IF(AND($A26&gt;(Y$7-10),$A26&lt;Y$6),INDEX('Data L2'!$B$6:$B$66,MATCH('Chart L2'!Y$8,'Data L2'!$A$6:$A$66,0)),NA())</f>
        <v>#N/A</v>
      </c>
      <c r="Z26" s="7" t="e">
        <f>IF(AND($A26&gt;(Z$7-10),$A26&lt;Z$6),INDEX('Data L2'!$B$6:$B$66,MATCH('Chart L2'!Z$8,'Data L2'!$A$6:$A$66,0)),NA())</f>
        <v>#N/A</v>
      </c>
      <c r="AA26" s="7" t="e">
        <f>IF(AND($A26&gt;(AA$7-10),$A26&lt;AA$6),INDEX('Data L2'!$B$6:$B$66,MATCH('Chart L2'!AA$8,'Data L2'!$A$6:$A$66,0)),NA())</f>
        <v>#N/A</v>
      </c>
      <c r="AB26" s="7" t="e">
        <f>IF(AND($A26&gt;(AB$7-10),$A26&lt;AB$6),INDEX('Data L2'!$B$6:$B$66,MATCH('Chart L2'!AB$8,'Data L2'!$A$6:$A$66,0)),NA())</f>
        <v>#N/A</v>
      </c>
      <c r="AC26" s="7" t="e">
        <f>IF(AND($A26&gt;(AC$7-10),$A26&lt;AC$6),INDEX('Data L2'!$B$6:$B$66,MATCH('Chart L2'!AC$8,'Data L2'!$A$6:$A$66,0)),NA())</f>
        <v>#N/A</v>
      </c>
      <c r="AD26" s="7">
        <f>IF(AND($A26&gt;(AD$7-10),$A26&lt;AD$6),INDEX('Data L2'!$B$6:$B$66,MATCH('Chart L2'!AD$8,'Data L2'!$A$6:$A$66,0)),NA())</f>
        <v>0.56400799999999995</v>
      </c>
      <c r="AE26" s="7" t="e">
        <f>IF(AND($A26&gt;(AE$7-10),$A26&lt;AE$6),INDEX('Data L2'!$B$6:$B$66,MATCH('Chart L2'!AE$8,'Data L2'!$A$6:$A$66,0)),NA())</f>
        <v>#N/A</v>
      </c>
      <c r="AF26" s="7" t="e">
        <f>IF(AND($A26&gt;(AF$7-10),$A26&lt;AF$6),INDEX('Data L2'!$B$6:$B$66,MATCH('Chart L2'!AF$8,'Data L2'!$A$6:$A$66,0)),NA())</f>
        <v>#N/A</v>
      </c>
      <c r="AG26" s="7">
        <f>IF(AND($A26&gt;(AG$7-10),$A26&lt;AG$6),INDEX('Data L2'!$B$6:$B$66,MATCH('Chart L2'!AG$8,'Data L2'!$A$6:$A$66,0)),NA())</f>
        <v>0.66824099999999997</v>
      </c>
      <c r="AH26" s="7" t="e">
        <f>IF(AND($A26&gt;(AH$7-10),$A26&lt;AH$6),INDEX('Data L2'!$B$6:$B$66,MATCH('Chart L2'!AH$8,'Data L2'!$A$6:$A$66,0)),NA())</f>
        <v>#N/A</v>
      </c>
      <c r="AI26" s="7" t="e">
        <f>IF(AND($A26&gt;(AI$7-10),$A26&lt;AI$6),INDEX('Data L2'!$B$6:$B$66,MATCH('Chart L2'!AI$8,'Data L2'!$A$6:$A$66,0)),NA())</f>
        <v>#N/A</v>
      </c>
      <c r="AJ26" s="7" t="e">
        <f>IF(AND($A26&gt;(AJ$7-10),$A26&lt;AJ$6),INDEX('Data L2'!$B$6:$B$66,MATCH('Chart L2'!AJ$8,'Data L2'!$A$6:$A$66,0)),NA())</f>
        <v>#N/A</v>
      </c>
      <c r="AK26" s="7" t="e">
        <f>IF(AND($A26&gt;(AK$7-10),$A26&lt;AK$6),INDEX('Data L2'!$B$6:$B$66,MATCH('Chart L2'!AK$8,'Data L2'!$A$6:$A$66,0)),NA())</f>
        <v>#N/A</v>
      </c>
      <c r="AL26" s="7" t="e">
        <f>IF(AND($A26&gt;(AL$7-10),$A26&lt;AL$6),INDEX('Data L2'!$B$6:$B$66,MATCH('Chart L2'!AL$8,'Data L2'!$A$6:$A$66,0)),NA())</f>
        <v>#N/A</v>
      </c>
      <c r="AM26" s="7" t="e">
        <f>IF(AND($A26&gt;(AM$7-10),$A26&lt;AM$6),INDEX('Data L2'!$B$6:$B$66,MATCH('Chart L2'!AM$8,'Data L2'!$A$6:$A$66,0)),NA())</f>
        <v>#N/A</v>
      </c>
      <c r="AN26" s="7" t="e">
        <f>IF(AND($A26&gt;(AN$7-10),$A26&lt;AN$6),INDEX('Data L2'!$B$6:$B$66,MATCH('Chart L2'!AN$8,'Data L2'!$A$6:$A$66,0)),NA())</f>
        <v>#N/A</v>
      </c>
      <c r="AO26" s="7" t="e">
        <f>IF(AND($A26&gt;(AO$7-10),$A26&lt;AO$6),INDEX('Data L2'!$B$6:$B$66,MATCH('Chart L2'!AO$8,'Data L2'!$A$6:$A$66,0)),NA())</f>
        <v>#N/A</v>
      </c>
      <c r="AP26" s="7" t="e">
        <f>IF(AND($A26&gt;(AP$7-10),$A26&lt;AP$6),INDEX('Data L2'!$B$6:$B$66,MATCH('Chart L2'!AP$8,'Data L2'!$A$6:$A$66,0)),NA())</f>
        <v>#N/A</v>
      </c>
      <c r="AQ26" s="7" t="e">
        <f>IF(AND($A26&gt;(AQ$7-10),$A26&lt;AQ$6),INDEX('Data L2'!$B$6:$B$66,MATCH('Chart L2'!AQ$8,'Data L2'!$A$6:$A$66,0)),NA())</f>
        <v>#N/A</v>
      </c>
      <c r="AR26" s="7" t="e">
        <f>IF(AND($A26&gt;(AR$7-10),$A26&lt;AR$6),INDEX('Data L2'!$B$6:$B$66,MATCH('Chart L2'!AR$8,'Data L2'!$A$6:$A$66,0)),NA())</f>
        <v>#N/A</v>
      </c>
      <c r="AS26" s="7" t="e">
        <f>IF(AND($A26&gt;(AS$7-10),$A26&lt;AS$6),INDEX('Data L2'!$B$6:$B$66,MATCH('Chart L2'!AS$8,'Data L2'!$A$6:$A$66,0)),NA())</f>
        <v>#N/A</v>
      </c>
      <c r="AT26" s="7">
        <f>IF(AND($A26&gt;(AT$7-10),$A26&lt;AT$6),INDEX('Data L2'!$B$6:$B$66,MATCH('Chart L2'!AT$8,'Data L2'!$A$6:$A$66,0)),NA())</f>
        <v>1.1060000000000001</v>
      </c>
      <c r="AU26" s="7" t="e">
        <f>IF(AND($A26&gt;(AU$7-10),$A26&lt;AU$6),INDEX('Data L2'!$B$6:$B$66,MATCH('Chart L2'!AU$8,'Data L2'!$A$6:$A$66,0)),NA())</f>
        <v>#N/A</v>
      </c>
      <c r="AV26" s="7" t="e">
        <f>IF(AND($A26&gt;(AV$7-10),$A26&lt;AV$6),INDEX('Data L2'!$B$6:$B$66,MATCH('Chart L2'!AV$8,'Data L2'!$A$6:$A$66,0)),NA())</f>
        <v>#N/A</v>
      </c>
      <c r="AW26" s="7" t="e">
        <f>IF(AND($A26&gt;(AW$7-10),$A26&lt;AW$6),INDEX('Data L2'!$B$6:$B$66,MATCH('Chart L2'!AW$8,'Data L2'!$A$6:$A$66,0)),NA())</f>
        <v>#N/A</v>
      </c>
      <c r="AX26" s="7" t="e">
        <f>IF(AND($A26&gt;(AX$7-10),$A26&lt;AX$6),INDEX('Data L2'!$B$6:$B$66,MATCH('Chart L2'!AX$8,'Data L2'!$A$6:$A$66,0)),NA())</f>
        <v>#N/A</v>
      </c>
      <c r="AY26" s="7" t="e">
        <f>IF(AND($A26&gt;(AY$7-10),$A26&lt;AY$6),INDEX('Data L2'!$B$6:$B$66,MATCH('Chart L2'!AY$8,'Data L2'!$A$6:$A$66,0)),NA())</f>
        <v>#N/A</v>
      </c>
      <c r="AZ26" s="7" t="e">
        <f>IF(AND($A26&gt;(AZ$7-10),$A26&lt;AZ$6),INDEX('Data L2'!$B$6:$B$66,MATCH('Chart L2'!AZ$8,'Data L2'!$A$6:$A$66,0)),NA())</f>
        <v>#N/A</v>
      </c>
      <c r="BA26" s="7" t="e">
        <f>IF(AND($A26&gt;(BA$7-10),$A26&lt;BA$6),INDEX('Data L2'!$B$6:$B$66,MATCH('Chart L2'!BA$8,'Data L2'!$A$6:$A$66,0)),NA())</f>
        <v>#N/A</v>
      </c>
      <c r="BB26" s="7" t="e">
        <f>IF(AND($A26&gt;(BB$7-10),$A26&lt;BB$6),INDEX('Data L2'!$B$6:$B$66,MATCH('Chart L2'!BB$8,'Data L2'!$A$6:$A$66,0)),NA())</f>
        <v>#N/A</v>
      </c>
      <c r="BC26" s="7" t="e">
        <f>IF(AND($A26&gt;(BC$7-10),$A26&lt;BC$6),INDEX('Data L2'!$B$6:$B$66,MATCH('Chart L2'!BC$8,'Data L2'!$A$6:$A$66,0)),NA())</f>
        <v>#N/A</v>
      </c>
      <c r="BD26" s="7">
        <f>IF(AND($A26&gt;(BD$7-10),$A26&lt;BD$6),INDEX('Data L2'!$B$6:$B$66,MATCH('Chart L2'!BD$8,'Data L2'!$A$6:$A$66,0)),NA())</f>
        <v>0.88559699999999997</v>
      </c>
      <c r="BE26" s="7" t="e">
        <f>IF(AND($A26&gt;(BE$7-10),$A26&lt;BE$6),INDEX('Data L2'!$B$6:$B$66,MATCH('Chart L2'!BE$8,'Data L2'!$A$6:$A$66,0)),NA())</f>
        <v>#N/A</v>
      </c>
      <c r="BF26" s="7">
        <f>IF(AND($A26&gt;(BF$7-10),$A26&lt;BF$6),INDEX('Data L2'!$B$6:$B$66,MATCH('Chart L2'!BF$8,'Data L2'!$A$6:$A$66,0)),NA())</f>
        <v>0.88508100000000001</v>
      </c>
      <c r="BG26" s="7" t="e">
        <f>IF(AND($A26&gt;(BG$7-10),$A26&lt;BG$6),INDEX('Data L2'!$B$6:$B$66,MATCH('Chart L2'!BG$8,'Data L2'!$A$6:$A$66,0)),NA())</f>
        <v>#N/A</v>
      </c>
      <c r="BH26" s="7">
        <f>IF(AND($A26&gt;(BH$7-10),$A26&lt;BH$6),INDEX('Data L2'!$B$6:$B$66,MATCH('Chart L2'!BH$8,'Data L2'!$A$6:$A$66,0)),NA())</f>
        <v>0.83802200000000004</v>
      </c>
      <c r="BI26" s="7" t="e">
        <f>IF(AND($A26&gt;(BI$7-10),$A26&lt;BI$6),INDEX('Data L2'!$B$6:$B$66,MATCH('Chart L2'!BI$8,'Data L2'!$A$6:$A$66,0)),NA())</f>
        <v>#N/A</v>
      </c>
      <c r="BJ26" s="7" t="e">
        <f>IF(AND($A26&gt;(BJ$7-10),$A26&lt;BJ$6),INDEX('Data L2'!$B$6:$B$66,MATCH('Chart L2'!BJ$8,'Data L2'!$A$6:$A$66,0)),NA())</f>
        <v>#N/A</v>
      </c>
      <c r="BK26" s="7" t="e">
        <f>IF(AND($A26&gt;(BK$7-10),$A26&lt;BK$6),INDEX('Data L2'!$B$6:$B$66,MATCH('Chart L2'!BK$8,'Data L2'!$A$6:$A$66,0)),NA())</f>
        <v>#N/A</v>
      </c>
    </row>
    <row r="27" spans="1:63">
      <c r="A27">
        <f t="shared" si="2"/>
        <v>1970</v>
      </c>
      <c r="B27">
        <f t="shared" si="0"/>
        <v>1980</v>
      </c>
      <c r="C27" t="str">
        <f t="shared" si="1"/>
        <v>1970-1980</v>
      </c>
      <c r="D27" s="7" t="e">
        <f>IF(AND($A27&gt;(D$7-10),$A27&lt;D$6),INDEX('Data L2'!$B$6:$B$66,MATCH('Chart L2'!D$8,'Data L2'!$A$6:$A$66,0)),NA())</f>
        <v>#N/A</v>
      </c>
      <c r="E27" s="7" t="e">
        <f>IF(AND($A27&gt;(E$7-10),$A27&lt;E$6),INDEX('Data L2'!$B$6:$B$66,MATCH('Chart L2'!E$8,'Data L2'!$A$6:$A$66,0)),NA())</f>
        <v>#N/A</v>
      </c>
      <c r="F27" s="7" t="e">
        <f>IF(AND($A27&gt;(F$7-10),$A27&lt;F$6),INDEX('Data L2'!$B$6:$B$66,MATCH('Chart L2'!F$8,'Data L2'!$A$6:$A$66,0)),NA())</f>
        <v>#N/A</v>
      </c>
      <c r="G27" s="7">
        <f>IF(AND($A27&gt;(G$7-10),$A27&lt;G$6),INDEX('Data L2'!$B$6:$B$66,MATCH('Chart L2'!G$8,'Data L2'!$A$6:$A$66,0)),NA())</f>
        <v>0.57115400000000005</v>
      </c>
      <c r="H27" s="7">
        <f>IF(AND($A27&gt;(H$7-10),$A27&lt;H$6),INDEX('Data L2'!$B$6:$B$66,MATCH('Chart L2'!H$8,'Data L2'!$A$6:$A$66,0)),NA())</f>
        <v>1.3019270000000001</v>
      </c>
      <c r="I27" s="7" t="e">
        <f>IF(AND($A27&gt;(I$7-10),$A27&lt;I$6),INDEX('Data L2'!$B$6:$B$66,MATCH('Chart L2'!I$8,'Data L2'!$A$6:$A$66,0)),NA())</f>
        <v>#N/A</v>
      </c>
      <c r="J27" s="7" t="e">
        <f>IF(AND($A27&gt;(J$7-10),$A27&lt;J$6),INDEX('Data L2'!$B$6:$B$66,MATCH('Chart L2'!J$8,'Data L2'!$A$6:$A$66,0)),NA())</f>
        <v>#N/A</v>
      </c>
      <c r="K27" s="7" t="e">
        <f>IF(AND($A27&gt;(K$7-10),$A27&lt;K$6),INDEX('Data L2'!$B$6:$B$66,MATCH('Chart L2'!K$8,'Data L2'!$A$6:$A$66,0)),NA())</f>
        <v>#N/A</v>
      </c>
      <c r="L27" s="7">
        <f>IF(AND($A27&gt;(L$7-10),$A27&lt;L$6),INDEX('Data L2'!$B$6:$B$66,MATCH('Chart L2'!L$8,'Data L2'!$A$6:$A$66,0)),NA())</f>
        <v>1.0895710000000001</v>
      </c>
      <c r="M27" s="7" t="e">
        <f>IF(AND($A27&gt;(M$7-10),$A27&lt;M$6),INDEX('Data L2'!$B$6:$B$66,MATCH('Chart L2'!M$8,'Data L2'!$A$6:$A$66,0)),NA())</f>
        <v>#N/A</v>
      </c>
      <c r="N27" s="7" t="e">
        <f>IF(AND($A27&gt;(N$7-10),$A27&lt;N$6),INDEX('Data L2'!$B$6:$B$66,MATCH('Chart L2'!N$8,'Data L2'!$A$6:$A$66,0)),NA())</f>
        <v>#N/A</v>
      </c>
      <c r="O27" s="7" t="e">
        <f>IF(AND($A27&gt;(O$7-10),$A27&lt;O$6),INDEX('Data L2'!$B$6:$B$66,MATCH('Chart L2'!O$8,'Data L2'!$A$6:$A$66,0)),NA())</f>
        <v>#N/A</v>
      </c>
      <c r="P27" s="7">
        <f>IF(AND($A27&gt;(P$7-10),$A27&lt;P$6),INDEX('Data L2'!$B$6:$B$66,MATCH('Chart L2'!P$8,'Data L2'!$A$6:$A$66,0)),NA())</f>
        <v>1.2733699999999999</v>
      </c>
      <c r="Q27" s="7" t="e">
        <f>IF(AND($A27&gt;(Q$7-10),$A27&lt;Q$6),INDEX('Data L2'!$B$6:$B$66,MATCH('Chart L2'!Q$8,'Data L2'!$A$6:$A$66,0)),NA())</f>
        <v>#N/A</v>
      </c>
      <c r="R27" s="7" t="e">
        <f>IF(AND($A27&gt;(R$7-10),$A27&lt;R$6),INDEX('Data L2'!$B$6:$B$66,MATCH('Chart L2'!R$8,'Data L2'!$A$6:$A$66,0)),NA())</f>
        <v>#N/A</v>
      </c>
      <c r="S27" s="7" t="e">
        <f>IF(AND($A27&gt;(S$7-10),$A27&lt;S$6),INDEX('Data L2'!$B$6:$B$66,MATCH('Chart L2'!S$8,'Data L2'!$A$6:$A$66,0)),NA())</f>
        <v>#N/A</v>
      </c>
      <c r="T27" s="7" t="e">
        <f>IF(AND($A27&gt;(T$7-10),$A27&lt;T$6),INDEX('Data L2'!$B$6:$B$66,MATCH('Chart L2'!T$8,'Data L2'!$A$6:$A$66,0)),NA())</f>
        <v>#N/A</v>
      </c>
      <c r="U27" s="7" t="e">
        <f>IF(AND($A27&gt;(U$7-10),$A27&lt;U$6),INDEX('Data L2'!$B$6:$B$66,MATCH('Chart L2'!U$8,'Data L2'!$A$6:$A$66,0)),NA())</f>
        <v>#N/A</v>
      </c>
      <c r="V27" s="7" t="e">
        <f>IF(AND($A27&gt;(V$7-10),$A27&lt;V$6),INDEX('Data L2'!$B$6:$B$66,MATCH('Chart L2'!V$8,'Data L2'!$A$6:$A$66,0)),NA())</f>
        <v>#N/A</v>
      </c>
      <c r="W27" s="7" t="e">
        <f>IF(AND($A27&gt;(W$7-10),$A27&lt;W$6),INDEX('Data L2'!$B$6:$B$66,MATCH('Chart L2'!W$8,'Data L2'!$A$6:$A$66,0)),NA())</f>
        <v>#N/A</v>
      </c>
      <c r="X27" s="7" t="e">
        <f>IF(AND($A27&gt;(X$7-10),$A27&lt;X$6),INDEX('Data L2'!$B$6:$B$66,MATCH('Chart L2'!X$8,'Data L2'!$A$6:$A$66,0)),NA())</f>
        <v>#N/A</v>
      </c>
      <c r="Y27" s="7" t="e">
        <f>IF(AND($A27&gt;(Y$7-10),$A27&lt;Y$6),INDEX('Data L2'!$B$6:$B$66,MATCH('Chart L2'!Y$8,'Data L2'!$A$6:$A$66,0)),NA())</f>
        <v>#N/A</v>
      </c>
      <c r="Z27" s="7" t="e">
        <f>IF(AND($A27&gt;(Z$7-10),$A27&lt;Z$6),INDEX('Data L2'!$B$6:$B$66,MATCH('Chart L2'!Z$8,'Data L2'!$A$6:$A$66,0)),NA())</f>
        <v>#N/A</v>
      </c>
      <c r="AA27" s="7" t="e">
        <f>IF(AND($A27&gt;(AA$7-10),$A27&lt;AA$6),INDEX('Data L2'!$B$6:$B$66,MATCH('Chart L2'!AA$8,'Data L2'!$A$6:$A$66,0)),NA())</f>
        <v>#N/A</v>
      </c>
      <c r="AB27" s="7" t="e">
        <f>IF(AND($A27&gt;(AB$7-10),$A27&lt;AB$6),INDEX('Data L2'!$B$6:$B$66,MATCH('Chart L2'!AB$8,'Data L2'!$A$6:$A$66,0)),NA())</f>
        <v>#N/A</v>
      </c>
      <c r="AC27" s="7" t="e">
        <f>IF(AND($A27&gt;(AC$7-10),$A27&lt;AC$6),INDEX('Data L2'!$B$6:$B$66,MATCH('Chart L2'!AC$8,'Data L2'!$A$6:$A$66,0)),NA())</f>
        <v>#N/A</v>
      </c>
      <c r="AD27" s="7">
        <f>IF(AND($A27&gt;(AD$7-10),$A27&lt;AD$6),INDEX('Data L2'!$B$6:$B$66,MATCH('Chart L2'!AD$8,'Data L2'!$A$6:$A$66,0)),NA())</f>
        <v>0.56400799999999995</v>
      </c>
      <c r="AE27" s="7" t="e">
        <f>IF(AND($A27&gt;(AE$7-10),$A27&lt;AE$6),INDEX('Data L2'!$B$6:$B$66,MATCH('Chart L2'!AE$8,'Data L2'!$A$6:$A$66,0)),NA())</f>
        <v>#N/A</v>
      </c>
      <c r="AF27" s="7" t="e">
        <f>IF(AND($A27&gt;(AF$7-10),$A27&lt;AF$6),INDEX('Data L2'!$B$6:$B$66,MATCH('Chart L2'!AF$8,'Data L2'!$A$6:$A$66,0)),NA())</f>
        <v>#N/A</v>
      </c>
      <c r="AG27" s="7" t="e">
        <f>IF(AND($A27&gt;(AG$7-10),$A27&lt;AG$6),INDEX('Data L2'!$B$6:$B$66,MATCH('Chart L2'!AG$8,'Data L2'!$A$6:$A$66,0)),NA())</f>
        <v>#N/A</v>
      </c>
      <c r="AH27" s="7">
        <f>IF(AND($A27&gt;(AH$7-10),$A27&lt;AH$6),INDEX('Data L2'!$B$6:$B$66,MATCH('Chart L2'!AH$8,'Data L2'!$A$6:$A$66,0)),NA())</f>
        <v>1.3015680000000001</v>
      </c>
      <c r="AI27" s="7" t="e">
        <f>IF(AND($A27&gt;(AI$7-10),$A27&lt;AI$6),INDEX('Data L2'!$B$6:$B$66,MATCH('Chart L2'!AI$8,'Data L2'!$A$6:$A$66,0)),NA())</f>
        <v>#N/A</v>
      </c>
      <c r="AJ27" s="7">
        <f>IF(AND($A27&gt;(AJ$7-10),$A27&lt;AJ$6),INDEX('Data L2'!$B$6:$B$66,MATCH('Chart L2'!AJ$8,'Data L2'!$A$6:$A$66,0)),NA())</f>
        <v>1.3448800000000001</v>
      </c>
      <c r="AK27" s="7" t="e">
        <f>IF(AND($A27&gt;(AK$7-10),$A27&lt;AK$6),INDEX('Data L2'!$B$6:$B$66,MATCH('Chart L2'!AK$8,'Data L2'!$A$6:$A$66,0)),NA())</f>
        <v>#N/A</v>
      </c>
      <c r="AL27" s="7" t="e">
        <f>IF(AND($A27&gt;(AL$7-10),$A27&lt;AL$6),INDEX('Data L2'!$B$6:$B$66,MATCH('Chart L2'!AL$8,'Data L2'!$A$6:$A$66,0)),NA())</f>
        <v>#N/A</v>
      </c>
      <c r="AM27" s="7" t="e">
        <f>IF(AND($A27&gt;(AM$7-10),$A27&lt;AM$6),INDEX('Data L2'!$B$6:$B$66,MATCH('Chart L2'!AM$8,'Data L2'!$A$6:$A$66,0)),NA())</f>
        <v>#N/A</v>
      </c>
      <c r="AN27" s="7" t="e">
        <f>IF(AND($A27&gt;(AN$7-10),$A27&lt;AN$6),INDEX('Data L2'!$B$6:$B$66,MATCH('Chart L2'!AN$8,'Data L2'!$A$6:$A$66,0)),NA())</f>
        <v>#N/A</v>
      </c>
      <c r="AO27" s="7" t="e">
        <f>IF(AND($A27&gt;(AO$7-10),$A27&lt;AO$6),INDEX('Data L2'!$B$6:$B$66,MATCH('Chart L2'!AO$8,'Data L2'!$A$6:$A$66,0)),NA())</f>
        <v>#N/A</v>
      </c>
      <c r="AP27" s="7" t="e">
        <f>IF(AND($A27&gt;(AP$7-10),$A27&lt;AP$6),INDEX('Data L2'!$B$6:$B$66,MATCH('Chart L2'!AP$8,'Data L2'!$A$6:$A$66,0)),NA())</f>
        <v>#N/A</v>
      </c>
      <c r="AQ27" s="7" t="e">
        <f>IF(AND($A27&gt;(AQ$7-10),$A27&lt;AQ$6),INDEX('Data L2'!$B$6:$B$66,MATCH('Chart L2'!AQ$8,'Data L2'!$A$6:$A$66,0)),NA())</f>
        <v>#N/A</v>
      </c>
      <c r="AR27" s="7" t="e">
        <f>IF(AND($A27&gt;(AR$7-10),$A27&lt;AR$6),INDEX('Data L2'!$B$6:$B$66,MATCH('Chart L2'!AR$8,'Data L2'!$A$6:$A$66,0)),NA())</f>
        <v>#N/A</v>
      </c>
      <c r="AS27" s="7">
        <f>IF(AND($A27&gt;(AS$7-10),$A27&lt;AS$6),INDEX('Data L2'!$B$6:$B$66,MATCH('Chart L2'!AS$8,'Data L2'!$A$6:$A$66,0)),NA())</f>
        <v>1.439756</v>
      </c>
      <c r="AT27" s="7">
        <f>IF(AND($A27&gt;(AT$7-10),$A27&lt;AT$6),INDEX('Data L2'!$B$6:$B$66,MATCH('Chart L2'!AT$8,'Data L2'!$A$6:$A$66,0)),NA())</f>
        <v>1.1060000000000001</v>
      </c>
      <c r="AU27" s="7" t="e">
        <f>IF(AND($A27&gt;(AU$7-10),$A27&lt;AU$6),INDEX('Data L2'!$B$6:$B$66,MATCH('Chart L2'!AU$8,'Data L2'!$A$6:$A$66,0)),NA())</f>
        <v>#N/A</v>
      </c>
      <c r="AV27" s="7" t="e">
        <f>IF(AND($A27&gt;(AV$7-10),$A27&lt;AV$6),INDEX('Data L2'!$B$6:$B$66,MATCH('Chart L2'!AV$8,'Data L2'!$A$6:$A$66,0)),NA())</f>
        <v>#N/A</v>
      </c>
      <c r="AW27" s="7" t="e">
        <f>IF(AND($A27&gt;(AW$7-10),$A27&lt;AW$6),INDEX('Data L2'!$B$6:$B$66,MATCH('Chart L2'!AW$8,'Data L2'!$A$6:$A$66,0)),NA())</f>
        <v>#N/A</v>
      </c>
      <c r="AX27" s="7" t="e">
        <f>IF(AND($A27&gt;(AX$7-10),$A27&lt;AX$6),INDEX('Data L2'!$B$6:$B$66,MATCH('Chart L2'!AX$8,'Data L2'!$A$6:$A$66,0)),NA())</f>
        <v>#N/A</v>
      </c>
      <c r="AY27" s="7" t="e">
        <f>IF(AND($A27&gt;(AY$7-10),$A27&lt;AY$6),INDEX('Data L2'!$B$6:$B$66,MATCH('Chart L2'!AY$8,'Data L2'!$A$6:$A$66,0)),NA())</f>
        <v>#N/A</v>
      </c>
      <c r="AZ27" s="7" t="e">
        <f>IF(AND($A27&gt;(AZ$7-10),$A27&lt;AZ$6),INDEX('Data L2'!$B$6:$B$66,MATCH('Chart L2'!AZ$8,'Data L2'!$A$6:$A$66,0)),NA())</f>
        <v>#N/A</v>
      </c>
      <c r="BA27" s="7" t="e">
        <f>IF(AND($A27&gt;(BA$7-10),$A27&lt;BA$6),INDEX('Data L2'!$B$6:$B$66,MATCH('Chart L2'!BA$8,'Data L2'!$A$6:$A$66,0)),NA())</f>
        <v>#N/A</v>
      </c>
      <c r="BB27" s="7" t="e">
        <f>IF(AND($A27&gt;(BB$7-10),$A27&lt;BB$6),INDEX('Data L2'!$B$6:$B$66,MATCH('Chart L2'!BB$8,'Data L2'!$A$6:$A$66,0)),NA())</f>
        <v>#N/A</v>
      </c>
      <c r="BC27" s="7" t="e">
        <f>IF(AND($A27&gt;(BC$7-10),$A27&lt;BC$6),INDEX('Data L2'!$B$6:$B$66,MATCH('Chart L2'!BC$8,'Data L2'!$A$6:$A$66,0)),NA())</f>
        <v>#N/A</v>
      </c>
      <c r="BD27" s="7" t="e">
        <f>IF(AND($A27&gt;(BD$7-10),$A27&lt;BD$6),INDEX('Data L2'!$B$6:$B$66,MATCH('Chart L2'!BD$8,'Data L2'!$A$6:$A$66,0)),NA())</f>
        <v>#N/A</v>
      </c>
      <c r="BE27" s="7" t="e">
        <f>IF(AND($A27&gt;(BE$7-10),$A27&lt;BE$6),INDEX('Data L2'!$B$6:$B$66,MATCH('Chart L2'!BE$8,'Data L2'!$A$6:$A$66,0)),NA())</f>
        <v>#N/A</v>
      </c>
      <c r="BF27" s="7">
        <f>IF(AND($A27&gt;(BF$7-10),$A27&lt;BF$6),INDEX('Data L2'!$B$6:$B$66,MATCH('Chart L2'!BF$8,'Data L2'!$A$6:$A$66,0)),NA())</f>
        <v>0.88508100000000001</v>
      </c>
      <c r="BG27" s="7" t="e">
        <f>IF(AND($A27&gt;(BG$7-10),$A27&lt;BG$6),INDEX('Data L2'!$B$6:$B$66,MATCH('Chart L2'!BG$8,'Data L2'!$A$6:$A$66,0)),NA())</f>
        <v>#N/A</v>
      </c>
      <c r="BH27" s="7" t="e">
        <f>IF(AND($A27&gt;(BH$7-10),$A27&lt;BH$6),INDEX('Data L2'!$B$6:$B$66,MATCH('Chart L2'!BH$8,'Data L2'!$A$6:$A$66,0)),NA())</f>
        <v>#N/A</v>
      </c>
      <c r="BI27" s="7" t="e">
        <f>IF(AND($A27&gt;(BI$7-10),$A27&lt;BI$6),INDEX('Data L2'!$B$6:$B$66,MATCH('Chart L2'!BI$8,'Data L2'!$A$6:$A$66,0)),NA())</f>
        <v>#N/A</v>
      </c>
      <c r="BJ27" s="7" t="e">
        <f>IF(AND($A27&gt;(BJ$7-10),$A27&lt;BJ$6),INDEX('Data L2'!$B$6:$B$66,MATCH('Chart L2'!BJ$8,'Data L2'!$A$6:$A$66,0)),NA())</f>
        <v>#N/A</v>
      </c>
      <c r="BK27" s="7" t="e">
        <f>IF(AND($A27&gt;(BK$7-10),$A27&lt;BK$6),INDEX('Data L2'!$B$6:$B$66,MATCH('Chart L2'!BK$8,'Data L2'!$A$6:$A$66,0)),NA())</f>
        <v>#N/A</v>
      </c>
    </row>
    <row r="28" spans="1:63">
      <c r="A28">
        <f t="shared" si="2"/>
        <v>1980</v>
      </c>
      <c r="B28">
        <f t="shared" si="0"/>
        <v>1990</v>
      </c>
      <c r="C28" t="str">
        <f t="shared" si="1"/>
        <v>1980-1990</v>
      </c>
      <c r="D28" s="7" t="e">
        <f>IF(AND($A28&gt;(D$7-10),$A28&lt;D$6),INDEX('Data L2'!$B$6:$B$66,MATCH('Chart L2'!D$8,'Data L2'!$A$6:$A$66,0)),NA())</f>
        <v>#N/A</v>
      </c>
      <c r="E28" s="7" t="e">
        <f>IF(AND($A28&gt;(E$7-10),$A28&lt;E$6),INDEX('Data L2'!$B$6:$B$66,MATCH('Chart L2'!E$8,'Data L2'!$A$6:$A$66,0)),NA())</f>
        <v>#N/A</v>
      </c>
      <c r="F28" s="7" t="e">
        <f>IF(AND($A28&gt;(F$7-10),$A28&lt;F$6),INDEX('Data L2'!$B$6:$B$66,MATCH('Chart L2'!F$8,'Data L2'!$A$6:$A$66,0)),NA())</f>
        <v>#N/A</v>
      </c>
      <c r="G28" s="7" t="e">
        <f>IF(AND($A28&gt;(G$7-10),$A28&lt;G$6),INDEX('Data L2'!$B$6:$B$66,MATCH('Chart L2'!G$8,'Data L2'!$A$6:$A$66,0)),NA())</f>
        <v>#N/A</v>
      </c>
      <c r="H28" s="7">
        <f>IF(AND($A28&gt;(H$7-10),$A28&lt;H$6),INDEX('Data L2'!$B$6:$B$66,MATCH('Chart L2'!H$8,'Data L2'!$A$6:$A$66,0)),NA())</f>
        <v>1.3019270000000001</v>
      </c>
      <c r="I28" s="7" t="e">
        <f>IF(AND($A28&gt;(I$7-10),$A28&lt;I$6),INDEX('Data L2'!$B$6:$B$66,MATCH('Chart L2'!I$8,'Data L2'!$A$6:$A$66,0)),NA())</f>
        <v>#N/A</v>
      </c>
      <c r="J28" s="7" t="e">
        <f>IF(AND($A28&gt;(J$7-10),$A28&lt;J$6),INDEX('Data L2'!$B$6:$B$66,MATCH('Chart L2'!J$8,'Data L2'!$A$6:$A$66,0)),NA())</f>
        <v>#N/A</v>
      </c>
      <c r="K28" s="7" t="e">
        <f>IF(AND($A28&gt;(K$7-10),$A28&lt;K$6),INDEX('Data L2'!$B$6:$B$66,MATCH('Chart L2'!K$8,'Data L2'!$A$6:$A$66,0)),NA())</f>
        <v>#N/A</v>
      </c>
      <c r="L28" s="7">
        <f>IF(AND($A28&gt;(L$7-10),$A28&lt;L$6),INDEX('Data L2'!$B$6:$B$66,MATCH('Chart L2'!L$8,'Data L2'!$A$6:$A$66,0)),NA())</f>
        <v>1.0895710000000001</v>
      </c>
      <c r="M28" s="7" t="e">
        <f>IF(AND($A28&gt;(M$7-10),$A28&lt;M$6),INDEX('Data L2'!$B$6:$B$66,MATCH('Chart L2'!M$8,'Data L2'!$A$6:$A$66,0)),NA())</f>
        <v>#N/A</v>
      </c>
      <c r="N28" s="7" t="e">
        <f>IF(AND($A28&gt;(N$7-10),$A28&lt;N$6),INDEX('Data L2'!$B$6:$B$66,MATCH('Chart L2'!N$8,'Data L2'!$A$6:$A$66,0)),NA())</f>
        <v>#N/A</v>
      </c>
      <c r="O28" s="7" t="e">
        <f>IF(AND($A28&gt;(O$7-10),$A28&lt;O$6),INDEX('Data L2'!$B$6:$B$66,MATCH('Chart L2'!O$8,'Data L2'!$A$6:$A$66,0)),NA())</f>
        <v>#N/A</v>
      </c>
      <c r="P28" s="7">
        <f>IF(AND($A28&gt;(P$7-10),$A28&lt;P$6),INDEX('Data L2'!$B$6:$B$66,MATCH('Chart L2'!P$8,'Data L2'!$A$6:$A$66,0)),NA())</f>
        <v>1.2733699999999999</v>
      </c>
      <c r="Q28" s="7" t="e">
        <f>IF(AND($A28&gt;(Q$7-10),$A28&lt;Q$6),INDEX('Data L2'!$B$6:$B$66,MATCH('Chart L2'!Q$8,'Data L2'!$A$6:$A$66,0)),NA())</f>
        <v>#N/A</v>
      </c>
      <c r="R28" s="7" t="e">
        <f>IF(AND($A28&gt;(R$7-10),$A28&lt;R$6),INDEX('Data L2'!$B$6:$B$66,MATCH('Chart L2'!R$8,'Data L2'!$A$6:$A$66,0)),NA())</f>
        <v>#N/A</v>
      </c>
      <c r="S28" s="7" t="e">
        <f>IF(AND($A28&gt;(S$7-10),$A28&lt;S$6),INDEX('Data L2'!$B$6:$B$66,MATCH('Chart L2'!S$8,'Data L2'!$A$6:$A$66,0)),NA())</f>
        <v>#N/A</v>
      </c>
      <c r="T28" s="7" t="e">
        <f>IF(AND($A28&gt;(T$7-10),$A28&lt;T$6),INDEX('Data L2'!$B$6:$B$66,MATCH('Chart L2'!T$8,'Data L2'!$A$6:$A$66,0)),NA())</f>
        <v>#N/A</v>
      </c>
      <c r="U28" s="7" t="e">
        <f>IF(AND($A28&gt;(U$7-10),$A28&lt;U$6),INDEX('Data L2'!$B$6:$B$66,MATCH('Chart L2'!U$8,'Data L2'!$A$6:$A$66,0)),NA())</f>
        <v>#N/A</v>
      </c>
      <c r="V28" s="7" t="e">
        <f>IF(AND($A28&gt;(V$7-10),$A28&lt;V$6),INDEX('Data L2'!$B$6:$B$66,MATCH('Chart L2'!V$8,'Data L2'!$A$6:$A$66,0)),NA())</f>
        <v>#N/A</v>
      </c>
      <c r="W28" s="7" t="e">
        <f>IF(AND($A28&gt;(W$7-10),$A28&lt;W$6),INDEX('Data L2'!$B$6:$B$66,MATCH('Chart L2'!W$8,'Data L2'!$A$6:$A$66,0)),NA())</f>
        <v>#N/A</v>
      </c>
      <c r="X28" s="7" t="e">
        <f>IF(AND($A28&gt;(X$7-10),$A28&lt;X$6),INDEX('Data L2'!$B$6:$B$66,MATCH('Chart L2'!X$8,'Data L2'!$A$6:$A$66,0)),NA())</f>
        <v>#N/A</v>
      </c>
      <c r="Y28" s="7" t="e">
        <f>IF(AND($A28&gt;(Y$7-10),$A28&lt;Y$6),INDEX('Data L2'!$B$6:$B$66,MATCH('Chart L2'!Y$8,'Data L2'!$A$6:$A$66,0)),NA())</f>
        <v>#N/A</v>
      </c>
      <c r="Z28" s="7" t="e">
        <f>IF(AND($A28&gt;(Z$7-10),$A28&lt;Z$6),INDEX('Data L2'!$B$6:$B$66,MATCH('Chart L2'!Z$8,'Data L2'!$A$6:$A$66,0)),NA())</f>
        <v>#N/A</v>
      </c>
      <c r="AA28" s="7" t="e">
        <f>IF(AND($A28&gt;(AA$7-10),$A28&lt;AA$6),INDEX('Data L2'!$B$6:$B$66,MATCH('Chart L2'!AA$8,'Data L2'!$A$6:$A$66,0)),NA())</f>
        <v>#N/A</v>
      </c>
      <c r="AB28" s="7" t="e">
        <f>IF(AND($A28&gt;(AB$7-10),$A28&lt;AB$6),INDEX('Data L2'!$B$6:$B$66,MATCH('Chart L2'!AB$8,'Data L2'!$A$6:$A$66,0)),NA())</f>
        <v>#N/A</v>
      </c>
      <c r="AC28" s="7" t="e">
        <f>IF(AND($A28&gt;(AC$7-10),$A28&lt;AC$6),INDEX('Data L2'!$B$6:$B$66,MATCH('Chart L2'!AC$8,'Data L2'!$A$6:$A$66,0)),NA())</f>
        <v>#N/A</v>
      </c>
      <c r="AD28" s="7" t="e">
        <f>IF(AND($A28&gt;(AD$7-10),$A28&lt;AD$6),INDEX('Data L2'!$B$6:$B$66,MATCH('Chart L2'!AD$8,'Data L2'!$A$6:$A$66,0)),NA())</f>
        <v>#N/A</v>
      </c>
      <c r="AE28" s="7" t="e">
        <f>IF(AND($A28&gt;(AE$7-10),$A28&lt;AE$6),INDEX('Data L2'!$B$6:$B$66,MATCH('Chart L2'!AE$8,'Data L2'!$A$6:$A$66,0)),NA())</f>
        <v>#N/A</v>
      </c>
      <c r="AF28" s="7" t="e">
        <f>IF(AND($A28&gt;(AF$7-10),$A28&lt;AF$6),INDEX('Data L2'!$B$6:$B$66,MATCH('Chart L2'!AF$8,'Data L2'!$A$6:$A$66,0)),NA())</f>
        <v>#N/A</v>
      </c>
      <c r="AG28" s="7" t="e">
        <f>IF(AND($A28&gt;(AG$7-10),$A28&lt;AG$6),INDEX('Data L2'!$B$6:$B$66,MATCH('Chart L2'!AG$8,'Data L2'!$A$6:$A$66,0)),NA())</f>
        <v>#N/A</v>
      </c>
      <c r="AH28" s="7">
        <f>IF(AND($A28&gt;(AH$7-10),$A28&lt;AH$6),INDEX('Data L2'!$B$6:$B$66,MATCH('Chart L2'!AH$8,'Data L2'!$A$6:$A$66,0)),NA())</f>
        <v>1.3015680000000001</v>
      </c>
      <c r="AI28" s="7" t="e">
        <f>IF(AND($A28&gt;(AI$7-10),$A28&lt;AI$6),INDEX('Data L2'!$B$6:$B$66,MATCH('Chart L2'!AI$8,'Data L2'!$A$6:$A$66,0)),NA())</f>
        <v>#N/A</v>
      </c>
      <c r="AJ28" s="7">
        <f>IF(AND($A28&gt;(AJ$7-10),$A28&lt;AJ$6),INDEX('Data L2'!$B$6:$B$66,MATCH('Chart L2'!AJ$8,'Data L2'!$A$6:$A$66,0)),NA())</f>
        <v>1.3448800000000001</v>
      </c>
      <c r="AK28" s="7" t="e">
        <f>IF(AND($A28&gt;(AK$7-10),$A28&lt;AK$6),INDEX('Data L2'!$B$6:$B$66,MATCH('Chart L2'!AK$8,'Data L2'!$A$6:$A$66,0)),NA())</f>
        <v>#N/A</v>
      </c>
      <c r="AL28" s="7" t="e">
        <f>IF(AND($A28&gt;(AL$7-10),$A28&lt;AL$6),INDEX('Data L2'!$B$6:$B$66,MATCH('Chart L2'!AL$8,'Data L2'!$A$6:$A$66,0)),NA())</f>
        <v>#N/A</v>
      </c>
      <c r="AM28" s="7" t="e">
        <f>IF(AND($A28&gt;(AM$7-10),$A28&lt;AM$6),INDEX('Data L2'!$B$6:$B$66,MATCH('Chart L2'!AM$8,'Data L2'!$A$6:$A$66,0)),NA())</f>
        <v>#N/A</v>
      </c>
      <c r="AN28" s="7" t="e">
        <f>IF(AND($A28&gt;(AN$7-10),$A28&lt;AN$6),INDEX('Data L2'!$B$6:$B$66,MATCH('Chart L2'!AN$8,'Data L2'!$A$6:$A$66,0)),NA())</f>
        <v>#N/A</v>
      </c>
      <c r="AO28" s="7">
        <f>IF(AND($A28&gt;(AO$7-10),$A28&lt;AO$6),INDEX('Data L2'!$B$6:$B$66,MATCH('Chart L2'!AO$8,'Data L2'!$A$6:$A$66,0)),NA())</f>
        <v>1.431629</v>
      </c>
      <c r="AP28" s="7" t="e">
        <f>IF(AND($A28&gt;(AP$7-10),$A28&lt;AP$6),INDEX('Data L2'!$B$6:$B$66,MATCH('Chart L2'!AP$8,'Data L2'!$A$6:$A$66,0)),NA())</f>
        <v>#N/A</v>
      </c>
      <c r="AQ28" s="7" t="e">
        <f>IF(AND($A28&gt;(AQ$7-10),$A28&lt;AQ$6),INDEX('Data L2'!$B$6:$B$66,MATCH('Chart L2'!AQ$8,'Data L2'!$A$6:$A$66,0)),NA())</f>
        <v>#N/A</v>
      </c>
      <c r="AR28" s="7" t="e">
        <f>IF(AND($A28&gt;(AR$7-10),$A28&lt;AR$6),INDEX('Data L2'!$B$6:$B$66,MATCH('Chart L2'!AR$8,'Data L2'!$A$6:$A$66,0)),NA())</f>
        <v>#N/A</v>
      </c>
      <c r="AS28" s="7">
        <f>IF(AND($A28&gt;(AS$7-10),$A28&lt;AS$6),INDEX('Data L2'!$B$6:$B$66,MATCH('Chart L2'!AS$8,'Data L2'!$A$6:$A$66,0)),NA())</f>
        <v>1.439756</v>
      </c>
      <c r="AT28" s="7">
        <f>IF(AND($A28&gt;(AT$7-10),$A28&lt;AT$6),INDEX('Data L2'!$B$6:$B$66,MATCH('Chart L2'!AT$8,'Data L2'!$A$6:$A$66,0)),NA())</f>
        <v>1.1060000000000001</v>
      </c>
      <c r="AU28" s="7" t="e">
        <f>IF(AND($A28&gt;(AU$7-10),$A28&lt;AU$6),INDEX('Data L2'!$B$6:$B$66,MATCH('Chart L2'!AU$8,'Data L2'!$A$6:$A$66,0)),NA())</f>
        <v>#N/A</v>
      </c>
      <c r="AV28" s="7" t="e">
        <f>IF(AND($A28&gt;(AV$7-10),$A28&lt;AV$6),INDEX('Data L2'!$B$6:$B$66,MATCH('Chart L2'!AV$8,'Data L2'!$A$6:$A$66,0)),NA())</f>
        <v>#N/A</v>
      </c>
      <c r="AW28" s="7" t="e">
        <f>IF(AND($A28&gt;(AW$7-10),$A28&lt;AW$6),INDEX('Data L2'!$B$6:$B$66,MATCH('Chart L2'!AW$8,'Data L2'!$A$6:$A$66,0)),NA())</f>
        <v>#N/A</v>
      </c>
      <c r="AX28" s="7" t="e">
        <f>IF(AND($A28&gt;(AX$7-10),$A28&lt;AX$6),INDEX('Data L2'!$B$6:$B$66,MATCH('Chart L2'!AX$8,'Data L2'!$A$6:$A$66,0)),NA())</f>
        <v>#N/A</v>
      </c>
      <c r="AY28" s="7" t="e">
        <f>IF(AND($A28&gt;(AY$7-10),$A28&lt;AY$6),INDEX('Data L2'!$B$6:$B$66,MATCH('Chart L2'!AY$8,'Data L2'!$A$6:$A$66,0)),NA())</f>
        <v>#N/A</v>
      </c>
      <c r="AZ28" s="7" t="e">
        <f>IF(AND($A28&gt;(AZ$7-10),$A28&lt;AZ$6),INDEX('Data L2'!$B$6:$B$66,MATCH('Chart L2'!AZ$8,'Data L2'!$A$6:$A$66,0)),NA())</f>
        <v>#N/A</v>
      </c>
      <c r="BA28" s="7" t="e">
        <f>IF(AND($A28&gt;(BA$7-10),$A28&lt;BA$6),INDEX('Data L2'!$B$6:$B$66,MATCH('Chart L2'!BA$8,'Data L2'!$A$6:$A$66,0)),NA())</f>
        <v>#N/A</v>
      </c>
      <c r="BB28" s="7" t="e">
        <f>IF(AND($A28&gt;(BB$7-10),$A28&lt;BB$6),INDEX('Data L2'!$B$6:$B$66,MATCH('Chart L2'!BB$8,'Data L2'!$A$6:$A$66,0)),NA())</f>
        <v>#N/A</v>
      </c>
      <c r="BC28" s="7" t="e">
        <f>IF(AND($A28&gt;(BC$7-10),$A28&lt;BC$6),INDEX('Data L2'!$B$6:$B$66,MATCH('Chart L2'!BC$8,'Data L2'!$A$6:$A$66,0)),NA())</f>
        <v>#N/A</v>
      </c>
      <c r="BD28" s="7" t="e">
        <f>IF(AND($A28&gt;(BD$7-10),$A28&lt;BD$6),INDEX('Data L2'!$B$6:$B$66,MATCH('Chart L2'!BD$8,'Data L2'!$A$6:$A$66,0)),NA())</f>
        <v>#N/A</v>
      </c>
      <c r="BE28" s="7" t="e">
        <f>IF(AND($A28&gt;(BE$7-10),$A28&lt;BE$6),INDEX('Data L2'!$B$6:$B$66,MATCH('Chart L2'!BE$8,'Data L2'!$A$6:$A$66,0)),NA())</f>
        <v>#N/A</v>
      </c>
      <c r="BF28" s="7">
        <f>IF(AND($A28&gt;(BF$7-10),$A28&lt;BF$6),INDEX('Data L2'!$B$6:$B$66,MATCH('Chart L2'!BF$8,'Data L2'!$A$6:$A$66,0)),NA())</f>
        <v>0.88508100000000001</v>
      </c>
      <c r="BG28" s="7" t="e">
        <f>IF(AND($A28&gt;(BG$7-10),$A28&lt;BG$6),INDEX('Data L2'!$B$6:$B$66,MATCH('Chart L2'!BG$8,'Data L2'!$A$6:$A$66,0)),NA())</f>
        <v>#N/A</v>
      </c>
      <c r="BH28" s="7" t="e">
        <f>IF(AND($A28&gt;(BH$7-10),$A28&lt;BH$6),INDEX('Data L2'!$B$6:$B$66,MATCH('Chart L2'!BH$8,'Data L2'!$A$6:$A$66,0)),NA())</f>
        <v>#N/A</v>
      </c>
      <c r="BI28" s="7" t="e">
        <f>IF(AND($A28&gt;(BI$7-10),$A28&lt;BI$6),INDEX('Data L2'!$B$6:$B$66,MATCH('Chart L2'!BI$8,'Data L2'!$A$6:$A$66,0)),NA())</f>
        <v>#N/A</v>
      </c>
      <c r="BJ28" s="7" t="e">
        <f>IF(AND($A28&gt;(BJ$7-10),$A28&lt;BJ$6),INDEX('Data L2'!$B$6:$B$66,MATCH('Chart L2'!BJ$8,'Data L2'!$A$6:$A$66,0)),NA())</f>
        <v>#N/A</v>
      </c>
      <c r="BK28" s="7" t="e">
        <f>IF(AND($A28&gt;(BK$7-10),$A28&lt;BK$6),INDEX('Data L2'!$B$6:$B$66,MATCH('Chart L2'!BK$8,'Data L2'!$A$6:$A$66,0)),NA())</f>
        <v>#N/A</v>
      </c>
    </row>
    <row r="29" spans="1:63">
      <c r="A29">
        <f t="shared" si="2"/>
        <v>1990</v>
      </c>
      <c r="B29">
        <f t="shared" si="0"/>
        <v>2000</v>
      </c>
      <c r="C29" t="str">
        <f t="shared" si="1"/>
        <v>1990-2000</v>
      </c>
      <c r="D29" s="7" t="e">
        <f>IF(AND($A29&gt;(D$7-10),$A29&lt;D$6),INDEX('Data L2'!$B$6:$B$66,MATCH('Chart L2'!D$8,'Data L2'!$A$6:$A$66,0)),NA())</f>
        <v>#N/A</v>
      </c>
      <c r="E29" s="7" t="e">
        <f>IF(AND($A29&gt;(E$7-10),$A29&lt;E$6),INDEX('Data L2'!$B$6:$B$66,MATCH('Chart L2'!E$8,'Data L2'!$A$6:$A$66,0)),NA())</f>
        <v>#N/A</v>
      </c>
      <c r="F29" s="7" t="e">
        <f>IF(AND($A29&gt;(F$7-10),$A29&lt;F$6),INDEX('Data L2'!$B$6:$B$66,MATCH('Chart L2'!F$8,'Data L2'!$A$6:$A$66,0)),NA())</f>
        <v>#N/A</v>
      </c>
      <c r="G29" s="7" t="e">
        <f>IF(AND($A29&gt;(G$7-10),$A29&lt;G$6),INDEX('Data L2'!$B$6:$B$66,MATCH('Chart L2'!G$8,'Data L2'!$A$6:$A$66,0)),NA())</f>
        <v>#N/A</v>
      </c>
      <c r="H29" s="7">
        <f>IF(AND($A29&gt;(H$7-10),$A29&lt;H$6),INDEX('Data L2'!$B$6:$B$66,MATCH('Chart L2'!H$8,'Data L2'!$A$6:$A$66,0)),NA())</f>
        <v>1.3019270000000001</v>
      </c>
      <c r="I29" s="7" t="e">
        <f>IF(AND($A29&gt;(I$7-10),$A29&lt;I$6),INDEX('Data L2'!$B$6:$B$66,MATCH('Chart L2'!I$8,'Data L2'!$A$6:$A$66,0)),NA())</f>
        <v>#N/A</v>
      </c>
      <c r="J29" s="7" t="e">
        <f>IF(AND($A29&gt;(J$7-10),$A29&lt;J$6),INDEX('Data L2'!$B$6:$B$66,MATCH('Chart L2'!J$8,'Data L2'!$A$6:$A$66,0)),NA())</f>
        <v>#N/A</v>
      </c>
      <c r="K29" s="7" t="e">
        <f>IF(AND($A29&gt;(K$7-10),$A29&lt;K$6),INDEX('Data L2'!$B$6:$B$66,MATCH('Chart L2'!K$8,'Data L2'!$A$6:$A$66,0)),NA())</f>
        <v>#N/A</v>
      </c>
      <c r="L29" s="7" t="e">
        <f>IF(AND($A29&gt;(L$7-10),$A29&lt;L$6),INDEX('Data L2'!$B$6:$B$66,MATCH('Chart L2'!L$8,'Data L2'!$A$6:$A$66,0)),NA())</f>
        <v>#N/A</v>
      </c>
      <c r="M29" s="7" t="e">
        <f>IF(AND($A29&gt;(M$7-10),$A29&lt;M$6),INDEX('Data L2'!$B$6:$B$66,MATCH('Chart L2'!M$8,'Data L2'!$A$6:$A$66,0)),NA())</f>
        <v>#N/A</v>
      </c>
      <c r="N29" s="7">
        <f>IF(AND($A29&gt;(N$7-10),$A29&lt;N$6),INDEX('Data L2'!$B$6:$B$66,MATCH('Chart L2'!N$8,'Data L2'!$A$6:$A$66,0)),NA())</f>
        <v>0.96416100000000005</v>
      </c>
      <c r="O29" s="7" t="e">
        <f>IF(AND($A29&gt;(O$7-10),$A29&lt;O$6),INDEX('Data L2'!$B$6:$B$66,MATCH('Chart L2'!O$8,'Data L2'!$A$6:$A$66,0)),NA())</f>
        <v>#N/A</v>
      </c>
      <c r="P29" s="7" t="e">
        <f>IF(AND($A29&gt;(P$7-10),$A29&lt;P$6),INDEX('Data L2'!$B$6:$B$66,MATCH('Chart L2'!P$8,'Data L2'!$A$6:$A$66,0)),NA())</f>
        <v>#N/A</v>
      </c>
      <c r="Q29" s="7" t="e">
        <f>IF(AND($A29&gt;(Q$7-10),$A29&lt;Q$6),INDEX('Data L2'!$B$6:$B$66,MATCH('Chart L2'!Q$8,'Data L2'!$A$6:$A$66,0)),NA())</f>
        <v>#N/A</v>
      </c>
      <c r="R29" s="7" t="e">
        <f>IF(AND($A29&gt;(R$7-10),$A29&lt;R$6),INDEX('Data L2'!$B$6:$B$66,MATCH('Chart L2'!R$8,'Data L2'!$A$6:$A$66,0)),NA())</f>
        <v>#N/A</v>
      </c>
      <c r="S29" s="7" t="e">
        <f>IF(AND($A29&gt;(S$7-10),$A29&lt;S$6),INDEX('Data L2'!$B$6:$B$66,MATCH('Chart L2'!S$8,'Data L2'!$A$6:$A$66,0)),NA())</f>
        <v>#N/A</v>
      </c>
      <c r="T29" s="7" t="e">
        <f>IF(AND($A29&gt;(T$7-10),$A29&lt;T$6),INDEX('Data L2'!$B$6:$B$66,MATCH('Chart L2'!T$8,'Data L2'!$A$6:$A$66,0)),NA())</f>
        <v>#N/A</v>
      </c>
      <c r="U29" s="7" t="e">
        <f>IF(AND($A29&gt;(U$7-10),$A29&lt;U$6),INDEX('Data L2'!$B$6:$B$66,MATCH('Chart L2'!U$8,'Data L2'!$A$6:$A$66,0)),NA())</f>
        <v>#N/A</v>
      </c>
      <c r="V29" s="7" t="e">
        <f>IF(AND($A29&gt;(V$7-10),$A29&lt;V$6),INDEX('Data L2'!$B$6:$B$66,MATCH('Chart L2'!V$8,'Data L2'!$A$6:$A$66,0)),NA())</f>
        <v>#N/A</v>
      </c>
      <c r="W29" s="7" t="e">
        <f>IF(AND($A29&gt;(W$7-10),$A29&lt;W$6),INDEX('Data L2'!$B$6:$B$66,MATCH('Chart L2'!W$8,'Data L2'!$A$6:$A$66,0)),NA())</f>
        <v>#N/A</v>
      </c>
      <c r="X29" s="7" t="e">
        <f>IF(AND($A29&gt;(X$7-10),$A29&lt;X$6),INDEX('Data L2'!$B$6:$B$66,MATCH('Chart L2'!X$8,'Data L2'!$A$6:$A$66,0)),NA())</f>
        <v>#N/A</v>
      </c>
      <c r="Y29" s="7" t="e">
        <f>IF(AND($A29&gt;(Y$7-10),$A29&lt;Y$6),INDEX('Data L2'!$B$6:$B$66,MATCH('Chart L2'!Y$8,'Data L2'!$A$6:$A$66,0)),NA())</f>
        <v>#N/A</v>
      </c>
      <c r="Z29" s="7" t="e">
        <f>IF(AND($A29&gt;(Z$7-10),$A29&lt;Z$6),INDEX('Data L2'!$B$6:$B$66,MATCH('Chart L2'!Z$8,'Data L2'!$A$6:$A$66,0)),NA())</f>
        <v>#N/A</v>
      </c>
      <c r="AA29" s="7" t="e">
        <f>IF(AND($A29&gt;(AA$7-10),$A29&lt;AA$6),INDEX('Data L2'!$B$6:$B$66,MATCH('Chart L2'!AA$8,'Data L2'!$A$6:$A$66,0)),NA())</f>
        <v>#N/A</v>
      </c>
      <c r="AB29" s="7" t="e">
        <f>IF(AND($A29&gt;(AB$7-10),$A29&lt;AB$6),INDEX('Data L2'!$B$6:$B$66,MATCH('Chart L2'!AB$8,'Data L2'!$A$6:$A$66,0)),NA())</f>
        <v>#N/A</v>
      </c>
      <c r="AC29" s="7" t="e">
        <f>IF(AND($A29&gt;(AC$7-10),$A29&lt;AC$6),INDEX('Data L2'!$B$6:$B$66,MATCH('Chart L2'!AC$8,'Data L2'!$A$6:$A$66,0)),NA())</f>
        <v>#N/A</v>
      </c>
      <c r="AD29" s="7" t="e">
        <f>IF(AND($A29&gt;(AD$7-10),$A29&lt;AD$6),INDEX('Data L2'!$B$6:$B$66,MATCH('Chart L2'!AD$8,'Data L2'!$A$6:$A$66,0)),NA())</f>
        <v>#N/A</v>
      </c>
      <c r="AE29" s="7" t="e">
        <f>IF(AND($A29&gt;(AE$7-10),$A29&lt;AE$6),INDEX('Data L2'!$B$6:$B$66,MATCH('Chart L2'!AE$8,'Data L2'!$A$6:$A$66,0)),NA())</f>
        <v>#N/A</v>
      </c>
      <c r="AF29" s="7" t="e">
        <f>IF(AND($A29&gt;(AF$7-10),$A29&lt;AF$6),INDEX('Data L2'!$B$6:$B$66,MATCH('Chart L2'!AF$8,'Data L2'!$A$6:$A$66,0)),NA())</f>
        <v>#N/A</v>
      </c>
      <c r="AG29" s="7" t="e">
        <f>IF(AND($A29&gt;(AG$7-10),$A29&lt;AG$6),INDEX('Data L2'!$B$6:$B$66,MATCH('Chart L2'!AG$8,'Data L2'!$A$6:$A$66,0)),NA())</f>
        <v>#N/A</v>
      </c>
      <c r="AH29" s="7" t="e">
        <f>IF(AND($A29&gt;(AH$7-10),$A29&lt;AH$6),INDEX('Data L2'!$B$6:$B$66,MATCH('Chart L2'!AH$8,'Data L2'!$A$6:$A$66,0)),NA())</f>
        <v>#N/A</v>
      </c>
      <c r="AI29" s="7" t="e">
        <f>IF(AND($A29&gt;(AI$7-10),$A29&lt;AI$6),INDEX('Data L2'!$B$6:$B$66,MATCH('Chart L2'!AI$8,'Data L2'!$A$6:$A$66,0)),NA())</f>
        <v>#N/A</v>
      </c>
      <c r="AJ29" s="7">
        <f>IF(AND($A29&gt;(AJ$7-10),$A29&lt;AJ$6),INDEX('Data L2'!$B$6:$B$66,MATCH('Chart L2'!AJ$8,'Data L2'!$A$6:$A$66,0)),NA())</f>
        <v>1.3448800000000001</v>
      </c>
      <c r="AK29" s="7" t="e">
        <f>IF(AND($A29&gt;(AK$7-10),$A29&lt;AK$6),INDEX('Data L2'!$B$6:$B$66,MATCH('Chart L2'!AK$8,'Data L2'!$A$6:$A$66,0)),NA())</f>
        <v>#N/A</v>
      </c>
      <c r="AL29" s="7" t="e">
        <f>IF(AND($A29&gt;(AL$7-10),$A29&lt;AL$6),INDEX('Data L2'!$B$6:$B$66,MATCH('Chart L2'!AL$8,'Data L2'!$A$6:$A$66,0)),NA())</f>
        <v>#N/A</v>
      </c>
      <c r="AM29" s="7" t="e">
        <f>IF(AND($A29&gt;(AM$7-10),$A29&lt;AM$6),INDEX('Data L2'!$B$6:$B$66,MATCH('Chart L2'!AM$8,'Data L2'!$A$6:$A$66,0)),NA())</f>
        <v>#N/A</v>
      </c>
      <c r="AN29" s="7" t="e">
        <f>IF(AND($A29&gt;(AN$7-10),$A29&lt;AN$6),INDEX('Data L2'!$B$6:$B$66,MATCH('Chart L2'!AN$8,'Data L2'!$A$6:$A$66,0)),NA())</f>
        <v>#N/A</v>
      </c>
      <c r="AO29" s="7">
        <f>IF(AND($A29&gt;(AO$7-10),$A29&lt;AO$6),INDEX('Data L2'!$B$6:$B$66,MATCH('Chart L2'!AO$8,'Data L2'!$A$6:$A$66,0)),NA())</f>
        <v>1.431629</v>
      </c>
      <c r="AP29" s="7" t="e">
        <f>IF(AND($A29&gt;(AP$7-10),$A29&lt;AP$6),INDEX('Data L2'!$B$6:$B$66,MATCH('Chart L2'!AP$8,'Data L2'!$A$6:$A$66,0)),NA())</f>
        <v>#N/A</v>
      </c>
      <c r="AQ29" s="7" t="e">
        <f>IF(AND($A29&gt;(AQ$7-10),$A29&lt;AQ$6),INDEX('Data L2'!$B$6:$B$66,MATCH('Chart L2'!AQ$8,'Data L2'!$A$6:$A$66,0)),NA())</f>
        <v>#N/A</v>
      </c>
      <c r="AR29" s="7">
        <f>IF(AND($A29&gt;(AR$7-10),$A29&lt;AR$6),INDEX('Data L2'!$B$6:$B$66,MATCH('Chart L2'!AR$8,'Data L2'!$A$6:$A$66,0)),NA())</f>
        <v>1.523649</v>
      </c>
      <c r="AS29" s="7">
        <f>IF(AND($A29&gt;(AS$7-10),$A29&lt;AS$6),INDEX('Data L2'!$B$6:$B$66,MATCH('Chart L2'!AS$8,'Data L2'!$A$6:$A$66,0)),NA())</f>
        <v>1.439756</v>
      </c>
      <c r="AT29" s="7" t="e">
        <f>IF(AND($A29&gt;(AT$7-10),$A29&lt;AT$6),INDEX('Data L2'!$B$6:$B$66,MATCH('Chart L2'!AT$8,'Data L2'!$A$6:$A$66,0)),NA())</f>
        <v>#N/A</v>
      </c>
      <c r="AU29" s="7" t="e">
        <f>IF(AND($A29&gt;(AU$7-10),$A29&lt;AU$6),INDEX('Data L2'!$B$6:$B$66,MATCH('Chart L2'!AU$8,'Data L2'!$A$6:$A$66,0)),NA())</f>
        <v>#N/A</v>
      </c>
      <c r="AV29" s="7" t="e">
        <f>IF(AND($A29&gt;(AV$7-10),$A29&lt;AV$6),INDEX('Data L2'!$B$6:$B$66,MATCH('Chart L2'!AV$8,'Data L2'!$A$6:$A$66,0)),NA())</f>
        <v>#N/A</v>
      </c>
      <c r="AW29" s="7" t="e">
        <f>IF(AND($A29&gt;(AW$7-10),$A29&lt;AW$6),INDEX('Data L2'!$B$6:$B$66,MATCH('Chart L2'!AW$8,'Data L2'!$A$6:$A$66,0)),NA())</f>
        <v>#N/A</v>
      </c>
      <c r="AX29" s="7" t="e">
        <f>IF(AND($A29&gt;(AX$7-10),$A29&lt;AX$6),INDEX('Data L2'!$B$6:$B$66,MATCH('Chart L2'!AX$8,'Data L2'!$A$6:$A$66,0)),NA())</f>
        <v>#N/A</v>
      </c>
      <c r="AY29" s="7" t="e">
        <f>IF(AND($A29&gt;(AY$7-10),$A29&lt;AY$6),INDEX('Data L2'!$B$6:$B$66,MATCH('Chart L2'!AY$8,'Data L2'!$A$6:$A$66,0)),NA())</f>
        <v>#N/A</v>
      </c>
      <c r="AZ29" s="7" t="e">
        <f>IF(AND($A29&gt;(AZ$7-10),$A29&lt;AZ$6),INDEX('Data L2'!$B$6:$B$66,MATCH('Chart L2'!AZ$8,'Data L2'!$A$6:$A$66,0)),NA())</f>
        <v>#N/A</v>
      </c>
      <c r="BA29" s="7">
        <f>IF(AND($A29&gt;(BA$7-10),$A29&lt;BA$6),INDEX('Data L2'!$B$6:$B$66,MATCH('Chart L2'!BA$8,'Data L2'!$A$6:$A$66,0)),NA())</f>
        <v>1.3485</v>
      </c>
      <c r="BB29" s="7" t="e">
        <f>IF(AND($A29&gt;(BB$7-10),$A29&lt;BB$6),INDEX('Data L2'!$B$6:$B$66,MATCH('Chart L2'!BB$8,'Data L2'!$A$6:$A$66,0)),NA())</f>
        <v>#N/A</v>
      </c>
      <c r="BC29" s="7" t="e">
        <f>IF(AND($A29&gt;(BC$7-10),$A29&lt;BC$6),INDEX('Data L2'!$B$6:$B$66,MATCH('Chart L2'!BC$8,'Data L2'!$A$6:$A$66,0)),NA())</f>
        <v>#N/A</v>
      </c>
      <c r="BD29" s="7" t="e">
        <f>IF(AND($A29&gt;(BD$7-10),$A29&lt;BD$6),INDEX('Data L2'!$B$6:$B$66,MATCH('Chart L2'!BD$8,'Data L2'!$A$6:$A$66,0)),NA())</f>
        <v>#N/A</v>
      </c>
      <c r="BE29" s="7" t="e">
        <f>IF(AND($A29&gt;(BE$7-10),$A29&lt;BE$6),INDEX('Data L2'!$B$6:$B$66,MATCH('Chart L2'!BE$8,'Data L2'!$A$6:$A$66,0)),NA())</f>
        <v>#N/A</v>
      </c>
      <c r="BF29" s="7">
        <f>IF(AND($A29&gt;(BF$7-10),$A29&lt;BF$6),INDEX('Data L2'!$B$6:$B$66,MATCH('Chart L2'!BF$8,'Data L2'!$A$6:$A$66,0)),NA())</f>
        <v>0.88508100000000001</v>
      </c>
      <c r="BG29" s="7" t="e">
        <f>IF(AND($A29&gt;(BG$7-10),$A29&lt;BG$6),INDEX('Data L2'!$B$6:$B$66,MATCH('Chart L2'!BG$8,'Data L2'!$A$6:$A$66,0)),NA())</f>
        <v>#N/A</v>
      </c>
      <c r="BH29" s="7" t="e">
        <f>IF(AND($A29&gt;(BH$7-10),$A29&lt;BH$6),INDEX('Data L2'!$B$6:$B$66,MATCH('Chart L2'!BH$8,'Data L2'!$A$6:$A$66,0)),NA())</f>
        <v>#N/A</v>
      </c>
      <c r="BI29" s="7" t="e">
        <f>IF(AND($A29&gt;(BI$7-10),$A29&lt;BI$6),INDEX('Data L2'!$B$6:$B$66,MATCH('Chart L2'!BI$8,'Data L2'!$A$6:$A$66,0)),NA())</f>
        <v>#N/A</v>
      </c>
      <c r="BJ29" s="7" t="e">
        <f>IF(AND($A29&gt;(BJ$7-10),$A29&lt;BJ$6),INDEX('Data L2'!$B$6:$B$66,MATCH('Chart L2'!BJ$8,'Data L2'!$A$6:$A$66,0)),NA())</f>
        <v>#N/A</v>
      </c>
      <c r="BK29" s="7" t="e">
        <f>IF(AND($A29&gt;(BK$7-10),$A29&lt;BK$6),INDEX('Data L2'!$B$6:$B$66,MATCH('Chart L2'!BK$8,'Data L2'!$A$6:$A$66,0)),NA())</f>
        <v>#N/A</v>
      </c>
    </row>
    <row r="30" spans="1:63">
      <c r="A30">
        <f t="shared" si="2"/>
        <v>2000</v>
      </c>
      <c r="B30">
        <f t="shared" si="0"/>
        <v>2010</v>
      </c>
      <c r="C30" t="str">
        <f t="shared" si="1"/>
        <v>2000-2010</v>
      </c>
      <c r="D30" s="7">
        <f>IF(AND($A30&gt;(D$7-10),$A30&lt;D$6),INDEX('Data L2'!$B$6:$B$66,MATCH('Chart L2'!D$8,'Data L2'!$A$6:$A$66,0)),NA())</f>
        <v>1.2791060000000001</v>
      </c>
      <c r="E30" s="7" t="e">
        <f>IF(AND($A30&gt;(E$7-10),$A30&lt;E$6),INDEX('Data L2'!$B$6:$B$66,MATCH('Chart L2'!E$8,'Data L2'!$A$6:$A$66,0)),NA())</f>
        <v>#N/A</v>
      </c>
      <c r="F30" s="7" t="e">
        <f>IF(AND($A30&gt;(F$7-10),$A30&lt;F$6),INDEX('Data L2'!$B$6:$B$66,MATCH('Chart L2'!F$8,'Data L2'!$A$6:$A$66,0)),NA())</f>
        <v>#N/A</v>
      </c>
      <c r="G30" s="7" t="e">
        <f>IF(AND($A30&gt;(G$7-10),$A30&lt;G$6),INDEX('Data L2'!$B$6:$B$66,MATCH('Chart L2'!G$8,'Data L2'!$A$6:$A$66,0)),NA())</f>
        <v>#N/A</v>
      </c>
      <c r="H30" s="7" t="e">
        <f>IF(AND($A30&gt;(H$7-10),$A30&lt;H$6),INDEX('Data L2'!$B$6:$B$66,MATCH('Chart L2'!H$8,'Data L2'!$A$6:$A$66,0)),NA())</f>
        <v>#N/A</v>
      </c>
      <c r="I30" s="7" t="e">
        <f>IF(AND($A30&gt;(I$7-10),$A30&lt;I$6),INDEX('Data L2'!$B$6:$B$66,MATCH('Chart L2'!I$8,'Data L2'!$A$6:$A$66,0)),NA())</f>
        <v>#N/A</v>
      </c>
      <c r="J30" s="7" t="e">
        <f>IF(AND($A30&gt;(J$7-10),$A30&lt;J$6),INDEX('Data L2'!$B$6:$B$66,MATCH('Chart L2'!J$8,'Data L2'!$A$6:$A$66,0)),NA())</f>
        <v>#N/A</v>
      </c>
      <c r="K30" s="7" t="e">
        <f>IF(AND($A30&gt;(K$7-10),$A30&lt;K$6),INDEX('Data L2'!$B$6:$B$66,MATCH('Chart L2'!K$8,'Data L2'!$A$6:$A$66,0)),NA())</f>
        <v>#N/A</v>
      </c>
      <c r="L30" s="7" t="e">
        <f>IF(AND($A30&gt;(L$7-10),$A30&lt;L$6),INDEX('Data L2'!$B$6:$B$66,MATCH('Chart L2'!L$8,'Data L2'!$A$6:$A$66,0)),NA())</f>
        <v>#N/A</v>
      </c>
      <c r="M30" s="7" t="e">
        <f>IF(AND($A30&gt;(M$7-10),$A30&lt;M$6),INDEX('Data L2'!$B$6:$B$66,MATCH('Chart L2'!M$8,'Data L2'!$A$6:$A$66,0)),NA())</f>
        <v>#N/A</v>
      </c>
      <c r="N30" s="7">
        <f>IF(AND($A30&gt;(N$7-10),$A30&lt;N$6),INDEX('Data L2'!$B$6:$B$66,MATCH('Chart L2'!N$8,'Data L2'!$A$6:$A$66,0)),NA())</f>
        <v>0.96416100000000005</v>
      </c>
      <c r="O30" s="7" t="e">
        <f>IF(AND($A30&gt;(O$7-10),$A30&lt;O$6),INDEX('Data L2'!$B$6:$B$66,MATCH('Chart L2'!O$8,'Data L2'!$A$6:$A$66,0)),NA())</f>
        <v>#N/A</v>
      </c>
      <c r="P30" s="7" t="e">
        <f>IF(AND($A30&gt;(P$7-10),$A30&lt;P$6),INDEX('Data L2'!$B$6:$B$66,MATCH('Chart L2'!P$8,'Data L2'!$A$6:$A$66,0)),NA())</f>
        <v>#N/A</v>
      </c>
      <c r="Q30" s="7" t="e">
        <f>IF(AND($A30&gt;(Q$7-10),$A30&lt;Q$6),INDEX('Data L2'!$B$6:$B$66,MATCH('Chart L2'!Q$8,'Data L2'!$A$6:$A$66,0)),NA())</f>
        <v>#N/A</v>
      </c>
      <c r="R30" s="7" t="e">
        <f>IF(AND($A30&gt;(R$7-10),$A30&lt;R$6),INDEX('Data L2'!$B$6:$B$66,MATCH('Chart L2'!R$8,'Data L2'!$A$6:$A$66,0)),NA())</f>
        <v>#N/A</v>
      </c>
      <c r="S30" s="7" t="e">
        <f>IF(AND($A30&gt;(S$7-10),$A30&lt;S$6),INDEX('Data L2'!$B$6:$B$66,MATCH('Chart L2'!S$8,'Data L2'!$A$6:$A$66,0)),NA())</f>
        <v>#N/A</v>
      </c>
      <c r="T30" s="7" t="e">
        <f>IF(AND($A30&gt;(T$7-10),$A30&lt;T$6),INDEX('Data L2'!$B$6:$B$66,MATCH('Chart L2'!T$8,'Data L2'!$A$6:$A$66,0)),NA())</f>
        <v>#N/A</v>
      </c>
      <c r="U30" s="7" t="e">
        <f>IF(AND($A30&gt;(U$7-10),$A30&lt;U$6),INDEX('Data L2'!$B$6:$B$66,MATCH('Chart L2'!U$8,'Data L2'!$A$6:$A$66,0)),NA())</f>
        <v>#N/A</v>
      </c>
      <c r="V30" s="7" t="e">
        <f>IF(AND($A30&gt;(V$7-10),$A30&lt;V$6),INDEX('Data L2'!$B$6:$B$66,MATCH('Chart L2'!V$8,'Data L2'!$A$6:$A$66,0)),NA())</f>
        <v>#N/A</v>
      </c>
      <c r="W30" s="7" t="e">
        <f>IF(AND($A30&gt;(W$7-10),$A30&lt;W$6),INDEX('Data L2'!$B$6:$B$66,MATCH('Chart L2'!W$8,'Data L2'!$A$6:$A$66,0)),NA())</f>
        <v>#N/A</v>
      </c>
      <c r="X30" s="7" t="e">
        <f>IF(AND($A30&gt;(X$7-10),$A30&lt;X$6),INDEX('Data L2'!$B$6:$B$66,MATCH('Chart L2'!X$8,'Data L2'!$A$6:$A$66,0)),NA())</f>
        <v>#N/A</v>
      </c>
      <c r="Y30" s="7" t="e">
        <f>IF(AND($A30&gt;(Y$7-10),$A30&lt;Y$6),INDEX('Data L2'!$B$6:$B$66,MATCH('Chart L2'!Y$8,'Data L2'!$A$6:$A$66,0)),NA())</f>
        <v>#N/A</v>
      </c>
      <c r="Z30" s="7" t="e">
        <f>IF(AND($A30&gt;(Z$7-10),$A30&lt;Z$6),INDEX('Data L2'!$B$6:$B$66,MATCH('Chart L2'!Z$8,'Data L2'!$A$6:$A$66,0)),NA())</f>
        <v>#N/A</v>
      </c>
      <c r="AA30" s="7" t="e">
        <f>IF(AND($A30&gt;(AA$7-10),$A30&lt;AA$6),INDEX('Data L2'!$B$6:$B$66,MATCH('Chart L2'!AA$8,'Data L2'!$A$6:$A$66,0)),NA())</f>
        <v>#N/A</v>
      </c>
      <c r="AB30" s="7" t="e">
        <f>IF(AND($A30&gt;(AB$7-10),$A30&lt;AB$6),INDEX('Data L2'!$B$6:$B$66,MATCH('Chart L2'!AB$8,'Data L2'!$A$6:$A$66,0)),NA())</f>
        <v>#N/A</v>
      </c>
      <c r="AC30" s="7" t="e">
        <f>IF(AND($A30&gt;(AC$7-10),$A30&lt;AC$6),INDEX('Data L2'!$B$6:$B$66,MATCH('Chart L2'!AC$8,'Data L2'!$A$6:$A$66,0)),NA())</f>
        <v>#N/A</v>
      </c>
      <c r="AD30" s="7" t="e">
        <f>IF(AND($A30&gt;(AD$7-10),$A30&lt;AD$6),INDEX('Data L2'!$B$6:$B$66,MATCH('Chart L2'!AD$8,'Data L2'!$A$6:$A$66,0)),NA())</f>
        <v>#N/A</v>
      </c>
      <c r="AE30" s="7" t="e">
        <f>IF(AND($A30&gt;(AE$7-10),$A30&lt;AE$6),INDEX('Data L2'!$B$6:$B$66,MATCH('Chart L2'!AE$8,'Data L2'!$A$6:$A$66,0)),NA())</f>
        <v>#N/A</v>
      </c>
      <c r="AF30" s="7" t="e">
        <f>IF(AND($A30&gt;(AF$7-10),$A30&lt;AF$6),INDEX('Data L2'!$B$6:$B$66,MATCH('Chart L2'!AF$8,'Data L2'!$A$6:$A$66,0)),NA())</f>
        <v>#N/A</v>
      </c>
      <c r="AG30" s="7" t="e">
        <f>IF(AND($A30&gt;(AG$7-10),$A30&lt;AG$6),INDEX('Data L2'!$B$6:$B$66,MATCH('Chart L2'!AG$8,'Data L2'!$A$6:$A$66,0)),NA())</f>
        <v>#N/A</v>
      </c>
      <c r="AH30" s="7" t="e">
        <f>IF(AND($A30&gt;(AH$7-10),$A30&lt;AH$6),INDEX('Data L2'!$B$6:$B$66,MATCH('Chart L2'!AH$8,'Data L2'!$A$6:$A$66,0)),NA())</f>
        <v>#N/A</v>
      </c>
      <c r="AI30" s="7" t="e">
        <f>IF(AND($A30&gt;(AI$7-10),$A30&lt;AI$6),INDEX('Data L2'!$B$6:$B$66,MATCH('Chart L2'!AI$8,'Data L2'!$A$6:$A$66,0)),NA())</f>
        <v>#N/A</v>
      </c>
      <c r="AJ30" s="7">
        <f>IF(AND($A30&gt;(AJ$7-10),$A30&lt;AJ$6),INDEX('Data L2'!$B$6:$B$66,MATCH('Chart L2'!AJ$8,'Data L2'!$A$6:$A$66,0)),NA())</f>
        <v>1.3448800000000001</v>
      </c>
      <c r="AK30" s="7">
        <f>IF(AND($A30&gt;(AK$7-10),$A30&lt;AK$6),INDEX('Data L2'!$B$6:$B$66,MATCH('Chart L2'!AK$8,'Data L2'!$A$6:$A$66,0)),NA())</f>
        <v>1.260942</v>
      </c>
      <c r="AL30" s="7" t="e">
        <f>IF(AND($A30&gt;(AL$7-10),$A30&lt;AL$6),INDEX('Data L2'!$B$6:$B$66,MATCH('Chart L2'!AL$8,'Data L2'!$A$6:$A$66,0)),NA())</f>
        <v>#N/A</v>
      </c>
      <c r="AM30" s="7" t="e">
        <f>IF(AND($A30&gt;(AM$7-10),$A30&lt;AM$6),INDEX('Data L2'!$B$6:$B$66,MATCH('Chart L2'!AM$8,'Data L2'!$A$6:$A$66,0)),NA())</f>
        <v>#N/A</v>
      </c>
      <c r="AN30" s="7" t="e">
        <f>IF(AND($A30&gt;(AN$7-10),$A30&lt;AN$6),INDEX('Data L2'!$B$6:$B$66,MATCH('Chart L2'!AN$8,'Data L2'!$A$6:$A$66,0)),NA())</f>
        <v>#N/A</v>
      </c>
      <c r="AO30" s="7">
        <f>IF(AND($A30&gt;(AO$7-10),$A30&lt;AO$6),INDEX('Data L2'!$B$6:$B$66,MATCH('Chart L2'!AO$8,'Data L2'!$A$6:$A$66,0)),NA())</f>
        <v>1.431629</v>
      </c>
      <c r="AP30" s="7" t="e">
        <f>IF(AND($A30&gt;(AP$7-10),$A30&lt;AP$6),INDEX('Data L2'!$B$6:$B$66,MATCH('Chart L2'!AP$8,'Data L2'!$A$6:$A$66,0)),NA())</f>
        <v>#N/A</v>
      </c>
      <c r="AQ30" s="7" t="e">
        <f>IF(AND($A30&gt;(AQ$7-10),$A30&lt;AQ$6),INDEX('Data L2'!$B$6:$B$66,MATCH('Chart L2'!AQ$8,'Data L2'!$A$6:$A$66,0)),NA())</f>
        <v>#N/A</v>
      </c>
      <c r="AR30" s="7">
        <f>IF(AND($A30&gt;(AR$7-10),$A30&lt;AR$6),INDEX('Data L2'!$B$6:$B$66,MATCH('Chart L2'!AR$8,'Data L2'!$A$6:$A$66,0)),NA())</f>
        <v>1.523649</v>
      </c>
      <c r="AS30" s="7">
        <f>IF(AND($A30&gt;(AS$7-10),$A30&lt;AS$6),INDEX('Data L2'!$B$6:$B$66,MATCH('Chart L2'!AS$8,'Data L2'!$A$6:$A$66,0)),NA())</f>
        <v>1.439756</v>
      </c>
      <c r="AT30" s="7" t="e">
        <f>IF(AND($A30&gt;(AT$7-10),$A30&lt;AT$6),INDEX('Data L2'!$B$6:$B$66,MATCH('Chart L2'!AT$8,'Data L2'!$A$6:$A$66,0)),NA())</f>
        <v>#N/A</v>
      </c>
      <c r="AU30" s="7" t="e">
        <f>IF(AND($A30&gt;(AU$7-10),$A30&lt;AU$6),INDEX('Data L2'!$B$6:$B$66,MATCH('Chart L2'!AU$8,'Data L2'!$A$6:$A$66,0)),NA())</f>
        <v>#N/A</v>
      </c>
      <c r="AV30" s="7" t="e">
        <f>IF(AND($A30&gt;(AV$7-10),$A30&lt;AV$6),INDEX('Data L2'!$B$6:$B$66,MATCH('Chart L2'!AV$8,'Data L2'!$A$6:$A$66,0)),NA())</f>
        <v>#N/A</v>
      </c>
      <c r="AW30" s="7" t="e">
        <f>IF(AND($A30&gt;(AW$7-10),$A30&lt;AW$6),INDEX('Data L2'!$B$6:$B$66,MATCH('Chart L2'!AW$8,'Data L2'!$A$6:$A$66,0)),NA())</f>
        <v>#N/A</v>
      </c>
      <c r="AX30" s="7" t="e">
        <f>IF(AND($A30&gt;(AX$7-10),$A30&lt;AX$6),INDEX('Data L2'!$B$6:$B$66,MATCH('Chart L2'!AX$8,'Data L2'!$A$6:$A$66,0)),NA())</f>
        <v>#N/A</v>
      </c>
      <c r="AY30" s="7" t="e">
        <f>IF(AND($A30&gt;(AY$7-10),$A30&lt;AY$6),INDEX('Data L2'!$B$6:$B$66,MATCH('Chart L2'!AY$8,'Data L2'!$A$6:$A$66,0)),NA())</f>
        <v>#N/A</v>
      </c>
      <c r="AZ30" s="7" t="e">
        <f>IF(AND($A30&gt;(AZ$7-10),$A30&lt;AZ$6),INDEX('Data L2'!$B$6:$B$66,MATCH('Chart L2'!AZ$8,'Data L2'!$A$6:$A$66,0)),NA())</f>
        <v>#N/A</v>
      </c>
      <c r="BA30" s="7">
        <f>IF(AND($A30&gt;(BA$7-10),$A30&lt;BA$6),INDEX('Data L2'!$B$6:$B$66,MATCH('Chart L2'!BA$8,'Data L2'!$A$6:$A$66,0)),NA())</f>
        <v>1.3485</v>
      </c>
      <c r="BB30" s="7" t="e">
        <f>IF(AND($A30&gt;(BB$7-10),$A30&lt;BB$6),INDEX('Data L2'!$B$6:$B$66,MATCH('Chart L2'!BB$8,'Data L2'!$A$6:$A$66,0)),NA())</f>
        <v>#N/A</v>
      </c>
      <c r="BC30" s="7" t="e">
        <f>IF(AND($A30&gt;(BC$7-10),$A30&lt;BC$6),INDEX('Data L2'!$B$6:$B$66,MATCH('Chart L2'!BC$8,'Data L2'!$A$6:$A$66,0)),NA())</f>
        <v>#N/A</v>
      </c>
      <c r="BD30" s="7" t="e">
        <f>IF(AND($A30&gt;(BD$7-10),$A30&lt;BD$6),INDEX('Data L2'!$B$6:$B$66,MATCH('Chart L2'!BD$8,'Data L2'!$A$6:$A$66,0)),NA())</f>
        <v>#N/A</v>
      </c>
      <c r="BE30" s="7" t="e">
        <f>IF(AND($A30&gt;(BE$7-10),$A30&lt;BE$6),INDEX('Data L2'!$B$6:$B$66,MATCH('Chart L2'!BE$8,'Data L2'!$A$6:$A$66,0)),NA())</f>
        <v>#N/A</v>
      </c>
      <c r="BF30" s="7" t="e">
        <f>IF(AND($A30&gt;(BF$7-10),$A30&lt;BF$6),INDEX('Data L2'!$B$6:$B$66,MATCH('Chart L2'!BF$8,'Data L2'!$A$6:$A$66,0)),NA())</f>
        <v>#N/A</v>
      </c>
      <c r="BG30" s="7" t="e">
        <f>IF(AND($A30&gt;(BG$7-10),$A30&lt;BG$6),INDEX('Data L2'!$B$6:$B$66,MATCH('Chart L2'!BG$8,'Data L2'!$A$6:$A$66,0)),NA())</f>
        <v>#N/A</v>
      </c>
      <c r="BH30" s="7" t="e">
        <f>IF(AND($A30&gt;(BH$7-10),$A30&lt;BH$6),INDEX('Data L2'!$B$6:$B$66,MATCH('Chart L2'!BH$8,'Data L2'!$A$6:$A$66,0)),NA())</f>
        <v>#N/A</v>
      </c>
      <c r="BI30" s="7" t="e">
        <f>IF(AND($A30&gt;(BI$7-10),$A30&lt;BI$6),INDEX('Data L2'!$B$6:$B$66,MATCH('Chart L2'!BI$8,'Data L2'!$A$6:$A$66,0)),NA())</f>
        <v>#N/A</v>
      </c>
      <c r="BJ30" s="7" t="e">
        <f>IF(AND($A30&gt;(BJ$7-10),$A30&lt;BJ$6),INDEX('Data L2'!$B$6:$B$66,MATCH('Chart L2'!BJ$8,'Data L2'!$A$6:$A$66,0)),NA())</f>
        <v>#N/A</v>
      </c>
      <c r="BK30" s="7" t="e">
        <f>IF(AND($A30&gt;(BK$7-10),$A30&lt;BK$6),INDEX('Data L2'!$B$6:$B$66,MATCH('Chart L2'!BK$8,'Data L2'!$A$6:$A$66,0)),NA())</f>
        <v>#N/A</v>
      </c>
    </row>
    <row r="31" spans="1:63">
      <c r="A31">
        <f t="shared" si="2"/>
        <v>2010</v>
      </c>
      <c r="B31">
        <f t="shared" si="0"/>
        <v>2020</v>
      </c>
      <c r="C31" t="str">
        <f t="shared" si="1"/>
        <v>2010-2020</v>
      </c>
      <c r="D31" s="7">
        <f>IF(AND($A31&gt;(D$7-10),$A31&lt;D$6),INDEX('Data L2'!$B$6:$B$66,MATCH('Chart L2'!D$8,'Data L2'!$A$6:$A$66,0)),NA())</f>
        <v>1.2791060000000001</v>
      </c>
      <c r="E31" s="7" t="e">
        <f>IF(AND($A31&gt;(E$7-10),$A31&lt;E$6),INDEX('Data L2'!$B$6:$B$66,MATCH('Chart L2'!E$8,'Data L2'!$A$6:$A$66,0)),NA())</f>
        <v>#N/A</v>
      </c>
      <c r="F31" s="7" t="e">
        <f>IF(AND($A31&gt;(F$7-10),$A31&lt;F$6),INDEX('Data L2'!$B$6:$B$66,MATCH('Chart L2'!F$8,'Data L2'!$A$6:$A$66,0)),NA())</f>
        <v>#N/A</v>
      </c>
      <c r="G31" s="7" t="e">
        <f>IF(AND($A31&gt;(G$7-10),$A31&lt;G$6),INDEX('Data L2'!$B$6:$B$66,MATCH('Chart L2'!G$8,'Data L2'!$A$6:$A$66,0)),NA())</f>
        <v>#N/A</v>
      </c>
      <c r="H31" s="7" t="e">
        <f>IF(AND($A31&gt;(H$7-10),$A31&lt;H$6),INDEX('Data L2'!$B$6:$B$66,MATCH('Chart L2'!H$8,'Data L2'!$A$6:$A$66,0)),NA())</f>
        <v>#N/A</v>
      </c>
      <c r="I31" s="7" t="e">
        <f>IF(AND($A31&gt;(I$7-10),$A31&lt;I$6),INDEX('Data L2'!$B$6:$B$66,MATCH('Chart L2'!I$8,'Data L2'!$A$6:$A$66,0)),NA())</f>
        <v>#N/A</v>
      </c>
      <c r="J31" s="7" t="e">
        <f>IF(AND($A31&gt;(J$7-10),$A31&lt;J$6),INDEX('Data L2'!$B$6:$B$66,MATCH('Chart L2'!J$8,'Data L2'!$A$6:$A$66,0)),NA())</f>
        <v>#N/A</v>
      </c>
      <c r="K31" s="7" t="e">
        <f>IF(AND($A31&gt;(K$7-10),$A31&lt;K$6),INDEX('Data L2'!$B$6:$B$66,MATCH('Chart L2'!K$8,'Data L2'!$A$6:$A$66,0)),NA())</f>
        <v>#N/A</v>
      </c>
      <c r="L31" s="7" t="e">
        <f>IF(AND($A31&gt;(L$7-10),$A31&lt;L$6),INDEX('Data L2'!$B$6:$B$66,MATCH('Chart L2'!L$8,'Data L2'!$A$6:$A$66,0)),NA())</f>
        <v>#N/A</v>
      </c>
      <c r="M31" s="7" t="e">
        <f>IF(AND($A31&gt;(M$7-10),$A31&lt;M$6),INDEX('Data L2'!$B$6:$B$66,MATCH('Chart L2'!M$8,'Data L2'!$A$6:$A$66,0)),NA())</f>
        <v>#N/A</v>
      </c>
      <c r="N31" s="7">
        <f>IF(AND($A31&gt;(N$7-10),$A31&lt;N$6),INDEX('Data L2'!$B$6:$B$66,MATCH('Chart L2'!N$8,'Data L2'!$A$6:$A$66,0)),NA())</f>
        <v>0.96416100000000005</v>
      </c>
      <c r="O31" s="7" t="e">
        <f>IF(AND($A31&gt;(O$7-10),$A31&lt;O$6),INDEX('Data L2'!$B$6:$B$66,MATCH('Chart L2'!O$8,'Data L2'!$A$6:$A$66,0)),NA())</f>
        <v>#N/A</v>
      </c>
      <c r="P31" s="7" t="e">
        <f>IF(AND($A31&gt;(P$7-10),$A31&lt;P$6),INDEX('Data L2'!$B$6:$B$66,MATCH('Chart L2'!P$8,'Data L2'!$A$6:$A$66,0)),NA())</f>
        <v>#N/A</v>
      </c>
      <c r="Q31" s="7" t="e">
        <f>IF(AND($A31&gt;(Q$7-10),$A31&lt;Q$6),INDEX('Data L2'!$B$6:$B$66,MATCH('Chart L2'!Q$8,'Data L2'!$A$6:$A$66,0)),NA())</f>
        <v>#N/A</v>
      </c>
      <c r="R31" s="7" t="e">
        <f>IF(AND($A31&gt;(R$7-10),$A31&lt;R$6),INDEX('Data L2'!$B$6:$B$66,MATCH('Chart L2'!R$8,'Data L2'!$A$6:$A$66,0)),NA())</f>
        <v>#N/A</v>
      </c>
      <c r="S31" s="7" t="e">
        <f>IF(AND($A31&gt;(S$7-10),$A31&lt;S$6),INDEX('Data L2'!$B$6:$B$66,MATCH('Chart L2'!S$8,'Data L2'!$A$6:$A$66,0)),NA())</f>
        <v>#N/A</v>
      </c>
      <c r="T31" s="7" t="e">
        <f>IF(AND($A31&gt;(T$7-10),$A31&lt;T$6),INDEX('Data L2'!$B$6:$B$66,MATCH('Chart L2'!T$8,'Data L2'!$A$6:$A$66,0)),NA())</f>
        <v>#N/A</v>
      </c>
      <c r="U31" s="7" t="e">
        <f>IF(AND($A31&gt;(U$7-10),$A31&lt;U$6),INDEX('Data L2'!$B$6:$B$66,MATCH('Chart L2'!U$8,'Data L2'!$A$6:$A$66,0)),NA())</f>
        <v>#N/A</v>
      </c>
      <c r="V31" s="7" t="e">
        <f>IF(AND($A31&gt;(V$7-10),$A31&lt;V$6),INDEX('Data L2'!$B$6:$B$66,MATCH('Chart L2'!V$8,'Data L2'!$A$6:$A$66,0)),NA())</f>
        <v>#N/A</v>
      </c>
      <c r="W31" s="7" t="e">
        <f>IF(AND($A31&gt;(W$7-10),$A31&lt;W$6),INDEX('Data L2'!$B$6:$B$66,MATCH('Chart L2'!W$8,'Data L2'!$A$6:$A$66,0)),NA())</f>
        <v>#N/A</v>
      </c>
      <c r="X31" s="7" t="e">
        <f>IF(AND($A31&gt;(X$7-10),$A31&lt;X$6),INDEX('Data L2'!$B$6:$B$66,MATCH('Chart L2'!X$8,'Data L2'!$A$6:$A$66,0)),NA())</f>
        <v>#N/A</v>
      </c>
      <c r="Y31" s="7" t="e">
        <f>IF(AND($A31&gt;(Y$7-10),$A31&lt;Y$6),INDEX('Data L2'!$B$6:$B$66,MATCH('Chart L2'!Y$8,'Data L2'!$A$6:$A$66,0)),NA())</f>
        <v>#N/A</v>
      </c>
      <c r="Z31" s="7" t="e">
        <f>IF(AND($A31&gt;(Z$7-10),$A31&lt;Z$6),INDEX('Data L2'!$B$6:$B$66,MATCH('Chart L2'!Z$8,'Data L2'!$A$6:$A$66,0)),NA())</f>
        <v>#N/A</v>
      </c>
      <c r="AA31" s="7" t="e">
        <f>IF(AND($A31&gt;(AA$7-10),$A31&lt;AA$6),INDEX('Data L2'!$B$6:$B$66,MATCH('Chart L2'!AA$8,'Data L2'!$A$6:$A$66,0)),NA())</f>
        <v>#N/A</v>
      </c>
      <c r="AB31" s="7" t="e">
        <f>IF(AND($A31&gt;(AB$7-10),$A31&lt;AB$6),INDEX('Data L2'!$B$6:$B$66,MATCH('Chart L2'!AB$8,'Data L2'!$A$6:$A$66,0)),NA())</f>
        <v>#N/A</v>
      </c>
      <c r="AC31" s="7" t="e">
        <f>IF(AND($A31&gt;(AC$7-10),$A31&lt;AC$6),INDEX('Data L2'!$B$6:$B$66,MATCH('Chart L2'!AC$8,'Data L2'!$A$6:$A$66,0)),NA())</f>
        <v>#N/A</v>
      </c>
      <c r="AD31" s="7" t="e">
        <f>IF(AND($A31&gt;(AD$7-10),$A31&lt;AD$6),INDEX('Data L2'!$B$6:$B$66,MATCH('Chart L2'!AD$8,'Data L2'!$A$6:$A$66,0)),NA())</f>
        <v>#N/A</v>
      </c>
      <c r="AE31" s="7" t="e">
        <f>IF(AND($A31&gt;(AE$7-10),$A31&lt;AE$6),INDEX('Data L2'!$B$6:$B$66,MATCH('Chart L2'!AE$8,'Data L2'!$A$6:$A$66,0)),NA())</f>
        <v>#N/A</v>
      </c>
      <c r="AF31" s="7" t="e">
        <f>IF(AND($A31&gt;(AF$7-10),$A31&lt;AF$6),INDEX('Data L2'!$B$6:$B$66,MATCH('Chart L2'!AF$8,'Data L2'!$A$6:$A$66,0)),NA())</f>
        <v>#N/A</v>
      </c>
      <c r="AG31" s="7" t="e">
        <f>IF(AND($A31&gt;(AG$7-10),$A31&lt;AG$6),INDEX('Data L2'!$B$6:$B$66,MATCH('Chart L2'!AG$8,'Data L2'!$A$6:$A$66,0)),NA())</f>
        <v>#N/A</v>
      </c>
      <c r="AH31" s="7" t="e">
        <f>IF(AND($A31&gt;(AH$7-10),$A31&lt;AH$6),INDEX('Data L2'!$B$6:$B$66,MATCH('Chart L2'!AH$8,'Data L2'!$A$6:$A$66,0)),NA())</f>
        <v>#N/A</v>
      </c>
      <c r="AI31" s="7" t="e">
        <f>IF(AND($A31&gt;(AI$7-10),$A31&lt;AI$6),INDEX('Data L2'!$B$6:$B$66,MATCH('Chart L2'!AI$8,'Data L2'!$A$6:$A$66,0)),NA())</f>
        <v>#N/A</v>
      </c>
      <c r="AJ31" s="7" t="e">
        <f>IF(AND($A31&gt;(AJ$7-10),$A31&lt;AJ$6),INDEX('Data L2'!$B$6:$B$66,MATCH('Chart L2'!AJ$8,'Data L2'!$A$6:$A$66,0)),NA())</f>
        <v>#N/A</v>
      </c>
      <c r="AK31" s="7">
        <f>IF(AND($A31&gt;(AK$7-10),$A31&lt;AK$6),INDEX('Data L2'!$B$6:$B$66,MATCH('Chart L2'!AK$8,'Data L2'!$A$6:$A$66,0)),NA())</f>
        <v>1.260942</v>
      </c>
      <c r="AL31" s="7" t="e">
        <f>IF(AND($A31&gt;(AL$7-10),$A31&lt;AL$6),INDEX('Data L2'!$B$6:$B$66,MATCH('Chart L2'!AL$8,'Data L2'!$A$6:$A$66,0)),NA())</f>
        <v>#N/A</v>
      </c>
      <c r="AM31" s="7" t="e">
        <f>IF(AND($A31&gt;(AM$7-10),$A31&lt;AM$6),INDEX('Data L2'!$B$6:$B$66,MATCH('Chart L2'!AM$8,'Data L2'!$A$6:$A$66,0)),NA())</f>
        <v>#N/A</v>
      </c>
      <c r="AN31" s="7" t="e">
        <f>IF(AND($A31&gt;(AN$7-10),$A31&lt;AN$6),INDEX('Data L2'!$B$6:$B$66,MATCH('Chart L2'!AN$8,'Data L2'!$A$6:$A$66,0)),NA())</f>
        <v>#N/A</v>
      </c>
      <c r="AO31" s="7" t="e">
        <f>IF(AND($A31&gt;(AO$7-10),$A31&lt;AO$6),INDEX('Data L2'!$B$6:$B$66,MATCH('Chart L2'!AO$8,'Data L2'!$A$6:$A$66,0)),NA())</f>
        <v>#N/A</v>
      </c>
      <c r="AP31" s="7" t="e">
        <f>IF(AND($A31&gt;(AP$7-10),$A31&lt;AP$6),INDEX('Data L2'!$B$6:$B$66,MATCH('Chart L2'!AP$8,'Data L2'!$A$6:$A$66,0)),NA())</f>
        <v>#N/A</v>
      </c>
      <c r="AQ31" s="7">
        <f>IF(AND($A31&gt;(AQ$7-10),$A31&lt;AQ$6),INDEX('Data L2'!$B$6:$B$66,MATCH('Chart L2'!AQ$8,'Data L2'!$A$6:$A$66,0)),NA())</f>
        <v>0.74541500000000005</v>
      </c>
      <c r="AR31" s="7" t="e">
        <f>IF(AND($A31&gt;(AR$7-10),$A31&lt;AR$6),INDEX('Data L2'!$B$6:$B$66,MATCH('Chart L2'!AR$8,'Data L2'!$A$6:$A$66,0)),NA())</f>
        <v>#N/A</v>
      </c>
      <c r="AS31" s="7" t="e">
        <f>IF(AND($A31&gt;(AS$7-10),$A31&lt;AS$6),INDEX('Data L2'!$B$6:$B$66,MATCH('Chart L2'!AS$8,'Data L2'!$A$6:$A$66,0)),NA())</f>
        <v>#N/A</v>
      </c>
      <c r="AT31" s="7" t="e">
        <f>IF(AND($A31&gt;(AT$7-10),$A31&lt;AT$6),INDEX('Data L2'!$B$6:$B$66,MATCH('Chart L2'!AT$8,'Data L2'!$A$6:$A$66,0)),NA())</f>
        <v>#N/A</v>
      </c>
      <c r="AU31" s="7" t="e">
        <f>IF(AND($A31&gt;(AU$7-10),$A31&lt;AU$6),INDEX('Data L2'!$B$6:$B$66,MATCH('Chart L2'!AU$8,'Data L2'!$A$6:$A$66,0)),NA())</f>
        <v>#N/A</v>
      </c>
      <c r="AV31" s="7" t="e">
        <f>IF(AND($A31&gt;(AV$7-10),$A31&lt;AV$6),INDEX('Data L2'!$B$6:$B$66,MATCH('Chart L2'!AV$8,'Data L2'!$A$6:$A$66,0)),NA())</f>
        <v>#N/A</v>
      </c>
      <c r="AW31" s="7" t="e">
        <f>IF(AND($A31&gt;(AW$7-10),$A31&lt;AW$6),INDEX('Data L2'!$B$6:$B$66,MATCH('Chart L2'!AW$8,'Data L2'!$A$6:$A$66,0)),NA())</f>
        <v>#N/A</v>
      </c>
      <c r="AX31" s="7" t="e">
        <f>IF(AND($A31&gt;(AX$7-10),$A31&lt;AX$6),INDEX('Data L2'!$B$6:$B$66,MATCH('Chart L2'!AX$8,'Data L2'!$A$6:$A$66,0)),NA())</f>
        <v>#N/A</v>
      </c>
      <c r="AY31" s="7" t="e">
        <f>IF(AND($A31&gt;(AY$7-10),$A31&lt;AY$6),INDEX('Data L2'!$B$6:$B$66,MATCH('Chart L2'!AY$8,'Data L2'!$A$6:$A$66,0)),NA())</f>
        <v>#N/A</v>
      </c>
      <c r="AZ31" s="7" t="e">
        <f>IF(AND($A31&gt;(AZ$7-10),$A31&lt;AZ$6),INDEX('Data L2'!$B$6:$B$66,MATCH('Chart L2'!AZ$8,'Data L2'!$A$6:$A$66,0)),NA())</f>
        <v>#N/A</v>
      </c>
      <c r="BA31" s="7">
        <f>IF(AND($A31&gt;(BA$7-10),$A31&lt;BA$6),INDEX('Data L2'!$B$6:$B$66,MATCH('Chart L2'!BA$8,'Data L2'!$A$6:$A$66,0)),NA())</f>
        <v>1.3485</v>
      </c>
      <c r="BB31" s="7" t="e">
        <f>IF(AND($A31&gt;(BB$7-10),$A31&lt;BB$6),INDEX('Data L2'!$B$6:$B$66,MATCH('Chart L2'!BB$8,'Data L2'!$A$6:$A$66,0)),NA())</f>
        <v>#N/A</v>
      </c>
      <c r="BC31" s="7" t="e">
        <f>IF(AND($A31&gt;(BC$7-10),$A31&lt;BC$6),INDEX('Data L2'!$B$6:$B$66,MATCH('Chart L2'!BC$8,'Data L2'!$A$6:$A$66,0)),NA())</f>
        <v>#N/A</v>
      </c>
      <c r="BD31" s="7" t="e">
        <f>IF(AND($A31&gt;(BD$7-10),$A31&lt;BD$6),INDEX('Data L2'!$B$6:$B$66,MATCH('Chart L2'!BD$8,'Data L2'!$A$6:$A$66,0)),NA())</f>
        <v>#N/A</v>
      </c>
      <c r="BE31" s="7" t="e">
        <f>IF(AND($A31&gt;(BE$7-10),$A31&lt;BE$6),INDEX('Data L2'!$B$6:$B$66,MATCH('Chart L2'!BE$8,'Data L2'!$A$6:$A$66,0)),NA())</f>
        <v>#N/A</v>
      </c>
      <c r="BF31" s="7" t="e">
        <f>IF(AND($A31&gt;(BF$7-10),$A31&lt;BF$6),INDEX('Data L2'!$B$6:$B$66,MATCH('Chart L2'!BF$8,'Data L2'!$A$6:$A$66,0)),NA())</f>
        <v>#N/A</v>
      </c>
      <c r="BG31" s="7" t="e">
        <f>IF(AND($A31&gt;(BG$7-10),$A31&lt;BG$6),INDEX('Data L2'!$B$6:$B$66,MATCH('Chart L2'!BG$8,'Data L2'!$A$6:$A$66,0)),NA())</f>
        <v>#N/A</v>
      </c>
      <c r="BH31" s="7" t="e">
        <f>IF(AND($A31&gt;(BH$7-10),$A31&lt;BH$6),INDEX('Data L2'!$B$6:$B$66,MATCH('Chart L2'!BH$8,'Data L2'!$A$6:$A$66,0)),NA())</f>
        <v>#N/A</v>
      </c>
      <c r="BI31" s="7" t="e">
        <f>IF(AND($A31&gt;(BI$7-10),$A31&lt;BI$6),INDEX('Data L2'!$B$6:$B$66,MATCH('Chart L2'!BI$8,'Data L2'!$A$6:$A$66,0)),NA())</f>
        <v>#N/A</v>
      </c>
      <c r="BJ31" s="7" t="e">
        <f>IF(AND($A31&gt;(BJ$7-10),$A31&lt;BJ$6),INDEX('Data L2'!$B$6:$B$66,MATCH('Chart L2'!BJ$8,'Data L2'!$A$6:$A$66,0)),NA())</f>
        <v>#N/A</v>
      </c>
      <c r="BK31" s="7" t="e">
        <f>IF(AND($A31&gt;(BK$7-10),$A31&lt;BK$6),INDEX('Data L2'!$B$6:$B$66,MATCH('Chart L2'!BK$8,'Data L2'!$A$6:$A$66,0)),NA())</f>
        <v>#N/A</v>
      </c>
    </row>
    <row r="36" spans="1:1" ht="21">
      <c r="A36" s="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6"/>
  <sheetViews>
    <sheetView workbookViewId="0">
      <selection activeCell="A63" sqref="A63"/>
    </sheetView>
  </sheetViews>
  <sheetFormatPr defaultRowHeight="15"/>
  <cols>
    <col min="1" max="1" width="15.28515625" customWidth="1"/>
    <col min="2" max="2" width="12.7109375" customWidth="1"/>
    <col min="3" max="3" width="12.140625" customWidth="1"/>
    <col min="4" max="4" width="10.28515625" customWidth="1"/>
  </cols>
  <sheetData>
    <row r="1" spans="1:4" ht="21">
      <c r="A1" s="6" t="s">
        <v>7</v>
      </c>
    </row>
    <row r="4" spans="1:4" ht="24">
      <c r="A4" s="1"/>
      <c r="B4" s="1" t="s">
        <v>0</v>
      </c>
      <c r="C4" s="1" t="s">
        <v>1</v>
      </c>
      <c r="D4" s="1" t="s">
        <v>2</v>
      </c>
    </row>
    <row r="5" spans="1:4">
      <c r="A5" s="1" t="s">
        <v>3</v>
      </c>
      <c r="B5" s="1"/>
      <c r="C5" s="1"/>
      <c r="D5" s="1"/>
    </row>
    <row r="6" spans="1:4">
      <c r="A6" s="2" t="s">
        <v>18</v>
      </c>
      <c r="B6" s="3">
        <v>1.1192709999999999</v>
      </c>
      <c r="C6" s="3">
        <v>2006</v>
      </c>
      <c r="D6" s="3">
        <v>2018</v>
      </c>
    </row>
    <row r="7" spans="1:4">
      <c r="A7" s="1" t="s">
        <v>19</v>
      </c>
      <c r="B7" s="4">
        <v>0.27885900000000002</v>
      </c>
      <c r="C7" s="4">
        <v>1830</v>
      </c>
      <c r="D7" s="4">
        <v>1844</v>
      </c>
    </row>
    <row r="8" spans="1:4">
      <c r="A8" s="2" t="s">
        <v>20</v>
      </c>
      <c r="B8" s="3">
        <v>0.44516600000000001</v>
      </c>
      <c r="C8" s="3">
        <v>1837</v>
      </c>
      <c r="D8" s="3">
        <v>1840</v>
      </c>
    </row>
    <row r="9" spans="1:4">
      <c r="A9" s="1" t="s">
        <v>21</v>
      </c>
      <c r="B9" s="4">
        <v>0.59128000000000003</v>
      </c>
      <c r="C9" s="4">
        <v>1937</v>
      </c>
      <c r="D9" s="4">
        <v>1971</v>
      </c>
    </row>
    <row r="10" spans="1:4">
      <c r="A10" s="2" t="s">
        <v>22</v>
      </c>
      <c r="B10" s="3">
        <v>1.298135</v>
      </c>
      <c r="C10" s="3">
        <v>1971</v>
      </c>
      <c r="D10" s="3">
        <v>1994</v>
      </c>
    </row>
    <row r="11" spans="1:4" ht="24">
      <c r="A11" s="1" t="s">
        <v>23</v>
      </c>
      <c r="B11" s="4">
        <v>1.66428</v>
      </c>
      <c r="C11" s="4">
        <v>1882</v>
      </c>
      <c r="D11" s="4">
        <v>1893</v>
      </c>
    </row>
    <row r="12" spans="1:4">
      <c r="A12" s="2" t="s">
        <v>24</v>
      </c>
      <c r="B12" s="3">
        <v>1.6709909999999999</v>
      </c>
      <c r="C12" s="3">
        <v>1870</v>
      </c>
      <c r="D12" s="3">
        <v>1891</v>
      </c>
    </row>
    <row r="13" spans="1:4">
      <c r="A13" s="1" t="s">
        <v>25</v>
      </c>
      <c r="B13" s="4">
        <v>0.74853000000000003</v>
      </c>
      <c r="C13" s="4">
        <v>1916</v>
      </c>
      <c r="D13" s="4">
        <v>1939</v>
      </c>
    </row>
    <row r="14" spans="1:4">
      <c r="A14" s="2" t="s">
        <v>26</v>
      </c>
      <c r="B14" s="3">
        <v>1.0715399999999999</v>
      </c>
      <c r="C14" s="3">
        <v>1956</v>
      </c>
      <c r="D14" s="3">
        <v>1990</v>
      </c>
    </row>
    <row r="15" spans="1:4">
      <c r="A15" s="1" t="s">
        <v>27</v>
      </c>
      <c r="B15" s="4">
        <v>1.906523</v>
      </c>
      <c r="C15" s="4">
        <v>1890</v>
      </c>
      <c r="D15" s="4">
        <v>1910</v>
      </c>
    </row>
    <row r="16" spans="1:4">
      <c r="A16" s="2" t="s">
        <v>28</v>
      </c>
      <c r="B16" s="3">
        <v>0.96850599999999998</v>
      </c>
      <c r="C16" s="3">
        <v>1995</v>
      </c>
      <c r="D16" s="3">
        <v>2018</v>
      </c>
    </row>
    <row r="17" spans="1:4">
      <c r="A17" s="1" t="s">
        <v>29</v>
      </c>
      <c r="B17" s="4">
        <v>1.6959329999999999</v>
      </c>
      <c r="C17" s="4">
        <v>1891</v>
      </c>
      <c r="D17" s="4">
        <v>1906</v>
      </c>
    </row>
    <row r="18" spans="1:4">
      <c r="A18" s="2" t="s">
        <v>30</v>
      </c>
      <c r="B18" s="3">
        <v>1.247779</v>
      </c>
      <c r="C18" s="3">
        <v>1970</v>
      </c>
      <c r="D18" s="3">
        <v>1986</v>
      </c>
    </row>
    <row r="19" spans="1:4">
      <c r="A19" s="1" t="s">
        <v>31</v>
      </c>
      <c r="B19" s="4">
        <v>0.615533</v>
      </c>
      <c r="C19" s="4">
        <v>1946</v>
      </c>
      <c r="D19" s="4">
        <v>1958</v>
      </c>
    </row>
    <row r="20" spans="1:4">
      <c r="A20" s="2" t="s">
        <v>32</v>
      </c>
      <c r="B20" s="3">
        <v>1.4515549999999999</v>
      </c>
      <c r="C20" s="3">
        <v>1923</v>
      </c>
      <c r="D20" s="3">
        <v>1939</v>
      </c>
    </row>
    <row r="21" spans="1:4">
      <c r="A21" s="1" t="s">
        <v>33</v>
      </c>
      <c r="B21" s="4">
        <v>0.67813500000000004</v>
      </c>
      <c r="C21" s="4">
        <v>1941</v>
      </c>
      <c r="D21" s="4">
        <v>1942</v>
      </c>
    </row>
    <row r="22" spans="1:4">
      <c r="A22" s="2" t="s">
        <v>34</v>
      </c>
      <c r="B22" s="3">
        <v>0.67379699999999998</v>
      </c>
      <c r="C22" s="3">
        <v>1853</v>
      </c>
      <c r="D22" s="3">
        <v>1861</v>
      </c>
    </row>
    <row r="23" spans="1:4" ht="24">
      <c r="A23" s="1" t="s">
        <v>35</v>
      </c>
      <c r="B23" s="4">
        <v>1.540081</v>
      </c>
      <c r="C23" s="4">
        <v>1932</v>
      </c>
      <c r="D23" s="4">
        <v>1937</v>
      </c>
    </row>
    <row r="24" spans="1:4">
      <c r="A24" s="2" t="s">
        <v>36</v>
      </c>
      <c r="B24" s="3">
        <v>0.47075699999999998</v>
      </c>
      <c r="C24" s="3">
        <v>1838</v>
      </c>
      <c r="D24" s="3">
        <v>1864</v>
      </c>
    </row>
    <row r="25" spans="1:4">
      <c r="A25" s="1" t="s">
        <v>37</v>
      </c>
      <c r="B25" s="4">
        <v>1.569488</v>
      </c>
      <c r="C25" s="4">
        <v>1796</v>
      </c>
      <c r="D25" s="4">
        <v>1801</v>
      </c>
    </row>
    <row r="26" spans="1:4">
      <c r="A26" s="2" t="s">
        <v>38</v>
      </c>
      <c r="B26" s="3">
        <v>0.59905799999999998</v>
      </c>
      <c r="C26" s="3">
        <v>1949</v>
      </c>
      <c r="D26" s="3">
        <v>1967</v>
      </c>
    </row>
    <row r="27" spans="1:4">
      <c r="A27" s="1" t="s">
        <v>39</v>
      </c>
      <c r="B27" s="4">
        <v>0.83284000000000002</v>
      </c>
      <c r="C27" s="4">
        <v>1916</v>
      </c>
      <c r="D27" s="4">
        <v>1922</v>
      </c>
    </row>
    <row r="28" spans="1:4">
      <c r="A28" s="2" t="s">
        <v>40</v>
      </c>
      <c r="B28" s="3">
        <v>0.70381800000000005</v>
      </c>
      <c r="C28" s="3">
        <v>1858</v>
      </c>
      <c r="D28" s="3">
        <v>1880</v>
      </c>
    </row>
    <row r="29" spans="1:4">
      <c r="A29" s="1" t="s">
        <v>41</v>
      </c>
      <c r="B29" s="4">
        <v>0.462613</v>
      </c>
      <c r="C29" s="4">
        <v>1842</v>
      </c>
      <c r="D29" s="4">
        <v>1859</v>
      </c>
    </row>
    <row r="30" spans="1:4">
      <c r="A30" s="2" t="s">
        <v>42</v>
      </c>
      <c r="B30" s="3">
        <v>1.7214</v>
      </c>
      <c r="C30" s="3">
        <v>1864</v>
      </c>
      <c r="D30" s="3">
        <v>1877</v>
      </c>
    </row>
    <row r="31" spans="1:4">
      <c r="A31" s="1" t="s">
        <v>43</v>
      </c>
      <c r="B31" s="4">
        <v>1.4254549999999999</v>
      </c>
      <c r="C31" s="4">
        <v>1903</v>
      </c>
      <c r="D31" s="4">
        <v>1922</v>
      </c>
    </row>
    <row r="32" spans="1:4">
      <c r="A32" s="2" t="s">
        <v>44</v>
      </c>
      <c r="B32" s="3">
        <v>0.54627599999999998</v>
      </c>
      <c r="C32" s="3">
        <v>1939</v>
      </c>
      <c r="D32" s="3">
        <v>1975</v>
      </c>
    </row>
    <row r="33" spans="1:4">
      <c r="A33" s="1" t="s">
        <v>45</v>
      </c>
      <c r="B33" s="4">
        <v>1.4864379999999999</v>
      </c>
      <c r="C33" s="4">
        <v>1799</v>
      </c>
      <c r="D33" s="4">
        <v>1799</v>
      </c>
    </row>
    <row r="34" spans="1:4">
      <c r="A34" s="2" t="s">
        <v>46</v>
      </c>
      <c r="B34" s="3">
        <v>1.8912119999999999</v>
      </c>
      <c r="C34" s="3">
        <v>1864</v>
      </c>
      <c r="D34" s="3">
        <v>1896</v>
      </c>
    </row>
    <row r="35" spans="1:4">
      <c r="A35" s="1" t="s">
        <v>47</v>
      </c>
      <c r="B35" s="4">
        <v>0.647984</v>
      </c>
      <c r="C35" s="4">
        <v>1965</v>
      </c>
      <c r="D35" s="4">
        <v>1969</v>
      </c>
    </row>
    <row r="36" spans="1:4">
      <c r="A36" s="2" t="s">
        <v>4</v>
      </c>
      <c r="B36" s="3" t="s">
        <v>4</v>
      </c>
      <c r="C36" s="3" t="s">
        <v>4</v>
      </c>
      <c r="D36" s="3" t="s">
        <v>4</v>
      </c>
    </row>
    <row r="37" spans="1:4">
      <c r="A37" s="1" t="s">
        <v>48</v>
      </c>
      <c r="B37" s="4">
        <v>1.2583679999999999</v>
      </c>
      <c r="C37" s="4">
        <v>1972</v>
      </c>
      <c r="D37" s="4">
        <v>1987</v>
      </c>
    </row>
    <row r="38" spans="1:4">
      <c r="A38" s="2" t="s">
        <v>49</v>
      </c>
      <c r="B38" s="3">
        <v>0.61673500000000003</v>
      </c>
      <c r="C38" s="3">
        <v>1938</v>
      </c>
      <c r="D38" s="3">
        <v>1957</v>
      </c>
    </row>
    <row r="39" spans="1:4" ht="24">
      <c r="A39" s="1" t="s">
        <v>50</v>
      </c>
      <c r="B39" s="4">
        <v>1.3793260000000001</v>
      </c>
      <c r="C39" s="4">
        <v>1972</v>
      </c>
      <c r="D39" s="4">
        <v>2005</v>
      </c>
    </row>
    <row r="40" spans="1:4">
      <c r="A40" s="2" t="s">
        <v>51</v>
      </c>
      <c r="B40" s="3">
        <v>1.102876</v>
      </c>
      <c r="C40" s="3">
        <v>2006</v>
      </c>
      <c r="D40" s="3">
        <v>2018</v>
      </c>
    </row>
    <row r="41" spans="1:4">
      <c r="A41" s="1" t="s">
        <v>52</v>
      </c>
      <c r="B41" s="4">
        <v>1.0871869999999999</v>
      </c>
      <c r="C41" s="4">
        <v>1930</v>
      </c>
      <c r="D41" s="4">
        <v>1945</v>
      </c>
    </row>
    <row r="42" spans="1:4">
      <c r="A42" s="2" t="s">
        <v>53</v>
      </c>
      <c r="B42" s="3">
        <v>0.45022000000000001</v>
      </c>
      <c r="C42" s="3">
        <v>1943</v>
      </c>
      <c r="D42" s="3">
        <v>1949</v>
      </c>
    </row>
    <row r="43" spans="1:4">
      <c r="A43" s="1" t="s">
        <v>54</v>
      </c>
      <c r="B43" s="4">
        <v>1.297307</v>
      </c>
      <c r="C43" s="4">
        <v>1923</v>
      </c>
      <c r="D43" s="4">
        <v>1930</v>
      </c>
    </row>
    <row r="44" spans="1:4">
      <c r="A44" s="2" t="s">
        <v>55</v>
      </c>
      <c r="B44" s="3">
        <v>1.4733909999999999</v>
      </c>
      <c r="C44" s="3">
        <v>1986</v>
      </c>
      <c r="D44" s="3">
        <v>2009</v>
      </c>
    </row>
    <row r="45" spans="1:4">
      <c r="A45" s="1" t="s">
        <v>56</v>
      </c>
      <c r="B45" s="4">
        <v>1.4913179999999999</v>
      </c>
      <c r="C45" s="4">
        <v>1892</v>
      </c>
      <c r="D45" s="4">
        <v>1903</v>
      </c>
    </row>
    <row r="46" spans="1:4" ht="24">
      <c r="A46" s="2" t="s">
        <v>57</v>
      </c>
      <c r="B46" s="3">
        <v>0.77222299999999999</v>
      </c>
      <c r="C46" s="3">
        <v>2010</v>
      </c>
      <c r="D46" s="3">
        <v>2018</v>
      </c>
    </row>
    <row r="47" spans="1:4">
      <c r="A47" s="1" t="s">
        <v>58</v>
      </c>
      <c r="B47" s="4">
        <v>1.6464350000000001</v>
      </c>
      <c r="C47" s="4">
        <v>1991</v>
      </c>
      <c r="D47" s="4">
        <v>2008</v>
      </c>
    </row>
    <row r="48" spans="1:4">
      <c r="A48" s="2" t="s">
        <v>59</v>
      </c>
      <c r="B48" s="3">
        <v>1.4547559999999999</v>
      </c>
      <c r="C48" s="3">
        <v>1976</v>
      </c>
      <c r="D48" s="3">
        <v>2009</v>
      </c>
    </row>
    <row r="49" spans="1:4">
      <c r="A49" s="1" t="s">
        <v>60</v>
      </c>
      <c r="B49" s="4">
        <v>1.082778</v>
      </c>
      <c r="C49" s="4">
        <v>1959</v>
      </c>
      <c r="D49" s="4">
        <v>1981</v>
      </c>
    </row>
    <row r="50" spans="1:4">
      <c r="A50" s="2" t="s">
        <v>61</v>
      </c>
      <c r="B50" s="3">
        <v>1.1148530000000001</v>
      </c>
      <c r="C50" s="3">
        <v>1925</v>
      </c>
      <c r="D50" s="3">
        <v>1946</v>
      </c>
    </row>
    <row r="51" spans="1:4">
      <c r="A51" s="1" t="s">
        <v>62</v>
      </c>
      <c r="B51" s="4">
        <v>1.6999869999999999</v>
      </c>
      <c r="C51" s="4">
        <v>1870</v>
      </c>
      <c r="D51" s="4">
        <v>1880</v>
      </c>
    </row>
    <row r="52" spans="1:4" ht="24">
      <c r="A52" s="2" t="s">
        <v>63</v>
      </c>
      <c r="B52" s="3">
        <v>1.504745</v>
      </c>
      <c r="C52" s="3">
        <v>1922</v>
      </c>
      <c r="D52" s="3">
        <v>1938</v>
      </c>
    </row>
    <row r="53" spans="1:4">
      <c r="A53" s="1" t="s">
        <v>64</v>
      </c>
      <c r="B53" s="4">
        <v>1.853917</v>
      </c>
      <c r="C53" s="4">
        <v>1863</v>
      </c>
      <c r="D53" s="4">
        <v>1881</v>
      </c>
    </row>
    <row r="54" spans="1:4">
      <c r="A54" s="2" t="s">
        <v>65</v>
      </c>
      <c r="B54" s="3">
        <v>1.4468589999999999</v>
      </c>
      <c r="C54" s="3">
        <v>1921</v>
      </c>
      <c r="D54" s="3">
        <v>1929</v>
      </c>
    </row>
    <row r="55" spans="1:4">
      <c r="A55" s="1" t="s">
        <v>66</v>
      </c>
      <c r="B55" s="4">
        <v>0.58177900000000005</v>
      </c>
      <c r="C55" s="4">
        <v>1837</v>
      </c>
      <c r="D55" s="4">
        <v>1861</v>
      </c>
    </row>
    <row r="56" spans="1:4" ht="24">
      <c r="A56" s="2" t="s">
        <v>67</v>
      </c>
      <c r="B56" s="3">
        <v>1.365194</v>
      </c>
      <c r="C56" s="3">
        <v>1992</v>
      </c>
      <c r="D56" s="3">
        <v>2011</v>
      </c>
    </row>
    <row r="57" spans="1:4">
      <c r="A57" s="1" t="s">
        <v>68</v>
      </c>
      <c r="B57" s="4">
        <v>0.51319599999999999</v>
      </c>
      <c r="C57" s="4">
        <v>1946</v>
      </c>
      <c r="D57" s="4">
        <v>1953</v>
      </c>
    </row>
    <row r="58" spans="1:4">
      <c r="A58" s="2" t="s">
        <v>69</v>
      </c>
      <c r="B58" s="3">
        <v>2.0235069999999999</v>
      </c>
      <c r="C58" s="3">
        <v>1875</v>
      </c>
      <c r="D58" s="3">
        <v>2010</v>
      </c>
    </row>
    <row r="59" spans="1:4">
      <c r="A59" s="1" t="s">
        <v>70</v>
      </c>
      <c r="B59" s="4">
        <v>0.78616200000000003</v>
      </c>
      <c r="C59" s="4">
        <v>1953</v>
      </c>
      <c r="D59" s="4">
        <v>1969</v>
      </c>
    </row>
    <row r="60" spans="1:4">
      <c r="A60" s="2" t="s">
        <v>71</v>
      </c>
      <c r="B60" s="3">
        <v>0.65139800000000003</v>
      </c>
      <c r="C60" s="3">
        <v>1835</v>
      </c>
      <c r="D60" s="3">
        <v>1864</v>
      </c>
    </row>
    <row r="61" spans="1:4">
      <c r="A61" s="1" t="s">
        <v>72</v>
      </c>
      <c r="B61" s="4">
        <v>0.97289300000000001</v>
      </c>
      <c r="C61" s="4">
        <v>1962</v>
      </c>
      <c r="D61" s="4">
        <v>1993</v>
      </c>
    </row>
    <row r="62" spans="1:4">
      <c r="A62" s="2" t="s">
        <v>73</v>
      </c>
      <c r="B62" s="3">
        <v>1.191902</v>
      </c>
      <c r="C62" s="3">
        <v>1894</v>
      </c>
      <c r="D62" s="3">
        <v>1921</v>
      </c>
    </row>
    <row r="63" spans="1:4" ht="24">
      <c r="A63" s="1" t="s">
        <v>74</v>
      </c>
      <c r="B63" s="4">
        <v>0.80418900000000004</v>
      </c>
      <c r="C63" s="4">
        <v>1957</v>
      </c>
      <c r="D63" s="4">
        <v>1962</v>
      </c>
    </row>
    <row r="64" spans="1:4">
      <c r="A64" s="2" t="s">
        <v>75</v>
      </c>
      <c r="B64" s="3">
        <v>1.208596</v>
      </c>
      <c r="C64" s="3">
        <v>1793</v>
      </c>
      <c r="D64" s="3">
        <v>1795</v>
      </c>
    </row>
    <row r="65" spans="1:4">
      <c r="A65" s="1" t="s">
        <v>76</v>
      </c>
      <c r="B65" s="4">
        <v>0.36618800000000001</v>
      </c>
      <c r="C65" s="4">
        <v>1845</v>
      </c>
      <c r="D65" s="4">
        <v>1851</v>
      </c>
    </row>
    <row r="66" spans="1:4">
      <c r="A66" s="1" t="s">
        <v>77</v>
      </c>
      <c r="B66" s="4">
        <v>2.0098799999999999</v>
      </c>
      <c r="C66" s="4">
        <v>1881</v>
      </c>
      <c r="D66" s="4">
        <v>1886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K36"/>
  <sheetViews>
    <sheetView topLeftCell="A34" workbookViewId="0"/>
  </sheetViews>
  <sheetFormatPr defaultRowHeight="15"/>
  <cols>
    <col min="1" max="3" width="14.85546875" customWidth="1"/>
  </cols>
  <sheetData>
    <row r="1" spans="1:63" ht="21">
      <c r="A1" s="6" t="s">
        <v>8</v>
      </c>
      <c r="B1" s="6"/>
      <c r="C1" s="6"/>
    </row>
    <row r="3" spans="1:63">
      <c r="AH3" s="5" t="s">
        <v>5</v>
      </c>
      <c r="AI3" s="5" t="s">
        <v>6</v>
      </c>
    </row>
    <row r="4" spans="1:63">
      <c r="A4" t="s">
        <v>17</v>
      </c>
      <c r="BC4">
        <v>1888</v>
      </c>
    </row>
    <row r="5" spans="1:63">
      <c r="A5" t="s">
        <v>16</v>
      </c>
    </row>
    <row r="6" spans="1:63">
      <c r="A6" t="s">
        <v>11</v>
      </c>
      <c r="D6">
        <f>IF(D4&lt;&gt;"",D4,INDEX('Data L1'!$D$6:$D$66,MATCH('Chart L1'!D$8,'Data L1'!$A$6:$A$66,0)))</f>
        <v>2018</v>
      </c>
      <c r="E6">
        <f>IF(E4&lt;&gt;"",E4,INDEX('Data L1'!$D$6:$D$66,MATCH('Chart L1'!E$8,'Data L1'!$A$6:$A$66,0)))</f>
        <v>1844</v>
      </c>
      <c r="F6">
        <f>IF(F4&lt;&gt;"",F4,INDEX('Data L1'!$D$6:$D$66,MATCH('Chart L1'!F$8,'Data L1'!$A$6:$A$66,0)))</f>
        <v>1840</v>
      </c>
      <c r="G6">
        <f>IF(G4&lt;&gt;"",G4,INDEX('Data L1'!$D$6:$D$66,MATCH('Chart L1'!G$8,'Data L1'!$A$6:$A$66,0)))</f>
        <v>1971</v>
      </c>
      <c r="H6">
        <f>IF(H4&lt;&gt;"",H4,INDEX('Data L1'!$D$6:$D$66,MATCH('Chart L1'!H$8,'Data L1'!$A$6:$A$66,0)))</f>
        <v>1994</v>
      </c>
      <c r="I6">
        <f>IF(I4&lt;&gt;"",I4,INDEX('Data L1'!$D$6:$D$66,MATCH('Chart L1'!I$8,'Data L1'!$A$6:$A$66,0)))</f>
        <v>1893</v>
      </c>
      <c r="J6">
        <f>IF(J4&lt;&gt;"",J4,INDEX('Data L1'!$D$6:$D$66,MATCH('Chart L1'!J$8,'Data L1'!$A$6:$A$66,0)))</f>
        <v>1891</v>
      </c>
      <c r="K6">
        <f>IF(K4&lt;&gt;"",K4,INDEX('Data L1'!$D$6:$D$66,MATCH('Chart L1'!K$8,'Data L1'!$A$6:$A$66,0)))</f>
        <v>1939</v>
      </c>
      <c r="L6">
        <f>IF(L4&lt;&gt;"",L4,INDEX('Data L1'!$D$6:$D$66,MATCH('Chart L1'!L$8,'Data L1'!$A$6:$A$66,0)))</f>
        <v>1990</v>
      </c>
      <c r="M6">
        <f>IF(M4&lt;&gt;"",M4,INDEX('Data L1'!$D$6:$D$66,MATCH('Chart L1'!M$8,'Data L1'!$A$6:$A$66,0)))</f>
        <v>1910</v>
      </c>
      <c r="N6">
        <f>IF(N4&lt;&gt;"",N4,INDEX('Data L1'!$D$6:$D$66,MATCH('Chart L1'!N$8,'Data L1'!$A$6:$A$66,0)))</f>
        <v>2018</v>
      </c>
      <c r="O6">
        <f>IF(O4&lt;&gt;"",O4,INDEX('Data L1'!$D$6:$D$66,MATCH('Chart L1'!O$8,'Data L1'!$A$6:$A$66,0)))</f>
        <v>1906</v>
      </c>
      <c r="P6">
        <f>IF(P4&lt;&gt;"",P4,INDEX('Data L1'!$D$6:$D$66,MATCH('Chart L1'!P$8,'Data L1'!$A$6:$A$66,0)))</f>
        <v>1986</v>
      </c>
      <c r="Q6">
        <f>IF(Q4&lt;&gt;"",Q4,INDEX('Data L1'!$D$6:$D$66,MATCH('Chart L1'!Q$8,'Data L1'!$A$6:$A$66,0)))</f>
        <v>1958</v>
      </c>
      <c r="R6">
        <f>IF(R4&lt;&gt;"",R4,INDEX('Data L1'!$D$6:$D$66,MATCH('Chart L1'!R$8,'Data L1'!$A$6:$A$66,0)))</f>
        <v>1939</v>
      </c>
      <c r="S6">
        <f>IF(S4&lt;&gt;"",S4,INDEX('Data L1'!$D$6:$D$66,MATCH('Chart L1'!S$8,'Data L1'!$A$6:$A$66,0)))</f>
        <v>1942</v>
      </c>
      <c r="T6">
        <f>IF(T4&lt;&gt;"",T4,INDEX('Data L1'!$D$6:$D$66,MATCH('Chart L1'!T$8,'Data L1'!$A$6:$A$66,0)))</f>
        <v>1861</v>
      </c>
      <c r="U6">
        <f>IF(U4&lt;&gt;"",U4,INDEX('Data L1'!$D$6:$D$66,MATCH('Chart L1'!U$8,'Data L1'!$A$6:$A$66,0)))</f>
        <v>1937</v>
      </c>
      <c r="V6">
        <f>IF(V4&lt;&gt;"",V4,INDEX('Data L1'!$D$6:$D$66,MATCH('Chart L1'!V$8,'Data L1'!$A$6:$A$66,0)))</f>
        <v>1864</v>
      </c>
      <c r="W6">
        <f>IF(W4&lt;&gt;"",W4,INDEX('Data L1'!$D$6:$D$66,MATCH('Chart L1'!W$8,'Data L1'!$A$6:$A$66,0)))</f>
        <v>1801</v>
      </c>
      <c r="X6">
        <f>IF(X4&lt;&gt;"",X4,INDEX('Data L1'!$D$6:$D$66,MATCH('Chart L1'!X$8,'Data L1'!$A$6:$A$66,0)))</f>
        <v>1967</v>
      </c>
      <c r="Y6">
        <f>IF(Y4&lt;&gt;"",Y4,INDEX('Data L1'!$D$6:$D$66,MATCH('Chart L1'!Y$8,'Data L1'!$A$6:$A$66,0)))</f>
        <v>1922</v>
      </c>
      <c r="Z6">
        <f>IF(Z4&lt;&gt;"",Z4,INDEX('Data L1'!$D$6:$D$66,MATCH('Chart L1'!Z$8,'Data L1'!$A$6:$A$66,0)))</f>
        <v>1880</v>
      </c>
      <c r="AA6">
        <f>IF(AA4&lt;&gt;"",AA4,INDEX('Data L1'!$D$6:$D$66,MATCH('Chart L1'!AA$8,'Data L1'!$A$6:$A$66,0)))</f>
        <v>1859</v>
      </c>
      <c r="AB6">
        <f>IF(AB4&lt;&gt;"",AB4,INDEX('Data L1'!$D$6:$D$66,MATCH('Chart L1'!AB$8,'Data L1'!$A$6:$A$66,0)))</f>
        <v>1877</v>
      </c>
      <c r="AC6">
        <f>IF(AC4&lt;&gt;"",AC4,INDEX('Data L1'!$D$6:$D$66,MATCH('Chart L1'!AC$8,'Data L1'!$A$6:$A$66,0)))</f>
        <v>1922</v>
      </c>
      <c r="AD6">
        <f>IF(AD4&lt;&gt;"",AD4,INDEX('Data L1'!$D$6:$D$66,MATCH('Chart L1'!AD$8,'Data L1'!$A$6:$A$66,0)))</f>
        <v>1975</v>
      </c>
      <c r="AE6">
        <f>IF(AE4&lt;&gt;"",AE4,INDEX('Data L1'!$D$6:$D$66,MATCH('Chart L1'!AE$8,'Data L1'!$A$6:$A$66,0)))</f>
        <v>1799</v>
      </c>
      <c r="AF6">
        <f>IF(AF4&lt;&gt;"",AF4,INDEX('Data L1'!$D$6:$D$66,MATCH('Chart L1'!AF$8,'Data L1'!$A$6:$A$66,0)))</f>
        <v>1896</v>
      </c>
      <c r="AG6">
        <f>IF(AG4&lt;&gt;"",AG4,INDEX('Data L1'!$D$6:$D$66,MATCH('Chart L1'!AG$8,'Data L1'!$A$6:$A$66,0)))</f>
        <v>1969</v>
      </c>
      <c r="AH6">
        <f>IF(AH4&lt;&gt;"",AH4,INDEX('Data L1'!$D$6:$D$66,MATCH('Chart L1'!AH$8,'Data L1'!$A$6:$A$66,0)))</f>
        <v>1987</v>
      </c>
      <c r="AI6">
        <f>IF(AI4&lt;&gt;"",AI4,INDEX('Data L1'!$D$6:$D$66,MATCH('Chart L1'!AI$8,'Data L1'!$A$6:$A$66,0)))</f>
        <v>1957</v>
      </c>
      <c r="AJ6">
        <f>IF(AJ4&lt;&gt;"",AJ4,INDEX('Data L1'!$D$6:$D$66,MATCH('Chart L1'!AJ$8,'Data L1'!$A$6:$A$66,0)))</f>
        <v>2005</v>
      </c>
      <c r="AK6">
        <f>IF(AK4&lt;&gt;"",AK4,INDEX('Data L1'!$D$6:$D$66,MATCH('Chart L1'!AK$8,'Data L1'!$A$6:$A$66,0)))</f>
        <v>2018</v>
      </c>
      <c r="AL6">
        <f>IF(AL4&lt;&gt;"",AL4,INDEX('Data L1'!$D$6:$D$66,MATCH('Chart L1'!AL$8,'Data L1'!$A$6:$A$66,0)))</f>
        <v>1945</v>
      </c>
      <c r="AM6">
        <f>IF(AM4&lt;&gt;"",AM4,INDEX('Data L1'!$D$6:$D$66,MATCH('Chart L1'!AM$8,'Data L1'!$A$6:$A$66,0)))</f>
        <v>1949</v>
      </c>
      <c r="AN6">
        <f>IF(AN4&lt;&gt;"",AN4,INDEX('Data L1'!$D$6:$D$66,MATCH('Chart L1'!AN$8,'Data L1'!$A$6:$A$66,0)))</f>
        <v>1930</v>
      </c>
      <c r="AO6">
        <f>IF(AO4&lt;&gt;"",AO4,INDEX('Data L1'!$D$6:$D$66,MATCH('Chart L1'!AO$8,'Data L1'!$A$6:$A$66,0)))</f>
        <v>2009</v>
      </c>
      <c r="AP6">
        <f>IF(AP4&lt;&gt;"",AP4,INDEX('Data L1'!$D$6:$D$66,MATCH('Chart L1'!AP$8,'Data L1'!$A$6:$A$66,0)))</f>
        <v>1903</v>
      </c>
      <c r="AQ6">
        <f>IF(AQ4&lt;&gt;"",AQ4,INDEX('Data L1'!$D$6:$D$66,MATCH('Chart L1'!AQ$8,'Data L1'!$A$6:$A$66,0)))</f>
        <v>2018</v>
      </c>
      <c r="AR6">
        <f>IF(AR4&lt;&gt;"",AR4,INDEX('Data L1'!$D$6:$D$66,MATCH('Chart L1'!AR$8,'Data L1'!$A$6:$A$66,0)))</f>
        <v>2008</v>
      </c>
      <c r="AS6">
        <f>IF(AS4&lt;&gt;"",AS4,INDEX('Data L1'!$D$6:$D$66,MATCH('Chart L1'!AS$8,'Data L1'!$A$6:$A$66,0)))</f>
        <v>2009</v>
      </c>
      <c r="AT6">
        <f>IF(AT4&lt;&gt;"",AT4,INDEX('Data L1'!$D$6:$D$66,MATCH('Chart L1'!AT$8,'Data L1'!$A$6:$A$66,0)))</f>
        <v>1981</v>
      </c>
      <c r="AU6">
        <f>IF(AU4&lt;&gt;"",AU4,INDEX('Data L1'!$D$6:$D$66,MATCH('Chart L1'!AU$8,'Data L1'!$A$6:$A$66,0)))</f>
        <v>1946</v>
      </c>
      <c r="AV6">
        <f>IF(AV4&lt;&gt;"",AV4,INDEX('Data L1'!$D$6:$D$66,MATCH('Chart L1'!AV$8,'Data L1'!$A$6:$A$66,0)))</f>
        <v>1880</v>
      </c>
      <c r="AW6">
        <f>IF(AW4&lt;&gt;"",AW4,INDEX('Data L1'!$D$6:$D$66,MATCH('Chart L1'!AW$8,'Data L1'!$A$6:$A$66,0)))</f>
        <v>1938</v>
      </c>
      <c r="AX6">
        <f>IF(AX4&lt;&gt;"",AX4,INDEX('Data L1'!$D$6:$D$66,MATCH('Chart L1'!AX$8,'Data L1'!$A$6:$A$66,0)))</f>
        <v>1881</v>
      </c>
      <c r="AY6">
        <f>IF(AY4&lt;&gt;"",AY4,INDEX('Data L1'!$D$6:$D$66,MATCH('Chart L1'!AY$8,'Data L1'!$A$6:$A$66,0)))</f>
        <v>1929</v>
      </c>
      <c r="AZ6">
        <f>IF(AZ4&lt;&gt;"",AZ4,INDEX('Data L1'!$D$6:$D$66,MATCH('Chart L1'!AZ$8,'Data L1'!$A$6:$A$66,0)))</f>
        <v>1861</v>
      </c>
      <c r="BA6">
        <f>IF(BA4&lt;&gt;"",BA4,INDEX('Data L1'!$D$6:$D$66,MATCH('Chart L1'!BA$8,'Data L1'!$A$6:$A$66,0)))</f>
        <v>2011</v>
      </c>
      <c r="BB6">
        <f>IF(BB4&lt;&gt;"",BB4,INDEX('Data L1'!$D$6:$D$66,MATCH('Chart L1'!BB$8,'Data L1'!$A$6:$A$66,0)))</f>
        <v>1953</v>
      </c>
      <c r="BC6">
        <f>IF(BC4&lt;&gt;"",BC4,INDEX('Data L1'!$D$6:$D$66,MATCH('Chart L1'!BC$8,'Data L1'!$A$6:$A$66,0)))</f>
        <v>1888</v>
      </c>
      <c r="BD6">
        <f>IF(BD4&lt;&gt;"",BD4,INDEX('Data L1'!$D$6:$D$66,MATCH('Chart L1'!BD$8,'Data L1'!$A$6:$A$66,0)))</f>
        <v>1969</v>
      </c>
      <c r="BE6">
        <f>IF(BE4&lt;&gt;"",BE4,INDEX('Data L1'!$D$6:$D$66,MATCH('Chart L1'!BE$8,'Data L1'!$A$6:$A$66,0)))</f>
        <v>1864</v>
      </c>
      <c r="BF6">
        <f>IF(BF4&lt;&gt;"",BF4,INDEX('Data L1'!$D$6:$D$66,MATCH('Chart L1'!BF$8,'Data L1'!$A$6:$A$66,0)))</f>
        <v>1993</v>
      </c>
      <c r="BG6">
        <f>IF(BG4&lt;&gt;"",BG4,INDEX('Data L1'!$D$6:$D$66,MATCH('Chart L1'!BG$8,'Data L1'!$A$6:$A$66,0)))</f>
        <v>1921</v>
      </c>
      <c r="BH6">
        <f>IF(BH4&lt;&gt;"",BH4,INDEX('Data L1'!$D$6:$D$66,MATCH('Chart L1'!BH$8,'Data L1'!$A$6:$A$66,0)))</f>
        <v>1962</v>
      </c>
      <c r="BI6">
        <f>IF(BI4&lt;&gt;"",BI4,INDEX('Data L1'!$D$6:$D$66,MATCH('Chart L1'!BI$8,'Data L1'!$A$6:$A$66,0)))</f>
        <v>1795</v>
      </c>
      <c r="BJ6">
        <f>IF(BJ4&lt;&gt;"",BJ4,INDEX('Data L1'!$D$6:$D$66,MATCH('Chart L1'!BJ$8,'Data L1'!$A$6:$A$66,0)))</f>
        <v>1851</v>
      </c>
      <c r="BK6">
        <f>IF(BK4&lt;&gt;"",BK4,INDEX('Data L1'!$D$6:$D$66,MATCH('Chart L1'!BK$8,'Data L1'!$A$6:$A$66,0)))</f>
        <v>1886</v>
      </c>
    </row>
    <row r="7" spans="1:63">
      <c r="A7" t="s">
        <v>10</v>
      </c>
      <c r="D7">
        <f>INDEX('Data L1'!$C$6:$C$66,MATCH('Chart L1'!D$8,'Data L1'!$A$6:$A$66,0))</f>
        <v>2006</v>
      </c>
      <c r="E7">
        <f>INDEX('Data L1'!$C$6:$C$66,MATCH('Chart L1'!E$8,'Data L1'!$A$6:$A$66,0))</f>
        <v>1830</v>
      </c>
      <c r="F7">
        <f>INDEX('Data L1'!$C$6:$C$66,MATCH('Chart L1'!F$8,'Data L1'!$A$6:$A$66,0))</f>
        <v>1837</v>
      </c>
      <c r="G7">
        <f>INDEX('Data L1'!$C$6:$C$66,MATCH('Chart L1'!G$8,'Data L1'!$A$6:$A$66,0))</f>
        <v>1937</v>
      </c>
      <c r="H7">
        <f>INDEX('Data L1'!$C$6:$C$66,MATCH('Chart L1'!H$8,'Data L1'!$A$6:$A$66,0))</f>
        <v>1971</v>
      </c>
      <c r="I7">
        <f>INDEX('Data L1'!$C$6:$C$66,MATCH('Chart L1'!I$8,'Data L1'!$A$6:$A$66,0))</f>
        <v>1882</v>
      </c>
      <c r="J7">
        <f>INDEX('Data L1'!$C$6:$C$66,MATCH('Chart L1'!J$8,'Data L1'!$A$6:$A$66,0))</f>
        <v>1870</v>
      </c>
      <c r="K7">
        <f>INDEX('Data L1'!$C$6:$C$66,MATCH('Chart L1'!K$8,'Data L1'!$A$6:$A$66,0))</f>
        <v>1916</v>
      </c>
      <c r="L7">
        <f>INDEX('Data L1'!$C$6:$C$66,MATCH('Chart L1'!L$8,'Data L1'!$A$6:$A$66,0))</f>
        <v>1956</v>
      </c>
      <c r="M7">
        <f>INDEX('Data L1'!$C$6:$C$66,MATCH('Chart L1'!M$8,'Data L1'!$A$6:$A$66,0))</f>
        <v>1890</v>
      </c>
      <c r="N7">
        <f>INDEX('Data L1'!$C$6:$C$66,MATCH('Chart L1'!N$8,'Data L1'!$A$6:$A$66,0))</f>
        <v>1995</v>
      </c>
      <c r="O7">
        <f>INDEX('Data L1'!$C$6:$C$66,MATCH('Chart L1'!O$8,'Data L1'!$A$6:$A$66,0))</f>
        <v>1891</v>
      </c>
      <c r="P7">
        <f>INDEX('Data L1'!$C$6:$C$66,MATCH('Chart L1'!P$8,'Data L1'!$A$6:$A$66,0))</f>
        <v>1970</v>
      </c>
      <c r="Q7">
        <f>INDEX('Data L1'!$C$6:$C$66,MATCH('Chart L1'!Q$8,'Data L1'!$A$6:$A$66,0))</f>
        <v>1946</v>
      </c>
      <c r="R7">
        <f>INDEX('Data L1'!$C$6:$C$66,MATCH('Chart L1'!R$8,'Data L1'!$A$6:$A$66,0))</f>
        <v>1923</v>
      </c>
      <c r="S7">
        <f>INDEX('Data L1'!$C$6:$C$66,MATCH('Chart L1'!S$8,'Data L1'!$A$6:$A$66,0))</f>
        <v>1941</v>
      </c>
      <c r="T7">
        <f>INDEX('Data L1'!$C$6:$C$66,MATCH('Chart L1'!T$8,'Data L1'!$A$6:$A$66,0))</f>
        <v>1853</v>
      </c>
      <c r="U7">
        <f>INDEX('Data L1'!$C$6:$C$66,MATCH('Chart L1'!U$8,'Data L1'!$A$6:$A$66,0))</f>
        <v>1932</v>
      </c>
      <c r="V7">
        <f>INDEX('Data L1'!$C$6:$C$66,MATCH('Chart L1'!V$8,'Data L1'!$A$6:$A$66,0))</f>
        <v>1838</v>
      </c>
      <c r="W7">
        <f>INDEX('Data L1'!$C$6:$C$66,MATCH('Chart L1'!W$8,'Data L1'!$A$6:$A$66,0))</f>
        <v>1796</v>
      </c>
      <c r="X7">
        <f>INDEX('Data L1'!$C$6:$C$66,MATCH('Chart L1'!X$8,'Data L1'!$A$6:$A$66,0))</f>
        <v>1949</v>
      </c>
      <c r="Y7">
        <f>INDEX('Data L1'!$C$6:$C$66,MATCH('Chart L1'!Y$8,'Data L1'!$A$6:$A$66,0))</f>
        <v>1916</v>
      </c>
      <c r="Z7">
        <f>INDEX('Data L1'!$C$6:$C$66,MATCH('Chart L1'!Z$8,'Data L1'!$A$6:$A$66,0))</f>
        <v>1858</v>
      </c>
      <c r="AA7">
        <f>INDEX('Data L1'!$C$6:$C$66,MATCH('Chart L1'!AA$8,'Data L1'!$A$6:$A$66,0))</f>
        <v>1842</v>
      </c>
      <c r="AB7">
        <f>INDEX('Data L1'!$C$6:$C$66,MATCH('Chart L1'!AB$8,'Data L1'!$A$6:$A$66,0))</f>
        <v>1864</v>
      </c>
      <c r="AC7">
        <f>INDEX('Data L1'!$C$6:$C$66,MATCH('Chart L1'!AC$8,'Data L1'!$A$6:$A$66,0))</f>
        <v>1903</v>
      </c>
      <c r="AD7">
        <f>INDEX('Data L1'!$C$6:$C$66,MATCH('Chart L1'!AD$8,'Data L1'!$A$6:$A$66,0))</f>
        <v>1939</v>
      </c>
      <c r="AE7">
        <f>INDEX('Data L1'!$C$6:$C$66,MATCH('Chart L1'!AE$8,'Data L1'!$A$6:$A$66,0))</f>
        <v>1799</v>
      </c>
      <c r="AF7">
        <f>INDEX('Data L1'!$C$6:$C$66,MATCH('Chart L1'!AF$8,'Data L1'!$A$6:$A$66,0))</f>
        <v>1864</v>
      </c>
      <c r="AG7">
        <f>INDEX('Data L1'!$C$6:$C$66,MATCH('Chart L1'!AG$8,'Data L1'!$A$6:$A$66,0))</f>
        <v>1965</v>
      </c>
      <c r="AH7">
        <f>INDEX('Data L1'!$C$6:$C$66,MATCH('Chart L1'!AH$8,'Data L1'!$A$6:$A$66,0))</f>
        <v>1972</v>
      </c>
      <c r="AI7">
        <f>INDEX('Data L1'!$C$6:$C$66,MATCH('Chart L1'!AI$8,'Data L1'!$A$6:$A$66,0))</f>
        <v>1938</v>
      </c>
      <c r="AJ7">
        <f>INDEX('Data L1'!$C$6:$C$66,MATCH('Chart L1'!AJ$8,'Data L1'!$A$6:$A$66,0))</f>
        <v>1972</v>
      </c>
      <c r="AK7">
        <f>INDEX('Data L1'!$C$6:$C$66,MATCH('Chart L1'!AK$8,'Data L1'!$A$6:$A$66,0))</f>
        <v>2006</v>
      </c>
      <c r="AL7">
        <f>INDEX('Data L1'!$C$6:$C$66,MATCH('Chart L1'!AL$8,'Data L1'!$A$6:$A$66,0))</f>
        <v>1930</v>
      </c>
      <c r="AM7">
        <f>INDEX('Data L1'!$C$6:$C$66,MATCH('Chart L1'!AM$8,'Data L1'!$A$6:$A$66,0))</f>
        <v>1943</v>
      </c>
      <c r="AN7">
        <f>INDEX('Data L1'!$C$6:$C$66,MATCH('Chart L1'!AN$8,'Data L1'!$A$6:$A$66,0))</f>
        <v>1923</v>
      </c>
      <c r="AO7">
        <f>INDEX('Data L1'!$C$6:$C$66,MATCH('Chart L1'!AO$8,'Data L1'!$A$6:$A$66,0))</f>
        <v>1986</v>
      </c>
      <c r="AP7">
        <f>INDEX('Data L1'!$C$6:$C$66,MATCH('Chart L1'!AP$8,'Data L1'!$A$6:$A$66,0))</f>
        <v>1892</v>
      </c>
      <c r="AQ7">
        <f>INDEX('Data L1'!$C$6:$C$66,MATCH('Chart L1'!AQ$8,'Data L1'!$A$6:$A$66,0))</f>
        <v>2010</v>
      </c>
      <c r="AR7">
        <f>INDEX('Data L1'!$C$6:$C$66,MATCH('Chart L1'!AR$8,'Data L1'!$A$6:$A$66,0))</f>
        <v>1991</v>
      </c>
      <c r="AS7">
        <f>INDEX('Data L1'!$C$6:$C$66,MATCH('Chart L1'!AS$8,'Data L1'!$A$6:$A$66,0))</f>
        <v>1976</v>
      </c>
      <c r="AT7">
        <f>INDEX('Data L1'!$C$6:$C$66,MATCH('Chart L1'!AT$8,'Data L1'!$A$6:$A$66,0))</f>
        <v>1959</v>
      </c>
      <c r="AU7">
        <f>INDEX('Data L1'!$C$6:$C$66,MATCH('Chart L1'!AU$8,'Data L1'!$A$6:$A$66,0))</f>
        <v>1925</v>
      </c>
      <c r="AV7">
        <f>INDEX('Data L1'!$C$6:$C$66,MATCH('Chart L1'!AV$8,'Data L1'!$A$6:$A$66,0))</f>
        <v>1870</v>
      </c>
      <c r="AW7">
        <f>INDEX('Data L1'!$C$6:$C$66,MATCH('Chart L1'!AW$8,'Data L1'!$A$6:$A$66,0))</f>
        <v>1922</v>
      </c>
      <c r="AX7">
        <f>INDEX('Data L1'!$C$6:$C$66,MATCH('Chart L1'!AX$8,'Data L1'!$A$6:$A$66,0))</f>
        <v>1863</v>
      </c>
      <c r="AY7">
        <f>INDEX('Data L1'!$C$6:$C$66,MATCH('Chart L1'!AY$8,'Data L1'!$A$6:$A$66,0))</f>
        <v>1921</v>
      </c>
      <c r="AZ7">
        <f>INDEX('Data L1'!$C$6:$C$66,MATCH('Chart L1'!AZ$8,'Data L1'!$A$6:$A$66,0))</f>
        <v>1837</v>
      </c>
      <c r="BA7">
        <f>INDEX('Data L1'!$C$6:$C$66,MATCH('Chart L1'!BA$8,'Data L1'!$A$6:$A$66,0))</f>
        <v>1992</v>
      </c>
      <c r="BB7">
        <f>INDEX('Data L1'!$C$6:$C$66,MATCH('Chart L1'!BB$8,'Data L1'!$A$6:$A$66,0))</f>
        <v>1946</v>
      </c>
      <c r="BC7">
        <f>INDEX('Data L1'!$C$6:$C$66,MATCH('Chart L1'!BC$8,'Data L1'!$A$6:$A$66,0))</f>
        <v>1875</v>
      </c>
      <c r="BD7">
        <f>INDEX('Data L1'!$C$6:$C$66,MATCH('Chart L1'!BD$8,'Data L1'!$A$6:$A$66,0))</f>
        <v>1953</v>
      </c>
      <c r="BE7">
        <f>INDEX('Data L1'!$C$6:$C$66,MATCH('Chart L1'!BE$8,'Data L1'!$A$6:$A$66,0))</f>
        <v>1835</v>
      </c>
      <c r="BF7">
        <f>INDEX('Data L1'!$C$6:$C$66,MATCH('Chart L1'!BF$8,'Data L1'!$A$6:$A$66,0))</f>
        <v>1962</v>
      </c>
      <c r="BG7">
        <f>INDEX('Data L1'!$C$6:$C$66,MATCH('Chart L1'!BG$8,'Data L1'!$A$6:$A$66,0))</f>
        <v>1894</v>
      </c>
      <c r="BH7">
        <f>INDEX('Data L1'!$C$6:$C$66,MATCH('Chart L1'!BH$8,'Data L1'!$A$6:$A$66,0))</f>
        <v>1957</v>
      </c>
      <c r="BI7">
        <f>INDEX('Data L1'!$C$6:$C$66,MATCH('Chart L1'!BI$8,'Data L1'!$A$6:$A$66,0))</f>
        <v>1793</v>
      </c>
      <c r="BJ7">
        <f>INDEX('Data L1'!$C$6:$C$66,MATCH('Chart L1'!BJ$8,'Data L1'!$A$6:$A$66,0))</f>
        <v>1845</v>
      </c>
      <c r="BK7">
        <f>INDEX('Data L1'!$C$6:$C$66,MATCH('Chart L1'!BK$8,'Data L1'!$A$6:$A$66,0))</f>
        <v>1881</v>
      </c>
    </row>
    <row r="8" spans="1:63">
      <c r="A8" t="s">
        <v>12</v>
      </c>
      <c r="B8" t="s">
        <v>13</v>
      </c>
      <c r="C8" t="s">
        <v>9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  <c r="AA8" t="s">
        <v>41</v>
      </c>
      <c r="AB8" t="s">
        <v>42</v>
      </c>
      <c r="AC8" t="s">
        <v>43</v>
      </c>
      <c r="AD8" t="s">
        <v>44</v>
      </c>
      <c r="AE8" t="s">
        <v>45</v>
      </c>
      <c r="AF8" t="s">
        <v>46</v>
      </c>
      <c r="AG8" t="s">
        <v>47</v>
      </c>
      <c r="AH8" t="s">
        <v>48</v>
      </c>
      <c r="AI8" t="s">
        <v>49</v>
      </c>
      <c r="AJ8" t="s">
        <v>50</v>
      </c>
      <c r="AK8" t="s">
        <v>51</v>
      </c>
      <c r="AL8" t="s">
        <v>52</v>
      </c>
      <c r="AM8" t="s">
        <v>53</v>
      </c>
      <c r="AN8" t="s">
        <v>54</v>
      </c>
      <c r="AO8" t="s">
        <v>55</v>
      </c>
      <c r="AP8" t="s">
        <v>56</v>
      </c>
      <c r="AQ8" t="s">
        <v>57</v>
      </c>
      <c r="AR8" t="s">
        <v>58</v>
      </c>
      <c r="AS8" t="s">
        <v>59</v>
      </c>
      <c r="AT8" t="s">
        <v>60</v>
      </c>
      <c r="AU8" t="s">
        <v>61</v>
      </c>
      <c r="AV8" t="s">
        <v>62</v>
      </c>
      <c r="AW8" t="s">
        <v>63</v>
      </c>
      <c r="AX8" t="s">
        <v>64</v>
      </c>
      <c r="AY8" t="s">
        <v>65</v>
      </c>
      <c r="AZ8" t="s">
        <v>66</v>
      </c>
      <c r="BA8" t="s">
        <v>67</v>
      </c>
      <c r="BB8" t="s">
        <v>68</v>
      </c>
      <c r="BC8" t="s">
        <v>69</v>
      </c>
      <c r="BD8" t="s">
        <v>70</v>
      </c>
      <c r="BE8" t="s">
        <v>71</v>
      </c>
      <c r="BF8" t="s">
        <v>72</v>
      </c>
      <c r="BG8" t="s">
        <v>73</v>
      </c>
      <c r="BH8" t="s">
        <v>74</v>
      </c>
      <c r="BI8" t="s">
        <v>75</v>
      </c>
      <c r="BJ8" t="s">
        <v>76</v>
      </c>
      <c r="BK8" t="s">
        <v>77</v>
      </c>
    </row>
    <row r="9" spans="1:63">
      <c r="A9">
        <v>1790</v>
      </c>
      <c r="B9">
        <f>A9+10</f>
        <v>1800</v>
      </c>
      <c r="C9" t="str">
        <f>CONCATENATE(A9,"-",B9)</f>
        <v>1790-1800</v>
      </c>
      <c r="D9" s="7" t="e">
        <f>IF(AND($A9&gt;(D$7-10),$A9&lt;D$6),INDEX('Data L1'!$B$6:$B$66,MATCH('Chart L1'!D$8,'Data L1'!$A$6:$A$66,0)),NA())</f>
        <v>#N/A</v>
      </c>
      <c r="E9" s="7" t="e">
        <f>IF(AND($A9&gt;(E$7-10),$A9&lt;E$6),INDEX('Data L1'!$B$6:$B$66,MATCH('Chart L1'!E$8,'Data L1'!$A$6:$A$66,0)),NA())</f>
        <v>#N/A</v>
      </c>
      <c r="F9" s="7" t="e">
        <f>IF(AND($A9&gt;(F$7-10),$A9&lt;F$6),INDEX('Data L1'!$B$6:$B$66,MATCH('Chart L1'!F$8,'Data L1'!$A$6:$A$66,0)),NA())</f>
        <v>#N/A</v>
      </c>
      <c r="G9" s="7" t="e">
        <f>IF(AND($A9&gt;(G$7-10),$A9&lt;G$6),INDEX('Data L1'!$B$6:$B$66,MATCH('Chart L1'!G$8,'Data L1'!$A$6:$A$66,0)),NA())</f>
        <v>#N/A</v>
      </c>
      <c r="H9" s="7" t="e">
        <f>IF(AND($A9&gt;(H$7-10),$A9&lt;H$6),INDEX('Data L1'!$B$6:$B$66,MATCH('Chart L1'!H$8,'Data L1'!$A$6:$A$66,0)),NA())</f>
        <v>#N/A</v>
      </c>
      <c r="I9" s="7" t="e">
        <f>IF(AND($A9&gt;(I$7-10),$A9&lt;I$6),INDEX('Data L1'!$B$6:$B$66,MATCH('Chart L1'!I$8,'Data L1'!$A$6:$A$66,0)),NA())</f>
        <v>#N/A</v>
      </c>
      <c r="J9" s="7" t="e">
        <f>IF(AND($A9&gt;(J$7-10),$A9&lt;J$6),INDEX('Data L1'!$B$6:$B$66,MATCH('Chart L1'!J$8,'Data L1'!$A$6:$A$66,0)),NA())</f>
        <v>#N/A</v>
      </c>
      <c r="K9" s="7" t="e">
        <f>IF(AND($A9&gt;(K$7-10),$A9&lt;K$6),INDEX('Data L1'!$B$6:$B$66,MATCH('Chart L1'!K$8,'Data L1'!$A$6:$A$66,0)),NA())</f>
        <v>#N/A</v>
      </c>
      <c r="L9" s="7" t="e">
        <f>IF(AND($A9&gt;(L$7-10),$A9&lt;L$6),INDEX('Data L1'!$B$6:$B$66,MATCH('Chart L1'!L$8,'Data L1'!$A$6:$A$66,0)),NA())</f>
        <v>#N/A</v>
      </c>
      <c r="M9" s="7" t="e">
        <f>IF(AND($A9&gt;(M$7-10),$A9&lt;M$6),INDEX('Data L1'!$B$6:$B$66,MATCH('Chart L1'!M$8,'Data L1'!$A$6:$A$66,0)),NA())</f>
        <v>#N/A</v>
      </c>
      <c r="N9" s="7" t="e">
        <f>IF(AND($A9&gt;(N$7-10),$A9&lt;N$6),INDEX('Data L1'!$B$6:$B$66,MATCH('Chart L1'!N$8,'Data L1'!$A$6:$A$66,0)),NA())</f>
        <v>#N/A</v>
      </c>
      <c r="O9" s="7" t="e">
        <f>IF(AND($A9&gt;(O$7-10),$A9&lt;O$6),INDEX('Data L1'!$B$6:$B$66,MATCH('Chart L1'!O$8,'Data L1'!$A$6:$A$66,0)),NA())</f>
        <v>#N/A</v>
      </c>
      <c r="P9" s="7" t="e">
        <f>IF(AND($A9&gt;(P$7-10),$A9&lt;P$6),INDEX('Data L1'!$B$6:$B$66,MATCH('Chart L1'!P$8,'Data L1'!$A$6:$A$66,0)),NA())</f>
        <v>#N/A</v>
      </c>
      <c r="Q9" s="7" t="e">
        <f>IF(AND($A9&gt;(Q$7-10),$A9&lt;Q$6),INDEX('Data L1'!$B$6:$B$66,MATCH('Chart L1'!Q$8,'Data L1'!$A$6:$A$66,0)),NA())</f>
        <v>#N/A</v>
      </c>
      <c r="R9" s="7" t="e">
        <f>IF(AND($A9&gt;(R$7-10),$A9&lt;R$6),INDEX('Data L1'!$B$6:$B$66,MATCH('Chart L1'!R$8,'Data L1'!$A$6:$A$66,0)),NA())</f>
        <v>#N/A</v>
      </c>
      <c r="S9" s="7" t="e">
        <f>IF(AND($A9&gt;(S$7-10),$A9&lt;S$6),INDEX('Data L1'!$B$6:$B$66,MATCH('Chart L1'!S$8,'Data L1'!$A$6:$A$66,0)),NA())</f>
        <v>#N/A</v>
      </c>
      <c r="T9" s="7" t="e">
        <f>IF(AND($A9&gt;(T$7-10),$A9&lt;T$6),INDEX('Data L1'!$B$6:$B$66,MATCH('Chart L1'!T$8,'Data L1'!$A$6:$A$66,0)),NA())</f>
        <v>#N/A</v>
      </c>
      <c r="U9" s="7" t="e">
        <f>IF(AND($A9&gt;(U$7-10),$A9&lt;U$6),INDEX('Data L1'!$B$6:$B$66,MATCH('Chart L1'!U$8,'Data L1'!$A$6:$A$66,0)),NA())</f>
        <v>#N/A</v>
      </c>
      <c r="V9" s="7" t="e">
        <f>IF(AND($A9&gt;(V$7-10),$A9&lt;V$6),INDEX('Data L1'!$B$6:$B$66,MATCH('Chart L1'!V$8,'Data L1'!$A$6:$A$66,0)),NA())</f>
        <v>#N/A</v>
      </c>
      <c r="W9" s="7">
        <f>IF(AND($A9&gt;(W$7-10),$A9&lt;W$6),INDEX('Data L1'!$B$6:$B$66,MATCH('Chart L1'!W$8,'Data L1'!$A$6:$A$66,0)),NA())</f>
        <v>1.569488</v>
      </c>
      <c r="X9" s="7" t="e">
        <f>IF(AND($A9&gt;(X$7-10),$A9&lt;X$6),INDEX('Data L1'!$B$6:$B$66,MATCH('Chart L1'!X$8,'Data L1'!$A$6:$A$66,0)),NA())</f>
        <v>#N/A</v>
      </c>
      <c r="Y9" s="7" t="e">
        <f>IF(AND($A9&gt;(Y$7-10),$A9&lt;Y$6),INDEX('Data L1'!$B$6:$B$66,MATCH('Chart L1'!Y$8,'Data L1'!$A$6:$A$66,0)),NA())</f>
        <v>#N/A</v>
      </c>
      <c r="Z9" s="7" t="e">
        <f>IF(AND($A9&gt;(Z$7-10),$A9&lt;Z$6),INDEX('Data L1'!$B$6:$B$66,MATCH('Chart L1'!Z$8,'Data L1'!$A$6:$A$66,0)),NA())</f>
        <v>#N/A</v>
      </c>
      <c r="AA9" s="7" t="e">
        <f>IF(AND($A9&gt;(AA$7-10),$A9&lt;AA$6),INDEX('Data L1'!$B$6:$B$66,MATCH('Chart L1'!AA$8,'Data L1'!$A$6:$A$66,0)),NA())</f>
        <v>#N/A</v>
      </c>
      <c r="AB9" s="7" t="e">
        <f>IF(AND($A9&gt;(AB$7-10),$A9&lt;AB$6),INDEX('Data L1'!$B$6:$B$66,MATCH('Chart L1'!AB$8,'Data L1'!$A$6:$A$66,0)),NA())</f>
        <v>#N/A</v>
      </c>
      <c r="AC9" s="7" t="e">
        <f>IF(AND($A9&gt;(AC$7-10),$A9&lt;AC$6),INDEX('Data L1'!$B$6:$B$66,MATCH('Chart L1'!AC$8,'Data L1'!$A$6:$A$66,0)),NA())</f>
        <v>#N/A</v>
      </c>
      <c r="AD9" s="7" t="e">
        <f>IF(AND($A9&gt;(AD$7-10),$A9&lt;AD$6),INDEX('Data L1'!$B$6:$B$66,MATCH('Chart L1'!AD$8,'Data L1'!$A$6:$A$66,0)),NA())</f>
        <v>#N/A</v>
      </c>
      <c r="AE9" s="7">
        <f>IF(AND($A9&gt;(AE$7-10),$A9&lt;AE$6),INDEX('Data L1'!$B$6:$B$66,MATCH('Chart L1'!AE$8,'Data L1'!$A$6:$A$66,0)),NA())</f>
        <v>1.4864379999999999</v>
      </c>
      <c r="AF9" s="7" t="e">
        <f>IF(AND($A9&gt;(AF$7-10),$A9&lt;AF$6),INDEX('Data L1'!$B$6:$B$66,MATCH('Chart L1'!AF$8,'Data L1'!$A$6:$A$66,0)),NA())</f>
        <v>#N/A</v>
      </c>
      <c r="AG9" s="7" t="e">
        <f>IF(AND($A9&gt;(AG$7-10),$A9&lt;AG$6),INDEX('Data L1'!$B$6:$B$66,MATCH('Chart L1'!AG$8,'Data L1'!$A$6:$A$66,0)),NA())</f>
        <v>#N/A</v>
      </c>
      <c r="AH9" s="7" t="e">
        <f>IF(AND($A9&gt;(AH$7-10),$A9&lt;AH$6),INDEX('Data L1'!$B$6:$B$66,MATCH('Chart L1'!AH$8,'Data L1'!$A$6:$A$66,0)),NA())</f>
        <v>#N/A</v>
      </c>
      <c r="AI9" s="7" t="e">
        <f>IF(AND($A9&gt;(AI$7-10),$A9&lt;AI$6),INDEX('Data L1'!$B$6:$B$66,MATCH('Chart L1'!AI$8,'Data L1'!$A$6:$A$66,0)),NA())</f>
        <v>#N/A</v>
      </c>
      <c r="AJ9" s="7" t="e">
        <f>IF(AND($A9&gt;(AJ$7-10),$A9&lt;AJ$6),INDEX('Data L1'!$B$6:$B$66,MATCH('Chart L1'!AJ$8,'Data L1'!$A$6:$A$66,0)),NA())</f>
        <v>#N/A</v>
      </c>
      <c r="AK9" s="7" t="e">
        <f>IF(AND($A9&gt;(AK$7-10),$A9&lt;AK$6),INDEX('Data L1'!$B$6:$B$66,MATCH('Chart L1'!AK$8,'Data L1'!$A$6:$A$66,0)),NA())</f>
        <v>#N/A</v>
      </c>
      <c r="AL9" s="7" t="e">
        <f>IF(AND($A9&gt;(AL$7-10),$A9&lt;AL$6),INDEX('Data L1'!$B$6:$B$66,MATCH('Chart L1'!AL$8,'Data L1'!$A$6:$A$66,0)),NA())</f>
        <v>#N/A</v>
      </c>
      <c r="AM9" s="7" t="e">
        <f>IF(AND($A9&gt;(AM$7-10),$A9&lt;AM$6),INDEX('Data L1'!$B$6:$B$66,MATCH('Chart L1'!AM$8,'Data L1'!$A$6:$A$66,0)),NA())</f>
        <v>#N/A</v>
      </c>
      <c r="AN9" s="7" t="e">
        <f>IF(AND($A9&gt;(AN$7-10),$A9&lt;AN$6),INDEX('Data L1'!$B$6:$B$66,MATCH('Chart L1'!AN$8,'Data L1'!$A$6:$A$66,0)),NA())</f>
        <v>#N/A</v>
      </c>
      <c r="AO9" s="7" t="e">
        <f>IF(AND($A9&gt;(AO$7-10),$A9&lt;AO$6),INDEX('Data L1'!$B$6:$B$66,MATCH('Chart L1'!AO$8,'Data L1'!$A$6:$A$66,0)),NA())</f>
        <v>#N/A</v>
      </c>
      <c r="AP9" s="7" t="e">
        <f>IF(AND($A9&gt;(AP$7-10),$A9&lt;AP$6),INDEX('Data L1'!$B$6:$B$66,MATCH('Chart L1'!AP$8,'Data L1'!$A$6:$A$66,0)),NA())</f>
        <v>#N/A</v>
      </c>
      <c r="AQ9" s="7" t="e">
        <f>IF(AND($A9&gt;(AQ$7-10),$A9&lt;AQ$6),INDEX('Data L1'!$B$6:$B$66,MATCH('Chart L1'!AQ$8,'Data L1'!$A$6:$A$66,0)),NA())</f>
        <v>#N/A</v>
      </c>
      <c r="AR9" s="7" t="e">
        <f>IF(AND($A9&gt;(AR$7-10),$A9&lt;AR$6),INDEX('Data L1'!$B$6:$B$66,MATCH('Chart L1'!AR$8,'Data L1'!$A$6:$A$66,0)),NA())</f>
        <v>#N/A</v>
      </c>
      <c r="AS9" s="7" t="e">
        <f>IF(AND($A9&gt;(AS$7-10),$A9&lt;AS$6),INDEX('Data L1'!$B$6:$B$66,MATCH('Chart L1'!AS$8,'Data L1'!$A$6:$A$66,0)),NA())</f>
        <v>#N/A</v>
      </c>
      <c r="AT9" s="7" t="e">
        <f>IF(AND($A9&gt;(AT$7-10),$A9&lt;AT$6),INDEX('Data L1'!$B$6:$B$66,MATCH('Chart L1'!AT$8,'Data L1'!$A$6:$A$66,0)),NA())</f>
        <v>#N/A</v>
      </c>
      <c r="AU9" s="7" t="e">
        <f>IF(AND($A9&gt;(AU$7-10),$A9&lt;AU$6),INDEX('Data L1'!$B$6:$B$66,MATCH('Chart L1'!AU$8,'Data L1'!$A$6:$A$66,0)),NA())</f>
        <v>#N/A</v>
      </c>
      <c r="AV9" s="7" t="e">
        <f>IF(AND($A9&gt;(AV$7-10),$A9&lt;AV$6),INDEX('Data L1'!$B$6:$B$66,MATCH('Chart L1'!AV$8,'Data L1'!$A$6:$A$66,0)),NA())</f>
        <v>#N/A</v>
      </c>
      <c r="AW9" s="7" t="e">
        <f>IF(AND($A9&gt;(AW$7-10),$A9&lt;AW$6),INDEX('Data L1'!$B$6:$B$66,MATCH('Chart L1'!AW$8,'Data L1'!$A$6:$A$66,0)),NA())</f>
        <v>#N/A</v>
      </c>
      <c r="AX9" s="7" t="e">
        <f>IF(AND($A9&gt;(AX$7-10),$A9&lt;AX$6),INDEX('Data L1'!$B$6:$B$66,MATCH('Chart L1'!AX$8,'Data L1'!$A$6:$A$66,0)),NA())</f>
        <v>#N/A</v>
      </c>
      <c r="AY9" s="7" t="e">
        <f>IF(AND($A9&gt;(AY$7-10),$A9&lt;AY$6),INDEX('Data L1'!$B$6:$B$66,MATCH('Chart L1'!AY$8,'Data L1'!$A$6:$A$66,0)),NA())</f>
        <v>#N/A</v>
      </c>
      <c r="AZ9" s="7" t="e">
        <f>IF(AND($A9&gt;(AZ$7-10),$A9&lt;AZ$6),INDEX('Data L1'!$B$6:$B$66,MATCH('Chart L1'!AZ$8,'Data L1'!$A$6:$A$66,0)),NA())</f>
        <v>#N/A</v>
      </c>
      <c r="BA9" s="7" t="e">
        <f>IF(AND($A9&gt;(BA$7-10),$A9&lt;BA$6),INDEX('Data L1'!$B$6:$B$66,MATCH('Chart L1'!BA$8,'Data L1'!$A$6:$A$66,0)),NA())</f>
        <v>#N/A</v>
      </c>
      <c r="BB9" s="7" t="e">
        <f>IF(AND($A9&gt;(BB$7-10),$A9&lt;BB$6),INDEX('Data L1'!$B$6:$B$66,MATCH('Chart L1'!BB$8,'Data L1'!$A$6:$A$66,0)),NA())</f>
        <v>#N/A</v>
      </c>
      <c r="BC9" s="7" t="e">
        <f>IF(AND($A9&gt;(BC$7-10),$A9&lt;BC$6),INDEX('Data L1'!$B$6:$B$66,MATCH('Chart L1'!BC$8,'Data L1'!$A$6:$A$66,0)),NA())</f>
        <v>#N/A</v>
      </c>
      <c r="BD9" s="7" t="e">
        <f>IF(AND($A9&gt;(BD$7-10),$A9&lt;BD$6),INDEX('Data L1'!$B$6:$B$66,MATCH('Chart L1'!BD$8,'Data L1'!$A$6:$A$66,0)),NA())</f>
        <v>#N/A</v>
      </c>
      <c r="BE9" s="7" t="e">
        <f>IF(AND($A9&gt;(BE$7-10),$A9&lt;BE$6),INDEX('Data L1'!$B$6:$B$66,MATCH('Chart L1'!BE$8,'Data L1'!$A$6:$A$66,0)),NA())</f>
        <v>#N/A</v>
      </c>
      <c r="BF9" s="7" t="e">
        <f>IF(AND($A9&gt;(BF$7-10),$A9&lt;BF$6),INDEX('Data L1'!$B$6:$B$66,MATCH('Chart L1'!BF$8,'Data L1'!$A$6:$A$66,0)),NA())</f>
        <v>#N/A</v>
      </c>
      <c r="BG9" s="7" t="e">
        <f>IF(AND($A9&gt;(BG$7-10),$A9&lt;BG$6),INDEX('Data L1'!$B$6:$B$66,MATCH('Chart L1'!BG$8,'Data L1'!$A$6:$A$66,0)),NA())</f>
        <v>#N/A</v>
      </c>
      <c r="BH9" s="7" t="e">
        <f>IF(AND($A9&gt;(BH$7-10),$A9&lt;BH$6),INDEX('Data L1'!$B$6:$B$66,MATCH('Chart L1'!BH$8,'Data L1'!$A$6:$A$66,0)),NA())</f>
        <v>#N/A</v>
      </c>
      <c r="BI9" s="7">
        <f>IF(AND($A9&gt;(BI$7-10),$A9&lt;BI$6),INDEX('Data L1'!$B$6:$B$66,MATCH('Chart L1'!BI$8,'Data L1'!$A$6:$A$66,0)),NA())</f>
        <v>1.208596</v>
      </c>
      <c r="BJ9" s="7" t="e">
        <f>IF(AND($A9&gt;(BJ$7-10),$A9&lt;BJ$6),INDEX('Data L1'!$B$6:$B$66,MATCH('Chart L1'!BJ$8,'Data L1'!$A$6:$A$66,0)),NA())</f>
        <v>#N/A</v>
      </c>
      <c r="BK9" s="7" t="e">
        <f>IF(AND($A9&gt;(BK$7-10),$A9&lt;BK$6),INDEX('Data L1'!$B$6:$B$66,MATCH('Chart L1'!BK$8,'Data L1'!$A$6:$A$66,0)),NA())</f>
        <v>#N/A</v>
      </c>
    </row>
    <row r="10" spans="1:63">
      <c r="A10">
        <f>A9+10</f>
        <v>1800</v>
      </c>
      <c r="B10">
        <f t="shared" ref="B10:B31" si="0">A10+10</f>
        <v>1810</v>
      </c>
      <c r="C10" t="str">
        <f t="shared" ref="C10:C31" si="1">CONCATENATE(A10,"-",B10)</f>
        <v>1800-1810</v>
      </c>
      <c r="D10" s="7" t="e">
        <f>IF(AND($A10&gt;(D$7-10),$A10&lt;D$6),INDEX('Data L1'!$B$6:$B$66,MATCH('Chart L1'!D$8,'Data L1'!$A$6:$A$66,0)),NA())</f>
        <v>#N/A</v>
      </c>
      <c r="E10" s="7" t="e">
        <f>IF(AND($A10&gt;(E$7-10),$A10&lt;E$6),INDEX('Data L1'!$B$6:$B$66,MATCH('Chart L1'!E$8,'Data L1'!$A$6:$A$66,0)),NA())</f>
        <v>#N/A</v>
      </c>
      <c r="F10" s="7" t="e">
        <f>IF(AND($A10&gt;(F$7-10),$A10&lt;F$6),INDEX('Data L1'!$B$6:$B$66,MATCH('Chart L1'!F$8,'Data L1'!$A$6:$A$66,0)),NA())</f>
        <v>#N/A</v>
      </c>
      <c r="G10" s="7" t="e">
        <f>IF(AND($A10&gt;(G$7-10),$A10&lt;G$6),INDEX('Data L1'!$B$6:$B$66,MATCH('Chart L1'!G$8,'Data L1'!$A$6:$A$66,0)),NA())</f>
        <v>#N/A</v>
      </c>
      <c r="H10" s="7" t="e">
        <f>IF(AND($A10&gt;(H$7-10),$A10&lt;H$6),INDEX('Data L1'!$B$6:$B$66,MATCH('Chart L1'!H$8,'Data L1'!$A$6:$A$66,0)),NA())</f>
        <v>#N/A</v>
      </c>
      <c r="I10" s="7" t="e">
        <f>IF(AND($A10&gt;(I$7-10),$A10&lt;I$6),INDEX('Data L1'!$B$6:$B$66,MATCH('Chart L1'!I$8,'Data L1'!$A$6:$A$66,0)),NA())</f>
        <v>#N/A</v>
      </c>
      <c r="J10" s="7" t="e">
        <f>IF(AND($A10&gt;(J$7-10),$A10&lt;J$6),INDEX('Data L1'!$B$6:$B$66,MATCH('Chart L1'!J$8,'Data L1'!$A$6:$A$66,0)),NA())</f>
        <v>#N/A</v>
      </c>
      <c r="K10" s="7" t="e">
        <f>IF(AND($A10&gt;(K$7-10),$A10&lt;K$6),INDEX('Data L1'!$B$6:$B$66,MATCH('Chart L1'!K$8,'Data L1'!$A$6:$A$66,0)),NA())</f>
        <v>#N/A</v>
      </c>
      <c r="L10" s="7" t="e">
        <f>IF(AND($A10&gt;(L$7-10),$A10&lt;L$6),INDEX('Data L1'!$B$6:$B$66,MATCH('Chart L1'!L$8,'Data L1'!$A$6:$A$66,0)),NA())</f>
        <v>#N/A</v>
      </c>
      <c r="M10" s="7" t="e">
        <f>IF(AND($A10&gt;(M$7-10),$A10&lt;M$6),INDEX('Data L1'!$B$6:$B$66,MATCH('Chart L1'!M$8,'Data L1'!$A$6:$A$66,0)),NA())</f>
        <v>#N/A</v>
      </c>
      <c r="N10" s="7" t="e">
        <f>IF(AND($A10&gt;(N$7-10),$A10&lt;N$6),INDEX('Data L1'!$B$6:$B$66,MATCH('Chart L1'!N$8,'Data L1'!$A$6:$A$66,0)),NA())</f>
        <v>#N/A</v>
      </c>
      <c r="O10" s="7" t="e">
        <f>IF(AND($A10&gt;(O$7-10),$A10&lt;O$6),INDEX('Data L1'!$B$6:$B$66,MATCH('Chart L1'!O$8,'Data L1'!$A$6:$A$66,0)),NA())</f>
        <v>#N/A</v>
      </c>
      <c r="P10" s="7" t="e">
        <f>IF(AND($A10&gt;(P$7-10),$A10&lt;P$6),INDEX('Data L1'!$B$6:$B$66,MATCH('Chart L1'!P$8,'Data L1'!$A$6:$A$66,0)),NA())</f>
        <v>#N/A</v>
      </c>
      <c r="Q10" s="7" t="e">
        <f>IF(AND($A10&gt;(Q$7-10),$A10&lt;Q$6),INDEX('Data L1'!$B$6:$B$66,MATCH('Chart L1'!Q$8,'Data L1'!$A$6:$A$66,0)),NA())</f>
        <v>#N/A</v>
      </c>
      <c r="R10" s="7" t="e">
        <f>IF(AND($A10&gt;(R$7-10),$A10&lt;R$6),INDEX('Data L1'!$B$6:$B$66,MATCH('Chart L1'!R$8,'Data L1'!$A$6:$A$66,0)),NA())</f>
        <v>#N/A</v>
      </c>
      <c r="S10" s="7" t="e">
        <f>IF(AND($A10&gt;(S$7-10),$A10&lt;S$6),INDEX('Data L1'!$B$6:$B$66,MATCH('Chart L1'!S$8,'Data L1'!$A$6:$A$66,0)),NA())</f>
        <v>#N/A</v>
      </c>
      <c r="T10" s="7" t="e">
        <f>IF(AND($A10&gt;(T$7-10),$A10&lt;T$6),INDEX('Data L1'!$B$6:$B$66,MATCH('Chart L1'!T$8,'Data L1'!$A$6:$A$66,0)),NA())</f>
        <v>#N/A</v>
      </c>
      <c r="U10" s="7" t="e">
        <f>IF(AND($A10&gt;(U$7-10),$A10&lt;U$6),INDEX('Data L1'!$B$6:$B$66,MATCH('Chart L1'!U$8,'Data L1'!$A$6:$A$66,0)),NA())</f>
        <v>#N/A</v>
      </c>
      <c r="V10" s="7" t="e">
        <f>IF(AND($A10&gt;(V$7-10),$A10&lt;V$6),INDEX('Data L1'!$B$6:$B$66,MATCH('Chart L1'!V$8,'Data L1'!$A$6:$A$66,0)),NA())</f>
        <v>#N/A</v>
      </c>
      <c r="W10" s="7">
        <f>IF(AND($A10&gt;(W$7-10),$A10&lt;W$6),INDEX('Data L1'!$B$6:$B$66,MATCH('Chart L1'!W$8,'Data L1'!$A$6:$A$66,0)),NA())</f>
        <v>1.569488</v>
      </c>
      <c r="X10" s="7" t="e">
        <f>IF(AND($A10&gt;(X$7-10),$A10&lt;X$6),INDEX('Data L1'!$B$6:$B$66,MATCH('Chart L1'!X$8,'Data L1'!$A$6:$A$66,0)),NA())</f>
        <v>#N/A</v>
      </c>
      <c r="Y10" s="7" t="e">
        <f>IF(AND($A10&gt;(Y$7-10),$A10&lt;Y$6),INDEX('Data L1'!$B$6:$B$66,MATCH('Chart L1'!Y$8,'Data L1'!$A$6:$A$66,0)),NA())</f>
        <v>#N/A</v>
      </c>
      <c r="Z10" s="7" t="e">
        <f>IF(AND($A10&gt;(Z$7-10),$A10&lt;Z$6),INDEX('Data L1'!$B$6:$B$66,MATCH('Chart L1'!Z$8,'Data L1'!$A$6:$A$66,0)),NA())</f>
        <v>#N/A</v>
      </c>
      <c r="AA10" s="7" t="e">
        <f>IF(AND($A10&gt;(AA$7-10),$A10&lt;AA$6),INDEX('Data L1'!$B$6:$B$66,MATCH('Chart L1'!AA$8,'Data L1'!$A$6:$A$66,0)),NA())</f>
        <v>#N/A</v>
      </c>
      <c r="AB10" s="7" t="e">
        <f>IF(AND($A10&gt;(AB$7-10),$A10&lt;AB$6),INDEX('Data L1'!$B$6:$B$66,MATCH('Chart L1'!AB$8,'Data L1'!$A$6:$A$66,0)),NA())</f>
        <v>#N/A</v>
      </c>
      <c r="AC10" s="7" t="e">
        <f>IF(AND($A10&gt;(AC$7-10),$A10&lt;AC$6),INDEX('Data L1'!$B$6:$B$66,MATCH('Chart L1'!AC$8,'Data L1'!$A$6:$A$66,0)),NA())</f>
        <v>#N/A</v>
      </c>
      <c r="AD10" s="7" t="e">
        <f>IF(AND($A10&gt;(AD$7-10),$A10&lt;AD$6),INDEX('Data L1'!$B$6:$B$66,MATCH('Chart L1'!AD$8,'Data L1'!$A$6:$A$66,0)),NA())</f>
        <v>#N/A</v>
      </c>
      <c r="AE10" s="7" t="e">
        <f>IF(AND($A10&gt;(AE$7-10),$A10&lt;AE$6),INDEX('Data L1'!$B$6:$B$66,MATCH('Chart L1'!AE$8,'Data L1'!$A$6:$A$66,0)),NA())</f>
        <v>#N/A</v>
      </c>
      <c r="AF10" s="7" t="e">
        <f>IF(AND($A10&gt;(AF$7-10),$A10&lt;AF$6),INDEX('Data L1'!$B$6:$B$66,MATCH('Chart L1'!AF$8,'Data L1'!$A$6:$A$66,0)),NA())</f>
        <v>#N/A</v>
      </c>
      <c r="AG10" s="7" t="e">
        <f>IF(AND($A10&gt;(AG$7-10),$A10&lt;AG$6),INDEX('Data L1'!$B$6:$B$66,MATCH('Chart L1'!AG$8,'Data L1'!$A$6:$A$66,0)),NA())</f>
        <v>#N/A</v>
      </c>
      <c r="AH10" s="7" t="e">
        <f>IF(AND($A10&gt;(AH$7-10),$A10&lt;AH$6),INDEX('Data L1'!$B$6:$B$66,MATCH('Chart L1'!AH$8,'Data L1'!$A$6:$A$66,0)),NA())</f>
        <v>#N/A</v>
      </c>
      <c r="AI10" s="7" t="e">
        <f>IF(AND($A10&gt;(AI$7-10),$A10&lt;AI$6),INDEX('Data L1'!$B$6:$B$66,MATCH('Chart L1'!AI$8,'Data L1'!$A$6:$A$66,0)),NA())</f>
        <v>#N/A</v>
      </c>
      <c r="AJ10" s="7" t="e">
        <f>IF(AND($A10&gt;(AJ$7-10),$A10&lt;AJ$6),INDEX('Data L1'!$B$6:$B$66,MATCH('Chart L1'!AJ$8,'Data L1'!$A$6:$A$66,0)),NA())</f>
        <v>#N/A</v>
      </c>
      <c r="AK10" s="7" t="e">
        <f>IF(AND($A10&gt;(AK$7-10),$A10&lt;AK$6),INDEX('Data L1'!$B$6:$B$66,MATCH('Chart L1'!AK$8,'Data L1'!$A$6:$A$66,0)),NA())</f>
        <v>#N/A</v>
      </c>
      <c r="AL10" s="7" t="e">
        <f>IF(AND($A10&gt;(AL$7-10),$A10&lt;AL$6),INDEX('Data L1'!$B$6:$B$66,MATCH('Chart L1'!AL$8,'Data L1'!$A$6:$A$66,0)),NA())</f>
        <v>#N/A</v>
      </c>
      <c r="AM10" s="7" t="e">
        <f>IF(AND($A10&gt;(AM$7-10),$A10&lt;AM$6),INDEX('Data L1'!$B$6:$B$66,MATCH('Chart L1'!AM$8,'Data L1'!$A$6:$A$66,0)),NA())</f>
        <v>#N/A</v>
      </c>
      <c r="AN10" s="7" t="e">
        <f>IF(AND($A10&gt;(AN$7-10),$A10&lt;AN$6),INDEX('Data L1'!$B$6:$B$66,MATCH('Chart L1'!AN$8,'Data L1'!$A$6:$A$66,0)),NA())</f>
        <v>#N/A</v>
      </c>
      <c r="AO10" s="7" t="e">
        <f>IF(AND($A10&gt;(AO$7-10),$A10&lt;AO$6),INDEX('Data L1'!$B$6:$B$66,MATCH('Chart L1'!AO$8,'Data L1'!$A$6:$A$66,0)),NA())</f>
        <v>#N/A</v>
      </c>
      <c r="AP10" s="7" t="e">
        <f>IF(AND($A10&gt;(AP$7-10),$A10&lt;AP$6),INDEX('Data L1'!$B$6:$B$66,MATCH('Chart L1'!AP$8,'Data L1'!$A$6:$A$66,0)),NA())</f>
        <v>#N/A</v>
      </c>
      <c r="AQ10" s="7" t="e">
        <f>IF(AND($A10&gt;(AQ$7-10),$A10&lt;AQ$6),INDEX('Data L1'!$B$6:$B$66,MATCH('Chart L1'!AQ$8,'Data L1'!$A$6:$A$66,0)),NA())</f>
        <v>#N/A</v>
      </c>
      <c r="AR10" s="7" t="e">
        <f>IF(AND($A10&gt;(AR$7-10),$A10&lt;AR$6),INDEX('Data L1'!$B$6:$B$66,MATCH('Chart L1'!AR$8,'Data L1'!$A$6:$A$66,0)),NA())</f>
        <v>#N/A</v>
      </c>
      <c r="AS10" s="7" t="e">
        <f>IF(AND($A10&gt;(AS$7-10),$A10&lt;AS$6),INDEX('Data L1'!$B$6:$B$66,MATCH('Chart L1'!AS$8,'Data L1'!$A$6:$A$66,0)),NA())</f>
        <v>#N/A</v>
      </c>
      <c r="AT10" s="7" t="e">
        <f>IF(AND($A10&gt;(AT$7-10),$A10&lt;AT$6),INDEX('Data L1'!$B$6:$B$66,MATCH('Chart L1'!AT$8,'Data L1'!$A$6:$A$66,0)),NA())</f>
        <v>#N/A</v>
      </c>
      <c r="AU10" s="7" t="e">
        <f>IF(AND($A10&gt;(AU$7-10),$A10&lt;AU$6),INDEX('Data L1'!$B$6:$B$66,MATCH('Chart L1'!AU$8,'Data L1'!$A$6:$A$66,0)),NA())</f>
        <v>#N/A</v>
      </c>
      <c r="AV10" s="7" t="e">
        <f>IF(AND($A10&gt;(AV$7-10),$A10&lt;AV$6),INDEX('Data L1'!$B$6:$B$66,MATCH('Chart L1'!AV$8,'Data L1'!$A$6:$A$66,0)),NA())</f>
        <v>#N/A</v>
      </c>
      <c r="AW10" s="7" t="e">
        <f>IF(AND($A10&gt;(AW$7-10),$A10&lt;AW$6),INDEX('Data L1'!$B$6:$B$66,MATCH('Chart L1'!AW$8,'Data L1'!$A$6:$A$66,0)),NA())</f>
        <v>#N/A</v>
      </c>
      <c r="AX10" s="7" t="e">
        <f>IF(AND($A10&gt;(AX$7-10),$A10&lt;AX$6),INDEX('Data L1'!$B$6:$B$66,MATCH('Chart L1'!AX$8,'Data L1'!$A$6:$A$66,0)),NA())</f>
        <v>#N/A</v>
      </c>
      <c r="AY10" s="7" t="e">
        <f>IF(AND($A10&gt;(AY$7-10),$A10&lt;AY$6),INDEX('Data L1'!$B$6:$B$66,MATCH('Chart L1'!AY$8,'Data L1'!$A$6:$A$66,0)),NA())</f>
        <v>#N/A</v>
      </c>
      <c r="AZ10" s="7" t="e">
        <f>IF(AND($A10&gt;(AZ$7-10),$A10&lt;AZ$6),INDEX('Data L1'!$B$6:$B$66,MATCH('Chart L1'!AZ$8,'Data L1'!$A$6:$A$66,0)),NA())</f>
        <v>#N/A</v>
      </c>
      <c r="BA10" s="7" t="e">
        <f>IF(AND($A10&gt;(BA$7-10),$A10&lt;BA$6),INDEX('Data L1'!$B$6:$B$66,MATCH('Chart L1'!BA$8,'Data L1'!$A$6:$A$66,0)),NA())</f>
        <v>#N/A</v>
      </c>
      <c r="BB10" s="7" t="e">
        <f>IF(AND($A10&gt;(BB$7-10),$A10&lt;BB$6),INDEX('Data L1'!$B$6:$B$66,MATCH('Chart L1'!BB$8,'Data L1'!$A$6:$A$66,0)),NA())</f>
        <v>#N/A</v>
      </c>
      <c r="BC10" s="7" t="e">
        <f>IF(AND($A10&gt;(BC$7-10),$A10&lt;BC$6),INDEX('Data L1'!$B$6:$B$66,MATCH('Chart L1'!BC$8,'Data L1'!$A$6:$A$66,0)),NA())</f>
        <v>#N/A</v>
      </c>
      <c r="BD10" s="7" t="e">
        <f>IF(AND($A10&gt;(BD$7-10),$A10&lt;BD$6),INDEX('Data L1'!$B$6:$B$66,MATCH('Chart L1'!BD$8,'Data L1'!$A$6:$A$66,0)),NA())</f>
        <v>#N/A</v>
      </c>
      <c r="BE10" s="7" t="e">
        <f>IF(AND($A10&gt;(BE$7-10),$A10&lt;BE$6),INDEX('Data L1'!$B$6:$B$66,MATCH('Chart L1'!BE$8,'Data L1'!$A$6:$A$66,0)),NA())</f>
        <v>#N/A</v>
      </c>
      <c r="BF10" s="7" t="e">
        <f>IF(AND($A10&gt;(BF$7-10),$A10&lt;BF$6),INDEX('Data L1'!$B$6:$B$66,MATCH('Chart L1'!BF$8,'Data L1'!$A$6:$A$66,0)),NA())</f>
        <v>#N/A</v>
      </c>
      <c r="BG10" s="7" t="e">
        <f>IF(AND($A10&gt;(BG$7-10),$A10&lt;BG$6),INDEX('Data L1'!$B$6:$B$66,MATCH('Chart L1'!BG$8,'Data L1'!$A$6:$A$66,0)),NA())</f>
        <v>#N/A</v>
      </c>
      <c r="BH10" s="7" t="e">
        <f>IF(AND($A10&gt;(BH$7-10),$A10&lt;BH$6),INDEX('Data L1'!$B$6:$B$66,MATCH('Chart L1'!BH$8,'Data L1'!$A$6:$A$66,0)),NA())</f>
        <v>#N/A</v>
      </c>
      <c r="BI10" s="7" t="e">
        <f>IF(AND($A10&gt;(BI$7-10),$A10&lt;BI$6),INDEX('Data L1'!$B$6:$B$66,MATCH('Chart L1'!BI$8,'Data L1'!$A$6:$A$66,0)),NA())</f>
        <v>#N/A</v>
      </c>
      <c r="BJ10" s="7" t="e">
        <f>IF(AND($A10&gt;(BJ$7-10),$A10&lt;BJ$6),INDEX('Data L1'!$B$6:$B$66,MATCH('Chart L1'!BJ$8,'Data L1'!$A$6:$A$66,0)),NA())</f>
        <v>#N/A</v>
      </c>
      <c r="BK10" s="7" t="e">
        <f>IF(AND($A10&gt;(BK$7-10),$A10&lt;BK$6),INDEX('Data L1'!$B$6:$B$66,MATCH('Chart L1'!BK$8,'Data L1'!$A$6:$A$66,0)),NA())</f>
        <v>#N/A</v>
      </c>
    </row>
    <row r="11" spans="1:63">
      <c r="A11">
        <f t="shared" ref="A11:A31" si="2">A10+10</f>
        <v>1810</v>
      </c>
      <c r="B11">
        <f t="shared" si="0"/>
        <v>1820</v>
      </c>
      <c r="C11" t="str">
        <f t="shared" si="1"/>
        <v>1810-1820</v>
      </c>
      <c r="D11" s="7" t="e">
        <f>IF(AND($A11&gt;(D$7-10),$A11&lt;D$6),INDEX('Data L1'!$B$6:$B$66,MATCH('Chart L1'!D$8,'Data L1'!$A$6:$A$66,0)),NA())</f>
        <v>#N/A</v>
      </c>
      <c r="E11" s="7" t="e">
        <f>IF(AND($A11&gt;(E$7-10),$A11&lt;E$6),INDEX('Data L1'!$B$6:$B$66,MATCH('Chart L1'!E$8,'Data L1'!$A$6:$A$66,0)),NA())</f>
        <v>#N/A</v>
      </c>
      <c r="F11" s="7" t="e">
        <f>IF(AND($A11&gt;(F$7-10),$A11&lt;F$6),INDEX('Data L1'!$B$6:$B$66,MATCH('Chart L1'!F$8,'Data L1'!$A$6:$A$66,0)),NA())</f>
        <v>#N/A</v>
      </c>
      <c r="G11" s="7" t="e">
        <f>IF(AND($A11&gt;(G$7-10),$A11&lt;G$6),INDEX('Data L1'!$B$6:$B$66,MATCH('Chart L1'!G$8,'Data L1'!$A$6:$A$66,0)),NA())</f>
        <v>#N/A</v>
      </c>
      <c r="H11" s="7" t="e">
        <f>IF(AND($A11&gt;(H$7-10),$A11&lt;H$6),INDEX('Data L1'!$B$6:$B$66,MATCH('Chart L1'!H$8,'Data L1'!$A$6:$A$66,0)),NA())</f>
        <v>#N/A</v>
      </c>
      <c r="I11" s="7" t="e">
        <f>IF(AND($A11&gt;(I$7-10),$A11&lt;I$6),INDEX('Data L1'!$B$6:$B$66,MATCH('Chart L1'!I$8,'Data L1'!$A$6:$A$66,0)),NA())</f>
        <v>#N/A</v>
      </c>
      <c r="J11" s="7" t="e">
        <f>IF(AND($A11&gt;(J$7-10),$A11&lt;J$6),INDEX('Data L1'!$B$6:$B$66,MATCH('Chart L1'!J$8,'Data L1'!$A$6:$A$66,0)),NA())</f>
        <v>#N/A</v>
      </c>
      <c r="K11" s="7" t="e">
        <f>IF(AND($A11&gt;(K$7-10),$A11&lt;K$6),INDEX('Data L1'!$B$6:$B$66,MATCH('Chart L1'!K$8,'Data L1'!$A$6:$A$66,0)),NA())</f>
        <v>#N/A</v>
      </c>
      <c r="L11" s="7" t="e">
        <f>IF(AND($A11&gt;(L$7-10),$A11&lt;L$6),INDEX('Data L1'!$B$6:$B$66,MATCH('Chart L1'!L$8,'Data L1'!$A$6:$A$66,0)),NA())</f>
        <v>#N/A</v>
      </c>
      <c r="M11" s="7" t="e">
        <f>IF(AND($A11&gt;(M$7-10),$A11&lt;M$6),INDEX('Data L1'!$B$6:$B$66,MATCH('Chart L1'!M$8,'Data L1'!$A$6:$A$66,0)),NA())</f>
        <v>#N/A</v>
      </c>
      <c r="N11" s="7" t="e">
        <f>IF(AND($A11&gt;(N$7-10),$A11&lt;N$6),INDEX('Data L1'!$B$6:$B$66,MATCH('Chart L1'!N$8,'Data L1'!$A$6:$A$66,0)),NA())</f>
        <v>#N/A</v>
      </c>
      <c r="O11" s="7" t="e">
        <f>IF(AND($A11&gt;(O$7-10),$A11&lt;O$6),INDEX('Data L1'!$B$6:$B$66,MATCH('Chart L1'!O$8,'Data L1'!$A$6:$A$66,0)),NA())</f>
        <v>#N/A</v>
      </c>
      <c r="P11" s="7" t="e">
        <f>IF(AND($A11&gt;(P$7-10),$A11&lt;P$6),INDEX('Data L1'!$B$6:$B$66,MATCH('Chart L1'!P$8,'Data L1'!$A$6:$A$66,0)),NA())</f>
        <v>#N/A</v>
      </c>
      <c r="Q11" s="7" t="e">
        <f>IF(AND($A11&gt;(Q$7-10),$A11&lt;Q$6),INDEX('Data L1'!$B$6:$B$66,MATCH('Chart L1'!Q$8,'Data L1'!$A$6:$A$66,0)),NA())</f>
        <v>#N/A</v>
      </c>
      <c r="R11" s="7" t="e">
        <f>IF(AND($A11&gt;(R$7-10),$A11&lt;R$6),INDEX('Data L1'!$B$6:$B$66,MATCH('Chart L1'!R$8,'Data L1'!$A$6:$A$66,0)),NA())</f>
        <v>#N/A</v>
      </c>
      <c r="S11" s="7" t="e">
        <f>IF(AND($A11&gt;(S$7-10),$A11&lt;S$6),INDEX('Data L1'!$B$6:$B$66,MATCH('Chart L1'!S$8,'Data L1'!$A$6:$A$66,0)),NA())</f>
        <v>#N/A</v>
      </c>
      <c r="T11" s="7" t="e">
        <f>IF(AND($A11&gt;(T$7-10),$A11&lt;T$6),INDEX('Data L1'!$B$6:$B$66,MATCH('Chart L1'!T$8,'Data L1'!$A$6:$A$66,0)),NA())</f>
        <v>#N/A</v>
      </c>
      <c r="U11" s="7" t="e">
        <f>IF(AND($A11&gt;(U$7-10),$A11&lt;U$6),INDEX('Data L1'!$B$6:$B$66,MATCH('Chart L1'!U$8,'Data L1'!$A$6:$A$66,0)),NA())</f>
        <v>#N/A</v>
      </c>
      <c r="V11" s="7" t="e">
        <f>IF(AND($A11&gt;(V$7-10),$A11&lt;V$6),INDEX('Data L1'!$B$6:$B$66,MATCH('Chart L1'!V$8,'Data L1'!$A$6:$A$66,0)),NA())</f>
        <v>#N/A</v>
      </c>
      <c r="W11" s="7" t="e">
        <f>IF(AND($A11&gt;(W$7-10),$A11&lt;W$6),INDEX('Data L1'!$B$6:$B$66,MATCH('Chart L1'!W$8,'Data L1'!$A$6:$A$66,0)),NA())</f>
        <v>#N/A</v>
      </c>
      <c r="X11" s="7" t="e">
        <f>IF(AND($A11&gt;(X$7-10),$A11&lt;X$6),INDEX('Data L1'!$B$6:$B$66,MATCH('Chart L1'!X$8,'Data L1'!$A$6:$A$66,0)),NA())</f>
        <v>#N/A</v>
      </c>
      <c r="Y11" s="7" t="e">
        <f>IF(AND($A11&gt;(Y$7-10),$A11&lt;Y$6),INDEX('Data L1'!$B$6:$B$66,MATCH('Chart L1'!Y$8,'Data L1'!$A$6:$A$66,0)),NA())</f>
        <v>#N/A</v>
      </c>
      <c r="Z11" s="7" t="e">
        <f>IF(AND($A11&gt;(Z$7-10),$A11&lt;Z$6),INDEX('Data L1'!$B$6:$B$66,MATCH('Chart L1'!Z$8,'Data L1'!$A$6:$A$66,0)),NA())</f>
        <v>#N/A</v>
      </c>
      <c r="AA11" s="7" t="e">
        <f>IF(AND($A11&gt;(AA$7-10),$A11&lt;AA$6),INDEX('Data L1'!$B$6:$B$66,MATCH('Chart L1'!AA$8,'Data L1'!$A$6:$A$66,0)),NA())</f>
        <v>#N/A</v>
      </c>
      <c r="AB11" s="7" t="e">
        <f>IF(AND($A11&gt;(AB$7-10),$A11&lt;AB$6),INDEX('Data L1'!$B$6:$B$66,MATCH('Chart L1'!AB$8,'Data L1'!$A$6:$A$66,0)),NA())</f>
        <v>#N/A</v>
      </c>
      <c r="AC11" s="7" t="e">
        <f>IF(AND($A11&gt;(AC$7-10),$A11&lt;AC$6),INDEX('Data L1'!$B$6:$B$66,MATCH('Chart L1'!AC$8,'Data L1'!$A$6:$A$66,0)),NA())</f>
        <v>#N/A</v>
      </c>
      <c r="AD11" s="7" t="e">
        <f>IF(AND($A11&gt;(AD$7-10),$A11&lt;AD$6),INDEX('Data L1'!$B$6:$B$66,MATCH('Chart L1'!AD$8,'Data L1'!$A$6:$A$66,0)),NA())</f>
        <v>#N/A</v>
      </c>
      <c r="AE11" s="7" t="e">
        <f>IF(AND($A11&gt;(AE$7-10),$A11&lt;AE$6),INDEX('Data L1'!$B$6:$B$66,MATCH('Chart L1'!AE$8,'Data L1'!$A$6:$A$66,0)),NA())</f>
        <v>#N/A</v>
      </c>
      <c r="AF11" s="7" t="e">
        <f>IF(AND($A11&gt;(AF$7-10),$A11&lt;AF$6),INDEX('Data L1'!$B$6:$B$66,MATCH('Chart L1'!AF$8,'Data L1'!$A$6:$A$66,0)),NA())</f>
        <v>#N/A</v>
      </c>
      <c r="AG11" s="7" t="e">
        <f>IF(AND($A11&gt;(AG$7-10),$A11&lt;AG$6),INDEX('Data L1'!$B$6:$B$66,MATCH('Chart L1'!AG$8,'Data L1'!$A$6:$A$66,0)),NA())</f>
        <v>#N/A</v>
      </c>
      <c r="AH11" s="7" t="e">
        <f>IF(AND($A11&gt;(AH$7-10),$A11&lt;AH$6),INDEX('Data L1'!$B$6:$B$66,MATCH('Chart L1'!AH$8,'Data L1'!$A$6:$A$66,0)),NA())</f>
        <v>#N/A</v>
      </c>
      <c r="AI11" s="7" t="e">
        <f>IF(AND($A11&gt;(AI$7-10),$A11&lt;AI$6),INDEX('Data L1'!$B$6:$B$66,MATCH('Chart L1'!AI$8,'Data L1'!$A$6:$A$66,0)),NA())</f>
        <v>#N/A</v>
      </c>
      <c r="AJ11" s="7" t="e">
        <f>IF(AND($A11&gt;(AJ$7-10),$A11&lt;AJ$6),INDEX('Data L1'!$B$6:$B$66,MATCH('Chart L1'!AJ$8,'Data L1'!$A$6:$A$66,0)),NA())</f>
        <v>#N/A</v>
      </c>
      <c r="AK11" s="7" t="e">
        <f>IF(AND($A11&gt;(AK$7-10),$A11&lt;AK$6),INDEX('Data L1'!$B$6:$B$66,MATCH('Chart L1'!AK$8,'Data L1'!$A$6:$A$66,0)),NA())</f>
        <v>#N/A</v>
      </c>
      <c r="AL11" s="7" t="e">
        <f>IF(AND($A11&gt;(AL$7-10),$A11&lt;AL$6),INDEX('Data L1'!$B$6:$B$66,MATCH('Chart L1'!AL$8,'Data L1'!$A$6:$A$66,0)),NA())</f>
        <v>#N/A</v>
      </c>
      <c r="AM11" s="7" t="e">
        <f>IF(AND($A11&gt;(AM$7-10),$A11&lt;AM$6),INDEX('Data L1'!$B$6:$B$66,MATCH('Chart L1'!AM$8,'Data L1'!$A$6:$A$66,0)),NA())</f>
        <v>#N/A</v>
      </c>
      <c r="AN11" s="7" t="e">
        <f>IF(AND($A11&gt;(AN$7-10),$A11&lt;AN$6),INDEX('Data L1'!$B$6:$B$66,MATCH('Chart L1'!AN$8,'Data L1'!$A$6:$A$66,0)),NA())</f>
        <v>#N/A</v>
      </c>
      <c r="AO11" s="7" t="e">
        <f>IF(AND($A11&gt;(AO$7-10),$A11&lt;AO$6),INDEX('Data L1'!$B$6:$B$66,MATCH('Chart L1'!AO$8,'Data L1'!$A$6:$A$66,0)),NA())</f>
        <v>#N/A</v>
      </c>
      <c r="AP11" s="7" t="e">
        <f>IF(AND($A11&gt;(AP$7-10),$A11&lt;AP$6),INDEX('Data L1'!$B$6:$B$66,MATCH('Chart L1'!AP$8,'Data L1'!$A$6:$A$66,0)),NA())</f>
        <v>#N/A</v>
      </c>
      <c r="AQ11" s="7" t="e">
        <f>IF(AND($A11&gt;(AQ$7-10),$A11&lt;AQ$6),INDEX('Data L1'!$B$6:$B$66,MATCH('Chart L1'!AQ$8,'Data L1'!$A$6:$A$66,0)),NA())</f>
        <v>#N/A</v>
      </c>
      <c r="AR11" s="7" t="e">
        <f>IF(AND($A11&gt;(AR$7-10),$A11&lt;AR$6),INDEX('Data L1'!$B$6:$B$66,MATCH('Chart L1'!AR$8,'Data L1'!$A$6:$A$66,0)),NA())</f>
        <v>#N/A</v>
      </c>
      <c r="AS11" s="7" t="e">
        <f>IF(AND($A11&gt;(AS$7-10),$A11&lt;AS$6),INDEX('Data L1'!$B$6:$B$66,MATCH('Chart L1'!AS$8,'Data L1'!$A$6:$A$66,0)),NA())</f>
        <v>#N/A</v>
      </c>
      <c r="AT11" s="7" t="e">
        <f>IF(AND($A11&gt;(AT$7-10),$A11&lt;AT$6),INDEX('Data L1'!$B$6:$B$66,MATCH('Chart L1'!AT$8,'Data L1'!$A$6:$A$66,0)),NA())</f>
        <v>#N/A</v>
      </c>
      <c r="AU11" s="7" t="e">
        <f>IF(AND($A11&gt;(AU$7-10),$A11&lt;AU$6),INDEX('Data L1'!$B$6:$B$66,MATCH('Chart L1'!AU$8,'Data L1'!$A$6:$A$66,0)),NA())</f>
        <v>#N/A</v>
      </c>
      <c r="AV11" s="7" t="e">
        <f>IF(AND($A11&gt;(AV$7-10),$A11&lt;AV$6),INDEX('Data L1'!$B$6:$B$66,MATCH('Chart L1'!AV$8,'Data L1'!$A$6:$A$66,0)),NA())</f>
        <v>#N/A</v>
      </c>
      <c r="AW11" s="7" t="e">
        <f>IF(AND($A11&gt;(AW$7-10),$A11&lt;AW$6),INDEX('Data L1'!$B$6:$B$66,MATCH('Chart L1'!AW$8,'Data L1'!$A$6:$A$66,0)),NA())</f>
        <v>#N/A</v>
      </c>
      <c r="AX11" s="7" t="e">
        <f>IF(AND($A11&gt;(AX$7-10),$A11&lt;AX$6),INDEX('Data L1'!$B$6:$B$66,MATCH('Chart L1'!AX$8,'Data L1'!$A$6:$A$66,0)),NA())</f>
        <v>#N/A</v>
      </c>
      <c r="AY11" s="7" t="e">
        <f>IF(AND($A11&gt;(AY$7-10),$A11&lt;AY$6),INDEX('Data L1'!$B$6:$B$66,MATCH('Chart L1'!AY$8,'Data L1'!$A$6:$A$66,0)),NA())</f>
        <v>#N/A</v>
      </c>
      <c r="AZ11" s="7" t="e">
        <f>IF(AND($A11&gt;(AZ$7-10),$A11&lt;AZ$6),INDEX('Data L1'!$B$6:$B$66,MATCH('Chart L1'!AZ$8,'Data L1'!$A$6:$A$66,0)),NA())</f>
        <v>#N/A</v>
      </c>
      <c r="BA11" s="7" t="e">
        <f>IF(AND($A11&gt;(BA$7-10),$A11&lt;BA$6),INDEX('Data L1'!$B$6:$B$66,MATCH('Chart L1'!BA$8,'Data L1'!$A$6:$A$66,0)),NA())</f>
        <v>#N/A</v>
      </c>
      <c r="BB11" s="7" t="e">
        <f>IF(AND($A11&gt;(BB$7-10),$A11&lt;BB$6),INDEX('Data L1'!$B$6:$B$66,MATCH('Chart L1'!BB$8,'Data L1'!$A$6:$A$66,0)),NA())</f>
        <v>#N/A</v>
      </c>
      <c r="BC11" s="7" t="e">
        <f>IF(AND($A11&gt;(BC$7-10),$A11&lt;BC$6),INDEX('Data L1'!$B$6:$B$66,MATCH('Chart L1'!BC$8,'Data L1'!$A$6:$A$66,0)),NA())</f>
        <v>#N/A</v>
      </c>
      <c r="BD11" s="7" t="e">
        <f>IF(AND($A11&gt;(BD$7-10),$A11&lt;BD$6),INDEX('Data L1'!$B$6:$B$66,MATCH('Chart L1'!BD$8,'Data L1'!$A$6:$A$66,0)),NA())</f>
        <v>#N/A</v>
      </c>
      <c r="BE11" s="7" t="e">
        <f>IF(AND($A11&gt;(BE$7-10),$A11&lt;BE$6),INDEX('Data L1'!$B$6:$B$66,MATCH('Chart L1'!BE$8,'Data L1'!$A$6:$A$66,0)),NA())</f>
        <v>#N/A</v>
      </c>
      <c r="BF11" s="7" t="e">
        <f>IF(AND($A11&gt;(BF$7-10),$A11&lt;BF$6),INDEX('Data L1'!$B$6:$B$66,MATCH('Chart L1'!BF$8,'Data L1'!$A$6:$A$66,0)),NA())</f>
        <v>#N/A</v>
      </c>
      <c r="BG11" s="7" t="e">
        <f>IF(AND($A11&gt;(BG$7-10),$A11&lt;BG$6),INDEX('Data L1'!$B$6:$B$66,MATCH('Chart L1'!BG$8,'Data L1'!$A$6:$A$66,0)),NA())</f>
        <v>#N/A</v>
      </c>
      <c r="BH11" s="7" t="e">
        <f>IF(AND($A11&gt;(BH$7-10),$A11&lt;BH$6),INDEX('Data L1'!$B$6:$B$66,MATCH('Chart L1'!BH$8,'Data L1'!$A$6:$A$66,0)),NA())</f>
        <v>#N/A</v>
      </c>
      <c r="BI11" s="7" t="e">
        <f>IF(AND($A11&gt;(BI$7-10),$A11&lt;BI$6),INDEX('Data L1'!$B$6:$B$66,MATCH('Chart L1'!BI$8,'Data L1'!$A$6:$A$66,0)),NA())</f>
        <v>#N/A</v>
      </c>
      <c r="BJ11" s="7" t="e">
        <f>IF(AND($A11&gt;(BJ$7-10),$A11&lt;BJ$6),INDEX('Data L1'!$B$6:$B$66,MATCH('Chart L1'!BJ$8,'Data L1'!$A$6:$A$66,0)),NA())</f>
        <v>#N/A</v>
      </c>
      <c r="BK11" s="7" t="e">
        <f>IF(AND($A11&gt;(BK$7-10),$A11&lt;BK$6),INDEX('Data L1'!$B$6:$B$66,MATCH('Chart L1'!BK$8,'Data L1'!$A$6:$A$66,0)),NA())</f>
        <v>#N/A</v>
      </c>
    </row>
    <row r="12" spans="1:63">
      <c r="A12">
        <f t="shared" si="2"/>
        <v>1820</v>
      </c>
      <c r="B12">
        <f t="shared" si="0"/>
        <v>1830</v>
      </c>
      <c r="C12" t="str">
        <f t="shared" si="1"/>
        <v>1820-1830</v>
      </c>
      <c r="D12" s="7" t="e">
        <f>IF(AND($A12&gt;(D$7-10),$A12&lt;D$6),INDEX('Data L1'!$B$6:$B$66,MATCH('Chart L1'!D$8,'Data L1'!$A$6:$A$66,0)),NA())</f>
        <v>#N/A</v>
      </c>
      <c r="E12" s="7" t="e">
        <f>IF(AND($A12&gt;(E$7-10),$A12&lt;E$6),INDEX('Data L1'!$B$6:$B$66,MATCH('Chart L1'!E$8,'Data L1'!$A$6:$A$66,0)),NA())</f>
        <v>#N/A</v>
      </c>
      <c r="F12" s="7" t="e">
        <f>IF(AND($A12&gt;(F$7-10),$A12&lt;F$6),INDEX('Data L1'!$B$6:$B$66,MATCH('Chart L1'!F$8,'Data L1'!$A$6:$A$66,0)),NA())</f>
        <v>#N/A</v>
      </c>
      <c r="G12" s="7" t="e">
        <f>IF(AND($A12&gt;(G$7-10),$A12&lt;G$6),INDEX('Data L1'!$B$6:$B$66,MATCH('Chart L1'!G$8,'Data L1'!$A$6:$A$66,0)),NA())</f>
        <v>#N/A</v>
      </c>
      <c r="H12" s="7" t="e">
        <f>IF(AND($A12&gt;(H$7-10),$A12&lt;H$6),INDEX('Data L1'!$B$6:$B$66,MATCH('Chart L1'!H$8,'Data L1'!$A$6:$A$66,0)),NA())</f>
        <v>#N/A</v>
      </c>
      <c r="I12" s="7" t="e">
        <f>IF(AND($A12&gt;(I$7-10),$A12&lt;I$6),INDEX('Data L1'!$B$6:$B$66,MATCH('Chart L1'!I$8,'Data L1'!$A$6:$A$66,0)),NA())</f>
        <v>#N/A</v>
      </c>
      <c r="J12" s="7" t="e">
        <f>IF(AND($A12&gt;(J$7-10),$A12&lt;J$6),INDEX('Data L1'!$B$6:$B$66,MATCH('Chart L1'!J$8,'Data L1'!$A$6:$A$66,0)),NA())</f>
        <v>#N/A</v>
      </c>
      <c r="K12" s="7" t="e">
        <f>IF(AND($A12&gt;(K$7-10),$A12&lt;K$6),INDEX('Data L1'!$B$6:$B$66,MATCH('Chart L1'!K$8,'Data L1'!$A$6:$A$66,0)),NA())</f>
        <v>#N/A</v>
      </c>
      <c r="L12" s="7" t="e">
        <f>IF(AND($A12&gt;(L$7-10),$A12&lt;L$6),INDEX('Data L1'!$B$6:$B$66,MATCH('Chart L1'!L$8,'Data L1'!$A$6:$A$66,0)),NA())</f>
        <v>#N/A</v>
      </c>
      <c r="M12" s="7" t="e">
        <f>IF(AND($A12&gt;(M$7-10),$A12&lt;M$6),INDEX('Data L1'!$B$6:$B$66,MATCH('Chart L1'!M$8,'Data L1'!$A$6:$A$66,0)),NA())</f>
        <v>#N/A</v>
      </c>
      <c r="N12" s="7" t="e">
        <f>IF(AND($A12&gt;(N$7-10),$A12&lt;N$6),INDEX('Data L1'!$B$6:$B$66,MATCH('Chart L1'!N$8,'Data L1'!$A$6:$A$66,0)),NA())</f>
        <v>#N/A</v>
      </c>
      <c r="O12" s="7" t="e">
        <f>IF(AND($A12&gt;(O$7-10),$A12&lt;O$6),INDEX('Data L1'!$B$6:$B$66,MATCH('Chart L1'!O$8,'Data L1'!$A$6:$A$66,0)),NA())</f>
        <v>#N/A</v>
      </c>
      <c r="P12" s="7" t="e">
        <f>IF(AND($A12&gt;(P$7-10),$A12&lt;P$6),INDEX('Data L1'!$B$6:$B$66,MATCH('Chart L1'!P$8,'Data L1'!$A$6:$A$66,0)),NA())</f>
        <v>#N/A</v>
      </c>
      <c r="Q12" s="7" t="e">
        <f>IF(AND($A12&gt;(Q$7-10),$A12&lt;Q$6),INDEX('Data L1'!$B$6:$B$66,MATCH('Chart L1'!Q$8,'Data L1'!$A$6:$A$66,0)),NA())</f>
        <v>#N/A</v>
      </c>
      <c r="R12" s="7" t="e">
        <f>IF(AND($A12&gt;(R$7-10),$A12&lt;R$6),INDEX('Data L1'!$B$6:$B$66,MATCH('Chart L1'!R$8,'Data L1'!$A$6:$A$66,0)),NA())</f>
        <v>#N/A</v>
      </c>
      <c r="S12" s="7" t="e">
        <f>IF(AND($A12&gt;(S$7-10),$A12&lt;S$6),INDEX('Data L1'!$B$6:$B$66,MATCH('Chart L1'!S$8,'Data L1'!$A$6:$A$66,0)),NA())</f>
        <v>#N/A</v>
      </c>
      <c r="T12" s="7" t="e">
        <f>IF(AND($A12&gt;(T$7-10),$A12&lt;T$6),INDEX('Data L1'!$B$6:$B$66,MATCH('Chart L1'!T$8,'Data L1'!$A$6:$A$66,0)),NA())</f>
        <v>#N/A</v>
      </c>
      <c r="U12" s="7" t="e">
        <f>IF(AND($A12&gt;(U$7-10),$A12&lt;U$6),INDEX('Data L1'!$B$6:$B$66,MATCH('Chart L1'!U$8,'Data L1'!$A$6:$A$66,0)),NA())</f>
        <v>#N/A</v>
      </c>
      <c r="V12" s="7" t="e">
        <f>IF(AND($A12&gt;(V$7-10),$A12&lt;V$6),INDEX('Data L1'!$B$6:$B$66,MATCH('Chart L1'!V$8,'Data L1'!$A$6:$A$66,0)),NA())</f>
        <v>#N/A</v>
      </c>
      <c r="W12" s="7" t="e">
        <f>IF(AND($A12&gt;(W$7-10),$A12&lt;W$6),INDEX('Data L1'!$B$6:$B$66,MATCH('Chart L1'!W$8,'Data L1'!$A$6:$A$66,0)),NA())</f>
        <v>#N/A</v>
      </c>
      <c r="X12" s="7" t="e">
        <f>IF(AND($A12&gt;(X$7-10),$A12&lt;X$6),INDEX('Data L1'!$B$6:$B$66,MATCH('Chart L1'!X$8,'Data L1'!$A$6:$A$66,0)),NA())</f>
        <v>#N/A</v>
      </c>
      <c r="Y12" s="7" t="e">
        <f>IF(AND($A12&gt;(Y$7-10),$A12&lt;Y$6),INDEX('Data L1'!$B$6:$B$66,MATCH('Chart L1'!Y$8,'Data L1'!$A$6:$A$66,0)),NA())</f>
        <v>#N/A</v>
      </c>
      <c r="Z12" s="7" t="e">
        <f>IF(AND($A12&gt;(Z$7-10),$A12&lt;Z$6),INDEX('Data L1'!$B$6:$B$66,MATCH('Chart L1'!Z$8,'Data L1'!$A$6:$A$66,0)),NA())</f>
        <v>#N/A</v>
      </c>
      <c r="AA12" s="7" t="e">
        <f>IF(AND($A12&gt;(AA$7-10),$A12&lt;AA$6),INDEX('Data L1'!$B$6:$B$66,MATCH('Chart L1'!AA$8,'Data L1'!$A$6:$A$66,0)),NA())</f>
        <v>#N/A</v>
      </c>
      <c r="AB12" s="7" t="e">
        <f>IF(AND($A12&gt;(AB$7-10),$A12&lt;AB$6),INDEX('Data L1'!$B$6:$B$66,MATCH('Chart L1'!AB$8,'Data L1'!$A$6:$A$66,0)),NA())</f>
        <v>#N/A</v>
      </c>
      <c r="AC12" s="7" t="e">
        <f>IF(AND($A12&gt;(AC$7-10),$A12&lt;AC$6),INDEX('Data L1'!$B$6:$B$66,MATCH('Chart L1'!AC$8,'Data L1'!$A$6:$A$66,0)),NA())</f>
        <v>#N/A</v>
      </c>
      <c r="AD12" s="7" t="e">
        <f>IF(AND($A12&gt;(AD$7-10),$A12&lt;AD$6),INDEX('Data L1'!$B$6:$B$66,MATCH('Chart L1'!AD$8,'Data L1'!$A$6:$A$66,0)),NA())</f>
        <v>#N/A</v>
      </c>
      <c r="AE12" s="7" t="e">
        <f>IF(AND($A12&gt;(AE$7-10),$A12&lt;AE$6),INDEX('Data L1'!$B$6:$B$66,MATCH('Chart L1'!AE$8,'Data L1'!$A$6:$A$66,0)),NA())</f>
        <v>#N/A</v>
      </c>
      <c r="AF12" s="7" t="e">
        <f>IF(AND($A12&gt;(AF$7-10),$A12&lt;AF$6),INDEX('Data L1'!$B$6:$B$66,MATCH('Chart L1'!AF$8,'Data L1'!$A$6:$A$66,0)),NA())</f>
        <v>#N/A</v>
      </c>
      <c r="AG12" s="7" t="e">
        <f>IF(AND($A12&gt;(AG$7-10),$A12&lt;AG$6),INDEX('Data L1'!$B$6:$B$66,MATCH('Chart L1'!AG$8,'Data L1'!$A$6:$A$66,0)),NA())</f>
        <v>#N/A</v>
      </c>
      <c r="AH12" s="7" t="e">
        <f>IF(AND($A12&gt;(AH$7-10),$A12&lt;AH$6),INDEX('Data L1'!$B$6:$B$66,MATCH('Chart L1'!AH$8,'Data L1'!$A$6:$A$66,0)),NA())</f>
        <v>#N/A</v>
      </c>
      <c r="AI12" s="7" t="e">
        <f>IF(AND($A12&gt;(AI$7-10),$A12&lt;AI$6),INDEX('Data L1'!$B$6:$B$66,MATCH('Chart L1'!AI$8,'Data L1'!$A$6:$A$66,0)),NA())</f>
        <v>#N/A</v>
      </c>
      <c r="AJ12" s="7" t="e">
        <f>IF(AND($A12&gt;(AJ$7-10),$A12&lt;AJ$6),INDEX('Data L1'!$B$6:$B$66,MATCH('Chart L1'!AJ$8,'Data L1'!$A$6:$A$66,0)),NA())</f>
        <v>#N/A</v>
      </c>
      <c r="AK12" s="7" t="e">
        <f>IF(AND($A12&gt;(AK$7-10),$A12&lt;AK$6),INDEX('Data L1'!$B$6:$B$66,MATCH('Chart L1'!AK$8,'Data L1'!$A$6:$A$66,0)),NA())</f>
        <v>#N/A</v>
      </c>
      <c r="AL12" s="7" t="e">
        <f>IF(AND($A12&gt;(AL$7-10),$A12&lt;AL$6),INDEX('Data L1'!$B$6:$B$66,MATCH('Chart L1'!AL$8,'Data L1'!$A$6:$A$66,0)),NA())</f>
        <v>#N/A</v>
      </c>
      <c r="AM12" s="7" t="e">
        <f>IF(AND($A12&gt;(AM$7-10),$A12&lt;AM$6),INDEX('Data L1'!$B$6:$B$66,MATCH('Chart L1'!AM$8,'Data L1'!$A$6:$A$66,0)),NA())</f>
        <v>#N/A</v>
      </c>
      <c r="AN12" s="7" t="e">
        <f>IF(AND($A12&gt;(AN$7-10),$A12&lt;AN$6),INDEX('Data L1'!$B$6:$B$66,MATCH('Chart L1'!AN$8,'Data L1'!$A$6:$A$66,0)),NA())</f>
        <v>#N/A</v>
      </c>
      <c r="AO12" s="7" t="e">
        <f>IF(AND($A12&gt;(AO$7-10),$A12&lt;AO$6),INDEX('Data L1'!$B$6:$B$66,MATCH('Chart L1'!AO$8,'Data L1'!$A$6:$A$66,0)),NA())</f>
        <v>#N/A</v>
      </c>
      <c r="AP12" s="7" t="e">
        <f>IF(AND($A12&gt;(AP$7-10),$A12&lt;AP$6),INDEX('Data L1'!$B$6:$B$66,MATCH('Chart L1'!AP$8,'Data L1'!$A$6:$A$66,0)),NA())</f>
        <v>#N/A</v>
      </c>
      <c r="AQ12" s="7" t="e">
        <f>IF(AND($A12&gt;(AQ$7-10),$A12&lt;AQ$6),INDEX('Data L1'!$B$6:$B$66,MATCH('Chart L1'!AQ$8,'Data L1'!$A$6:$A$66,0)),NA())</f>
        <v>#N/A</v>
      </c>
      <c r="AR12" s="7" t="e">
        <f>IF(AND($A12&gt;(AR$7-10),$A12&lt;AR$6),INDEX('Data L1'!$B$6:$B$66,MATCH('Chart L1'!AR$8,'Data L1'!$A$6:$A$66,0)),NA())</f>
        <v>#N/A</v>
      </c>
      <c r="AS12" s="7" t="e">
        <f>IF(AND($A12&gt;(AS$7-10),$A12&lt;AS$6),INDEX('Data L1'!$B$6:$B$66,MATCH('Chart L1'!AS$8,'Data L1'!$A$6:$A$66,0)),NA())</f>
        <v>#N/A</v>
      </c>
      <c r="AT12" s="7" t="e">
        <f>IF(AND($A12&gt;(AT$7-10),$A12&lt;AT$6),INDEX('Data L1'!$B$6:$B$66,MATCH('Chart L1'!AT$8,'Data L1'!$A$6:$A$66,0)),NA())</f>
        <v>#N/A</v>
      </c>
      <c r="AU12" s="7" t="e">
        <f>IF(AND($A12&gt;(AU$7-10),$A12&lt;AU$6),INDEX('Data L1'!$B$6:$B$66,MATCH('Chart L1'!AU$8,'Data L1'!$A$6:$A$66,0)),NA())</f>
        <v>#N/A</v>
      </c>
      <c r="AV12" s="7" t="e">
        <f>IF(AND($A12&gt;(AV$7-10),$A12&lt;AV$6),INDEX('Data L1'!$B$6:$B$66,MATCH('Chart L1'!AV$8,'Data L1'!$A$6:$A$66,0)),NA())</f>
        <v>#N/A</v>
      </c>
      <c r="AW12" s="7" t="e">
        <f>IF(AND($A12&gt;(AW$7-10),$A12&lt;AW$6),INDEX('Data L1'!$B$6:$B$66,MATCH('Chart L1'!AW$8,'Data L1'!$A$6:$A$66,0)),NA())</f>
        <v>#N/A</v>
      </c>
      <c r="AX12" s="7" t="e">
        <f>IF(AND($A12&gt;(AX$7-10),$A12&lt;AX$6),INDEX('Data L1'!$B$6:$B$66,MATCH('Chart L1'!AX$8,'Data L1'!$A$6:$A$66,0)),NA())</f>
        <v>#N/A</v>
      </c>
      <c r="AY12" s="7" t="e">
        <f>IF(AND($A12&gt;(AY$7-10),$A12&lt;AY$6),INDEX('Data L1'!$B$6:$B$66,MATCH('Chart L1'!AY$8,'Data L1'!$A$6:$A$66,0)),NA())</f>
        <v>#N/A</v>
      </c>
      <c r="AZ12" s="7" t="e">
        <f>IF(AND($A12&gt;(AZ$7-10),$A12&lt;AZ$6),INDEX('Data L1'!$B$6:$B$66,MATCH('Chart L1'!AZ$8,'Data L1'!$A$6:$A$66,0)),NA())</f>
        <v>#N/A</v>
      </c>
      <c r="BA12" s="7" t="e">
        <f>IF(AND($A12&gt;(BA$7-10),$A12&lt;BA$6),INDEX('Data L1'!$B$6:$B$66,MATCH('Chart L1'!BA$8,'Data L1'!$A$6:$A$66,0)),NA())</f>
        <v>#N/A</v>
      </c>
      <c r="BB12" s="7" t="e">
        <f>IF(AND($A12&gt;(BB$7-10),$A12&lt;BB$6),INDEX('Data L1'!$B$6:$B$66,MATCH('Chart L1'!BB$8,'Data L1'!$A$6:$A$66,0)),NA())</f>
        <v>#N/A</v>
      </c>
      <c r="BC12" s="7" t="e">
        <f>IF(AND($A12&gt;(BC$7-10),$A12&lt;BC$6),INDEX('Data L1'!$B$6:$B$66,MATCH('Chart L1'!BC$8,'Data L1'!$A$6:$A$66,0)),NA())</f>
        <v>#N/A</v>
      </c>
      <c r="BD12" s="7" t="e">
        <f>IF(AND($A12&gt;(BD$7-10),$A12&lt;BD$6),INDEX('Data L1'!$B$6:$B$66,MATCH('Chart L1'!BD$8,'Data L1'!$A$6:$A$66,0)),NA())</f>
        <v>#N/A</v>
      </c>
      <c r="BE12" s="7" t="e">
        <f>IF(AND($A12&gt;(BE$7-10),$A12&lt;BE$6),INDEX('Data L1'!$B$6:$B$66,MATCH('Chart L1'!BE$8,'Data L1'!$A$6:$A$66,0)),NA())</f>
        <v>#N/A</v>
      </c>
      <c r="BF12" s="7" t="e">
        <f>IF(AND($A12&gt;(BF$7-10),$A12&lt;BF$6),INDEX('Data L1'!$B$6:$B$66,MATCH('Chart L1'!BF$8,'Data L1'!$A$6:$A$66,0)),NA())</f>
        <v>#N/A</v>
      </c>
      <c r="BG12" s="7" t="e">
        <f>IF(AND($A12&gt;(BG$7-10),$A12&lt;BG$6),INDEX('Data L1'!$B$6:$B$66,MATCH('Chart L1'!BG$8,'Data L1'!$A$6:$A$66,0)),NA())</f>
        <v>#N/A</v>
      </c>
      <c r="BH12" s="7" t="e">
        <f>IF(AND($A12&gt;(BH$7-10),$A12&lt;BH$6),INDEX('Data L1'!$B$6:$B$66,MATCH('Chart L1'!BH$8,'Data L1'!$A$6:$A$66,0)),NA())</f>
        <v>#N/A</v>
      </c>
      <c r="BI12" s="7" t="e">
        <f>IF(AND($A12&gt;(BI$7-10),$A12&lt;BI$6),INDEX('Data L1'!$B$6:$B$66,MATCH('Chart L1'!BI$8,'Data L1'!$A$6:$A$66,0)),NA())</f>
        <v>#N/A</v>
      </c>
      <c r="BJ12" s="7" t="e">
        <f>IF(AND($A12&gt;(BJ$7-10),$A12&lt;BJ$6),INDEX('Data L1'!$B$6:$B$66,MATCH('Chart L1'!BJ$8,'Data L1'!$A$6:$A$66,0)),NA())</f>
        <v>#N/A</v>
      </c>
      <c r="BK12" s="7" t="e">
        <f>IF(AND($A12&gt;(BK$7-10),$A12&lt;BK$6),INDEX('Data L1'!$B$6:$B$66,MATCH('Chart L1'!BK$8,'Data L1'!$A$6:$A$66,0)),NA())</f>
        <v>#N/A</v>
      </c>
    </row>
    <row r="13" spans="1:63">
      <c r="A13">
        <f t="shared" si="2"/>
        <v>1830</v>
      </c>
      <c r="B13">
        <f t="shared" si="0"/>
        <v>1840</v>
      </c>
      <c r="C13" t="str">
        <f t="shared" si="1"/>
        <v>1830-1840</v>
      </c>
      <c r="D13" s="7" t="e">
        <f>IF(AND($A13&gt;(D$7-10),$A13&lt;D$6),INDEX('Data L1'!$B$6:$B$66,MATCH('Chart L1'!D$8,'Data L1'!$A$6:$A$66,0)),NA())</f>
        <v>#N/A</v>
      </c>
      <c r="E13" s="7">
        <f>IF(AND($A13&gt;(E$7-10),$A13&lt;E$6),INDEX('Data L1'!$B$6:$B$66,MATCH('Chart L1'!E$8,'Data L1'!$A$6:$A$66,0)),NA())</f>
        <v>0.27885900000000002</v>
      </c>
      <c r="F13" s="7">
        <f>IF(AND($A13&gt;(F$7-10),$A13&lt;F$6),INDEX('Data L1'!$B$6:$B$66,MATCH('Chart L1'!F$8,'Data L1'!$A$6:$A$66,0)),NA())</f>
        <v>0.44516600000000001</v>
      </c>
      <c r="G13" s="7" t="e">
        <f>IF(AND($A13&gt;(G$7-10),$A13&lt;G$6),INDEX('Data L1'!$B$6:$B$66,MATCH('Chart L1'!G$8,'Data L1'!$A$6:$A$66,0)),NA())</f>
        <v>#N/A</v>
      </c>
      <c r="H13" s="7" t="e">
        <f>IF(AND($A13&gt;(H$7-10),$A13&lt;H$6),INDEX('Data L1'!$B$6:$B$66,MATCH('Chart L1'!H$8,'Data L1'!$A$6:$A$66,0)),NA())</f>
        <v>#N/A</v>
      </c>
      <c r="I13" s="7" t="e">
        <f>IF(AND($A13&gt;(I$7-10),$A13&lt;I$6),INDEX('Data L1'!$B$6:$B$66,MATCH('Chart L1'!I$8,'Data L1'!$A$6:$A$66,0)),NA())</f>
        <v>#N/A</v>
      </c>
      <c r="J13" s="7" t="e">
        <f>IF(AND($A13&gt;(J$7-10),$A13&lt;J$6),INDEX('Data L1'!$B$6:$B$66,MATCH('Chart L1'!J$8,'Data L1'!$A$6:$A$66,0)),NA())</f>
        <v>#N/A</v>
      </c>
      <c r="K13" s="7" t="e">
        <f>IF(AND($A13&gt;(K$7-10),$A13&lt;K$6),INDEX('Data L1'!$B$6:$B$66,MATCH('Chart L1'!K$8,'Data L1'!$A$6:$A$66,0)),NA())</f>
        <v>#N/A</v>
      </c>
      <c r="L13" s="7" t="e">
        <f>IF(AND($A13&gt;(L$7-10),$A13&lt;L$6),INDEX('Data L1'!$B$6:$B$66,MATCH('Chart L1'!L$8,'Data L1'!$A$6:$A$66,0)),NA())</f>
        <v>#N/A</v>
      </c>
      <c r="M13" s="7" t="e">
        <f>IF(AND($A13&gt;(M$7-10),$A13&lt;M$6),INDEX('Data L1'!$B$6:$B$66,MATCH('Chart L1'!M$8,'Data L1'!$A$6:$A$66,0)),NA())</f>
        <v>#N/A</v>
      </c>
      <c r="N13" s="7" t="e">
        <f>IF(AND($A13&gt;(N$7-10),$A13&lt;N$6),INDEX('Data L1'!$B$6:$B$66,MATCH('Chart L1'!N$8,'Data L1'!$A$6:$A$66,0)),NA())</f>
        <v>#N/A</v>
      </c>
      <c r="O13" s="7" t="e">
        <f>IF(AND($A13&gt;(O$7-10),$A13&lt;O$6),INDEX('Data L1'!$B$6:$B$66,MATCH('Chart L1'!O$8,'Data L1'!$A$6:$A$66,0)),NA())</f>
        <v>#N/A</v>
      </c>
      <c r="P13" s="7" t="e">
        <f>IF(AND($A13&gt;(P$7-10),$A13&lt;P$6),INDEX('Data L1'!$B$6:$B$66,MATCH('Chart L1'!P$8,'Data L1'!$A$6:$A$66,0)),NA())</f>
        <v>#N/A</v>
      </c>
      <c r="Q13" s="7" t="e">
        <f>IF(AND($A13&gt;(Q$7-10),$A13&lt;Q$6),INDEX('Data L1'!$B$6:$B$66,MATCH('Chart L1'!Q$8,'Data L1'!$A$6:$A$66,0)),NA())</f>
        <v>#N/A</v>
      </c>
      <c r="R13" s="7" t="e">
        <f>IF(AND($A13&gt;(R$7-10),$A13&lt;R$6),INDEX('Data L1'!$B$6:$B$66,MATCH('Chart L1'!R$8,'Data L1'!$A$6:$A$66,0)),NA())</f>
        <v>#N/A</v>
      </c>
      <c r="S13" s="7" t="e">
        <f>IF(AND($A13&gt;(S$7-10),$A13&lt;S$6),INDEX('Data L1'!$B$6:$B$66,MATCH('Chart L1'!S$8,'Data L1'!$A$6:$A$66,0)),NA())</f>
        <v>#N/A</v>
      </c>
      <c r="T13" s="7" t="e">
        <f>IF(AND($A13&gt;(T$7-10),$A13&lt;T$6),INDEX('Data L1'!$B$6:$B$66,MATCH('Chart L1'!T$8,'Data L1'!$A$6:$A$66,0)),NA())</f>
        <v>#N/A</v>
      </c>
      <c r="U13" s="7" t="e">
        <f>IF(AND($A13&gt;(U$7-10),$A13&lt;U$6),INDEX('Data L1'!$B$6:$B$66,MATCH('Chart L1'!U$8,'Data L1'!$A$6:$A$66,0)),NA())</f>
        <v>#N/A</v>
      </c>
      <c r="V13" s="7">
        <f>IF(AND($A13&gt;(V$7-10),$A13&lt;V$6),INDEX('Data L1'!$B$6:$B$66,MATCH('Chart L1'!V$8,'Data L1'!$A$6:$A$66,0)),NA())</f>
        <v>0.47075699999999998</v>
      </c>
      <c r="W13" s="7" t="e">
        <f>IF(AND($A13&gt;(W$7-10),$A13&lt;W$6),INDEX('Data L1'!$B$6:$B$66,MATCH('Chart L1'!W$8,'Data L1'!$A$6:$A$66,0)),NA())</f>
        <v>#N/A</v>
      </c>
      <c r="X13" s="7" t="e">
        <f>IF(AND($A13&gt;(X$7-10),$A13&lt;X$6),INDEX('Data L1'!$B$6:$B$66,MATCH('Chart L1'!X$8,'Data L1'!$A$6:$A$66,0)),NA())</f>
        <v>#N/A</v>
      </c>
      <c r="Y13" s="7" t="e">
        <f>IF(AND($A13&gt;(Y$7-10),$A13&lt;Y$6),INDEX('Data L1'!$B$6:$B$66,MATCH('Chart L1'!Y$8,'Data L1'!$A$6:$A$66,0)),NA())</f>
        <v>#N/A</v>
      </c>
      <c r="Z13" s="7" t="e">
        <f>IF(AND($A13&gt;(Z$7-10),$A13&lt;Z$6),INDEX('Data L1'!$B$6:$B$66,MATCH('Chart L1'!Z$8,'Data L1'!$A$6:$A$66,0)),NA())</f>
        <v>#N/A</v>
      </c>
      <c r="AA13" s="7" t="e">
        <f>IF(AND($A13&gt;(AA$7-10),$A13&lt;AA$6),INDEX('Data L1'!$B$6:$B$66,MATCH('Chart L1'!AA$8,'Data L1'!$A$6:$A$66,0)),NA())</f>
        <v>#N/A</v>
      </c>
      <c r="AB13" s="7" t="e">
        <f>IF(AND($A13&gt;(AB$7-10),$A13&lt;AB$6),INDEX('Data L1'!$B$6:$B$66,MATCH('Chart L1'!AB$8,'Data L1'!$A$6:$A$66,0)),NA())</f>
        <v>#N/A</v>
      </c>
      <c r="AC13" s="7" t="e">
        <f>IF(AND($A13&gt;(AC$7-10),$A13&lt;AC$6),INDEX('Data L1'!$B$6:$B$66,MATCH('Chart L1'!AC$8,'Data L1'!$A$6:$A$66,0)),NA())</f>
        <v>#N/A</v>
      </c>
      <c r="AD13" s="7" t="e">
        <f>IF(AND($A13&gt;(AD$7-10),$A13&lt;AD$6),INDEX('Data L1'!$B$6:$B$66,MATCH('Chart L1'!AD$8,'Data L1'!$A$6:$A$66,0)),NA())</f>
        <v>#N/A</v>
      </c>
      <c r="AE13" s="7" t="e">
        <f>IF(AND($A13&gt;(AE$7-10),$A13&lt;AE$6),INDEX('Data L1'!$B$6:$B$66,MATCH('Chart L1'!AE$8,'Data L1'!$A$6:$A$66,0)),NA())</f>
        <v>#N/A</v>
      </c>
      <c r="AF13" s="7" t="e">
        <f>IF(AND($A13&gt;(AF$7-10),$A13&lt;AF$6),INDEX('Data L1'!$B$6:$B$66,MATCH('Chart L1'!AF$8,'Data L1'!$A$6:$A$66,0)),NA())</f>
        <v>#N/A</v>
      </c>
      <c r="AG13" s="7" t="e">
        <f>IF(AND($A13&gt;(AG$7-10),$A13&lt;AG$6),INDEX('Data L1'!$B$6:$B$66,MATCH('Chart L1'!AG$8,'Data L1'!$A$6:$A$66,0)),NA())</f>
        <v>#N/A</v>
      </c>
      <c r="AH13" s="7" t="e">
        <f>IF(AND($A13&gt;(AH$7-10),$A13&lt;AH$6),INDEX('Data L1'!$B$6:$B$66,MATCH('Chart L1'!AH$8,'Data L1'!$A$6:$A$66,0)),NA())</f>
        <v>#N/A</v>
      </c>
      <c r="AI13" s="7" t="e">
        <f>IF(AND($A13&gt;(AI$7-10),$A13&lt;AI$6),INDEX('Data L1'!$B$6:$B$66,MATCH('Chart L1'!AI$8,'Data L1'!$A$6:$A$66,0)),NA())</f>
        <v>#N/A</v>
      </c>
      <c r="AJ13" s="7" t="e">
        <f>IF(AND($A13&gt;(AJ$7-10),$A13&lt;AJ$6),INDEX('Data L1'!$B$6:$B$66,MATCH('Chart L1'!AJ$8,'Data L1'!$A$6:$A$66,0)),NA())</f>
        <v>#N/A</v>
      </c>
      <c r="AK13" s="7" t="e">
        <f>IF(AND($A13&gt;(AK$7-10),$A13&lt;AK$6),INDEX('Data L1'!$B$6:$B$66,MATCH('Chart L1'!AK$8,'Data L1'!$A$6:$A$66,0)),NA())</f>
        <v>#N/A</v>
      </c>
      <c r="AL13" s="7" t="e">
        <f>IF(AND($A13&gt;(AL$7-10),$A13&lt;AL$6),INDEX('Data L1'!$B$6:$B$66,MATCH('Chart L1'!AL$8,'Data L1'!$A$6:$A$66,0)),NA())</f>
        <v>#N/A</v>
      </c>
      <c r="AM13" s="7" t="e">
        <f>IF(AND($A13&gt;(AM$7-10),$A13&lt;AM$6),INDEX('Data L1'!$B$6:$B$66,MATCH('Chart L1'!AM$8,'Data L1'!$A$6:$A$66,0)),NA())</f>
        <v>#N/A</v>
      </c>
      <c r="AN13" s="7" t="e">
        <f>IF(AND($A13&gt;(AN$7-10),$A13&lt;AN$6),INDEX('Data L1'!$B$6:$B$66,MATCH('Chart L1'!AN$8,'Data L1'!$A$6:$A$66,0)),NA())</f>
        <v>#N/A</v>
      </c>
      <c r="AO13" s="7" t="e">
        <f>IF(AND($A13&gt;(AO$7-10),$A13&lt;AO$6),INDEX('Data L1'!$B$6:$B$66,MATCH('Chart L1'!AO$8,'Data L1'!$A$6:$A$66,0)),NA())</f>
        <v>#N/A</v>
      </c>
      <c r="AP13" s="7" t="e">
        <f>IF(AND($A13&gt;(AP$7-10),$A13&lt;AP$6),INDEX('Data L1'!$B$6:$B$66,MATCH('Chart L1'!AP$8,'Data L1'!$A$6:$A$66,0)),NA())</f>
        <v>#N/A</v>
      </c>
      <c r="AQ13" s="7" t="e">
        <f>IF(AND($A13&gt;(AQ$7-10),$A13&lt;AQ$6),INDEX('Data L1'!$B$6:$B$66,MATCH('Chart L1'!AQ$8,'Data L1'!$A$6:$A$66,0)),NA())</f>
        <v>#N/A</v>
      </c>
      <c r="AR13" s="7" t="e">
        <f>IF(AND($A13&gt;(AR$7-10),$A13&lt;AR$6),INDEX('Data L1'!$B$6:$B$66,MATCH('Chart L1'!AR$8,'Data L1'!$A$6:$A$66,0)),NA())</f>
        <v>#N/A</v>
      </c>
      <c r="AS13" s="7" t="e">
        <f>IF(AND($A13&gt;(AS$7-10),$A13&lt;AS$6),INDEX('Data L1'!$B$6:$B$66,MATCH('Chart L1'!AS$8,'Data L1'!$A$6:$A$66,0)),NA())</f>
        <v>#N/A</v>
      </c>
      <c r="AT13" s="7" t="e">
        <f>IF(AND($A13&gt;(AT$7-10),$A13&lt;AT$6),INDEX('Data L1'!$B$6:$B$66,MATCH('Chart L1'!AT$8,'Data L1'!$A$6:$A$66,0)),NA())</f>
        <v>#N/A</v>
      </c>
      <c r="AU13" s="7" t="e">
        <f>IF(AND($A13&gt;(AU$7-10),$A13&lt;AU$6),INDEX('Data L1'!$B$6:$B$66,MATCH('Chart L1'!AU$8,'Data L1'!$A$6:$A$66,0)),NA())</f>
        <v>#N/A</v>
      </c>
      <c r="AV13" s="7" t="e">
        <f>IF(AND($A13&gt;(AV$7-10),$A13&lt;AV$6),INDEX('Data L1'!$B$6:$B$66,MATCH('Chart L1'!AV$8,'Data L1'!$A$6:$A$66,0)),NA())</f>
        <v>#N/A</v>
      </c>
      <c r="AW13" s="7" t="e">
        <f>IF(AND($A13&gt;(AW$7-10),$A13&lt;AW$6),INDEX('Data L1'!$B$6:$B$66,MATCH('Chart L1'!AW$8,'Data L1'!$A$6:$A$66,0)),NA())</f>
        <v>#N/A</v>
      </c>
      <c r="AX13" s="7" t="e">
        <f>IF(AND($A13&gt;(AX$7-10),$A13&lt;AX$6),INDEX('Data L1'!$B$6:$B$66,MATCH('Chart L1'!AX$8,'Data L1'!$A$6:$A$66,0)),NA())</f>
        <v>#N/A</v>
      </c>
      <c r="AY13" s="7" t="e">
        <f>IF(AND($A13&gt;(AY$7-10),$A13&lt;AY$6),INDEX('Data L1'!$B$6:$B$66,MATCH('Chart L1'!AY$8,'Data L1'!$A$6:$A$66,0)),NA())</f>
        <v>#N/A</v>
      </c>
      <c r="AZ13" s="7">
        <f>IF(AND($A13&gt;(AZ$7-10),$A13&lt;AZ$6),INDEX('Data L1'!$B$6:$B$66,MATCH('Chart L1'!AZ$8,'Data L1'!$A$6:$A$66,0)),NA())</f>
        <v>0.58177900000000005</v>
      </c>
      <c r="BA13" s="7" t="e">
        <f>IF(AND($A13&gt;(BA$7-10),$A13&lt;BA$6),INDEX('Data L1'!$B$6:$B$66,MATCH('Chart L1'!BA$8,'Data L1'!$A$6:$A$66,0)),NA())</f>
        <v>#N/A</v>
      </c>
      <c r="BB13" s="7" t="e">
        <f>IF(AND($A13&gt;(BB$7-10),$A13&lt;BB$6),INDEX('Data L1'!$B$6:$B$66,MATCH('Chart L1'!BB$8,'Data L1'!$A$6:$A$66,0)),NA())</f>
        <v>#N/A</v>
      </c>
      <c r="BC13" s="7" t="e">
        <f>IF(AND($A13&gt;(BC$7-10),$A13&lt;BC$6),INDEX('Data L1'!$B$6:$B$66,MATCH('Chart L1'!BC$8,'Data L1'!$A$6:$A$66,0)),NA())</f>
        <v>#N/A</v>
      </c>
      <c r="BD13" s="7" t="e">
        <f>IF(AND($A13&gt;(BD$7-10),$A13&lt;BD$6),INDEX('Data L1'!$B$6:$B$66,MATCH('Chart L1'!BD$8,'Data L1'!$A$6:$A$66,0)),NA())</f>
        <v>#N/A</v>
      </c>
      <c r="BE13" s="7">
        <f>IF(AND($A13&gt;(BE$7-10),$A13&lt;BE$6),INDEX('Data L1'!$B$6:$B$66,MATCH('Chart L1'!BE$8,'Data L1'!$A$6:$A$66,0)),NA())</f>
        <v>0.65139800000000003</v>
      </c>
      <c r="BF13" s="7" t="e">
        <f>IF(AND($A13&gt;(BF$7-10),$A13&lt;BF$6),INDEX('Data L1'!$B$6:$B$66,MATCH('Chart L1'!BF$8,'Data L1'!$A$6:$A$66,0)),NA())</f>
        <v>#N/A</v>
      </c>
      <c r="BG13" s="7" t="e">
        <f>IF(AND($A13&gt;(BG$7-10),$A13&lt;BG$6),INDEX('Data L1'!$B$6:$B$66,MATCH('Chart L1'!BG$8,'Data L1'!$A$6:$A$66,0)),NA())</f>
        <v>#N/A</v>
      </c>
      <c r="BH13" s="7" t="e">
        <f>IF(AND($A13&gt;(BH$7-10),$A13&lt;BH$6),INDEX('Data L1'!$B$6:$B$66,MATCH('Chart L1'!BH$8,'Data L1'!$A$6:$A$66,0)),NA())</f>
        <v>#N/A</v>
      </c>
      <c r="BI13" s="7" t="e">
        <f>IF(AND($A13&gt;(BI$7-10),$A13&lt;BI$6),INDEX('Data L1'!$B$6:$B$66,MATCH('Chart L1'!BI$8,'Data L1'!$A$6:$A$66,0)),NA())</f>
        <v>#N/A</v>
      </c>
      <c r="BJ13" s="7" t="e">
        <f>IF(AND($A13&gt;(BJ$7-10),$A13&lt;BJ$6),INDEX('Data L1'!$B$6:$B$66,MATCH('Chart L1'!BJ$8,'Data L1'!$A$6:$A$66,0)),NA())</f>
        <v>#N/A</v>
      </c>
      <c r="BK13" s="7" t="e">
        <f>IF(AND($A13&gt;(BK$7-10),$A13&lt;BK$6),INDEX('Data L1'!$B$6:$B$66,MATCH('Chart L1'!BK$8,'Data L1'!$A$6:$A$66,0)),NA())</f>
        <v>#N/A</v>
      </c>
    </row>
    <row r="14" spans="1:63">
      <c r="A14">
        <f t="shared" si="2"/>
        <v>1840</v>
      </c>
      <c r="B14">
        <f t="shared" si="0"/>
        <v>1850</v>
      </c>
      <c r="C14" t="str">
        <f t="shared" si="1"/>
        <v>1840-1850</v>
      </c>
      <c r="D14" s="7" t="e">
        <f>IF(AND($A14&gt;(D$7-10),$A14&lt;D$6),INDEX('Data L1'!$B$6:$B$66,MATCH('Chart L1'!D$8,'Data L1'!$A$6:$A$66,0)),NA())</f>
        <v>#N/A</v>
      </c>
      <c r="E14" s="7">
        <f>IF(AND($A14&gt;(E$7-10),$A14&lt;E$6),INDEX('Data L1'!$B$6:$B$66,MATCH('Chart L1'!E$8,'Data L1'!$A$6:$A$66,0)),NA())</f>
        <v>0.27885900000000002</v>
      </c>
      <c r="F14" s="7" t="e">
        <f>IF(AND($A14&gt;(F$7-10),$A14&lt;F$6),INDEX('Data L1'!$B$6:$B$66,MATCH('Chart L1'!F$8,'Data L1'!$A$6:$A$66,0)),NA())</f>
        <v>#N/A</v>
      </c>
      <c r="G14" s="7" t="e">
        <f>IF(AND($A14&gt;(G$7-10),$A14&lt;G$6),INDEX('Data L1'!$B$6:$B$66,MATCH('Chart L1'!G$8,'Data L1'!$A$6:$A$66,0)),NA())</f>
        <v>#N/A</v>
      </c>
      <c r="H14" s="7" t="e">
        <f>IF(AND($A14&gt;(H$7-10),$A14&lt;H$6),INDEX('Data L1'!$B$6:$B$66,MATCH('Chart L1'!H$8,'Data L1'!$A$6:$A$66,0)),NA())</f>
        <v>#N/A</v>
      </c>
      <c r="I14" s="7" t="e">
        <f>IF(AND($A14&gt;(I$7-10),$A14&lt;I$6),INDEX('Data L1'!$B$6:$B$66,MATCH('Chart L1'!I$8,'Data L1'!$A$6:$A$66,0)),NA())</f>
        <v>#N/A</v>
      </c>
      <c r="J14" s="7" t="e">
        <f>IF(AND($A14&gt;(J$7-10),$A14&lt;J$6),INDEX('Data L1'!$B$6:$B$66,MATCH('Chart L1'!J$8,'Data L1'!$A$6:$A$66,0)),NA())</f>
        <v>#N/A</v>
      </c>
      <c r="K14" s="7" t="e">
        <f>IF(AND($A14&gt;(K$7-10),$A14&lt;K$6),INDEX('Data L1'!$B$6:$B$66,MATCH('Chart L1'!K$8,'Data L1'!$A$6:$A$66,0)),NA())</f>
        <v>#N/A</v>
      </c>
      <c r="L14" s="7" t="e">
        <f>IF(AND($A14&gt;(L$7-10),$A14&lt;L$6),INDEX('Data L1'!$B$6:$B$66,MATCH('Chart L1'!L$8,'Data L1'!$A$6:$A$66,0)),NA())</f>
        <v>#N/A</v>
      </c>
      <c r="M14" s="7" t="e">
        <f>IF(AND($A14&gt;(M$7-10),$A14&lt;M$6),INDEX('Data L1'!$B$6:$B$66,MATCH('Chart L1'!M$8,'Data L1'!$A$6:$A$66,0)),NA())</f>
        <v>#N/A</v>
      </c>
      <c r="N14" s="7" t="e">
        <f>IF(AND($A14&gt;(N$7-10),$A14&lt;N$6),INDEX('Data L1'!$B$6:$B$66,MATCH('Chart L1'!N$8,'Data L1'!$A$6:$A$66,0)),NA())</f>
        <v>#N/A</v>
      </c>
      <c r="O14" s="7" t="e">
        <f>IF(AND($A14&gt;(O$7-10),$A14&lt;O$6),INDEX('Data L1'!$B$6:$B$66,MATCH('Chart L1'!O$8,'Data L1'!$A$6:$A$66,0)),NA())</f>
        <v>#N/A</v>
      </c>
      <c r="P14" s="7" t="e">
        <f>IF(AND($A14&gt;(P$7-10),$A14&lt;P$6),INDEX('Data L1'!$B$6:$B$66,MATCH('Chart L1'!P$8,'Data L1'!$A$6:$A$66,0)),NA())</f>
        <v>#N/A</v>
      </c>
      <c r="Q14" s="7" t="e">
        <f>IF(AND($A14&gt;(Q$7-10),$A14&lt;Q$6),INDEX('Data L1'!$B$6:$B$66,MATCH('Chart L1'!Q$8,'Data L1'!$A$6:$A$66,0)),NA())</f>
        <v>#N/A</v>
      </c>
      <c r="R14" s="7" t="e">
        <f>IF(AND($A14&gt;(R$7-10),$A14&lt;R$6),INDEX('Data L1'!$B$6:$B$66,MATCH('Chart L1'!R$8,'Data L1'!$A$6:$A$66,0)),NA())</f>
        <v>#N/A</v>
      </c>
      <c r="S14" s="7" t="e">
        <f>IF(AND($A14&gt;(S$7-10),$A14&lt;S$6),INDEX('Data L1'!$B$6:$B$66,MATCH('Chart L1'!S$8,'Data L1'!$A$6:$A$66,0)),NA())</f>
        <v>#N/A</v>
      </c>
      <c r="T14" s="7" t="e">
        <f>IF(AND($A14&gt;(T$7-10),$A14&lt;T$6),INDEX('Data L1'!$B$6:$B$66,MATCH('Chart L1'!T$8,'Data L1'!$A$6:$A$66,0)),NA())</f>
        <v>#N/A</v>
      </c>
      <c r="U14" s="7" t="e">
        <f>IF(AND($A14&gt;(U$7-10),$A14&lt;U$6),INDEX('Data L1'!$B$6:$B$66,MATCH('Chart L1'!U$8,'Data L1'!$A$6:$A$66,0)),NA())</f>
        <v>#N/A</v>
      </c>
      <c r="V14" s="7">
        <f>IF(AND($A14&gt;(V$7-10),$A14&lt;V$6),INDEX('Data L1'!$B$6:$B$66,MATCH('Chart L1'!V$8,'Data L1'!$A$6:$A$66,0)),NA())</f>
        <v>0.47075699999999998</v>
      </c>
      <c r="W14" s="7" t="e">
        <f>IF(AND($A14&gt;(W$7-10),$A14&lt;W$6),INDEX('Data L1'!$B$6:$B$66,MATCH('Chart L1'!W$8,'Data L1'!$A$6:$A$66,0)),NA())</f>
        <v>#N/A</v>
      </c>
      <c r="X14" s="7" t="e">
        <f>IF(AND($A14&gt;(X$7-10),$A14&lt;X$6),INDEX('Data L1'!$B$6:$B$66,MATCH('Chart L1'!X$8,'Data L1'!$A$6:$A$66,0)),NA())</f>
        <v>#N/A</v>
      </c>
      <c r="Y14" s="7" t="e">
        <f>IF(AND($A14&gt;(Y$7-10),$A14&lt;Y$6),INDEX('Data L1'!$B$6:$B$66,MATCH('Chart L1'!Y$8,'Data L1'!$A$6:$A$66,0)),NA())</f>
        <v>#N/A</v>
      </c>
      <c r="Z14" s="7" t="e">
        <f>IF(AND($A14&gt;(Z$7-10),$A14&lt;Z$6),INDEX('Data L1'!$B$6:$B$66,MATCH('Chart L1'!Z$8,'Data L1'!$A$6:$A$66,0)),NA())</f>
        <v>#N/A</v>
      </c>
      <c r="AA14" s="7">
        <f>IF(AND($A14&gt;(AA$7-10),$A14&lt;AA$6),INDEX('Data L1'!$B$6:$B$66,MATCH('Chart L1'!AA$8,'Data L1'!$A$6:$A$66,0)),NA())</f>
        <v>0.462613</v>
      </c>
      <c r="AB14" s="7" t="e">
        <f>IF(AND($A14&gt;(AB$7-10),$A14&lt;AB$6),INDEX('Data L1'!$B$6:$B$66,MATCH('Chart L1'!AB$8,'Data L1'!$A$6:$A$66,0)),NA())</f>
        <v>#N/A</v>
      </c>
      <c r="AC14" s="7" t="e">
        <f>IF(AND($A14&gt;(AC$7-10),$A14&lt;AC$6),INDEX('Data L1'!$B$6:$B$66,MATCH('Chart L1'!AC$8,'Data L1'!$A$6:$A$66,0)),NA())</f>
        <v>#N/A</v>
      </c>
      <c r="AD14" s="7" t="e">
        <f>IF(AND($A14&gt;(AD$7-10),$A14&lt;AD$6),INDEX('Data L1'!$B$6:$B$66,MATCH('Chart L1'!AD$8,'Data L1'!$A$6:$A$66,0)),NA())</f>
        <v>#N/A</v>
      </c>
      <c r="AE14" s="7" t="e">
        <f>IF(AND($A14&gt;(AE$7-10),$A14&lt;AE$6),INDEX('Data L1'!$B$6:$B$66,MATCH('Chart L1'!AE$8,'Data L1'!$A$6:$A$66,0)),NA())</f>
        <v>#N/A</v>
      </c>
      <c r="AF14" s="7" t="e">
        <f>IF(AND($A14&gt;(AF$7-10),$A14&lt;AF$6),INDEX('Data L1'!$B$6:$B$66,MATCH('Chart L1'!AF$8,'Data L1'!$A$6:$A$66,0)),NA())</f>
        <v>#N/A</v>
      </c>
      <c r="AG14" s="7" t="e">
        <f>IF(AND($A14&gt;(AG$7-10),$A14&lt;AG$6),INDEX('Data L1'!$B$6:$B$66,MATCH('Chart L1'!AG$8,'Data L1'!$A$6:$A$66,0)),NA())</f>
        <v>#N/A</v>
      </c>
      <c r="AH14" s="7" t="e">
        <f>IF(AND($A14&gt;(AH$7-10),$A14&lt;AH$6),INDEX('Data L1'!$B$6:$B$66,MATCH('Chart L1'!AH$8,'Data L1'!$A$6:$A$66,0)),NA())</f>
        <v>#N/A</v>
      </c>
      <c r="AI14" s="7" t="e">
        <f>IF(AND($A14&gt;(AI$7-10),$A14&lt;AI$6),INDEX('Data L1'!$B$6:$B$66,MATCH('Chart L1'!AI$8,'Data L1'!$A$6:$A$66,0)),NA())</f>
        <v>#N/A</v>
      </c>
      <c r="AJ14" s="7" t="e">
        <f>IF(AND($A14&gt;(AJ$7-10),$A14&lt;AJ$6),INDEX('Data L1'!$B$6:$B$66,MATCH('Chart L1'!AJ$8,'Data L1'!$A$6:$A$66,0)),NA())</f>
        <v>#N/A</v>
      </c>
      <c r="AK14" s="7" t="e">
        <f>IF(AND($A14&gt;(AK$7-10),$A14&lt;AK$6),INDEX('Data L1'!$B$6:$B$66,MATCH('Chart L1'!AK$8,'Data L1'!$A$6:$A$66,0)),NA())</f>
        <v>#N/A</v>
      </c>
      <c r="AL14" s="7" t="e">
        <f>IF(AND($A14&gt;(AL$7-10),$A14&lt;AL$6),INDEX('Data L1'!$B$6:$B$66,MATCH('Chart L1'!AL$8,'Data L1'!$A$6:$A$66,0)),NA())</f>
        <v>#N/A</v>
      </c>
      <c r="AM14" s="7" t="e">
        <f>IF(AND($A14&gt;(AM$7-10),$A14&lt;AM$6),INDEX('Data L1'!$B$6:$B$66,MATCH('Chart L1'!AM$8,'Data L1'!$A$6:$A$66,0)),NA())</f>
        <v>#N/A</v>
      </c>
      <c r="AN14" s="7" t="e">
        <f>IF(AND($A14&gt;(AN$7-10),$A14&lt;AN$6),INDEX('Data L1'!$B$6:$B$66,MATCH('Chart L1'!AN$8,'Data L1'!$A$6:$A$66,0)),NA())</f>
        <v>#N/A</v>
      </c>
      <c r="AO14" s="7" t="e">
        <f>IF(AND($A14&gt;(AO$7-10),$A14&lt;AO$6),INDEX('Data L1'!$B$6:$B$66,MATCH('Chart L1'!AO$8,'Data L1'!$A$6:$A$66,0)),NA())</f>
        <v>#N/A</v>
      </c>
      <c r="AP14" s="7" t="e">
        <f>IF(AND($A14&gt;(AP$7-10),$A14&lt;AP$6),INDEX('Data L1'!$B$6:$B$66,MATCH('Chart L1'!AP$8,'Data L1'!$A$6:$A$66,0)),NA())</f>
        <v>#N/A</v>
      </c>
      <c r="AQ14" s="7" t="e">
        <f>IF(AND($A14&gt;(AQ$7-10),$A14&lt;AQ$6),INDEX('Data L1'!$B$6:$B$66,MATCH('Chart L1'!AQ$8,'Data L1'!$A$6:$A$66,0)),NA())</f>
        <v>#N/A</v>
      </c>
      <c r="AR14" s="7" t="e">
        <f>IF(AND($A14&gt;(AR$7-10),$A14&lt;AR$6),INDEX('Data L1'!$B$6:$B$66,MATCH('Chart L1'!AR$8,'Data L1'!$A$6:$A$66,0)),NA())</f>
        <v>#N/A</v>
      </c>
      <c r="AS14" s="7" t="e">
        <f>IF(AND($A14&gt;(AS$7-10),$A14&lt;AS$6),INDEX('Data L1'!$B$6:$B$66,MATCH('Chart L1'!AS$8,'Data L1'!$A$6:$A$66,0)),NA())</f>
        <v>#N/A</v>
      </c>
      <c r="AT14" s="7" t="e">
        <f>IF(AND($A14&gt;(AT$7-10),$A14&lt;AT$6),INDEX('Data L1'!$B$6:$B$66,MATCH('Chart L1'!AT$8,'Data L1'!$A$6:$A$66,0)),NA())</f>
        <v>#N/A</v>
      </c>
      <c r="AU14" s="7" t="e">
        <f>IF(AND($A14&gt;(AU$7-10),$A14&lt;AU$6),INDEX('Data L1'!$B$6:$B$66,MATCH('Chart L1'!AU$8,'Data L1'!$A$6:$A$66,0)),NA())</f>
        <v>#N/A</v>
      </c>
      <c r="AV14" s="7" t="e">
        <f>IF(AND($A14&gt;(AV$7-10),$A14&lt;AV$6),INDEX('Data L1'!$B$6:$B$66,MATCH('Chart L1'!AV$8,'Data L1'!$A$6:$A$66,0)),NA())</f>
        <v>#N/A</v>
      </c>
      <c r="AW14" s="7" t="e">
        <f>IF(AND($A14&gt;(AW$7-10),$A14&lt;AW$6),INDEX('Data L1'!$B$6:$B$66,MATCH('Chart L1'!AW$8,'Data L1'!$A$6:$A$66,0)),NA())</f>
        <v>#N/A</v>
      </c>
      <c r="AX14" s="7" t="e">
        <f>IF(AND($A14&gt;(AX$7-10),$A14&lt;AX$6),INDEX('Data L1'!$B$6:$B$66,MATCH('Chart L1'!AX$8,'Data L1'!$A$6:$A$66,0)),NA())</f>
        <v>#N/A</v>
      </c>
      <c r="AY14" s="7" t="e">
        <f>IF(AND($A14&gt;(AY$7-10),$A14&lt;AY$6),INDEX('Data L1'!$B$6:$B$66,MATCH('Chart L1'!AY$8,'Data L1'!$A$6:$A$66,0)),NA())</f>
        <v>#N/A</v>
      </c>
      <c r="AZ14" s="7">
        <f>IF(AND($A14&gt;(AZ$7-10),$A14&lt;AZ$6),INDEX('Data L1'!$B$6:$B$66,MATCH('Chart L1'!AZ$8,'Data L1'!$A$6:$A$66,0)),NA())</f>
        <v>0.58177900000000005</v>
      </c>
      <c r="BA14" s="7" t="e">
        <f>IF(AND($A14&gt;(BA$7-10),$A14&lt;BA$6),INDEX('Data L1'!$B$6:$B$66,MATCH('Chart L1'!BA$8,'Data L1'!$A$6:$A$66,0)),NA())</f>
        <v>#N/A</v>
      </c>
      <c r="BB14" s="7" t="e">
        <f>IF(AND($A14&gt;(BB$7-10),$A14&lt;BB$6),INDEX('Data L1'!$B$6:$B$66,MATCH('Chart L1'!BB$8,'Data L1'!$A$6:$A$66,0)),NA())</f>
        <v>#N/A</v>
      </c>
      <c r="BC14" s="7" t="e">
        <f>IF(AND($A14&gt;(BC$7-10),$A14&lt;BC$6),INDEX('Data L1'!$B$6:$B$66,MATCH('Chart L1'!BC$8,'Data L1'!$A$6:$A$66,0)),NA())</f>
        <v>#N/A</v>
      </c>
      <c r="BD14" s="7" t="e">
        <f>IF(AND($A14&gt;(BD$7-10),$A14&lt;BD$6),INDEX('Data L1'!$B$6:$B$66,MATCH('Chart L1'!BD$8,'Data L1'!$A$6:$A$66,0)),NA())</f>
        <v>#N/A</v>
      </c>
      <c r="BE14" s="7">
        <f>IF(AND($A14&gt;(BE$7-10),$A14&lt;BE$6),INDEX('Data L1'!$B$6:$B$66,MATCH('Chart L1'!BE$8,'Data L1'!$A$6:$A$66,0)),NA())</f>
        <v>0.65139800000000003</v>
      </c>
      <c r="BF14" s="7" t="e">
        <f>IF(AND($A14&gt;(BF$7-10),$A14&lt;BF$6),INDEX('Data L1'!$B$6:$B$66,MATCH('Chart L1'!BF$8,'Data L1'!$A$6:$A$66,0)),NA())</f>
        <v>#N/A</v>
      </c>
      <c r="BG14" s="7" t="e">
        <f>IF(AND($A14&gt;(BG$7-10),$A14&lt;BG$6),INDEX('Data L1'!$B$6:$B$66,MATCH('Chart L1'!BG$8,'Data L1'!$A$6:$A$66,0)),NA())</f>
        <v>#N/A</v>
      </c>
      <c r="BH14" s="7" t="e">
        <f>IF(AND($A14&gt;(BH$7-10),$A14&lt;BH$6),INDEX('Data L1'!$B$6:$B$66,MATCH('Chart L1'!BH$8,'Data L1'!$A$6:$A$66,0)),NA())</f>
        <v>#N/A</v>
      </c>
      <c r="BI14" s="7" t="e">
        <f>IF(AND($A14&gt;(BI$7-10),$A14&lt;BI$6),INDEX('Data L1'!$B$6:$B$66,MATCH('Chart L1'!BI$8,'Data L1'!$A$6:$A$66,0)),NA())</f>
        <v>#N/A</v>
      </c>
      <c r="BJ14" s="7">
        <f>IF(AND($A14&gt;(BJ$7-10),$A14&lt;BJ$6),INDEX('Data L1'!$B$6:$B$66,MATCH('Chart L1'!BJ$8,'Data L1'!$A$6:$A$66,0)),NA())</f>
        <v>0.36618800000000001</v>
      </c>
      <c r="BK14" s="7" t="e">
        <f>IF(AND($A14&gt;(BK$7-10),$A14&lt;BK$6),INDEX('Data L1'!$B$6:$B$66,MATCH('Chart L1'!BK$8,'Data L1'!$A$6:$A$66,0)),NA())</f>
        <v>#N/A</v>
      </c>
    </row>
    <row r="15" spans="1:63">
      <c r="A15">
        <f t="shared" si="2"/>
        <v>1850</v>
      </c>
      <c r="B15">
        <f t="shared" si="0"/>
        <v>1860</v>
      </c>
      <c r="C15" t="str">
        <f t="shared" si="1"/>
        <v>1850-1860</v>
      </c>
      <c r="D15" s="7" t="e">
        <f>IF(AND($A15&gt;(D$7-10),$A15&lt;D$6),INDEX('Data L1'!$B$6:$B$66,MATCH('Chart L1'!D$8,'Data L1'!$A$6:$A$66,0)),NA())</f>
        <v>#N/A</v>
      </c>
      <c r="E15" s="7" t="e">
        <f>IF(AND($A15&gt;(E$7-10),$A15&lt;E$6),INDEX('Data L1'!$B$6:$B$66,MATCH('Chart L1'!E$8,'Data L1'!$A$6:$A$66,0)),NA())</f>
        <v>#N/A</v>
      </c>
      <c r="F15" s="7" t="e">
        <f>IF(AND($A15&gt;(F$7-10),$A15&lt;F$6),INDEX('Data L1'!$B$6:$B$66,MATCH('Chart L1'!F$8,'Data L1'!$A$6:$A$66,0)),NA())</f>
        <v>#N/A</v>
      </c>
      <c r="G15" s="7" t="e">
        <f>IF(AND($A15&gt;(G$7-10),$A15&lt;G$6),INDEX('Data L1'!$B$6:$B$66,MATCH('Chart L1'!G$8,'Data L1'!$A$6:$A$66,0)),NA())</f>
        <v>#N/A</v>
      </c>
      <c r="H15" s="7" t="e">
        <f>IF(AND($A15&gt;(H$7-10),$A15&lt;H$6),INDEX('Data L1'!$B$6:$B$66,MATCH('Chart L1'!H$8,'Data L1'!$A$6:$A$66,0)),NA())</f>
        <v>#N/A</v>
      </c>
      <c r="I15" s="7" t="e">
        <f>IF(AND($A15&gt;(I$7-10),$A15&lt;I$6),INDEX('Data L1'!$B$6:$B$66,MATCH('Chart L1'!I$8,'Data L1'!$A$6:$A$66,0)),NA())</f>
        <v>#N/A</v>
      </c>
      <c r="J15" s="7" t="e">
        <f>IF(AND($A15&gt;(J$7-10),$A15&lt;J$6),INDEX('Data L1'!$B$6:$B$66,MATCH('Chart L1'!J$8,'Data L1'!$A$6:$A$66,0)),NA())</f>
        <v>#N/A</v>
      </c>
      <c r="K15" s="7" t="e">
        <f>IF(AND($A15&gt;(K$7-10),$A15&lt;K$6),INDEX('Data L1'!$B$6:$B$66,MATCH('Chart L1'!K$8,'Data L1'!$A$6:$A$66,0)),NA())</f>
        <v>#N/A</v>
      </c>
      <c r="L15" s="7" t="e">
        <f>IF(AND($A15&gt;(L$7-10),$A15&lt;L$6),INDEX('Data L1'!$B$6:$B$66,MATCH('Chart L1'!L$8,'Data L1'!$A$6:$A$66,0)),NA())</f>
        <v>#N/A</v>
      </c>
      <c r="M15" s="7" t="e">
        <f>IF(AND($A15&gt;(M$7-10),$A15&lt;M$6),INDEX('Data L1'!$B$6:$B$66,MATCH('Chart L1'!M$8,'Data L1'!$A$6:$A$66,0)),NA())</f>
        <v>#N/A</v>
      </c>
      <c r="N15" s="7" t="e">
        <f>IF(AND($A15&gt;(N$7-10),$A15&lt;N$6),INDEX('Data L1'!$B$6:$B$66,MATCH('Chart L1'!N$8,'Data L1'!$A$6:$A$66,0)),NA())</f>
        <v>#N/A</v>
      </c>
      <c r="O15" s="7" t="e">
        <f>IF(AND($A15&gt;(O$7-10),$A15&lt;O$6),INDEX('Data L1'!$B$6:$B$66,MATCH('Chart L1'!O$8,'Data L1'!$A$6:$A$66,0)),NA())</f>
        <v>#N/A</v>
      </c>
      <c r="P15" s="7" t="e">
        <f>IF(AND($A15&gt;(P$7-10),$A15&lt;P$6),INDEX('Data L1'!$B$6:$B$66,MATCH('Chart L1'!P$8,'Data L1'!$A$6:$A$66,0)),NA())</f>
        <v>#N/A</v>
      </c>
      <c r="Q15" s="7" t="e">
        <f>IF(AND($A15&gt;(Q$7-10),$A15&lt;Q$6),INDEX('Data L1'!$B$6:$B$66,MATCH('Chart L1'!Q$8,'Data L1'!$A$6:$A$66,0)),NA())</f>
        <v>#N/A</v>
      </c>
      <c r="R15" s="7" t="e">
        <f>IF(AND($A15&gt;(R$7-10),$A15&lt;R$6),INDEX('Data L1'!$B$6:$B$66,MATCH('Chart L1'!R$8,'Data L1'!$A$6:$A$66,0)),NA())</f>
        <v>#N/A</v>
      </c>
      <c r="S15" s="7" t="e">
        <f>IF(AND($A15&gt;(S$7-10),$A15&lt;S$6),INDEX('Data L1'!$B$6:$B$66,MATCH('Chart L1'!S$8,'Data L1'!$A$6:$A$66,0)),NA())</f>
        <v>#N/A</v>
      </c>
      <c r="T15" s="7">
        <f>IF(AND($A15&gt;(T$7-10),$A15&lt;T$6),INDEX('Data L1'!$B$6:$B$66,MATCH('Chart L1'!T$8,'Data L1'!$A$6:$A$66,0)),NA())</f>
        <v>0.67379699999999998</v>
      </c>
      <c r="U15" s="7" t="e">
        <f>IF(AND($A15&gt;(U$7-10),$A15&lt;U$6),INDEX('Data L1'!$B$6:$B$66,MATCH('Chart L1'!U$8,'Data L1'!$A$6:$A$66,0)),NA())</f>
        <v>#N/A</v>
      </c>
      <c r="V15" s="7">
        <f>IF(AND($A15&gt;(V$7-10),$A15&lt;V$6),INDEX('Data L1'!$B$6:$B$66,MATCH('Chart L1'!V$8,'Data L1'!$A$6:$A$66,0)),NA())</f>
        <v>0.47075699999999998</v>
      </c>
      <c r="W15" s="7" t="e">
        <f>IF(AND($A15&gt;(W$7-10),$A15&lt;W$6),INDEX('Data L1'!$B$6:$B$66,MATCH('Chart L1'!W$8,'Data L1'!$A$6:$A$66,0)),NA())</f>
        <v>#N/A</v>
      </c>
      <c r="X15" s="7" t="e">
        <f>IF(AND($A15&gt;(X$7-10),$A15&lt;X$6),INDEX('Data L1'!$B$6:$B$66,MATCH('Chart L1'!X$8,'Data L1'!$A$6:$A$66,0)),NA())</f>
        <v>#N/A</v>
      </c>
      <c r="Y15" s="7" t="e">
        <f>IF(AND($A15&gt;(Y$7-10),$A15&lt;Y$6),INDEX('Data L1'!$B$6:$B$66,MATCH('Chart L1'!Y$8,'Data L1'!$A$6:$A$66,0)),NA())</f>
        <v>#N/A</v>
      </c>
      <c r="Z15" s="7">
        <f>IF(AND($A15&gt;(Z$7-10),$A15&lt;Z$6),INDEX('Data L1'!$B$6:$B$66,MATCH('Chart L1'!Z$8,'Data L1'!$A$6:$A$66,0)),NA())</f>
        <v>0.70381800000000005</v>
      </c>
      <c r="AA15" s="7">
        <f>IF(AND($A15&gt;(AA$7-10),$A15&lt;AA$6),INDEX('Data L1'!$B$6:$B$66,MATCH('Chart L1'!AA$8,'Data L1'!$A$6:$A$66,0)),NA())</f>
        <v>0.462613</v>
      </c>
      <c r="AB15" s="7" t="e">
        <f>IF(AND($A15&gt;(AB$7-10),$A15&lt;AB$6),INDEX('Data L1'!$B$6:$B$66,MATCH('Chart L1'!AB$8,'Data L1'!$A$6:$A$66,0)),NA())</f>
        <v>#N/A</v>
      </c>
      <c r="AC15" s="7" t="e">
        <f>IF(AND($A15&gt;(AC$7-10),$A15&lt;AC$6),INDEX('Data L1'!$B$6:$B$66,MATCH('Chart L1'!AC$8,'Data L1'!$A$6:$A$66,0)),NA())</f>
        <v>#N/A</v>
      </c>
      <c r="AD15" s="7" t="e">
        <f>IF(AND($A15&gt;(AD$7-10),$A15&lt;AD$6),INDEX('Data L1'!$B$6:$B$66,MATCH('Chart L1'!AD$8,'Data L1'!$A$6:$A$66,0)),NA())</f>
        <v>#N/A</v>
      </c>
      <c r="AE15" s="7" t="e">
        <f>IF(AND($A15&gt;(AE$7-10),$A15&lt;AE$6),INDEX('Data L1'!$B$6:$B$66,MATCH('Chart L1'!AE$8,'Data L1'!$A$6:$A$66,0)),NA())</f>
        <v>#N/A</v>
      </c>
      <c r="AF15" s="7" t="e">
        <f>IF(AND($A15&gt;(AF$7-10),$A15&lt;AF$6),INDEX('Data L1'!$B$6:$B$66,MATCH('Chart L1'!AF$8,'Data L1'!$A$6:$A$66,0)),NA())</f>
        <v>#N/A</v>
      </c>
      <c r="AG15" s="7" t="e">
        <f>IF(AND($A15&gt;(AG$7-10),$A15&lt;AG$6),INDEX('Data L1'!$B$6:$B$66,MATCH('Chart L1'!AG$8,'Data L1'!$A$6:$A$66,0)),NA())</f>
        <v>#N/A</v>
      </c>
      <c r="AH15" s="7" t="e">
        <f>IF(AND($A15&gt;(AH$7-10),$A15&lt;AH$6),INDEX('Data L1'!$B$6:$B$66,MATCH('Chart L1'!AH$8,'Data L1'!$A$6:$A$66,0)),NA())</f>
        <v>#N/A</v>
      </c>
      <c r="AI15" s="7" t="e">
        <f>IF(AND($A15&gt;(AI$7-10),$A15&lt;AI$6),INDEX('Data L1'!$B$6:$B$66,MATCH('Chart L1'!AI$8,'Data L1'!$A$6:$A$66,0)),NA())</f>
        <v>#N/A</v>
      </c>
      <c r="AJ15" s="7" t="e">
        <f>IF(AND($A15&gt;(AJ$7-10),$A15&lt;AJ$6),INDEX('Data L1'!$B$6:$B$66,MATCH('Chart L1'!AJ$8,'Data L1'!$A$6:$A$66,0)),NA())</f>
        <v>#N/A</v>
      </c>
      <c r="AK15" s="7" t="e">
        <f>IF(AND($A15&gt;(AK$7-10),$A15&lt;AK$6),INDEX('Data L1'!$B$6:$B$66,MATCH('Chart L1'!AK$8,'Data L1'!$A$6:$A$66,0)),NA())</f>
        <v>#N/A</v>
      </c>
      <c r="AL15" s="7" t="e">
        <f>IF(AND($A15&gt;(AL$7-10),$A15&lt;AL$6),INDEX('Data L1'!$B$6:$B$66,MATCH('Chart L1'!AL$8,'Data L1'!$A$6:$A$66,0)),NA())</f>
        <v>#N/A</v>
      </c>
      <c r="AM15" s="7" t="e">
        <f>IF(AND($A15&gt;(AM$7-10),$A15&lt;AM$6),INDEX('Data L1'!$B$6:$B$66,MATCH('Chart L1'!AM$8,'Data L1'!$A$6:$A$66,0)),NA())</f>
        <v>#N/A</v>
      </c>
      <c r="AN15" s="7" t="e">
        <f>IF(AND($A15&gt;(AN$7-10),$A15&lt;AN$6),INDEX('Data L1'!$B$6:$B$66,MATCH('Chart L1'!AN$8,'Data L1'!$A$6:$A$66,0)),NA())</f>
        <v>#N/A</v>
      </c>
      <c r="AO15" s="7" t="e">
        <f>IF(AND($A15&gt;(AO$7-10),$A15&lt;AO$6),INDEX('Data L1'!$B$6:$B$66,MATCH('Chart L1'!AO$8,'Data L1'!$A$6:$A$66,0)),NA())</f>
        <v>#N/A</v>
      </c>
      <c r="AP15" s="7" t="e">
        <f>IF(AND($A15&gt;(AP$7-10),$A15&lt;AP$6),INDEX('Data L1'!$B$6:$B$66,MATCH('Chart L1'!AP$8,'Data L1'!$A$6:$A$66,0)),NA())</f>
        <v>#N/A</v>
      </c>
      <c r="AQ15" s="7" t="e">
        <f>IF(AND($A15&gt;(AQ$7-10),$A15&lt;AQ$6),INDEX('Data L1'!$B$6:$B$66,MATCH('Chart L1'!AQ$8,'Data L1'!$A$6:$A$66,0)),NA())</f>
        <v>#N/A</v>
      </c>
      <c r="AR15" s="7" t="e">
        <f>IF(AND($A15&gt;(AR$7-10),$A15&lt;AR$6),INDEX('Data L1'!$B$6:$B$66,MATCH('Chart L1'!AR$8,'Data L1'!$A$6:$A$66,0)),NA())</f>
        <v>#N/A</v>
      </c>
      <c r="AS15" s="7" t="e">
        <f>IF(AND($A15&gt;(AS$7-10),$A15&lt;AS$6),INDEX('Data L1'!$B$6:$B$66,MATCH('Chart L1'!AS$8,'Data L1'!$A$6:$A$66,0)),NA())</f>
        <v>#N/A</v>
      </c>
      <c r="AT15" s="7" t="e">
        <f>IF(AND($A15&gt;(AT$7-10),$A15&lt;AT$6),INDEX('Data L1'!$B$6:$B$66,MATCH('Chart L1'!AT$8,'Data L1'!$A$6:$A$66,0)),NA())</f>
        <v>#N/A</v>
      </c>
      <c r="AU15" s="7" t="e">
        <f>IF(AND($A15&gt;(AU$7-10),$A15&lt;AU$6),INDEX('Data L1'!$B$6:$B$66,MATCH('Chart L1'!AU$8,'Data L1'!$A$6:$A$66,0)),NA())</f>
        <v>#N/A</v>
      </c>
      <c r="AV15" s="7" t="e">
        <f>IF(AND($A15&gt;(AV$7-10),$A15&lt;AV$6),INDEX('Data L1'!$B$6:$B$66,MATCH('Chart L1'!AV$8,'Data L1'!$A$6:$A$66,0)),NA())</f>
        <v>#N/A</v>
      </c>
      <c r="AW15" s="7" t="e">
        <f>IF(AND($A15&gt;(AW$7-10),$A15&lt;AW$6),INDEX('Data L1'!$B$6:$B$66,MATCH('Chart L1'!AW$8,'Data L1'!$A$6:$A$66,0)),NA())</f>
        <v>#N/A</v>
      </c>
      <c r="AX15" s="7" t="e">
        <f>IF(AND($A15&gt;(AX$7-10),$A15&lt;AX$6),INDEX('Data L1'!$B$6:$B$66,MATCH('Chart L1'!AX$8,'Data L1'!$A$6:$A$66,0)),NA())</f>
        <v>#N/A</v>
      </c>
      <c r="AY15" s="7" t="e">
        <f>IF(AND($A15&gt;(AY$7-10),$A15&lt;AY$6),INDEX('Data L1'!$B$6:$B$66,MATCH('Chart L1'!AY$8,'Data L1'!$A$6:$A$66,0)),NA())</f>
        <v>#N/A</v>
      </c>
      <c r="AZ15" s="7">
        <f>IF(AND($A15&gt;(AZ$7-10),$A15&lt;AZ$6),INDEX('Data L1'!$B$6:$B$66,MATCH('Chart L1'!AZ$8,'Data L1'!$A$6:$A$66,0)),NA())</f>
        <v>0.58177900000000005</v>
      </c>
      <c r="BA15" s="7" t="e">
        <f>IF(AND($A15&gt;(BA$7-10),$A15&lt;BA$6),INDEX('Data L1'!$B$6:$B$66,MATCH('Chart L1'!BA$8,'Data L1'!$A$6:$A$66,0)),NA())</f>
        <v>#N/A</v>
      </c>
      <c r="BB15" s="7" t="e">
        <f>IF(AND($A15&gt;(BB$7-10),$A15&lt;BB$6),INDEX('Data L1'!$B$6:$B$66,MATCH('Chart L1'!BB$8,'Data L1'!$A$6:$A$66,0)),NA())</f>
        <v>#N/A</v>
      </c>
      <c r="BC15" s="7" t="e">
        <f>IF(AND($A15&gt;(BC$7-10),$A15&lt;BC$6),INDEX('Data L1'!$B$6:$B$66,MATCH('Chart L1'!BC$8,'Data L1'!$A$6:$A$66,0)),NA())</f>
        <v>#N/A</v>
      </c>
      <c r="BD15" s="7" t="e">
        <f>IF(AND($A15&gt;(BD$7-10),$A15&lt;BD$6),INDEX('Data L1'!$B$6:$B$66,MATCH('Chart L1'!BD$8,'Data L1'!$A$6:$A$66,0)),NA())</f>
        <v>#N/A</v>
      </c>
      <c r="BE15" s="7">
        <f>IF(AND($A15&gt;(BE$7-10),$A15&lt;BE$6),INDEX('Data L1'!$B$6:$B$66,MATCH('Chart L1'!BE$8,'Data L1'!$A$6:$A$66,0)),NA())</f>
        <v>0.65139800000000003</v>
      </c>
      <c r="BF15" s="7" t="e">
        <f>IF(AND($A15&gt;(BF$7-10),$A15&lt;BF$6),INDEX('Data L1'!$B$6:$B$66,MATCH('Chart L1'!BF$8,'Data L1'!$A$6:$A$66,0)),NA())</f>
        <v>#N/A</v>
      </c>
      <c r="BG15" s="7" t="e">
        <f>IF(AND($A15&gt;(BG$7-10),$A15&lt;BG$6),INDEX('Data L1'!$B$6:$B$66,MATCH('Chart L1'!BG$8,'Data L1'!$A$6:$A$66,0)),NA())</f>
        <v>#N/A</v>
      </c>
      <c r="BH15" s="7" t="e">
        <f>IF(AND($A15&gt;(BH$7-10),$A15&lt;BH$6),INDEX('Data L1'!$B$6:$B$66,MATCH('Chart L1'!BH$8,'Data L1'!$A$6:$A$66,0)),NA())</f>
        <v>#N/A</v>
      </c>
      <c r="BI15" s="7" t="e">
        <f>IF(AND($A15&gt;(BI$7-10),$A15&lt;BI$6),INDEX('Data L1'!$B$6:$B$66,MATCH('Chart L1'!BI$8,'Data L1'!$A$6:$A$66,0)),NA())</f>
        <v>#N/A</v>
      </c>
      <c r="BJ15" s="7">
        <f>IF(AND($A15&gt;(BJ$7-10),$A15&lt;BJ$6),INDEX('Data L1'!$B$6:$B$66,MATCH('Chart L1'!BJ$8,'Data L1'!$A$6:$A$66,0)),NA())</f>
        <v>0.36618800000000001</v>
      </c>
      <c r="BK15" s="7" t="e">
        <f>IF(AND($A15&gt;(BK$7-10),$A15&lt;BK$6),INDEX('Data L1'!$B$6:$B$66,MATCH('Chart L1'!BK$8,'Data L1'!$A$6:$A$66,0)),NA())</f>
        <v>#N/A</v>
      </c>
    </row>
    <row r="16" spans="1:63">
      <c r="A16">
        <f t="shared" si="2"/>
        <v>1860</v>
      </c>
      <c r="B16">
        <f t="shared" si="0"/>
        <v>1870</v>
      </c>
      <c r="C16" t="str">
        <f t="shared" si="1"/>
        <v>1860-1870</v>
      </c>
      <c r="D16" s="7" t="e">
        <f>IF(AND($A16&gt;(D$7-10),$A16&lt;D$6),INDEX('Data L1'!$B$6:$B$66,MATCH('Chart L1'!D$8,'Data L1'!$A$6:$A$66,0)),NA())</f>
        <v>#N/A</v>
      </c>
      <c r="E16" s="7" t="e">
        <f>IF(AND($A16&gt;(E$7-10),$A16&lt;E$6),INDEX('Data L1'!$B$6:$B$66,MATCH('Chart L1'!E$8,'Data L1'!$A$6:$A$66,0)),NA())</f>
        <v>#N/A</v>
      </c>
      <c r="F16" s="7" t="e">
        <f>IF(AND($A16&gt;(F$7-10),$A16&lt;F$6),INDEX('Data L1'!$B$6:$B$66,MATCH('Chart L1'!F$8,'Data L1'!$A$6:$A$66,0)),NA())</f>
        <v>#N/A</v>
      </c>
      <c r="G16" s="7" t="e">
        <f>IF(AND($A16&gt;(G$7-10),$A16&lt;G$6),INDEX('Data L1'!$B$6:$B$66,MATCH('Chart L1'!G$8,'Data L1'!$A$6:$A$66,0)),NA())</f>
        <v>#N/A</v>
      </c>
      <c r="H16" s="7" t="e">
        <f>IF(AND($A16&gt;(H$7-10),$A16&lt;H$6),INDEX('Data L1'!$B$6:$B$66,MATCH('Chart L1'!H$8,'Data L1'!$A$6:$A$66,0)),NA())</f>
        <v>#N/A</v>
      </c>
      <c r="I16" s="7" t="e">
        <f>IF(AND($A16&gt;(I$7-10),$A16&lt;I$6),INDEX('Data L1'!$B$6:$B$66,MATCH('Chart L1'!I$8,'Data L1'!$A$6:$A$66,0)),NA())</f>
        <v>#N/A</v>
      </c>
      <c r="J16" s="7" t="e">
        <f>IF(AND($A16&gt;(J$7-10),$A16&lt;J$6),INDEX('Data L1'!$B$6:$B$66,MATCH('Chart L1'!J$8,'Data L1'!$A$6:$A$66,0)),NA())</f>
        <v>#N/A</v>
      </c>
      <c r="K16" s="7" t="e">
        <f>IF(AND($A16&gt;(K$7-10),$A16&lt;K$6),INDEX('Data L1'!$B$6:$B$66,MATCH('Chart L1'!K$8,'Data L1'!$A$6:$A$66,0)),NA())</f>
        <v>#N/A</v>
      </c>
      <c r="L16" s="7" t="e">
        <f>IF(AND($A16&gt;(L$7-10),$A16&lt;L$6),INDEX('Data L1'!$B$6:$B$66,MATCH('Chart L1'!L$8,'Data L1'!$A$6:$A$66,0)),NA())</f>
        <v>#N/A</v>
      </c>
      <c r="M16" s="7" t="e">
        <f>IF(AND($A16&gt;(M$7-10),$A16&lt;M$6),INDEX('Data L1'!$B$6:$B$66,MATCH('Chart L1'!M$8,'Data L1'!$A$6:$A$66,0)),NA())</f>
        <v>#N/A</v>
      </c>
      <c r="N16" s="7" t="e">
        <f>IF(AND($A16&gt;(N$7-10),$A16&lt;N$6),INDEX('Data L1'!$B$6:$B$66,MATCH('Chart L1'!N$8,'Data L1'!$A$6:$A$66,0)),NA())</f>
        <v>#N/A</v>
      </c>
      <c r="O16" s="7" t="e">
        <f>IF(AND($A16&gt;(O$7-10),$A16&lt;O$6),INDEX('Data L1'!$B$6:$B$66,MATCH('Chart L1'!O$8,'Data L1'!$A$6:$A$66,0)),NA())</f>
        <v>#N/A</v>
      </c>
      <c r="P16" s="7" t="e">
        <f>IF(AND($A16&gt;(P$7-10),$A16&lt;P$6),INDEX('Data L1'!$B$6:$B$66,MATCH('Chart L1'!P$8,'Data L1'!$A$6:$A$66,0)),NA())</f>
        <v>#N/A</v>
      </c>
      <c r="Q16" s="7" t="e">
        <f>IF(AND($A16&gt;(Q$7-10),$A16&lt;Q$6),INDEX('Data L1'!$B$6:$B$66,MATCH('Chart L1'!Q$8,'Data L1'!$A$6:$A$66,0)),NA())</f>
        <v>#N/A</v>
      </c>
      <c r="R16" s="7" t="e">
        <f>IF(AND($A16&gt;(R$7-10),$A16&lt;R$6),INDEX('Data L1'!$B$6:$B$66,MATCH('Chart L1'!R$8,'Data L1'!$A$6:$A$66,0)),NA())</f>
        <v>#N/A</v>
      </c>
      <c r="S16" s="7" t="e">
        <f>IF(AND($A16&gt;(S$7-10),$A16&lt;S$6),INDEX('Data L1'!$B$6:$B$66,MATCH('Chart L1'!S$8,'Data L1'!$A$6:$A$66,0)),NA())</f>
        <v>#N/A</v>
      </c>
      <c r="T16" s="7">
        <f>IF(AND($A16&gt;(T$7-10),$A16&lt;T$6),INDEX('Data L1'!$B$6:$B$66,MATCH('Chart L1'!T$8,'Data L1'!$A$6:$A$66,0)),NA())</f>
        <v>0.67379699999999998</v>
      </c>
      <c r="U16" s="7" t="e">
        <f>IF(AND($A16&gt;(U$7-10),$A16&lt;U$6),INDEX('Data L1'!$B$6:$B$66,MATCH('Chart L1'!U$8,'Data L1'!$A$6:$A$66,0)),NA())</f>
        <v>#N/A</v>
      </c>
      <c r="V16" s="7">
        <f>IF(AND($A16&gt;(V$7-10),$A16&lt;V$6),INDEX('Data L1'!$B$6:$B$66,MATCH('Chart L1'!V$8,'Data L1'!$A$6:$A$66,0)),NA())</f>
        <v>0.47075699999999998</v>
      </c>
      <c r="W16" s="7" t="e">
        <f>IF(AND($A16&gt;(W$7-10),$A16&lt;W$6),INDEX('Data L1'!$B$6:$B$66,MATCH('Chart L1'!W$8,'Data L1'!$A$6:$A$66,0)),NA())</f>
        <v>#N/A</v>
      </c>
      <c r="X16" s="7" t="e">
        <f>IF(AND($A16&gt;(X$7-10),$A16&lt;X$6),INDEX('Data L1'!$B$6:$B$66,MATCH('Chart L1'!X$8,'Data L1'!$A$6:$A$66,0)),NA())</f>
        <v>#N/A</v>
      </c>
      <c r="Y16" s="7" t="e">
        <f>IF(AND($A16&gt;(Y$7-10),$A16&lt;Y$6),INDEX('Data L1'!$B$6:$B$66,MATCH('Chart L1'!Y$8,'Data L1'!$A$6:$A$66,0)),NA())</f>
        <v>#N/A</v>
      </c>
      <c r="Z16" s="7">
        <f>IF(AND($A16&gt;(Z$7-10),$A16&lt;Z$6),INDEX('Data L1'!$B$6:$B$66,MATCH('Chart L1'!Z$8,'Data L1'!$A$6:$A$66,0)),NA())</f>
        <v>0.70381800000000005</v>
      </c>
      <c r="AA16" s="7" t="e">
        <f>IF(AND($A16&gt;(AA$7-10),$A16&lt;AA$6),INDEX('Data L1'!$B$6:$B$66,MATCH('Chart L1'!AA$8,'Data L1'!$A$6:$A$66,0)),NA())</f>
        <v>#N/A</v>
      </c>
      <c r="AB16" s="7">
        <f>IF(AND($A16&gt;(AB$7-10),$A16&lt;AB$6),INDEX('Data L1'!$B$6:$B$66,MATCH('Chart L1'!AB$8,'Data L1'!$A$6:$A$66,0)),NA())</f>
        <v>1.7214</v>
      </c>
      <c r="AC16" s="7" t="e">
        <f>IF(AND($A16&gt;(AC$7-10),$A16&lt;AC$6),INDEX('Data L1'!$B$6:$B$66,MATCH('Chart L1'!AC$8,'Data L1'!$A$6:$A$66,0)),NA())</f>
        <v>#N/A</v>
      </c>
      <c r="AD16" s="7" t="e">
        <f>IF(AND($A16&gt;(AD$7-10),$A16&lt;AD$6),INDEX('Data L1'!$B$6:$B$66,MATCH('Chart L1'!AD$8,'Data L1'!$A$6:$A$66,0)),NA())</f>
        <v>#N/A</v>
      </c>
      <c r="AE16" s="7" t="e">
        <f>IF(AND($A16&gt;(AE$7-10),$A16&lt;AE$6),INDEX('Data L1'!$B$6:$B$66,MATCH('Chart L1'!AE$8,'Data L1'!$A$6:$A$66,0)),NA())</f>
        <v>#N/A</v>
      </c>
      <c r="AF16" s="7">
        <f>IF(AND($A16&gt;(AF$7-10),$A16&lt;AF$6),INDEX('Data L1'!$B$6:$B$66,MATCH('Chart L1'!AF$8,'Data L1'!$A$6:$A$66,0)),NA())</f>
        <v>1.8912119999999999</v>
      </c>
      <c r="AG16" s="7" t="e">
        <f>IF(AND($A16&gt;(AG$7-10),$A16&lt;AG$6),INDEX('Data L1'!$B$6:$B$66,MATCH('Chart L1'!AG$8,'Data L1'!$A$6:$A$66,0)),NA())</f>
        <v>#N/A</v>
      </c>
      <c r="AH16" s="7" t="e">
        <f>IF(AND($A16&gt;(AH$7-10),$A16&lt;AH$6),INDEX('Data L1'!$B$6:$B$66,MATCH('Chart L1'!AH$8,'Data L1'!$A$6:$A$66,0)),NA())</f>
        <v>#N/A</v>
      </c>
      <c r="AI16" s="7" t="e">
        <f>IF(AND($A16&gt;(AI$7-10),$A16&lt;AI$6),INDEX('Data L1'!$B$6:$B$66,MATCH('Chart L1'!AI$8,'Data L1'!$A$6:$A$66,0)),NA())</f>
        <v>#N/A</v>
      </c>
      <c r="AJ16" s="7" t="e">
        <f>IF(AND($A16&gt;(AJ$7-10),$A16&lt;AJ$6),INDEX('Data L1'!$B$6:$B$66,MATCH('Chart L1'!AJ$8,'Data L1'!$A$6:$A$66,0)),NA())</f>
        <v>#N/A</v>
      </c>
      <c r="AK16" s="7" t="e">
        <f>IF(AND($A16&gt;(AK$7-10),$A16&lt;AK$6),INDEX('Data L1'!$B$6:$B$66,MATCH('Chart L1'!AK$8,'Data L1'!$A$6:$A$66,0)),NA())</f>
        <v>#N/A</v>
      </c>
      <c r="AL16" s="7" t="e">
        <f>IF(AND($A16&gt;(AL$7-10),$A16&lt;AL$6),INDEX('Data L1'!$B$6:$B$66,MATCH('Chart L1'!AL$8,'Data L1'!$A$6:$A$66,0)),NA())</f>
        <v>#N/A</v>
      </c>
      <c r="AM16" s="7" t="e">
        <f>IF(AND($A16&gt;(AM$7-10),$A16&lt;AM$6),INDEX('Data L1'!$B$6:$B$66,MATCH('Chart L1'!AM$8,'Data L1'!$A$6:$A$66,0)),NA())</f>
        <v>#N/A</v>
      </c>
      <c r="AN16" s="7" t="e">
        <f>IF(AND($A16&gt;(AN$7-10),$A16&lt;AN$6),INDEX('Data L1'!$B$6:$B$66,MATCH('Chart L1'!AN$8,'Data L1'!$A$6:$A$66,0)),NA())</f>
        <v>#N/A</v>
      </c>
      <c r="AO16" s="7" t="e">
        <f>IF(AND($A16&gt;(AO$7-10),$A16&lt;AO$6),INDEX('Data L1'!$B$6:$B$66,MATCH('Chart L1'!AO$8,'Data L1'!$A$6:$A$66,0)),NA())</f>
        <v>#N/A</v>
      </c>
      <c r="AP16" s="7" t="e">
        <f>IF(AND($A16&gt;(AP$7-10),$A16&lt;AP$6),INDEX('Data L1'!$B$6:$B$66,MATCH('Chart L1'!AP$8,'Data L1'!$A$6:$A$66,0)),NA())</f>
        <v>#N/A</v>
      </c>
      <c r="AQ16" s="7" t="e">
        <f>IF(AND($A16&gt;(AQ$7-10),$A16&lt;AQ$6),INDEX('Data L1'!$B$6:$B$66,MATCH('Chart L1'!AQ$8,'Data L1'!$A$6:$A$66,0)),NA())</f>
        <v>#N/A</v>
      </c>
      <c r="AR16" s="7" t="e">
        <f>IF(AND($A16&gt;(AR$7-10),$A16&lt;AR$6),INDEX('Data L1'!$B$6:$B$66,MATCH('Chart L1'!AR$8,'Data L1'!$A$6:$A$66,0)),NA())</f>
        <v>#N/A</v>
      </c>
      <c r="AS16" s="7" t="e">
        <f>IF(AND($A16&gt;(AS$7-10),$A16&lt;AS$6),INDEX('Data L1'!$B$6:$B$66,MATCH('Chart L1'!AS$8,'Data L1'!$A$6:$A$66,0)),NA())</f>
        <v>#N/A</v>
      </c>
      <c r="AT16" s="7" t="e">
        <f>IF(AND($A16&gt;(AT$7-10),$A16&lt;AT$6),INDEX('Data L1'!$B$6:$B$66,MATCH('Chart L1'!AT$8,'Data L1'!$A$6:$A$66,0)),NA())</f>
        <v>#N/A</v>
      </c>
      <c r="AU16" s="7" t="e">
        <f>IF(AND($A16&gt;(AU$7-10),$A16&lt;AU$6),INDEX('Data L1'!$B$6:$B$66,MATCH('Chart L1'!AU$8,'Data L1'!$A$6:$A$66,0)),NA())</f>
        <v>#N/A</v>
      </c>
      <c r="AV16" s="7" t="e">
        <f>IF(AND($A16&gt;(AV$7-10),$A16&lt;AV$6),INDEX('Data L1'!$B$6:$B$66,MATCH('Chart L1'!AV$8,'Data L1'!$A$6:$A$66,0)),NA())</f>
        <v>#N/A</v>
      </c>
      <c r="AW16" s="7" t="e">
        <f>IF(AND($A16&gt;(AW$7-10),$A16&lt;AW$6),INDEX('Data L1'!$B$6:$B$66,MATCH('Chart L1'!AW$8,'Data L1'!$A$6:$A$66,0)),NA())</f>
        <v>#N/A</v>
      </c>
      <c r="AX16" s="7">
        <f>IF(AND($A16&gt;(AX$7-10),$A16&lt;AX$6),INDEX('Data L1'!$B$6:$B$66,MATCH('Chart L1'!AX$8,'Data L1'!$A$6:$A$66,0)),NA())</f>
        <v>1.853917</v>
      </c>
      <c r="AY16" s="7" t="e">
        <f>IF(AND($A16&gt;(AY$7-10),$A16&lt;AY$6),INDEX('Data L1'!$B$6:$B$66,MATCH('Chart L1'!AY$8,'Data L1'!$A$6:$A$66,0)),NA())</f>
        <v>#N/A</v>
      </c>
      <c r="AZ16" s="7">
        <f>IF(AND($A16&gt;(AZ$7-10),$A16&lt;AZ$6),INDEX('Data L1'!$B$6:$B$66,MATCH('Chart L1'!AZ$8,'Data L1'!$A$6:$A$66,0)),NA())</f>
        <v>0.58177900000000005</v>
      </c>
      <c r="BA16" s="7" t="e">
        <f>IF(AND($A16&gt;(BA$7-10),$A16&lt;BA$6),INDEX('Data L1'!$B$6:$B$66,MATCH('Chart L1'!BA$8,'Data L1'!$A$6:$A$66,0)),NA())</f>
        <v>#N/A</v>
      </c>
      <c r="BB16" s="7" t="e">
        <f>IF(AND($A16&gt;(BB$7-10),$A16&lt;BB$6),INDEX('Data L1'!$B$6:$B$66,MATCH('Chart L1'!BB$8,'Data L1'!$A$6:$A$66,0)),NA())</f>
        <v>#N/A</v>
      </c>
      <c r="BC16" s="7" t="e">
        <f>IF(AND($A16&gt;(BC$7-10),$A16&lt;BC$6),INDEX('Data L1'!$B$6:$B$66,MATCH('Chart L1'!BC$8,'Data L1'!$A$6:$A$66,0)),NA())</f>
        <v>#N/A</v>
      </c>
      <c r="BD16" s="7" t="e">
        <f>IF(AND($A16&gt;(BD$7-10),$A16&lt;BD$6),INDEX('Data L1'!$B$6:$B$66,MATCH('Chart L1'!BD$8,'Data L1'!$A$6:$A$66,0)),NA())</f>
        <v>#N/A</v>
      </c>
      <c r="BE16" s="7">
        <f>IF(AND($A16&gt;(BE$7-10),$A16&lt;BE$6),INDEX('Data L1'!$B$6:$B$66,MATCH('Chart L1'!BE$8,'Data L1'!$A$6:$A$66,0)),NA())</f>
        <v>0.65139800000000003</v>
      </c>
      <c r="BF16" s="7" t="e">
        <f>IF(AND($A16&gt;(BF$7-10),$A16&lt;BF$6),INDEX('Data L1'!$B$6:$B$66,MATCH('Chart L1'!BF$8,'Data L1'!$A$6:$A$66,0)),NA())</f>
        <v>#N/A</v>
      </c>
      <c r="BG16" s="7" t="e">
        <f>IF(AND($A16&gt;(BG$7-10),$A16&lt;BG$6),INDEX('Data L1'!$B$6:$B$66,MATCH('Chart L1'!BG$8,'Data L1'!$A$6:$A$66,0)),NA())</f>
        <v>#N/A</v>
      </c>
      <c r="BH16" s="7" t="e">
        <f>IF(AND($A16&gt;(BH$7-10),$A16&lt;BH$6),INDEX('Data L1'!$B$6:$B$66,MATCH('Chart L1'!BH$8,'Data L1'!$A$6:$A$66,0)),NA())</f>
        <v>#N/A</v>
      </c>
      <c r="BI16" s="7" t="e">
        <f>IF(AND($A16&gt;(BI$7-10),$A16&lt;BI$6),INDEX('Data L1'!$B$6:$B$66,MATCH('Chart L1'!BI$8,'Data L1'!$A$6:$A$66,0)),NA())</f>
        <v>#N/A</v>
      </c>
      <c r="BJ16" s="7" t="e">
        <f>IF(AND($A16&gt;(BJ$7-10),$A16&lt;BJ$6),INDEX('Data L1'!$B$6:$B$66,MATCH('Chart L1'!BJ$8,'Data L1'!$A$6:$A$66,0)),NA())</f>
        <v>#N/A</v>
      </c>
      <c r="BK16" s="7" t="e">
        <f>IF(AND($A16&gt;(BK$7-10),$A16&lt;BK$6),INDEX('Data L1'!$B$6:$B$66,MATCH('Chart L1'!BK$8,'Data L1'!$A$6:$A$66,0)),NA())</f>
        <v>#N/A</v>
      </c>
    </row>
    <row r="17" spans="1:63">
      <c r="A17">
        <f t="shared" si="2"/>
        <v>1870</v>
      </c>
      <c r="B17">
        <f t="shared" si="0"/>
        <v>1880</v>
      </c>
      <c r="C17" t="str">
        <f t="shared" si="1"/>
        <v>1870-1880</v>
      </c>
      <c r="D17" s="7" t="e">
        <f>IF(AND($A17&gt;(D$7-10),$A17&lt;D$6),INDEX('Data L1'!$B$6:$B$66,MATCH('Chart L1'!D$8,'Data L1'!$A$6:$A$66,0)),NA())</f>
        <v>#N/A</v>
      </c>
      <c r="E17" s="7" t="e">
        <f>IF(AND($A17&gt;(E$7-10),$A17&lt;E$6),INDEX('Data L1'!$B$6:$B$66,MATCH('Chart L1'!E$8,'Data L1'!$A$6:$A$66,0)),NA())</f>
        <v>#N/A</v>
      </c>
      <c r="F17" s="7" t="e">
        <f>IF(AND($A17&gt;(F$7-10),$A17&lt;F$6),INDEX('Data L1'!$B$6:$B$66,MATCH('Chart L1'!F$8,'Data L1'!$A$6:$A$66,0)),NA())</f>
        <v>#N/A</v>
      </c>
      <c r="G17" s="7" t="e">
        <f>IF(AND($A17&gt;(G$7-10),$A17&lt;G$6),INDEX('Data L1'!$B$6:$B$66,MATCH('Chart L1'!G$8,'Data L1'!$A$6:$A$66,0)),NA())</f>
        <v>#N/A</v>
      </c>
      <c r="H17" s="7" t="e">
        <f>IF(AND($A17&gt;(H$7-10),$A17&lt;H$6),INDEX('Data L1'!$B$6:$B$66,MATCH('Chart L1'!H$8,'Data L1'!$A$6:$A$66,0)),NA())</f>
        <v>#N/A</v>
      </c>
      <c r="I17" s="7" t="e">
        <f>IF(AND($A17&gt;(I$7-10),$A17&lt;I$6),INDEX('Data L1'!$B$6:$B$66,MATCH('Chart L1'!I$8,'Data L1'!$A$6:$A$66,0)),NA())</f>
        <v>#N/A</v>
      </c>
      <c r="J17" s="7">
        <f>IF(AND($A17&gt;(J$7-10),$A17&lt;J$6),INDEX('Data L1'!$B$6:$B$66,MATCH('Chart L1'!J$8,'Data L1'!$A$6:$A$66,0)),NA())</f>
        <v>1.6709909999999999</v>
      </c>
      <c r="K17" s="7" t="e">
        <f>IF(AND($A17&gt;(K$7-10),$A17&lt;K$6),INDEX('Data L1'!$B$6:$B$66,MATCH('Chart L1'!K$8,'Data L1'!$A$6:$A$66,0)),NA())</f>
        <v>#N/A</v>
      </c>
      <c r="L17" s="7" t="e">
        <f>IF(AND($A17&gt;(L$7-10),$A17&lt;L$6),INDEX('Data L1'!$B$6:$B$66,MATCH('Chart L1'!L$8,'Data L1'!$A$6:$A$66,0)),NA())</f>
        <v>#N/A</v>
      </c>
      <c r="M17" s="7" t="e">
        <f>IF(AND($A17&gt;(M$7-10),$A17&lt;M$6),INDEX('Data L1'!$B$6:$B$66,MATCH('Chart L1'!M$8,'Data L1'!$A$6:$A$66,0)),NA())</f>
        <v>#N/A</v>
      </c>
      <c r="N17" s="7" t="e">
        <f>IF(AND($A17&gt;(N$7-10),$A17&lt;N$6),INDEX('Data L1'!$B$6:$B$66,MATCH('Chart L1'!N$8,'Data L1'!$A$6:$A$66,0)),NA())</f>
        <v>#N/A</v>
      </c>
      <c r="O17" s="7" t="e">
        <f>IF(AND($A17&gt;(O$7-10),$A17&lt;O$6),INDEX('Data L1'!$B$6:$B$66,MATCH('Chart L1'!O$8,'Data L1'!$A$6:$A$66,0)),NA())</f>
        <v>#N/A</v>
      </c>
      <c r="P17" s="7" t="e">
        <f>IF(AND($A17&gt;(P$7-10),$A17&lt;P$6),INDEX('Data L1'!$B$6:$B$66,MATCH('Chart L1'!P$8,'Data L1'!$A$6:$A$66,0)),NA())</f>
        <v>#N/A</v>
      </c>
      <c r="Q17" s="7" t="e">
        <f>IF(AND($A17&gt;(Q$7-10),$A17&lt;Q$6),INDEX('Data L1'!$B$6:$B$66,MATCH('Chart L1'!Q$8,'Data L1'!$A$6:$A$66,0)),NA())</f>
        <v>#N/A</v>
      </c>
      <c r="R17" s="7" t="e">
        <f>IF(AND($A17&gt;(R$7-10),$A17&lt;R$6),INDEX('Data L1'!$B$6:$B$66,MATCH('Chart L1'!R$8,'Data L1'!$A$6:$A$66,0)),NA())</f>
        <v>#N/A</v>
      </c>
      <c r="S17" s="7" t="e">
        <f>IF(AND($A17&gt;(S$7-10),$A17&lt;S$6),INDEX('Data L1'!$B$6:$B$66,MATCH('Chart L1'!S$8,'Data L1'!$A$6:$A$66,0)),NA())</f>
        <v>#N/A</v>
      </c>
      <c r="T17" s="7" t="e">
        <f>IF(AND($A17&gt;(T$7-10),$A17&lt;T$6),INDEX('Data L1'!$B$6:$B$66,MATCH('Chart L1'!T$8,'Data L1'!$A$6:$A$66,0)),NA())</f>
        <v>#N/A</v>
      </c>
      <c r="U17" s="7" t="e">
        <f>IF(AND($A17&gt;(U$7-10),$A17&lt;U$6),INDEX('Data L1'!$B$6:$B$66,MATCH('Chart L1'!U$8,'Data L1'!$A$6:$A$66,0)),NA())</f>
        <v>#N/A</v>
      </c>
      <c r="V17" s="7" t="e">
        <f>IF(AND($A17&gt;(V$7-10),$A17&lt;V$6),INDEX('Data L1'!$B$6:$B$66,MATCH('Chart L1'!V$8,'Data L1'!$A$6:$A$66,0)),NA())</f>
        <v>#N/A</v>
      </c>
      <c r="W17" s="7" t="e">
        <f>IF(AND($A17&gt;(W$7-10),$A17&lt;W$6),INDEX('Data L1'!$B$6:$B$66,MATCH('Chart L1'!W$8,'Data L1'!$A$6:$A$66,0)),NA())</f>
        <v>#N/A</v>
      </c>
      <c r="X17" s="7" t="e">
        <f>IF(AND($A17&gt;(X$7-10),$A17&lt;X$6),INDEX('Data L1'!$B$6:$B$66,MATCH('Chart L1'!X$8,'Data L1'!$A$6:$A$66,0)),NA())</f>
        <v>#N/A</v>
      </c>
      <c r="Y17" s="7" t="e">
        <f>IF(AND($A17&gt;(Y$7-10),$A17&lt;Y$6),INDEX('Data L1'!$B$6:$B$66,MATCH('Chart L1'!Y$8,'Data L1'!$A$6:$A$66,0)),NA())</f>
        <v>#N/A</v>
      </c>
      <c r="Z17" s="7">
        <f>IF(AND($A17&gt;(Z$7-10),$A17&lt;Z$6),INDEX('Data L1'!$B$6:$B$66,MATCH('Chart L1'!Z$8,'Data L1'!$A$6:$A$66,0)),NA())</f>
        <v>0.70381800000000005</v>
      </c>
      <c r="AA17" s="7" t="e">
        <f>IF(AND($A17&gt;(AA$7-10),$A17&lt;AA$6),INDEX('Data L1'!$B$6:$B$66,MATCH('Chart L1'!AA$8,'Data L1'!$A$6:$A$66,0)),NA())</f>
        <v>#N/A</v>
      </c>
      <c r="AB17" s="7">
        <f>IF(AND($A17&gt;(AB$7-10),$A17&lt;AB$6),INDEX('Data L1'!$B$6:$B$66,MATCH('Chart L1'!AB$8,'Data L1'!$A$6:$A$66,0)),NA())</f>
        <v>1.7214</v>
      </c>
      <c r="AC17" s="7" t="e">
        <f>IF(AND($A17&gt;(AC$7-10),$A17&lt;AC$6),INDEX('Data L1'!$B$6:$B$66,MATCH('Chart L1'!AC$8,'Data L1'!$A$6:$A$66,0)),NA())</f>
        <v>#N/A</v>
      </c>
      <c r="AD17" s="7" t="e">
        <f>IF(AND($A17&gt;(AD$7-10),$A17&lt;AD$6),INDEX('Data L1'!$B$6:$B$66,MATCH('Chart L1'!AD$8,'Data L1'!$A$6:$A$66,0)),NA())</f>
        <v>#N/A</v>
      </c>
      <c r="AE17" s="7" t="e">
        <f>IF(AND($A17&gt;(AE$7-10),$A17&lt;AE$6),INDEX('Data L1'!$B$6:$B$66,MATCH('Chart L1'!AE$8,'Data L1'!$A$6:$A$66,0)),NA())</f>
        <v>#N/A</v>
      </c>
      <c r="AF17" s="7">
        <f>IF(AND($A17&gt;(AF$7-10),$A17&lt;AF$6),INDEX('Data L1'!$B$6:$B$66,MATCH('Chart L1'!AF$8,'Data L1'!$A$6:$A$66,0)),NA())</f>
        <v>1.8912119999999999</v>
      </c>
      <c r="AG17" s="7" t="e">
        <f>IF(AND($A17&gt;(AG$7-10),$A17&lt;AG$6),INDEX('Data L1'!$B$6:$B$66,MATCH('Chart L1'!AG$8,'Data L1'!$A$6:$A$66,0)),NA())</f>
        <v>#N/A</v>
      </c>
      <c r="AH17" s="7" t="e">
        <f>IF(AND($A17&gt;(AH$7-10),$A17&lt;AH$6),INDEX('Data L1'!$B$6:$B$66,MATCH('Chart L1'!AH$8,'Data L1'!$A$6:$A$66,0)),NA())</f>
        <v>#N/A</v>
      </c>
      <c r="AI17" s="7" t="e">
        <f>IF(AND($A17&gt;(AI$7-10),$A17&lt;AI$6),INDEX('Data L1'!$B$6:$B$66,MATCH('Chart L1'!AI$8,'Data L1'!$A$6:$A$66,0)),NA())</f>
        <v>#N/A</v>
      </c>
      <c r="AJ17" s="7" t="e">
        <f>IF(AND($A17&gt;(AJ$7-10),$A17&lt;AJ$6),INDEX('Data L1'!$B$6:$B$66,MATCH('Chart L1'!AJ$8,'Data L1'!$A$6:$A$66,0)),NA())</f>
        <v>#N/A</v>
      </c>
      <c r="AK17" s="7" t="e">
        <f>IF(AND($A17&gt;(AK$7-10),$A17&lt;AK$6),INDEX('Data L1'!$B$6:$B$66,MATCH('Chart L1'!AK$8,'Data L1'!$A$6:$A$66,0)),NA())</f>
        <v>#N/A</v>
      </c>
      <c r="AL17" s="7" t="e">
        <f>IF(AND($A17&gt;(AL$7-10),$A17&lt;AL$6),INDEX('Data L1'!$B$6:$B$66,MATCH('Chart L1'!AL$8,'Data L1'!$A$6:$A$66,0)),NA())</f>
        <v>#N/A</v>
      </c>
      <c r="AM17" s="7" t="e">
        <f>IF(AND($A17&gt;(AM$7-10),$A17&lt;AM$6),INDEX('Data L1'!$B$6:$B$66,MATCH('Chart L1'!AM$8,'Data L1'!$A$6:$A$66,0)),NA())</f>
        <v>#N/A</v>
      </c>
      <c r="AN17" s="7" t="e">
        <f>IF(AND($A17&gt;(AN$7-10),$A17&lt;AN$6),INDEX('Data L1'!$B$6:$B$66,MATCH('Chart L1'!AN$8,'Data L1'!$A$6:$A$66,0)),NA())</f>
        <v>#N/A</v>
      </c>
      <c r="AO17" s="7" t="e">
        <f>IF(AND($A17&gt;(AO$7-10),$A17&lt;AO$6),INDEX('Data L1'!$B$6:$B$66,MATCH('Chart L1'!AO$8,'Data L1'!$A$6:$A$66,0)),NA())</f>
        <v>#N/A</v>
      </c>
      <c r="AP17" s="7" t="e">
        <f>IF(AND($A17&gt;(AP$7-10),$A17&lt;AP$6),INDEX('Data L1'!$B$6:$B$66,MATCH('Chart L1'!AP$8,'Data L1'!$A$6:$A$66,0)),NA())</f>
        <v>#N/A</v>
      </c>
      <c r="AQ17" s="7" t="e">
        <f>IF(AND($A17&gt;(AQ$7-10),$A17&lt;AQ$6),INDEX('Data L1'!$B$6:$B$66,MATCH('Chart L1'!AQ$8,'Data L1'!$A$6:$A$66,0)),NA())</f>
        <v>#N/A</v>
      </c>
      <c r="AR17" s="7" t="e">
        <f>IF(AND($A17&gt;(AR$7-10),$A17&lt;AR$6),INDEX('Data L1'!$B$6:$B$66,MATCH('Chart L1'!AR$8,'Data L1'!$A$6:$A$66,0)),NA())</f>
        <v>#N/A</v>
      </c>
      <c r="AS17" s="7" t="e">
        <f>IF(AND($A17&gt;(AS$7-10),$A17&lt;AS$6),INDEX('Data L1'!$B$6:$B$66,MATCH('Chart L1'!AS$8,'Data L1'!$A$6:$A$66,0)),NA())</f>
        <v>#N/A</v>
      </c>
      <c r="AT17" s="7" t="e">
        <f>IF(AND($A17&gt;(AT$7-10),$A17&lt;AT$6),INDEX('Data L1'!$B$6:$B$66,MATCH('Chart L1'!AT$8,'Data L1'!$A$6:$A$66,0)),NA())</f>
        <v>#N/A</v>
      </c>
      <c r="AU17" s="7" t="e">
        <f>IF(AND($A17&gt;(AU$7-10),$A17&lt;AU$6),INDEX('Data L1'!$B$6:$B$66,MATCH('Chart L1'!AU$8,'Data L1'!$A$6:$A$66,0)),NA())</f>
        <v>#N/A</v>
      </c>
      <c r="AV17" s="7">
        <f>IF(AND($A17&gt;(AV$7-10),$A17&lt;AV$6),INDEX('Data L1'!$B$6:$B$66,MATCH('Chart L1'!AV$8,'Data L1'!$A$6:$A$66,0)),NA())</f>
        <v>1.6999869999999999</v>
      </c>
      <c r="AW17" s="7" t="e">
        <f>IF(AND($A17&gt;(AW$7-10),$A17&lt;AW$6),INDEX('Data L1'!$B$6:$B$66,MATCH('Chart L1'!AW$8,'Data L1'!$A$6:$A$66,0)),NA())</f>
        <v>#N/A</v>
      </c>
      <c r="AX17" s="7">
        <f>IF(AND($A17&gt;(AX$7-10),$A17&lt;AX$6),INDEX('Data L1'!$B$6:$B$66,MATCH('Chart L1'!AX$8,'Data L1'!$A$6:$A$66,0)),NA())</f>
        <v>1.853917</v>
      </c>
      <c r="AY17" s="7" t="e">
        <f>IF(AND($A17&gt;(AY$7-10),$A17&lt;AY$6),INDEX('Data L1'!$B$6:$B$66,MATCH('Chart L1'!AY$8,'Data L1'!$A$6:$A$66,0)),NA())</f>
        <v>#N/A</v>
      </c>
      <c r="AZ17" s="7" t="e">
        <f>IF(AND($A17&gt;(AZ$7-10),$A17&lt;AZ$6),INDEX('Data L1'!$B$6:$B$66,MATCH('Chart L1'!AZ$8,'Data L1'!$A$6:$A$66,0)),NA())</f>
        <v>#N/A</v>
      </c>
      <c r="BA17" s="7" t="e">
        <f>IF(AND($A17&gt;(BA$7-10),$A17&lt;BA$6),INDEX('Data L1'!$B$6:$B$66,MATCH('Chart L1'!BA$8,'Data L1'!$A$6:$A$66,0)),NA())</f>
        <v>#N/A</v>
      </c>
      <c r="BB17" s="7" t="e">
        <f>IF(AND($A17&gt;(BB$7-10),$A17&lt;BB$6),INDEX('Data L1'!$B$6:$B$66,MATCH('Chart L1'!BB$8,'Data L1'!$A$6:$A$66,0)),NA())</f>
        <v>#N/A</v>
      </c>
      <c r="BC17" s="7">
        <f>IF(AND($A17&gt;(BC$7-10),$A17&lt;BC$6),INDEX('Data L1'!$B$6:$B$66,MATCH('Chart L1'!BC$8,'Data L1'!$A$6:$A$66,0)),NA())</f>
        <v>2.0235069999999999</v>
      </c>
      <c r="BD17" s="7" t="e">
        <f>IF(AND($A17&gt;(BD$7-10),$A17&lt;BD$6),INDEX('Data L1'!$B$6:$B$66,MATCH('Chart L1'!BD$8,'Data L1'!$A$6:$A$66,0)),NA())</f>
        <v>#N/A</v>
      </c>
      <c r="BE17" s="7" t="e">
        <f>IF(AND($A17&gt;(BE$7-10),$A17&lt;BE$6),INDEX('Data L1'!$B$6:$B$66,MATCH('Chart L1'!BE$8,'Data L1'!$A$6:$A$66,0)),NA())</f>
        <v>#N/A</v>
      </c>
      <c r="BF17" s="7" t="e">
        <f>IF(AND($A17&gt;(BF$7-10),$A17&lt;BF$6),INDEX('Data L1'!$B$6:$B$66,MATCH('Chart L1'!BF$8,'Data L1'!$A$6:$A$66,0)),NA())</f>
        <v>#N/A</v>
      </c>
      <c r="BG17" s="7" t="e">
        <f>IF(AND($A17&gt;(BG$7-10),$A17&lt;BG$6),INDEX('Data L1'!$B$6:$B$66,MATCH('Chart L1'!BG$8,'Data L1'!$A$6:$A$66,0)),NA())</f>
        <v>#N/A</v>
      </c>
      <c r="BH17" s="7" t="e">
        <f>IF(AND($A17&gt;(BH$7-10),$A17&lt;BH$6),INDEX('Data L1'!$B$6:$B$66,MATCH('Chart L1'!BH$8,'Data L1'!$A$6:$A$66,0)),NA())</f>
        <v>#N/A</v>
      </c>
      <c r="BI17" s="7" t="e">
        <f>IF(AND($A17&gt;(BI$7-10),$A17&lt;BI$6),INDEX('Data L1'!$B$6:$B$66,MATCH('Chart L1'!BI$8,'Data L1'!$A$6:$A$66,0)),NA())</f>
        <v>#N/A</v>
      </c>
      <c r="BJ17" s="7" t="e">
        <f>IF(AND($A17&gt;(BJ$7-10),$A17&lt;BJ$6),INDEX('Data L1'!$B$6:$B$66,MATCH('Chart L1'!BJ$8,'Data L1'!$A$6:$A$66,0)),NA())</f>
        <v>#N/A</v>
      </c>
      <c r="BK17" s="7" t="e">
        <f>IF(AND($A17&gt;(BK$7-10),$A17&lt;BK$6),INDEX('Data L1'!$B$6:$B$66,MATCH('Chart L1'!BK$8,'Data L1'!$A$6:$A$66,0)),NA())</f>
        <v>#N/A</v>
      </c>
    </row>
    <row r="18" spans="1:63">
      <c r="A18">
        <f t="shared" si="2"/>
        <v>1880</v>
      </c>
      <c r="B18">
        <f t="shared" si="0"/>
        <v>1890</v>
      </c>
      <c r="C18" t="str">
        <f t="shared" si="1"/>
        <v>1880-1890</v>
      </c>
      <c r="D18" s="7" t="e">
        <f>IF(AND($A18&gt;(D$7-10),$A18&lt;D$6),INDEX('Data L1'!$B$6:$B$66,MATCH('Chart L1'!D$8,'Data L1'!$A$6:$A$66,0)),NA())</f>
        <v>#N/A</v>
      </c>
      <c r="E18" s="7" t="e">
        <f>IF(AND($A18&gt;(E$7-10),$A18&lt;E$6),INDEX('Data L1'!$B$6:$B$66,MATCH('Chart L1'!E$8,'Data L1'!$A$6:$A$66,0)),NA())</f>
        <v>#N/A</v>
      </c>
      <c r="F18" s="7" t="e">
        <f>IF(AND($A18&gt;(F$7-10),$A18&lt;F$6),INDEX('Data L1'!$B$6:$B$66,MATCH('Chart L1'!F$8,'Data L1'!$A$6:$A$66,0)),NA())</f>
        <v>#N/A</v>
      </c>
      <c r="G18" s="7" t="e">
        <f>IF(AND($A18&gt;(G$7-10),$A18&lt;G$6),INDEX('Data L1'!$B$6:$B$66,MATCH('Chart L1'!G$8,'Data L1'!$A$6:$A$66,0)),NA())</f>
        <v>#N/A</v>
      </c>
      <c r="H18" s="7" t="e">
        <f>IF(AND($A18&gt;(H$7-10),$A18&lt;H$6),INDEX('Data L1'!$B$6:$B$66,MATCH('Chart L1'!H$8,'Data L1'!$A$6:$A$66,0)),NA())</f>
        <v>#N/A</v>
      </c>
      <c r="I18" s="7">
        <f>IF(AND($A18&gt;(I$7-10),$A18&lt;I$6),INDEX('Data L1'!$B$6:$B$66,MATCH('Chart L1'!I$8,'Data L1'!$A$6:$A$66,0)),NA())</f>
        <v>1.66428</v>
      </c>
      <c r="J18" s="7">
        <f>IF(AND($A18&gt;(J$7-10),$A18&lt;J$6),INDEX('Data L1'!$B$6:$B$66,MATCH('Chart L1'!J$8,'Data L1'!$A$6:$A$66,0)),NA())</f>
        <v>1.6709909999999999</v>
      </c>
      <c r="K18" s="7" t="e">
        <f>IF(AND($A18&gt;(K$7-10),$A18&lt;K$6),INDEX('Data L1'!$B$6:$B$66,MATCH('Chart L1'!K$8,'Data L1'!$A$6:$A$66,0)),NA())</f>
        <v>#N/A</v>
      </c>
      <c r="L18" s="7" t="e">
        <f>IF(AND($A18&gt;(L$7-10),$A18&lt;L$6),INDEX('Data L1'!$B$6:$B$66,MATCH('Chart L1'!L$8,'Data L1'!$A$6:$A$66,0)),NA())</f>
        <v>#N/A</v>
      </c>
      <c r="M18" s="7" t="e">
        <f>IF(AND($A18&gt;(M$7-10),$A18&lt;M$6),INDEX('Data L1'!$B$6:$B$66,MATCH('Chart L1'!M$8,'Data L1'!$A$6:$A$66,0)),NA())</f>
        <v>#N/A</v>
      </c>
      <c r="N18" s="7" t="e">
        <f>IF(AND($A18&gt;(N$7-10),$A18&lt;N$6),INDEX('Data L1'!$B$6:$B$66,MATCH('Chart L1'!N$8,'Data L1'!$A$6:$A$66,0)),NA())</f>
        <v>#N/A</v>
      </c>
      <c r="O18" s="7" t="e">
        <f>IF(AND($A18&gt;(O$7-10),$A18&lt;O$6),INDEX('Data L1'!$B$6:$B$66,MATCH('Chart L1'!O$8,'Data L1'!$A$6:$A$66,0)),NA())</f>
        <v>#N/A</v>
      </c>
      <c r="P18" s="7" t="e">
        <f>IF(AND($A18&gt;(P$7-10),$A18&lt;P$6),INDEX('Data L1'!$B$6:$B$66,MATCH('Chart L1'!P$8,'Data L1'!$A$6:$A$66,0)),NA())</f>
        <v>#N/A</v>
      </c>
      <c r="Q18" s="7" t="e">
        <f>IF(AND($A18&gt;(Q$7-10),$A18&lt;Q$6),INDEX('Data L1'!$B$6:$B$66,MATCH('Chart L1'!Q$8,'Data L1'!$A$6:$A$66,0)),NA())</f>
        <v>#N/A</v>
      </c>
      <c r="R18" s="7" t="e">
        <f>IF(AND($A18&gt;(R$7-10),$A18&lt;R$6),INDEX('Data L1'!$B$6:$B$66,MATCH('Chart L1'!R$8,'Data L1'!$A$6:$A$66,0)),NA())</f>
        <v>#N/A</v>
      </c>
      <c r="S18" s="7" t="e">
        <f>IF(AND($A18&gt;(S$7-10),$A18&lt;S$6),INDEX('Data L1'!$B$6:$B$66,MATCH('Chart L1'!S$8,'Data L1'!$A$6:$A$66,0)),NA())</f>
        <v>#N/A</v>
      </c>
      <c r="T18" s="7" t="e">
        <f>IF(AND($A18&gt;(T$7-10),$A18&lt;T$6),INDEX('Data L1'!$B$6:$B$66,MATCH('Chart L1'!T$8,'Data L1'!$A$6:$A$66,0)),NA())</f>
        <v>#N/A</v>
      </c>
      <c r="U18" s="7" t="e">
        <f>IF(AND($A18&gt;(U$7-10),$A18&lt;U$6),INDEX('Data L1'!$B$6:$B$66,MATCH('Chart L1'!U$8,'Data L1'!$A$6:$A$66,0)),NA())</f>
        <v>#N/A</v>
      </c>
      <c r="V18" s="7" t="e">
        <f>IF(AND($A18&gt;(V$7-10),$A18&lt;V$6),INDEX('Data L1'!$B$6:$B$66,MATCH('Chart L1'!V$8,'Data L1'!$A$6:$A$66,0)),NA())</f>
        <v>#N/A</v>
      </c>
      <c r="W18" s="7" t="e">
        <f>IF(AND($A18&gt;(W$7-10),$A18&lt;W$6),INDEX('Data L1'!$B$6:$B$66,MATCH('Chart L1'!W$8,'Data L1'!$A$6:$A$66,0)),NA())</f>
        <v>#N/A</v>
      </c>
      <c r="X18" s="7" t="e">
        <f>IF(AND($A18&gt;(X$7-10),$A18&lt;X$6),INDEX('Data L1'!$B$6:$B$66,MATCH('Chart L1'!X$8,'Data L1'!$A$6:$A$66,0)),NA())</f>
        <v>#N/A</v>
      </c>
      <c r="Y18" s="7" t="e">
        <f>IF(AND($A18&gt;(Y$7-10),$A18&lt;Y$6),INDEX('Data L1'!$B$6:$B$66,MATCH('Chart L1'!Y$8,'Data L1'!$A$6:$A$66,0)),NA())</f>
        <v>#N/A</v>
      </c>
      <c r="Z18" s="7" t="e">
        <f>IF(AND($A18&gt;(Z$7-10),$A18&lt;Z$6),INDEX('Data L1'!$B$6:$B$66,MATCH('Chart L1'!Z$8,'Data L1'!$A$6:$A$66,0)),NA())</f>
        <v>#N/A</v>
      </c>
      <c r="AA18" s="7" t="e">
        <f>IF(AND($A18&gt;(AA$7-10),$A18&lt;AA$6),INDEX('Data L1'!$B$6:$B$66,MATCH('Chart L1'!AA$8,'Data L1'!$A$6:$A$66,0)),NA())</f>
        <v>#N/A</v>
      </c>
      <c r="AB18" s="7" t="e">
        <f>IF(AND($A18&gt;(AB$7-10),$A18&lt;AB$6),INDEX('Data L1'!$B$6:$B$66,MATCH('Chart L1'!AB$8,'Data L1'!$A$6:$A$66,0)),NA())</f>
        <v>#N/A</v>
      </c>
      <c r="AC18" s="7" t="e">
        <f>IF(AND($A18&gt;(AC$7-10),$A18&lt;AC$6),INDEX('Data L1'!$B$6:$B$66,MATCH('Chart L1'!AC$8,'Data L1'!$A$6:$A$66,0)),NA())</f>
        <v>#N/A</v>
      </c>
      <c r="AD18" s="7" t="e">
        <f>IF(AND($A18&gt;(AD$7-10),$A18&lt;AD$6),INDEX('Data L1'!$B$6:$B$66,MATCH('Chart L1'!AD$8,'Data L1'!$A$6:$A$66,0)),NA())</f>
        <v>#N/A</v>
      </c>
      <c r="AE18" s="7" t="e">
        <f>IF(AND($A18&gt;(AE$7-10),$A18&lt;AE$6),INDEX('Data L1'!$B$6:$B$66,MATCH('Chart L1'!AE$8,'Data L1'!$A$6:$A$66,0)),NA())</f>
        <v>#N/A</v>
      </c>
      <c r="AF18" s="7">
        <f>IF(AND($A18&gt;(AF$7-10),$A18&lt;AF$6),INDEX('Data L1'!$B$6:$B$66,MATCH('Chart L1'!AF$8,'Data L1'!$A$6:$A$66,0)),NA())</f>
        <v>1.8912119999999999</v>
      </c>
      <c r="AG18" s="7" t="e">
        <f>IF(AND($A18&gt;(AG$7-10),$A18&lt;AG$6),INDEX('Data L1'!$B$6:$B$66,MATCH('Chart L1'!AG$8,'Data L1'!$A$6:$A$66,0)),NA())</f>
        <v>#N/A</v>
      </c>
      <c r="AH18" s="7" t="e">
        <f>IF(AND($A18&gt;(AH$7-10),$A18&lt;AH$6),INDEX('Data L1'!$B$6:$B$66,MATCH('Chart L1'!AH$8,'Data L1'!$A$6:$A$66,0)),NA())</f>
        <v>#N/A</v>
      </c>
      <c r="AI18" s="7" t="e">
        <f>IF(AND($A18&gt;(AI$7-10),$A18&lt;AI$6),INDEX('Data L1'!$B$6:$B$66,MATCH('Chart L1'!AI$8,'Data L1'!$A$6:$A$66,0)),NA())</f>
        <v>#N/A</v>
      </c>
      <c r="AJ18" s="7" t="e">
        <f>IF(AND($A18&gt;(AJ$7-10),$A18&lt;AJ$6),INDEX('Data L1'!$B$6:$B$66,MATCH('Chart L1'!AJ$8,'Data L1'!$A$6:$A$66,0)),NA())</f>
        <v>#N/A</v>
      </c>
      <c r="AK18" s="7" t="e">
        <f>IF(AND($A18&gt;(AK$7-10),$A18&lt;AK$6),INDEX('Data L1'!$B$6:$B$66,MATCH('Chart L1'!AK$8,'Data L1'!$A$6:$A$66,0)),NA())</f>
        <v>#N/A</v>
      </c>
      <c r="AL18" s="7" t="e">
        <f>IF(AND($A18&gt;(AL$7-10),$A18&lt;AL$6),INDEX('Data L1'!$B$6:$B$66,MATCH('Chart L1'!AL$8,'Data L1'!$A$6:$A$66,0)),NA())</f>
        <v>#N/A</v>
      </c>
      <c r="AM18" s="7" t="e">
        <f>IF(AND($A18&gt;(AM$7-10),$A18&lt;AM$6),INDEX('Data L1'!$B$6:$B$66,MATCH('Chart L1'!AM$8,'Data L1'!$A$6:$A$66,0)),NA())</f>
        <v>#N/A</v>
      </c>
      <c r="AN18" s="7" t="e">
        <f>IF(AND($A18&gt;(AN$7-10),$A18&lt;AN$6),INDEX('Data L1'!$B$6:$B$66,MATCH('Chart L1'!AN$8,'Data L1'!$A$6:$A$66,0)),NA())</f>
        <v>#N/A</v>
      </c>
      <c r="AO18" s="7" t="e">
        <f>IF(AND($A18&gt;(AO$7-10),$A18&lt;AO$6),INDEX('Data L1'!$B$6:$B$66,MATCH('Chart L1'!AO$8,'Data L1'!$A$6:$A$66,0)),NA())</f>
        <v>#N/A</v>
      </c>
      <c r="AP18" s="7" t="e">
        <f>IF(AND($A18&gt;(AP$7-10),$A18&lt;AP$6),INDEX('Data L1'!$B$6:$B$66,MATCH('Chart L1'!AP$8,'Data L1'!$A$6:$A$66,0)),NA())</f>
        <v>#N/A</v>
      </c>
      <c r="AQ18" s="7" t="e">
        <f>IF(AND($A18&gt;(AQ$7-10),$A18&lt;AQ$6),INDEX('Data L1'!$B$6:$B$66,MATCH('Chart L1'!AQ$8,'Data L1'!$A$6:$A$66,0)),NA())</f>
        <v>#N/A</v>
      </c>
      <c r="AR18" s="7" t="e">
        <f>IF(AND($A18&gt;(AR$7-10),$A18&lt;AR$6),INDEX('Data L1'!$B$6:$B$66,MATCH('Chart L1'!AR$8,'Data L1'!$A$6:$A$66,0)),NA())</f>
        <v>#N/A</v>
      </c>
      <c r="AS18" s="7" t="e">
        <f>IF(AND($A18&gt;(AS$7-10),$A18&lt;AS$6),INDEX('Data L1'!$B$6:$B$66,MATCH('Chart L1'!AS$8,'Data L1'!$A$6:$A$66,0)),NA())</f>
        <v>#N/A</v>
      </c>
      <c r="AT18" s="7" t="e">
        <f>IF(AND($A18&gt;(AT$7-10),$A18&lt;AT$6),INDEX('Data L1'!$B$6:$B$66,MATCH('Chart L1'!AT$8,'Data L1'!$A$6:$A$66,0)),NA())</f>
        <v>#N/A</v>
      </c>
      <c r="AU18" s="7" t="e">
        <f>IF(AND($A18&gt;(AU$7-10),$A18&lt;AU$6),INDEX('Data L1'!$B$6:$B$66,MATCH('Chart L1'!AU$8,'Data L1'!$A$6:$A$66,0)),NA())</f>
        <v>#N/A</v>
      </c>
      <c r="AV18" s="7" t="e">
        <f>IF(AND($A18&gt;(AV$7-10),$A18&lt;AV$6),INDEX('Data L1'!$B$6:$B$66,MATCH('Chart L1'!AV$8,'Data L1'!$A$6:$A$66,0)),NA())</f>
        <v>#N/A</v>
      </c>
      <c r="AW18" s="7" t="e">
        <f>IF(AND($A18&gt;(AW$7-10),$A18&lt;AW$6),INDEX('Data L1'!$B$6:$B$66,MATCH('Chart L1'!AW$8,'Data L1'!$A$6:$A$66,0)),NA())</f>
        <v>#N/A</v>
      </c>
      <c r="AX18" s="7">
        <f>IF(AND($A18&gt;(AX$7-10),$A18&lt;AX$6),INDEX('Data L1'!$B$6:$B$66,MATCH('Chart L1'!AX$8,'Data L1'!$A$6:$A$66,0)),NA())</f>
        <v>1.853917</v>
      </c>
      <c r="AY18" s="7" t="e">
        <f>IF(AND($A18&gt;(AY$7-10),$A18&lt;AY$6),INDEX('Data L1'!$B$6:$B$66,MATCH('Chart L1'!AY$8,'Data L1'!$A$6:$A$66,0)),NA())</f>
        <v>#N/A</v>
      </c>
      <c r="AZ18" s="7" t="e">
        <f>IF(AND($A18&gt;(AZ$7-10),$A18&lt;AZ$6),INDEX('Data L1'!$B$6:$B$66,MATCH('Chart L1'!AZ$8,'Data L1'!$A$6:$A$66,0)),NA())</f>
        <v>#N/A</v>
      </c>
      <c r="BA18" s="7" t="e">
        <f>IF(AND($A18&gt;(BA$7-10),$A18&lt;BA$6),INDEX('Data L1'!$B$6:$B$66,MATCH('Chart L1'!BA$8,'Data L1'!$A$6:$A$66,0)),NA())</f>
        <v>#N/A</v>
      </c>
      <c r="BB18" s="7" t="e">
        <f>IF(AND($A18&gt;(BB$7-10),$A18&lt;BB$6),INDEX('Data L1'!$B$6:$B$66,MATCH('Chart L1'!BB$8,'Data L1'!$A$6:$A$66,0)),NA())</f>
        <v>#N/A</v>
      </c>
      <c r="BC18" s="7">
        <f>IF(AND($A18&gt;(BC$7-10),$A18&lt;BC$6),INDEX('Data L1'!$B$6:$B$66,MATCH('Chart L1'!BC$8,'Data L1'!$A$6:$A$66,0)),NA())</f>
        <v>2.0235069999999999</v>
      </c>
      <c r="BD18" s="7" t="e">
        <f>IF(AND($A18&gt;(BD$7-10),$A18&lt;BD$6),INDEX('Data L1'!$B$6:$B$66,MATCH('Chart L1'!BD$8,'Data L1'!$A$6:$A$66,0)),NA())</f>
        <v>#N/A</v>
      </c>
      <c r="BE18" s="7" t="e">
        <f>IF(AND($A18&gt;(BE$7-10),$A18&lt;BE$6),INDEX('Data L1'!$B$6:$B$66,MATCH('Chart L1'!BE$8,'Data L1'!$A$6:$A$66,0)),NA())</f>
        <v>#N/A</v>
      </c>
      <c r="BF18" s="7" t="e">
        <f>IF(AND($A18&gt;(BF$7-10),$A18&lt;BF$6),INDEX('Data L1'!$B$6:$B$66,MATCH('Chart L1'!BF$8,'Data L1'!$A$6:$A$66,0)),NA())</f>
        <v>#N/A</v>
      </c>
      <c r="BG18" s="7" t="e">
        <f>IF(AND($A18&gt;(BG$7-10),$A18&lt;BG$6),INDEX('Data L1'!$B$6:$B$66,MATCH('Chart L1'!BG$8,'Data L1'!$A$6:$A$66,0)),NA())</f>
        <v>#N/A</v>
      </c>
      <c r="BH18" s="7" t="e">
        <f>IF(AND($A18&gt;(BH$7-10),$A18&lt;BH$6),INDEX('Data L1'!$B$6:$B$66,MATCH('Chart L1'!BH$8,'Data L1'!$A$6:$A$66,0)),NA())</f>
        <v>#N/A</v>
      </c>
      <c r="BI18" s="7" t="e">
        <f>IF(AND($A18&gt;(BI$7-10),$A18&lt;BI$6),INDEX('Data L1'!$B$6:$B$66,MATCH('Chart L1'!BI$8,'Data L1'!$A$6:$A$66,0)),NA())</f>
        <v>#N/A</v>
      </c>
      <c r="BJ18" s="7" t="e">
        <f>IF(AND($A18&gt;(BJ$7-10),$A18&lt;BJ$6),INDEX('Data L1'!$B$6:$B$66,MATCH('Chart L1'!BJ$8,'Data L1'!$A$6:$A$66,0)),NA())</f>
        <v>#N/A</v>
      </c>
      <c r="BK18" s="7">
        <f>IF(AND($A18&gt;(BK$7-10),$A18&lt;BK$6),INDEX('Data L1'!$B$6:$B$66,MATCH('Chart L1'!BK$8,'Data L1'!$A$6:$A$66,0)),NA())</f>
        <v>2.0098799999999999</v>
      </c>
    </row>
    <row r="19" spans="1:63">
      <c r="A19">
        <f t="shared" si="2"/>
        <v>1890</v>
      </c>
      <c r="B19">
        <f t="shared" si="0"/>
        <v>1900</v>
      </c>
      <c r="C19" t="str">
        <f t="shared" si="1"/>
        <v>1890-1900</v>
      </c>
      <c r="D19" s="7" t="e">
        <f>IF(AND($A19&gt;(D$7-10),$A19&lt;D$6),INDEX('Data L1'!$B$6:$B$66,MATCH('Chart L1'!D$8,'Data L1'!$A$6:$A$66,0)),NA())</f>
        <v>#N/A</v>
      </c>
      <c r="E19" s="7" t="e">
        <f>IF(AND($A19&gt;(E$7-10),$A19&lt;E$6),INDEX('Data L1'!$B$6:$B$66,MATCH('Chart L1'!E$8,'Data L1'!$A$6:$A$66,0)),NA())</f>
        <v>#N/A</v>
      </c>
      <c r="F19" s="7" t="e">
        <f>IF(AND($A19&gt;(F$7-10),$A19&lt;F$6),INDEX('Data L1'!$B$6:$B$66,MATCH('Chart L1'!F$8,'Data L1'!$A$6:$A$66,0)),NA())</f>
        <v>#N/A</v>
      </c>
      <c r="G19" s="7" t="e">
        <f>IF(AND($A19&gt;(G$7-10),$A19&lt;G$6),INDEX('Data L1'!$B$6:$B$66,MATCH('Chart L1'!G$8,'Data L1'!$A$6:$A$66,0)),NA())</f>
        <v>#N/A</v>
      </c>
      <c r="H19" s="7" t="e">
        <f>IF(AND($A19&gt;(H$7-10),$A19&lt;H$6),INDEX('Data L1'!$B$6:$B$66,MATCH('Chart L1'!H$8,'Data L1'!$A$6:$A$66,0)),NA())</f>
        <v>#N/A</v>
      </c>
      <c r="I19" s="7">
        <f>IF(AND($A19&gt;(I$7-10),$A19&lt;I$6),INDEX('Data L1'!$B$6:$B$66,MATCH('Chart L1'!I$8,'Data L1'!$A$6:$A$66,0)),NA())</f>
        <v>1.66428</v>
      </c>
      <c r="J19" s="7">
        <f>IF(AND($A19&gt;(J$7-10),$A19&lt;J$6),INDEX('Data L1'!$B$6:$B$66,MATCH('Chart L1'!J$8,'Data L1'!$A$6:$A$66,0)),NA())</f>
        <v>1.6709909999999999</v>
      </c>
      <c r="K19" s="7" t="e">
        <f>IF(AND($A19&gt;(K$7-10),$A19&lt;K$6),INDEX('Data L1'!$B$6:$B$66,MATCH('Chart L1'!K$8,'Data L1'!$A$6:$A$66,0)),NA())</f>
        <v>#N/A</v>
      </c>
      <c r="L19" s="7" t="e">
        <f>IF(AND($A19&gt;(L$7-10),$A19&lt;L$6),INDEX('Data L1'!$B$6:$B$66,MATCH('Chart L1'!L$8,'Data L1'!$A$6:$A$66,0)),NA())</f>
        <v>#N/A</v>
      </c>
      <c r="M19" s="7">
        <f>IF(AND($A19&gt;(M$7-10),$A19&lt;M$6),INDEX('Data L1'!$B$6:$B$66,MATCH('Chart L1'!M$8,'Data L1'!$A$6:$A$66,0)),NA())</f>
        <v>1.906523</v>
      </c>
      <c r="N19" s="7" t="e">
        <f>IF(AND($A19&gt;(N$7-10),$A19&lt;N$6),INDEX('Data L1'!$B$6:$B$66,MATCH('Chart L1'!N$8,'Data L1'!$A$6:$A$66,0)),NA())</f>
        <v>#N/A</v>
      </c>
      <c r="O19" s="7">
        <f>IF(AND($A19&gt;(O$7-10),$A19&lt;O$6),INDEX('Data L1'!$B$6:$B$66,MATCH('Chart L1'!O$8,'Data L1'!$A$6:$A$66,0)),NA())</f>
        <v>1.6959329999999999</v>
      </c>
      <c r="P19" s="7" t="e">
        <f>IF(AND($A19&gt;(P$7-10),$A19&lt;P$6),INDEX('Data L1'!$B$6:$B$66,MATCH('Chart L1'!P$8,'Data L1'!$A$6:$A$66,0)),NA())</f>
        <v>#N/A</v>
      </c>
      <c r="Q19" s="7" t="e">
        <f>IF(AND($A19&gt;(Q$7-10),$A19&lt;Q$6),INDEX('Data L1'!$B$6:$B$66,MATCH('Chart L1'!Q$8,'Data L1'!$A$6:$A$66,0)),NA())</f>
        <v>#N/A</v>
      </c>
      <c r="R19" s="7" t="e">
        <f>IF(AND($A19&gt;(R$7-10),$A19&lt;R$6),INDEX('Data L1'!$B$6:$B$66,MATCH('Chart L1'!R$8,'Data L1'!$A$6:$A$66,0)),NA())</f>
        <v>#N/A</v>
      </c>
      <c r="S19" s="7" t="e">
        <f>IF(AND($A19&gt;(S$7-10),$A19&lt;S$6),INDEX('Data L1'!$B$6:$B$66,MATCH('Chart L1'!S$8,'Data L1'!$A$6:$A$66,0)),NA())</f>
        <v>#N/A</v>
      </c>
      <c r="T19" s="7" t="e">
        <f>IF(AND($A19&gt;(T$7-10),$A19&lt;T$6),INDEX('Data L1'!$B$6:$B$66,MATCH('Chart L1'!T$8,'Data L1'!$A$6:$A$66,0)),NA())</f>
        <v>#N/A</v>
      </c>
      <c r="U19" s="7" t="e">
        <f>IF(AND($A19&gt;(U$7-10),$A19&lt;U$6),INDEX('Data L1'!$B$6:$B$66,MATCH('Chart L1'!U$8,'Data L1'!$A$6:$A$66,0)),NA())</f>
        <v>#N/A</v>
      </c>
      <c r="V19" s="7" t="e">
        <f>IF(AND($A19&gt;(V$7-10),$A19&lt;V$6),INDEX('Data L1'!$B$6:$B$66,MATCH('Chart L1'!V$8,'Data L1'!$A$6:$A$66,0)),NA())</f>
        <v>#N/A</v>
      </c>
      <c r="W19" s="7" t="e">
        <f>IF(AND($A19&gt;(W$7-10),$A19&lt;W$6),INDEX('Data L1'!$B$6:$B$66,MATCH('Chart L1'!W$8,'Data L1'!$A$6:$A$66,0)),NA())</f>
        <v>#N/A</v>
      </c>
      <c r="X19" s="7" t="e">
        <f>IF(AND($A19&gt;(X$7-10),$A19&lt;X$6),INDEX('Data L1'!$B$6:$B$66,MATCH('Chart L1'!X$8,'Data L1'!$A$6:$A$66,0)),NA())</f>
        <v>#N/A</v>
      </c>
      <c r="Y19" s="7" t="e">
        <f>IF(AND($A19&gt;(Y$7-10),$A19&lt;Y$6),INDEX('Data L1'!$B$6:$B$66,MATCH('Chart L1'!Y$8,'Data L1'!$A$6:$A$66,0)),NA())</f>
        <v>#N/A</v>
      </c>
      <c r="Z19" s="7" t="e">
        <f>IF(AND($A19&gt;(Z$7-10),$A19&lt;Z$6),INDEX('Data L1'!$B$6:$B$66,MATCH('Chart L1'!Z$8,'Data L1'!$A$6:$A$66,0)),NA())</f>
        <v>#N/A</v>
      </c>
      <c r="AA19" s="7" t="e">
        <f>IF(AND($A19&gt;(AA$7-10),$A19&lt;AA$6),INDEX('Data L1'!$B$6:$B$66,MATCH('Chart L1'!AA$8,'Data L1'!$A$6:$A$66,0)),NA())</f>
        <v>#N/A</v>
      </c>
      <c r="AB19" s="7" t="e">
        <f>IF(AND($A19&gt;(AB$7-10),$A19&lt;AB$6),INDEX('Data L1'!$B$6:$B$66,MATCH('Chart L1'!AB$8,'Data L1'!$A$6:$A$66,0)),NA())</f>
        <v>#N/A</v>
      </c>
      <c r="AC19" s="7" t="e">
        <f>IF(AND($A19&gt;(AC$7-10),$A19&lt;AC$6),INDEX('Data L1'!$B$6:$B$66,MATCH('Chart L1'!AC$8,'Data L1'!$A$6:$A$66,0)),NA())</f>
        <v>#N/A</v>
      </c>
      <c r="AD19" s="7" t="e">
        <f>IF(AND($A19&gt;(AD$7-10),$A19&lt;AD$6),INDEX('Data L1'!$B$6:$B$66,MATCH('Chart L1'!AD$8,'Data L1'!$A$6:$A$66,0)),NA())</f>
        <v>#N/A</v>
      </c>
      <c r="AE19" s="7" t="e">
        <f>IF(AND($A19&gt;(AE$7-10),$A19&lt;AE$6),INDEX('Data L1'!$B$6:$B$66,MATCH('Chart L1'!AE$8,'Data L1'!$A$6:$A$66,0)),NA())</f>
        <v>#N/A</v>
      </c>
      <c r="AF19" s="7">
        <f>IF(AND($A19&gt;(AF$7-10),$A19&lt;AF$6),INDEX('Data L1'!$B$6:$B$66,MATCH('Chart L1'!AF$8,'Data L1'!$A$6:$A$66,0)),NA())</f>
        <v>1.8912119999999999</v>
      </c>
      <c r="AG19" s="7" t="e">
        <f>IF(AND($A19&gt;(AG$7-10),$A19&lt;AG$6),INDEX('Data L1'!$B$6:$B$66,MATCH('Chart L1'!AG$8,'Data L1'!$A$6:$A$66,0)),NA())</f>
        <v>#N/A</v>
      </c>
      <c r="AH19" s="7" t="e">
        <f>IF(AND($A19&gt;(AH$7-10),$A19&lt;AH$6),INDEX('Data L1'!$B$6:$B$66,MATCH('Chart L1'!AH$8,'Data L1'!$A$6:$A$66,0)),NA())</f>
        <v>#N/A</v>
      </c>
      <c r="AI19" s="7" t="e">
        <f>IF(AND($A19&gt;(AI$7-10),$A19&lt;AI$6),INDEX('Data L1'!$B$6:$B$66,MATCH('Chart L1'!AI$8,'Data L1'!$A$6:$A$66,0)),NA())</f>
        <v>#N/A</v>
      </c>
      <c r="AJ19" s="7" t="e">
        <f>IF(AND($A19&gt;(AJ$7-10),$A19&lt;AJ$6),INDEX('Data L1'!$B$6:$B$66,MATCH('Chart L1'!AJ$8,'Data L1'!$A$6:$A$66,0)),NA())</f>
        <v>#N/A</v>
      </c>
      <c r="AK19" s="7" t="e">
        <f>IF(AND($A19&gt;(AK$7-10),$A19&lt;AK$6),INDEX('Data L1'!$B$6:$B$66,MATCH('Chart L1'!AK$8,'Data L1'!$A$6:$A$66,0)),NA())</f>
        <v>#N/A</v>
      </c>
      <c r="AL19" s="7" t="e">
        <f>IF(AND($A19&gt;(AL$7-10),$A19&lt;AL$6),INDEX('Data L1'!$B$6:$B$66,MATCH('Chart L1'!AL$8,'Data L1'!$A$6:$A$66,0)),NA())</f>
        <v>#N/A</v>
      </c>
      <c r="AM19" s="7" t="e">
        <f>IF(AND($A19&gt;(AM$7-10),$A19&lt;AM$6),INDEX('Data L1'!$B$6:$B$66,MATCH('Chart L1'!AM$8,'Data L1'!$A$6:$A$66,0)),NA())</f>
        <v>#N/A</v>
      </c>
      <c r="AN19" s="7" t="e">
        <f>IF(AND($A19&gt;(AN$7-10),$A19&lt;AN$6),INDEX('Data L1'!$B$6:$B$66,MATCH('Chart L1'!AN$8,'Data L1'!$A$6:$A$66,0)),NA())</f>
        <v>#N/A</v>
      </c>
      <c r="AO19" s="7" t="e">
        <f>IF(AND($A19&gt;(AO$7-10),$A19&lt;AO$6),INDEX('Data L1'!$B$6:$B$66,MATCH('Chart L1'!AO$8,'Data L1'!$A$6:$A$66,0)),NA())</f>
        <v>#N/A</v>
      </c>
      <c r="AP19" s="7">
        <f>IF(AND($A19&gt;(AP$7-10),$A19&lt;AP$6),INDEX('Data L1'!$B$6:$B$66,MATCH('Chart L1'!AP$8,'Data L1'!$A$6:$A$66,0)),NA())</f>
        <v>1.4913179999999999</v>
      </c>
      <c r="AQ19" s="7" t="e">
        <f>IF(AND($A19&gt;(AQ$7-10),$A19&lt;AQ$6),INDEX('Data L1'!$B$6:$B$66,MATCH('Chart L1'!AQ$8,'Data L1'!$A$6:$A$66,0)),NA())</f>
        <v>#N/A</v>
      </c>
      <c r="AR19" s="7" t="e">
        <f>IF(AND($A19&gt;(AR$7-10),$A19&lt;AR$6),INDEX('Data L1'!$B$6:$B$66,MATCH('Chart L1'!AR$8,'Data L1'!$A$6:$A$66,0)),NA())</f>
        <v>#N/A</v>
      </c>
      <c r="AS19" s="7" t="e">
        <f>IF(AND($A19&gt;(AS$7-10),$A19&lt;AS$6),INDEX('Data L1'!$B$6:$B$66,MATCH('Chart L1'!AS$8,'Data L1'!$A$6:$A$66,0)),NA())</f>
        <v>#N/A</v>
      </c>
      <c r="AT19" s="7" t="e">
        <f>IF(AND($A19&gt;(AT$7-10),$A19&lt;AT$6),INDEX('Data L1'!$B$6:$B$66,MATCH('Chart L1'!AT$8,'Data L1'!$A$6:$A$66,0)),NA())</f>
        <v>#N/A</v>
      </c>
      <c r="AU19" s="7" t="e">
        <f>IF(AND($A19&gt;(AU$7-10),$A19&lt;AU$6),INDEX('Data L1'!$B$6:$B$66,MATCH('Chart L1'!AU$8,'Data L1'!$A$6:$A$66,0)),NA())</f>
        <v>#N/A</v>
      </c>
      <c r="AV19" s="7" t="e">
        <f>IF(AND($A19&gt;(AV$7-10),$A19&lt;AV$6),INDEX('Data L1'!$B$6:$B$66,MATCH('Chart L1'!AV$8,'Data L1'!$A$6:$A$66,0)),NA())</f>
        <v>#N/A</v>
      </c>
      <c r="AW19" s="7" t="e">
        <f>IF(AND($A19&gt;(AW$7-10),$A19&lt;AW$6),INDEX('Data L1'!$B$6:$B$66,MATCH('Chart L1'!AW$8,'Data L1'!$A$6:$A$66,0)),NA())</f>
        <v>#N/A</v>
      </c>
      <c r="AX19" s="7" t="e">
        <f>IF(AND($A19&gt;(AX$7-10),$A19&lt;AX$6),INDEX('Data L1'!$B$6:$B$66,MATCH('Chart L1'!AX$8,'Data L1'!$A$6:$A$66,0)),NA())</f>
        <v>#N/A</v>
      </c>
      <c r="AY19" s="7" t="e">
        <f>IF(AND($A19&gt;(AY$7-10),$A19&lt;AY$6),INDEX('Data L1'!$B$6:$B$66,MATCH('Chart L1'!AY$8,'Data L1'!$A$6:$A$66,0)),NA())</f>
        <v>#N/A</v>
      </c>
      <c r="AZ19" s="7" t="e">
        <f>IF(AND($A19&gt;(AZ$7-10),$A19&lt;AZ$6),INDEX('Data L1'!$B$6:$B$66,MATCH('Chart L1'!AZ$8,'Data L1'!$A$6:$A$66,0)),NA())</f>
        <v>#N/A</v>
      </c>
      <c r="BA19" s="7" t="e">
        <f>IF(AND($A19&gt;(BA$7-10),$A19&lt;BA$6),INDEX('Data L1'!$B$6:$B$66,MATCH('Chart L1'!BA$8,'Data L1'!$A$6:$A$66,0)),NA())</f>
        <v>#N/A</v>
      </c>
      <c r="BB19" s="7" t="e">
        <f>IF(AND($A19&gt;(BB$7-10),$A19&lt;BB$6),INDEX('Data L1'!$B$6:$B$66,MATCH('Chart L1'!BB$8,'Data L1'!$A$6:$A$66,0)),NA())</f>
        <v>#N/A</v>
      </c>
      <c r="BC19" s="7" t="e">
        <f>IF(AND($A19&gt;(BC$7-10),$A19&lt;BC$6),INDEX('Data L1'!$B$6:$B$66,MATCH('Chart L1'!BC$8,'Data L1'!$A$6:$A$66,0)),NA())</f>
        <v>#N/A</v>
      </c>
      <c r="BD19" s="7" t="e">
        <f>IF(AND($A19&gt;(BD$7-10),$A19&lt;BD$6),INDEX('Data L1'!$B$6:$B$66,MATCH('Chart L1'!BD$8,'Data L1'!$A$6:$A$66,0)),NA())</f>
        <v>#N/A</v>
      </c>
      <c r="BE19" s="7" t="e">
        <f>IF(AND($A19&gt;(BE$7-10),$A19&lt;BE$6),INDEX('Data L1'!$B$6:$B$66,MATCH('Chart L1'!BE$8,'Data L1'!$A$6:$A$66,0)),NA())</f>
        <v>#N/A</v>
      </c>
      <c r="BF19" s="7" t="e">
        <f>IF(AND($A19&gt;(BF$7-10),$A19&lt;BF$6),INDEX('Data L1'!$B$6:$B$66,MATCH('Chart L1'!BF$8,'Data L1'!$A$6:$A$66,0)),NA())</f>
        <v>#N/A</v>
      </c>
      <c r="BG19" s="7">
        <f>IF(AND($A19&gt;(BG$7-10),$A19&lt;BG$6),INDEX('Data L1'!$B$6:$B$66,MATCH('Chart L1'!BG$8,'Data L1'!$A$6:$A$66,0)),NA())</f>
        <v>1.191902</v>
      </c>
      <c r="BH19" s="7" t="e">
        <f>IF(AND($A19&gt;(BH$7-10),$A19&lt;BH$6),INDEX('Data L1'!$B$6:$B$66,MATCH('Chart L1'!BH$8,'Data L1'!$A$6:$A$66,0)),NA())</f>
        <v>#N/A</v>
      </c>
      <c r="BI19" s="7" t="e">
        <f>IF(AND($A19&gt;(BI$7-10),$A19&lt;BI$6),INDEX('Data L1'!$B$6:$B$66,MATCH('Chart L1'!BI$8,'Data L1'!$A$6:$A$66,0)),NA())</f>
        <v>#N/A</v>
      </c>
      <c r="BJ19" s="7" t="e">
        <f>IF(AND($A19&gt;(BJ$7-10),$A19&lt;BJ$6),INDEX('Data L1'!$B$6:$B$66,MATCH('Chart L1'!BJ$8,'Data L1'!$A$6:$A$66,0)),NA())</f>
        <v>#N/A</v>
      </c>
      <c r="BK19" s="7" t="e">
        <f>IF(AND($A19&gt;(BK$7-10),$A19&lt;BK$6),INDEX('Data L1'!$B$6:$B$66,MATCH('Chart L1'!BK$8,'Data L1'!$A$6:$A$66,0)),NA())</f>
        <v>#N/A</v>
      </c>
    </row>
    <row r="20" spans="1:63">
      <c r="A20">
        <f t="shared" si="2"/>
        <v>1900</v>
      </c>
      <c r="B20">
        <f t="shared" si="0"/>
        <v>1910</v>
      </c>
      <c r="C20" t="str">
        <f t="shared" si="1"/>
        <v>1900-1910</v>
      </c>
      <c r="D20" s="7" t="e">
        <f>IF(AND($A20&gt;(D$7-10),$A20&lt;D$6),INDEX('Data L1'!$B$6:$B$66,MATCH('Chart L1'!D$8,'Data L1'!$A$6:$A$66,0)),NA())</f>
        <v>#N/A</v>
      </c>
      <c r="E20" s="7" t="e">
        <f>IF(AND($A20&gt;(E$7-10),$A20&lt;E$6),INDEX('Data L1'!$B$6:$B$66,MATCH('Chart L1'!E$8,'Data L1'!$A$6:$A$66,0)),NA())</f>
        <v>#N/A</v>
      </c>
      <c r="F20" s="7" t="e">
        <f>IF(AND($A20&gt;(F$7-10),$A20&lt;F$6),INDEX('Data L1'!$B$6:$B$66,MATCH('Chart L1'!F$8,'Data L1'!$A$6:$A$66,0)),NA())</f>
        <v>#N/A</v>
      </c>
      <c r="G20" s="7" t="e">
        <f>IF(AND($A20&gt;(G$7-10),$A20&lt;G$6),INDEX('Data L1'!$B$6:$B$66,MATCH('Chart L1'!G$8,'Data L1'!$A$6:$A$66,0)),NA())</f>
        <v>#N/A</v>
      </c>
      <c r="H20" s="7" t="e">
        <f>IF(AND($A20&gt;(H$7-10),$A20&lt;H$6),INDEX('Data L1'!$B$6:$B$66,MATCH('Chart L1'!H$8,'Data L1'!$A$6:$A$66,0)),NA())</f>
        <v>#N/A</v>
      </c>
      <c r="I20" s="7" t="e">
        <f>IF(AND($A20&gt;(I$7-10),$A20&lt;I$6),INDEX('Data L1'!$B$6:$B$66,MATCH('Chart L1'!I$8,'Data L1'!$A$6:$A$66,0)),NA())</f>
        <v>#N/A</v>
      </c>
      <c r="J20" s="7" t="e">
        <f>IF(AND($A20&gt;(J$7-10),$A20&lt;J$6),INDEX('Data L1'!$B$6:$B$66,MATCH('Chart L1'!J$8,'Data L1'!$A$6:$A$66,0)),NA())</f>
        <v>#N/A</v>
      </c>
      <c r="K20" s="7" t="e">
        <f>IF(AND($A20&gt;(K$7-10),$A20&lt;K$6),INDEX('Data L1'!$B$6:$B$66,MATCH('Chart L1'!K$8,'Data L1'!$A$6:$A$66,0)),NA())</f>
        <v>#N/A</v>
      </c>
      <c r="L20" s="7" t="e">
        <f>IF(AND($A20&gt;(L$7-10),$A20&lt;L$6),INDEX('Data L1'!$B$6:$B$66,MATCH('Chart L1'!L$8,'Data L1'!$A$6:$A$66,0)),NA())</f>
        <v>#N/A</v>
      </c>
      <c r="M20" s="7">
        <f>IF(AND($A20&gt;(M$7-10),$A20&lt;M$6),INDEX('Data L1'!$B$6:$B$66,MATCH('Chart L1'!M$8,'Data L1'!$A$6:$A$66,0)),NA())</f>
        <v>1.906523</v>
      </c>
      <c r="N20" s="7" t="e">
        <f>IF(AND($A20&gt;(N$7-10),$A20&lt;N$6),INDEX('Data L1'!$B$6:$B$66,MATCH('Chart L1'!N$8,'Data L1'!$A$6:$A$66,0)),NA())</f>
        <v>#N/A</v>
      </c>
      <c r="O20" s="7">
        <f>IF(AND($A20&gt;(O$7-10),$A20&lt;O$6),INDEX('Data L1'!$B$6:$B$66,MATCH('Chart L1'!O$8,'Data L1'!$A$6:$A$66,0)),NA())</f>
        <v>1.6959329999999999</v>
      </c>
      <c r="P20" s="7" t="e">
        <f>IF(AND($A20&gt;(P$7-10),$A20&lt;P$6),INDEX('Data L1'!$B$6:$B$66,MATCH('Chart L1'!P$8,'Data L1'!$A$6:$A$66,0)),NA())</f>
        <v>#N/A</v>
      </c>
      <c r="Q20" s="7" t="e">
        <f>IF(AND($A20&gt;(Q$7-10),$A20&lt;Q$6),INDEX('Data L1'!$B$6:$B$66,MATCH('Chart L1'!Q$8,'Data L1'!$A$6:$A$66,0)),NA())</f>
        <v>#N/A</v>
      </c>
      <c r="R20" s="7" t="e">
        <f>IF(AND($A20&gt;(R$7-10),$A20&lt;R$6),INDEX('Data L1'!$B$6:$B$66,MATCH('Chart L1'!R$8,'Data L1'!$A$6:$A$66,0)),NA())</f>
        <v>#N/A</v>
      </c>
      <c r="S20" s="7" t="e">
        <f>IF(AND($A20&gt;(S$7-10),$A20&lt;S$6),INDEX('Data L1'!$B$6:$B$66,MATCH('Chart L1'!S$8,'Data L1'!$A$6:$A$66,0)),NA())</f>
        <v>#N/A</v>
      </c>
      <c r="T20" s="7" t="e">
        <f>IF(AND($A20&gt;(T$7-10),$A20&lt;T$6),INDEX('Data L1'!$B$6:$B$66,MATCH('Chart L1'!T$8,'Data L1'!$A$6:$A$66,0)),NA())</f>
        <v>#N/A</v>
      </c>
      <c r="U20" s="7" t="e">
        <f>IF(AND($A20&gt;(U$7-10),$A20&lt;U$6),INDEX('Data L1'!$B$6:$B$66,MATCH('Chart L1'!U$8,'Data L1'!$A$6:$A$66,0)),NA())</f>
        <v>#N/A</v>
      </c>
      <c r="V20" s="7" t="e">
        <f>IF(AND($A20&gt;(V$7-10),$A20&lt;V$6),INDEX('Data L1'!$B$6:$B$66,MATCH('Chart L1'!V$8,'Data L1'!$A$6:$A$66,0)),NA())</f>
        <v>#N/A</v>
      </c>
      <c r="W20" s="7" t="e">
        <f>IF(AND($A20&gt;(W$7-10),$A20&lt;W$6),INDEX('Data L1'!$B$6:$B$66,MATCH('Chart L1'!W$8,'Data L1'!$A$6:$A$66,0)),NA())</f>
        <v>#N/A</v>
      </c>
      <c r="X20" s="7" t="e">
        <f>IF(AND($A20&gt;(X$7-10),$A20&lt;X$6),INDEX('Data L1'!$B$6:$B$66,MATCH('Chart L1'!X$8,'Data L1'!$A$6:$A$66,0)),NA())</f>
        <v>#N/A</v>
      </c>
      <c r="Y20" s="7" t="e">
        <f>IF(AND($A20&gt;(Y$7-10),$A20&lt;Y$6),INDEX('Data L1'!$B$6:$B$66,MATCH('Chart L1'!Y$8,'Data L1'!$A$6:$A$66,0)),NA())</f>
        <v>#N/A</v>
      </c>
      <c r="Z20" s="7" t="e">
        <f>IF(AND($A20&gt;(Z$7-10),$A20&lt;Z$6),INDEX('Data L1'!$B$6:$B$66,MATCH('Chart L1'!Z$8,'Data L1'!$A$6:$A$66,0)),NA())</f>
        <v>#N/A</v>
      </c>
      <c r="AA20" s="7" t="e">
        <f>IF(AND($A20&gt;(AA$7-10),$A20&lt;AA$6),INDEX('Data L1'!$B$6:$B$66,MATCH('Chart L1'!AA$8,'Data L1'!$A$6:$A$66,0)),NA())</f>
        <v>#N/A</v>
      </c>
      <c r="AB20" s="7" t="e">
        <f>IF(AND($A20&gt;(AB$7-10),$A20&lt;AB$6),INDEX('Data L1'!$B$6:$B$66,MATCH('Chart L1'!AB$8,'Data L1'!$A$6:$A$66,0)),NA())</f>
        <v>#N/A</v>
      </c>
      <c r="AC20" s="7">
        <f>IF(AND($A20&gt;(AC$7-10),$A20&lt;AC$6),INDEX('Data L1'!$B$6:$B$66,MATCH('Chart L1'!AC$8,'Data L1'!$A$6:$A$66,0)),NA())</f>
        <v>1.4254549999999999</v>
      </c>
      <c r="AD20" s="7" t="e">
        <f>IF(AND($A20&gt;(AD$7-10),$A20&lt;AD$6),INDEX('Data L1'!$B$6:$B$66,MATCH('Chart L1'!AD$8,'Data L1'!$A$6:$A$66,0)),NA())</f>
        <v>#N/A</v>
      </c>
      <c r="AE20" s="7" t="e">
        <f>IF(AND($A20&gt;(AE$7-10),$A20&lt;AE$6),INDEX('Data L1'!$B$6:$B$66,MATCH('Chart L1'!AE$8,'Data L1'!$A$6:$A$66,0)),NA())</f>
        <v>#N/A</v>
      </c>
      <c r="AF20" s="7" t="e">
        <f>IF(AND($A20&gt;(AF$7-10),$A20&lt;AF$6),INDEX('Data L1'!$B$6:$B$66,MATCH('Chart L1'!AF$8,'Data L1'!$A$6:$A$66,0)),NA())</f>
        <v>#N/A</v>
      </c>
      <c r="AG20" s="7" t="e">
        <f>IF(AND($A20&gt;(AG$7-10),$A20&lt;AG$6),INDEX('Data L1'!$B$6:$B$66,MATCH('Chart L1'!AG$8,'Data L1'!$A$6:$A$66,0)),NA())</f>
        <v>#N/A</v>
      </c>
      <c r="AH20" s="7" t="e">
        <f>IF(AND($A20&gt;(AH$7-10),$A20&lt;AH$6),INDEX('Data L1'!$B$6:$B$66,MATCH('Chart L1'!AH$8,'Data L1'!$A$6:$A$66,0)),NA())</f>
        <v>#N/A</v>
      </c>
      <c r="AI20" s="7" t="e">
        <f>IF(AND($A20&gt;(AI$7-10),$A20&lt;AI$6),INDEX('Data L1'!$B$6:$B$66,MATCH('Chart L1'!AI$8,'Data L1'!$A$6:$A$66,0)),NA())</f>
        <v>#N/A</v>
      </c>
      <c r="AJ20" s="7" t="e">
        <f>IF(AND($A20&gt;(AJ$7-10),$A20&lt;AJ$6),INDEX('Data L1'!$B$6:$B$66,MATCH('Chart L1'!AJ$8,'Data L1'!$A$6:$A$66,0)),NA())</f>
        <v>#N/A</v>
      </c>
      <c r="AK20" s="7" t="e">
        <f>IF(AND($A20&gt;(AK$7-10),$A20&lt;AK$6),INDEX('Data L1'!$B$6:$B$66,MATCH('Chart L1'!AK$8,'Data L1'!$A$6:$A$66,0)),NA())</f>
        <v>#N/A</v>
      </c>
      <c r="AL20" s="7" t="e">
        <f>IF(AND($A20&gt;(AL$7-10),$A20&lt;AL$6),INDEX('Data L1'!$B$6:$B$66,MATCH('Chart L1'!AL$8,'Data L1'!$A$6:$A$66,0)),NA())</f>
        <v>#N/A</v>
      </c>
      <c r="AM20" s="7" t="e">
        <f>IF(AND($A20&gt;(AM$7-10),$A20&lt;AM$6),INDEX('Data L1'!$B$6:$B$66,MATCH('Chart L1'!AM$8,'Data L1'!$A$6:$A$66,0)),NA())</f>
        <v>#N/A</v>
      </c>
      <c r="AN20" s="7" t="e">
        <f>IF(AND($A20&gt;(AN$7-10),$A20&lt;AN$6),INDEX('Data L1'!$B$6:$B$66,MATCH('Chart L1'!AN$8,'Data L1'!$A$6:$A$66,0)),NA())</f>
        <v>#N/A</v>
      </c>
      <c r="AO20" s="7" t="e">
        <f>IF(AND($A20&gt;(AO$7-10),$A20&lt;AO$6),INDEX('Data L1'!$B$6:$B$66,MATCH('Chart L1'!AO$8,'Data L1'!$A$6:$A$66,0)),NA())</f>
        <v>#N/A</v>
      </c>
      <c r="AP20" s="7">
        <f>IF(AND($A20&gt;(AP$7-10),$A20&lt;AP$6),INDEX('Data L1'!$B$6:$B$66,MATCH('Chart L1'!AP$8,'Data L1'!$A$6:$A$66,0)),NA())</f>
        <v>1.4913179999999999</v>
      </c>
      <c r="AQ20" s="7" t="e">
        <f>IF(AND($A20&gt;(AQ$7-10),$A20&lt;AQ$6),INDEX('Data L1'!$B$6:$B$66,MATCH('Chart L1'!AQ$8,'Data L1'!$A$6:$A$66,0)),NA())</f>
        <v>#N/A</v>
      </c>
      <c r="AR20" s="7" t="e">
        <f>IF(AND($A20&gt;(AR$7-10),$A20&lt;AR$6),INDEX('Data L1'!$B$6:$B$66,MATCH('Chart L1'!AR$8,'Data L1'!$A$6:$A$66,0)),NA())</f>
        <v>#N/A</v>
      </c>
      <c r="AS20" s="7" t="e">
        <f>IF(AND($A20&gt;(AS$7-10),$A20&lt;AS$6),INDEX('Data L1'!$B$6:$B$66,MATCH('Chart L1'!AS$8,'Data L1'!$A$6:$A$66,0)),NA())</f>
        <v>#N/A</v>
      </c>
      <c r="AT20" s="7" t="e">
        <f>IF(AND($A20&gt;(AT$7-10),$A20&lt;AT$6),INDEX('Data L1'!$B$6:$B$66,MATCH('Chart L1'!AT$8,'Data L1'!$A$6:$A$66,0)),NA())</f>
        <v>#N/A</v>
      </c>
      <c r="AU20" s="7" t="e">
        <f>IF(AND($A20&gt;(AU$7-10),$A20&lt;AU$6),INDEX('Data L1'!$B$6:$B$66,MATCH('Chart L1'!AU$8,'Data L1'!$A$6:$A$66,0)),NA())</f>
        <v>#N/A</v>
      </c>
      <c r="AV20" s="7" t="e">
        <f>IF(AND($A20&gt;(AV$7-10),$A20&lt;AV$6),INDEX('Data L1'!$B$6:$B$66,MATCH('Chart L1'!AV$8,'Data L1'!$A$6:$A$66,0)),NA())</f>
        <v>#N/A</v>
      </c>
      <c r="AW20" s="7" t="e">
        <f>IF(AND($A20&gt;(AW$7-10),$A20&lt;AW$6),INDEX('Data L1'!$B$6:$B$66,MATCH('Chart L1'!AW$8,'Data L1'!$A$6:$A$66,0)),NA())</f>
        <v>#N/A</v>
      </c>
      <c r="AX20" s="7" t="e">
        <f>IF(AND($A20&gt;(AX$7-10),$A20&lt;AX$6),INDEX('Data L1'!$B$6:$B$66,MATCH('Chart L1'!AX$8,'Data L1'!$A$6:$A$66,0)),NA())</f>
        <v>#N/A</v>
      </c>
      <c r="AY20" s="7" t="e">
        <f>IF(AND($A20&gt;(AY$7-10),$A20&lt;AY$6),INDEX('Data L1'!$B$6:$B$66,MATCH('Chart L1'!AY$8,'Data L1'!$A$6:$A$66,0)),NA())</f>
        <v>#N/A</v>
      </c>
      <c r="AZ20" s="7" t="e">
        <f>IF(AND($A20&gt;(AZ$7-10),$A20&lt;AZ$6),INDEX('Data L1'!$B$6:$B$66,MATCH('Chart L1'!AZ$8,'Data L1'!$A$6:$A$66,0)),NA())</f>
        <v>#N/A</v>
      </c>
      <c r="BA20" s="7" t="e">
        <f>IF(AND($A20&gt;(BA$7-10),$A20&lt;BA$6),INDEX('Data L1'!$B$6:$B$66,MATCH('Chart L1'!BA$8,'Data L1'!$A$6:$A$66,0)),NA())</f>
        <v>#N/A</v>
      </c>
      <c r="BB20" s="7" t="e">
        <f>IF(AND($A20&gt;(BB$7-10),$A20&lt;BB$6),INDEX('Data L1'!$B$6:$B$66,MATCH('Chart L1'!BB$8,'Data L1'!$A$6:$A$66,0)),NA())</f>
        <v>#N/A</v>
      </c>
      <c r="BC20" s="7" t="e">
        <f>IF(AND($A20&gt;(BC$7-10),$A20&lt;BC$6),INDEX('Data L1'!$B$6:$B$66,MATCH('Chart L1'!BC$8,'Data L1'!$A$6:$A$66,0)),NA())</f>
        <v>#N/A</v>
      </c>
      <c r="BD20" s="7" t="e">
        <f>IF(AND($A20&gt;(BD$7-10),$A20&lt;BD$6),INDEX('Data L1'!$B$6:$B$66,MATCH('Chart L1'!BD$8,'Data L1'!$A$6:$A$66,0)),NA())</f>
        <v>#N/A</v>
      </c>
      <c r="BE20" s="7" t="e">
        <f>IF(AND($A20&gt;(BE$7-10),$A20&lt;BE$6),INDEX('Data L1'!$B$6:$B$66,MATCH('Chart L1'!BE$8,'Data L1'!$A$6:$A$66,0)),NA())</f>
        <v>#N/A</v>
      </c>
      <c r="BF20" s="7" t="e">
        <f>IF(AND($A20&gt;(BF$7-10),$A20&lt;BF$6),INDEX('Data L1'!$B$6:$B$66,MATCH('Chart L1'!BF$8,'Data L1'!$A$6:$A$66,0)),NA())</f>
        <v>#N/A</v>
      </c>
      <c r="BG20" s="7">
        <f>IF(AND($A20&gt;(BG$7-10),$A20&lt;BG$6),INDEX('Data L1'!$B$6:$B$66,MATCH('Chart L1'!BG$8,'Data L1'!$A$6:$A$66,0)),NA())</f>
        <v>1.191902</v>
      </c>
      <c r="BH20" s="7" t="e">
        <f>IF(AND($A20&gt;(BH$7-10),$A20&lt;BH$6),INDEX('Data L1'!$B$6:$B$66,MATCH('Chart L1'!BH$8,'Data L1'!$A$6:$A$66,0)),NA())</f>
        <v>#N/A</v>
      </c>
      <c r="BI20" s="7" t="e">
        <f>IF(AND($A20&gt;(BI$7-10),$A20&lt;BI$6),INDEX('Data L1'!$B$6:$B$66,MATCH('Chart L1'!BI$8,'Data L1'!$A$6:$A$66,0)),NA())</f>
        <v>#N/A</v>
      </c>
      <c r="BJ20" s="7" t="e">
        <f>IF(AND($A20&gt;(BJ$7-10),$A20&lt;BJ$6),INDEX('Data L1'!$B$6:$B$66,MATCH('Chart L1'!BJ$8,'Data L1'!$A$6:$A$66,0)),NA())</f>
        <v>#N/A</v>
      </c>
      <c r="BK20" s="7" t="e">
        <f>IF(AND($A20&gt;(BK$7-10),$A20&lt;BK$6),INDEX('Data L1'!$B$6:$B$66,MATCH('Chart L1'!BK$8,'Data L1'!$A$6:$A$66,0)),NA())</f>
        <v>#N/A</v>
      </c>
    </row>
    <row r="21" spans="1:63">
      <c r="A21">
        <f t="shared" si="2"/>
        <v>1910</v>
      </c>
      <c r="B21">
        <f t="shared" si="0"/>
        <v>1920</v>
      </c>
      <c r="C21" t="str">
        <f t="shared" si="1"/>
        <v>1910-1920</v>
      </c>
      <c r="D21" s="7" t="e">
        <f>IF(AND($A21&gt;(D$7-10),$A21&lt;D$6),INDEX('Data L1'!$B$6:$B$66,MATCH('Chart L1'!D$8,'Data L1'!$A$6:$A$66,0)),NA())</f>
        <v>#N/A</v>
      </c>
      <c r="E21" s="7" t="e">
        <f>IF(AND($A21&gt;(E$7-10),$A21&lt;E$6),INDEX('Data L1'!$B$6:$B$66,MATCH('Chart L1'!E$8,'Data L1'!$A$6:$A$66,0)),NA())</f>
        <v>#N/A</v>
      </c>
      <c r="F21" s="7" t="e">
        <f>IF(AND($A21&gt;(F$7-10),$A21&lt;F$6),INDEX('Data L1'!$B$6:$B$66,MATCH('Chart L1'!F$8,'Data L1'!$A$6:$A$66,0)),NA())</f>
        <v>#N/A</v>
      </c>
      <c r="G21" s="7" t="e">
        <f>IF(AND($A21&gt;(G$7-10),$A21&lt;G$6),INDEX('Data L1'!$B$6:$B$66,MATCH('Chart L1'!G$8,'Data L1'!$A$6:$A$66,0)),NA())</f>
        <v>#N/A</v>
      </c>
      <c r="H21" s="7" t="e">
        <f>IF(AND($A21&gt;(H$7-10),$A21&lt;H$6),INDEX('Data L1'!$B$6:$B$66,MATCH('Chart L1'!H$8,'Data L1'!$A$6:$A$66,0)),NA())</f>
        <v>#N/A</v>
      </c>
      <c r="I21" s="7" t="e">
        <f>IF(AND($A21&gt;(I$7-10),$A21&lt;I$6),INDEX('Data L1'!$B$6:$B$66,MATCH('Chart L1'!I$8,'Data L1'!$A$6:$A$66,0)),NA())</f>
        <v>#N/A</v>
      </c>
      <c r="J21" s="7" t="e">
        <f>IF(AND($A21&gt;(J$7-10),$A21&lt;J$6),INDEX('Data L1'!$B$6:$B$66,MATCH('Chart L1'!J$8,'Data L1'!$A$6:$A$66,0)),NA())</f>
        <v>#N/A</v>
      </c>
      <c r="K21" s="7">
        <f>IF(AND($A21&gt;(K$7-10),$A21&lt;K$6),INDEX('Data L1'!$B$6:$B$66,MATCH('Chart L1'!K$8,'Data L1'!$A$6:$A$66,0)),NA())</f>
        <v>0.74853000000000003</v>
      </c>
      <c r="L21" s="7" t="e">
        <f>IF(AND($A21&gt;(L$7-10),$A21&lt;L$6),INDEX('Data L1'!$B$6:$B$66,MATCH('Chart L1'!L$8,'Data L1'!$A$6:$A$66,0)),NA())</f>
        <v>#N/A</v>
      </c>
      <c r="M21" s="7" t="e">
        <f>IF(AND($A21&gt;(M$7-10),$A21&lt;M$6),INDEX('Data L1'!$B$6:$B$66,MATCH('Chart L1'!M$8,'Data L1'!$A$6:$A$66,0)),NA())</f>
        <v>#N/A</v>
      </c>
      <c r="N21" s="7" t="e">
        <f>IF(AND($A21&gt;(N$7-10),$A21&lt;N$6),INDEX('Data L1'!$B$6:$B$66,MATCH('Chart L1'!N$8,'Data L1'!$A$6:$A$66,0)),NA())</f>
        <v>#N/A</v>
      </c>
      <c r="O21" s="7" t="e">
        <f>IF(AND($A21&gt;(O$7-10),$A21&lt;O$6),INDEX('Data L1'!$B$6:$B$66,MATCH('Chart L1'!O$8,'Data L1'!$A$6:$A$66,0)),NA())</f>
        <v>#N/A</v>
      </c>
      <c r="P21" s="7" t="e">
        <f>IF(AND($A21&gt;(P$7-10),$A21&lt;P$6),INDEX('Data L1'!$B$6:$B$66,MATCH('Chart L1'!P$8,'Data L1'!$A$6:$A$66,0)),NA())</f>
        <v>#N/A</v>
      </c>
      <c r="Q21" s="7" t="e">
        <f>IF(AND($A21&gt;(Q$7-10),$A21&lt;Q$6),INDEX('Data L1'!$B$6:$B$66,MATCH('Chart L1'!Q$8,'Data L1'!$A$6:$A$66,0)),NA())</f>
        <v>#N/A</v>
      </c>
      <c r="R21" s="7" t="e">
        <f>IF(AND($A21&gt;(R$7-10),$A21&lt;R$6),INDEX('Data L1'!$B$6:$B$66,MATCH('Chart L1'!R$8,'Data L1'!$A$6:$A$66,0)),NA())</f>
        <v>#N/A</v>
      </c>
      <c r="S21" s="7" t="e">
        <f>IF(AND($A21&gt;(S$7-10),$A21&lt;S$6),INDEX('Data L1'!$B$6:$B$66,MATCH('Chart L1'!S$8,'Data L1'!$A$6:$A$66,0)),NA())</f>
        <v>#N/A</v>
      </c>
      <c r="T21" s="7" t="e">
        <f>IF(AND($A21&gt;(T$7-10),$A21&lt;T$6),INDEX('Data L1'!$B$6:$B$66,MATCH('Chart L1'!T$8,'Data L1'!$A$6:$A$66,0)),NA())</f>
        <v>#N/A</v>
      </c>
      <c r="U21" s="7" t="e">
        <f>IF(AND($A21&gt;(U$7-10),$A21&lt;U$6),INDEX('Data L1'!$B$6:$B$66,MATCH('Chart L1'!U$8,'Data L1'!$A$6:$A$66,0)),NA())</f>
        <v>#N/A</v>
      </c>
      <c r="V21" s="7" t="e">
        <f>IF(AND($A21&gt;(V$7-10),$A21&lt;V$6),INDEX('Data L1'!$B$6:$B$66,MATCH('Chart L1'!V$8,'Data L1'!$A$6:$A$66,0)),NA())</f>
        <v>#N/A</v>
      </c>
      <c r="W21" s="7" t="e">
        <f>IF(AND($A21&gt;(W$7-10),$A21&lt;W$6),INDEX('Data L1'!$B$6:$B$66,MATCH('Chart L1'!W$8,'Data L1'!$A$6:$A$66,0)),NA())</f>
        <v>#N/A</v>
      </c>
      <c r="X21" s="7" t="e">
        <f>IF(AND($A21&gt;(X$7-10),$A21&lt;X$6),INDEX('Data L1'!$B$6:$B$66,MATCH('Chart L1'!X$8,'Data L1'!$A$6:$A$66,0)),NA())</f>
        <v>#N/A</v>
      </c>
      <c r="Y21" s="7">
        <f>IF(AND($A21&gt;(Y$7-10),$A21&lt;Y$6),INDEX('Data L1'!$B$6:$B$66,MATCH('Chart L1'!Y$8,'Data L1'!$A$6:$A$66,0)),NA())</f>
        <v>0.83284000000000002</v>
      </c>
      <c r="Z21" s="7" t="e">
        <f>IF(AND($A21&gt;(Z$7-10),$A21&lt;Z$6),INDEX('Data L1'!$B$6:$B$66,MATCH('Chart L1'!Z$8,'Data L1'!$A$6:$A$66,0)),NA())</f>
        <v>#N/A</v>
      </c>
      <c r="AA21" s="7" t="e">
        <f>IF(AND($A21&gt;(AA$7-10),$A21&lt;AA$6),INDEX('Data L1'!$B$6:$B$66,MATCH('Chart L1'!AA$8,'Data L1'!$A$6:$A$66,0)),NA())</f>
        <v>#N/A</v>
      </c>
      <c r="AB21" s="7" t="e">
        <f>IF(AND($A21&gt;(AB$7-10),$A21&lt;AB$6),INDEX('Data L1'!$B$6:$B$66,MATCH('Chart L1'!AB$8,'Data L1'!$A$6:$A$66,0)),NA())</f>
        <v>#N/A</v>
      </c>
      <c r="AC21" s="7">
        <f>IF(AND($A21&gt;(AC$7-10),$A21&lt;AC$6),INDEX('Data L1'!$B$6:$B$66,MATCH('Chart L1'!AC$8,'Data L1'!$A$6:$A$66,0)),NA())</f>
        <v>1.4254549999999999</v>
      </c>
      <c r="AD21" s="7" t="e">
        <f>IF(AND($A21&gt;(AD$7-10),$A21&lt;AD$6),INDEX('Data L1'!$B$6:$B$66,MATCH('Chart L1'!AD$8,'Data L1'!$A$6:$A$66,0)),NA())</f>
        <v>#N/A</v>
      </c>
      <c r="AE21" s="7" t="e">
        <f>IF(AND($A21&gt;(AE$7-10),$A21&lt;AE$6),INDEX('Data L1'!$B$6:$B$66,MATCH('Chart L1'!AE$8,'Data L1'!$A$6:$A$66,0)),NA())</f>
        <v>#N/A</v>
      </c>
      <c r="AF21" s="7" t="e">
        <f>IF(AND($A21&gt;(AF$7-10),$A21&lt;AF$6),INDEX('Data L1'!$B$6:$B$66,MATCH('Chart L1'!AF$8,'Data L1'!$A$6:$A$66,0)),NA())</f>
        <v>#N/A</v>
      </c>
      <c r="AG21" s="7" t="e">
        <f>IF(AND($A21&gt;(AG$7-10),$A21&lt;AG$6),INDEX('Data L1'!$B$6:$B$66,MATCH('Chart L1'!AG$8,'Data L1'!$A$6:$A$66,0)),NA())</f>
        <v>#N/A</v>
      </c>
      <c r="AH21" s="7" t="e">
        <f>IF(AND($A21&gt;(AH$7-10),$A21&lt;AH$6),INDEX('Data L1'!$B$6:$B$66,MATCH('Chart L1'!AH$8,'Data L1'!$A$6:$A$66,0)),NA())</f>
        <v>#N/A</v>
      </c>
      <c r="AI21" s="7" t="e">
        <f>IF(AND($A21&gt;(AI$7-10),$A21&lt;AI$6),INDEX('Data L1'!$B$6:$B$66,MATCH('Chart L1'!AI$8,'Data L1'!$A$6:$A$66,0)),NA())</f>
        <v>#N/A</v>
      </c>
      <c r="AJ21" s="7" t="e">
        <f>IF(AND($A21&gt;(AJ$7-10),$A21&lt;AJ$6),INDEX('Data L1'!$B$6:$B$66,MATCH('Chart L1'!AJ$8,'Data L1'!$A$6:$A$66,0)),NA())</f>
        <v>#N/A</v>
      </c>
      <c r="AK21" s="7" t="e">
        <f>IF(AND($A21&gt;(AK$7-10),$A21&lt;AK$6),INDEX('Data L1'!$B$6:$B$66,MATCH('Chart L1'!AK$8,'Data L1'!$A$6:$A$66,0)),NA())</f>
        <v>#N/A</v>
      </c>
      <c r="AL21" s="7" t="e">
        <f>IF(AND($A21&gt;(AL$7-10),$A21&lt;AL$6),INDEX('Data L1'!$B$6:$B$66,MATCH('Chart L1'!AL$8,'Data L1'!$A$6:$A$66,0)),NA())</f>
        <v>#N/A</v>
      </c>
      <c r="AM21" s="7" t="e">
        <f>IF(AND($A21&gt;(AM$7-10),$A21&lt;AM$6),INDEX('Data L1'!$B$6:$B$66,MATCH('Chart L1'!AM$8,'Data L1'!$A$6:$A$66,0)),NA())</f>
        <v>#N/A</v>
      </c>
      <c r="AN21" s="7" t="e">
        <f>IF(AND($A21&gt;(AN$7-10),$A21&lt;AN$6),INDEX('Data L1'!$B$6:$B$66,MATCH('Chart L1'!AN$8,'Data L1'!$A$6:$A$66,0)),NA())</f>
        <v>#N/A</v>
      </c>
      <c r="AO21" s="7" t="e">
        <f>IF(AND($A21&gt;(AO$7-10),$A21&lt;AO$6),INDEX('Data L1'!$B$6:$B$66,MATCH('Chart L1'!AO$8,'Data L1'!$A$6:$A$66,0)),NA())</f>
        <v>#N/A</v>
      </c>
      <c r="AP21" s="7" t="e">
        <f>IF(AND($A21&gt;(AP$7-10),$A21&lt;AP$6),INDEX('Data L1'!$B$6:$B$66,MATCH('Chart L1'!AP$8,'Data L1'!$A$6:$A$66,0)),NA())</f>
        <v>#N/A</v>
      </c>
      <c r="AQ21" s="7" t="e">
        <f>IF(AND($A21&gt;(AQ$7-10),$A21&lt;AQ$6),INDEX('Data L1'!$B$6:$B$66,MATCH('Chart L1'!AQ$8,'Data L1'!$A$6:$A$66,0)),NA())</f>
        <v>#N/A</v>
      </c>
      <c r="AR21" s="7" t="e">
        <f>IF(AND($A21&gt;(AR$7-10),$A21&lt;AR$6),INDEX('Data L1'!$B$6:$B$66,MATCH('Chart L1'!AR$8,'Data L1'!$A$6:$A$66,0)),NA())</f>
        <v>#N/A</v>
      </c>
      <c r="AS21" s="7" t="e">
        <f>IF(AND($A21&gt;(AS$7-10),$A21&lt;AS$6),INDEX('Data L1'!$B$6:$B$66,MATCH('Chart L1'!AS$8,'Data L1'!$A$6:$A$66,0)),NA())</f>
        <v>#N/A</v>
      </c>
      <c r="AT21" s="7" t="e">
        <f>IF(AND($A21&gt;(AT$7-10),$A21&lt;AT$6),INDEX('Data L1'!$B$6:$B$66,MATCH('Chart L1'!AT$8,'Data L1'!$A$6:$A$66,0)),NA())</f>
        <v>#N/A</v>
      </c>
      <c r="AU21" s="7" t="e">
        <f>IF(AND($A21&gt;(AU$7-10),$A21&lt;AU$6),INDEX('Data L1'!$B$6:$B$66,MATCH('Chart L1'!AU$8,'Data L1'!$A$6:$A$66,0)),NA())</f>
        <v>#N/A</v>
      </c>
      <c r="AV21" s="7" t="e">
        <f>IF(AND($A21&gt;(AV$7-10),$A21&lt;AV$6),INDEX('Data L1'!$B$6:$B$66,MATCH('Chart L1'!AV$8,'Data L1'!$A$6:$A$66,0)),NA())</f>
        <v>#N/A</v>
      </c>
      <c r="AW21" s="7" t="e">
        <f>IF(AND($A21&gt;(AW$7-10),$A21&lt;AW$6),INDEX('Data L1'!$B$6:$B$66,MATCH('Chart L1'!AW$8,'Data L1'!$A$6:$A$66,0)),NA())</f>
        <v>#N/A</v>
      </c>
      <c r="AX21" s="7" t="e">
        <f>IF(AND($A21&gt;(AX$7-10),$A21&lt;AX$6),INDEX('Data L1'!$B$6:$B$66,MATCH('Chart L1'!AX$8,'Data L1'!$A$6:$A$66,0)),NA())</f>
        <v>#N/A</v>
      </c>
      <c r="AY21" s="7" t="e">
        <f>IF(AND($A21&gt;(AY$7-10),$A21&lt;AY$6),INDEX('Data L1'!$B$6:$B$66,MATCH('Chart L1'!AY$8,'Data L1'!$A$6:$A$66,0)),NA())</f>
        <v>#N/A</v>
      </c>
      <c r="AZ21" s="7" t="e">
        <f>IF(AND($A21&gt;(AZ$7-10),$A21&lt;AZ$6),INDEX('Data L1'!$B$6:$B$66,MATCH('Chart L1'!AZ$8,'Data L1'!$A$6:$A$66,0)),NA())</f>
        <v>#N/A</v>
      </c>
      <c r="BA21" s="7" t="e">
        <f>IF(AND($A21&gt;(BA$7-10),$A21&lt;BA$6),INDEX('Data L1'!$B$6:$B$66,MATCH('Chart L1'!BA$8,'Data L1'!$A$6:$A$66,0)),NA())</f>
        <v>#N/A</v>
      </c>
      <c r="BB21" s="7" t="e">
        <f>IF(AND($A21&gt;(BB$7-10),$A21&lt;BB$6),INDEX('Data L1'!$B$6:$B$66,MATCH('Chart L1'!BB$8,'Data L1'!$A$6:$A$66,0)),NA())</f>
        <v>#N/A</v>
      </c>
      <c r="BC21" s="7" t="e">
        <f>IF(AND($A21&gt;(BC$7-10),$A21&lt;BC$6),INDEX('Data L1'!$B$6:$B$66,MATCH('Chart L1'!BC$8,'Data L1'!$A$6:$A$66,0)),NA())</f>
        <v>#N/A</v>
      </c>
      <c r="BD21" s="7" t="e">
        <f>IF(AND($A21&gt;(BD$7-10),$A21&lt;BD$6),INDEX('Data L1'!$B$6:$B$66,MATCH('Chart L1'!BD$8,'Data L1'!$A$6:$A$66,0)),NA())</f>
        <v>#N/A</v>
      </c>
      <c r="BE21" s="7" t="e">
        <f>IF(AND($A21&gt;(BE$7-10),$A21&lt;BE$6),INDEX('Data L1'!$B$6:$B$66,MATCH('Chart L1'!BE$8,'Data L1'!$A$6:$A$66,0)),NA())</f>
        <v>#N/A</v>
      </c>
      <c r="BF21" s="7" t="e">
        <f>IF(AND($A21&gt;(BF$7-10),$A21&lt;BF$6),INDEX('Data L1'!$B$6:$B$66,MATCH('Chart L1'!BF$8,'Data L1'!$A$6:$A$66,0)),NA())</f>
        <v>#N/A</v>
      </c>
      <c r="BG21" s="7">
        <f>IF(AND($A21&gt;(BG$7-10),$A21&lt;BG$6),INDEX('Data L1'!$B$6:$B$66,MATCH('Chart L1'!BG$8,'Data L1'!$A$6:$A$66,0)),NA())</f>
        <v>1.191902</v>
      </c>
      <c r="BH21" s="7" t="e">
        <f>IF(AND($A21&gt;(BH$7-10),$A21&lt;BH$6),INDEX('Data L1'!$B$6:$B$66,MATCH('Chart L1'!BH$8,'Data L1'!$A$6:$A$66,0)),NA())</f>
        <v>#N/A</v>
      </c>
      <c r="BI21" s="7" t="e">
        <f>IF(AND($A21&gt;(BI$7-10),$A21&lt;BI$6),INDEX('Data L1'!$B$6:$B$66,MATCH('Chart L1'!BI$8,'Data L1'!$A$6:$A$66,0)),NA())</f>
        <v>#N/A</v>
      </c>
      <c r="BJ21" s="7" t="e">
        <f>IF(AND($A21&gt;(BJ$7-10),$A21&lt;BJ$6),INDEX('Data L1'!$B$6:$B$66,MATCH('Chart L1'!BJ$8,'Data L1'!$A$6:$A$66,0)),NA())</f>
        <v>#N/A</v>
      </c>
      <c r="BK21" s="7" t="e">
        <f>IF(AND($A21&gt;(BK$7-10),$A21&lt;BK$6),INDEX('Data L1'!$B$6:$B$66,MATCH('Chart L1'!BK$8,'Data L1'!$A$6:$A$66,0)),NA())</f>
        <v>#N/A</v>
      </c>
    </row>
    <row r="22" spans="1:63">
      <c r="A22">
        <f t="shared" si="2"/>
        <v>1920</v>
      </c>
      <c r="B22">
        <f t="shared" si="0"/>
        <v>1930</v>
      </c>
      <c r="C22" t="str">
        <f t="shared" si="1"/>
        <v>1920-1930</v>
      </c>
      <c r="D22" s="7" t="e">
        <f>IF(AND($A22&gt;(D$7-10),$A22&lt;D$6),INDEX('Data L1'!$B$6:$B$66,MATCH('Chart L1'!D$8,'Data L1'!$A$6:$A$66,0)),NA())</f>
        <v>#N/A</v>
      </c>
      <c r="E22" s="7" t="e">
        <f>IF(AND($A22&gt;(E$7-10),$A22&lt;E$6),INDEX('Data L1'!$B$6:$B$66,MATCH('Chart L1'!E$8,'Data L1'!$A$6:$A$66,0)),NA())</f>
        <v>#N/A</v>
      </c>
      <c r="F22" s="7" t="e">
        <f>IF(AND($A22&gt;(F$7-10),$A22&lt;F$6),INDEX('Data L1'!$B$6:$B$66,MATCH('Chart L1'!F$8,'Data L1'!$A$6:$A$66,0)),NA())</f>
        <v>#N/A</v>
      </c>
      <c r="G22" s="7" t="e">
        <f>IF(AND($A22&gt;(G$7-10),$A22&lt;G$6),INDEX('Data L1'!$B$6:$B$66,MATCH('Chart L1'!G$8,'Data L1'!$A$6:$A$66,0)),NA())</f>
        <v>#N/A</v>
      </c>
      <c r="H22" s="7" t="e">
        <f>IF(AND($A22&gt;(H$7-10),$A22&lt;H$6),INDEX('Data L1'!$B$6:$B$66,MATCH('Chart L1'!H$8,'Data L1'!$A$6:$A$66,0)),NA())</f>
        <v>#N/A</v>
      </c>
      <c r="I22" s="7" t="e">
        <f>IF(AND($A22&gt;(I$7-10),$A22&lt;I$6),INDEX('Data L1'!$B$6:$B$66,MATCH('Chart L1'!I$8,'Data L1'!$A$6:$A$66,0)),NA())</f>
        <v>#N/A</v>
      </c>
      <c r="J22" s="7" t="e">
        <f>IF(AND($A22&gt;(J$7-10),$A22&lt;J$6),INDEX('Data L1'!$B$6:$B$66,MATCH('Chart L1'!J$8,'Data L1'!$A$6:$A$66,0)),NA())</f>
        <v>#N/A</v>
      </c>
      <c r="K22" s="7">
        <f>IF(AND($A22&gt;(K$7-10),$A22&lt;K$6),INDEX('Data L1'!$B$6:$B$66,MATCH('Chart L1'!K$8,'Data L1'!$A$6:$A$66,0)),NA())</f>
        <v>0.74853000000000003</v>
      </c>
      <c r="L22" s="7" t="e">
        <f>IF(AND($A22&gt;(L$7-10),$A22&lt;L$6),INDEX('Data L1'!$B$6:$B$66,MATCH('Chart L1'!L$8,'Data L1'!$A$6:$A$66,0)),NA())</f>
        <v>#N/A</v>
      </c>
      <c r="M22" s="7" t="e">
        <f>IF(AND($A22&gt;(M$7-10),$A22&lt;M$6),INDEX('Data L1'!$B$6:$B$66,MATCH('Chart L1'!M$8,'Data L1'!$A$6:$A$66,0)),NA())</f>
        <v>#N/A</v>
      </c>
      <c r="N22" s="7" t="e">
        <f>IF(AND($A22&gt;(N$7-10),$A22&lt;N$6),INDEX('Data L1'!$B$6:$B$66,MATCH('Chart L1'!N$8,'Data L1'!$A$6:$A$66,0)),NA())</f>
        <v>#N/A</v>
      </c>
      <c r="O22" s="7" t="e">
        <f>IF(AND($A22&gt;(O$7-10),$A22&lt;O$6),INDEX('Data L1'!$B$6:$B$66,MATCH('Chart L1'!O$8,'Data L1'!$A$6:$A$66,0)),NA())</f>
        <v>#N/A</v>
      </c>
      <c r="P22" s="7" t="e">
        <f>IF(AND($A22&gt;(P$7-10),$A22&lt;P$6),INDEX('Data L1'!$B$6:$B$66,MATCH('Chart L1'!P$8,'Data L1'!$A$6:$A$66,0)),NA())</f>
        <v>#N/A</v>
      </c>
      <c r="Q22" s="7" t="e">
        <f>IF(AND($A22&gt;(Q$7-10),$A22&lt;Q$6),INDEX('Data L1'!$B$6:$B$66,MATCH('Chart L1'!Q$8,'Data L1'!$A$6:$A$66,0)),NA())</f>
        <v>#N/A</v>
      </c>
      <c r="R22" s="7">
        <f>IF(AND($A22&gt;(R$7-10),$A22&lt;R$6),INDEX('Data L1'!$B$6:$B$66,MATCH('Chart L1'!R$8,'Data L1'!$A$6:$A$66,0)),NA())</f>
        <v>1.4515549999999999</v>
      </c>
      <c r="S22" s="7" t="e">
        <f>IF(AND($A22&gt;(S$7-10),$A22&lt;S$6),INDEX('Data L1'!$B$6:$B$66,MATCH('Chart L1'!S$8,'Data L1'!$A$6:$A$66,0)),NA())</f>
        <v>#N/A</v>
      </c>
      <c r="T22" s="7" t="e">
        <f>IF(AND($A22&gt;(T$7-10),$A22&lt;T$6),INDEX('Data L1'!$B$6:$B$66,MATCH('Chart L1'!T$8,'Data L1'!$A$6:$A$66,0)),NA())</f>
        <v>#N/A</v>
      </c>
      <c r="U22" s="7" t="e">
        <f>IF(AND($A22&gt;(U$7-10),$A22&lt;U$6),INDEX('Data L1'!$B$6:$B$66,MATCH('Chart L1'!U$8,'Data L1'!$A$6:$A$66,0)),NA())</f>
        <v>#N/A</v>
      </c>
      <c r="V22" s="7" t="e">
        <f>IF(AND($A22&gt;(V$7-10),$A22&lt;V$6),INDEX('Data L1'!$B$6:$B$66,MATCH('Chart L1'!V$8,'Data L1'!$A$6:$A$66,0)),NA())</f>
        <v>#N/A</v>
      </c>
      <c r="W22" s="7" t="e">
        <f>IF(AND($A22&gt;(W$7-10),$A22&lt;W$6),INDEX('Data L1'!$B$6:$B$66,MATCH('Chart L1'!W$8,'Data L1'!$A$6:$A$66,0)),NA())</f>
        <v>#N/A</v>
      </c>
      <c r="X22" s="7" t="e">
        <f>IF(AND($A22&gt;(X$7-10),$A22&lt;X$6),INDEX('Data L1'!$B$6:$B$66,MATCH('Chart L1'!X$8,'Data L1'!$A$6:$A$66,0)),NA())</f>
        <v>#N/A</v>
      </c>
      <c r="Y22" s="7">
        <f>IF(AND($A22&gt;(Y$7-10),$A22&lt;Y$6),INDEX('Data L1'!$B$6:$B$66,MATCH('Chart L1'!Y$8,'Data L1'!$A$6:$A$66,0)),NA())</f>
        <v>0.83284000000000002</v>
      </c>
      <c r="Z22" s="7" t="e">
        <f>IF(AND($A22&gt;(Z$7-10),$A22&lt;Z$6),INDEX('Data L1'!$B$6:$B$66,MATCH('Chart L1'!Z$8,'Data L1'!$A$6:$A$66,0)),NA())</f>
        <v>#N/A</v>
      </c>
      <c r="AA22" s="7" t="e">
        <f>IF(AND($A22&gt;(AA$7-10),$A22&lt;AA$6),INDEX('Data L1'!$B$6:$B$66,MATCH('Chart L1'!AA$8,'Data L1'!$A$6:$A$66,0)),NA())</f>
        <v>#N/A</v>
      </c>
      <c r="AB22" s="7" t="e">
        <f>IF(AND($A22&gt;(AB$7-10),$A22&lt;AB$6),INDEX('Data L1'!$B$6:$B$66,MATCH('Chart L1'!AB$8,'Data L1'!$A$6:$A$66,0)),NA())</f>
        <v>#N/A</v>
      </c>
      <c r="AC22" s="7">
        <f>IF(AND($A22&gt;(AC$7-10),$A22&lt;AC$6),INDEX('Data L1'!$B$6:$B$66,MATCH('Chart L1'!AC$8,'Data L1'!$A$6:$A$66,0)),NA())</f>
        <v>1.4254549999999999</v>
      </c>
      <c r="AD22" s="7" t="e">
        <f>IF(AND($A22&gt;(AD$7-10),$A22&lt;AD$6),INDEX('Data L1'!$B$6:$B$66,MATCH('Chart L1'!AD$8,'Data L1'!$A$6:$A$66,0)),NA())</f>
        <v>#N/A</v>
      </c>
      <c r="AE22" s="7" t="e">
        <f>IF(AND($A22&gt;(AE$7-10),$A22&lt;AE$6),INDEX('Data L1'!$B$6:$B$66,MATCH('Chart L1'!AE$8,'Data L1'!$A$6:$A$66,0)),NA())</f>
        <v>#N/A</v>
      </c>
      <c r="AF22" s="7" t="e">
        <f>IF(AND($A22&gt;(AF$7-10),$A22&lt;AF$6),INDEX('Data L1'!$B$6:$B$66,MATCH('Chart L1'!AF$8,'Data L1'!$A$6:$A$66,0)),NA())</f>
        <v>#N/A</v>
      </c>
      <c r="AG22" s="7" t="e">
        <f>IF(AND($A22&gt;(AG$7-10),$A22&lt;AG$6),INDEX('Data L1'!$B$6:$B$66,MATCH('Chart L1'!AG$8,'Data L1'!$A$6:$A$66,0)),NA())</f>
        <v>#N/A</v>
      </c>
      <c r="AH22" s="7" t="e">
        <f>IF(AND($A22&gt;(AH$7-10),$A22&lt;AH$6),INDEX('Data L1'!$B$6:$B$66,MATCH('Chart L1'!AH$8,'Data L1'!$A$6:$A$66,0)),NA())</f>
        <v>#N/A</v>
      </c>
      <c r="AI22" s="7" t="e">
        <f>IF(AND($A22&gt;(AI$7-10),$A22&lt;AI$6),INDEX('Data L1'!$B$6:$B$66,MATCH('Chart L1'!AI$8,'Data L1'!$A$6:$A$66,0)),NA())</f>
        <v>#N/A</v>
      </c>
      <c r="AJ22" s="7" t="e">
        <f>IF(AND($A22&gt;(AJ$7-10),$A22&lt;AJ$6),INDEX('Data L1'!$B$6:$B$66,MATCH('Chart L1'!AJ$8,'Data L1'!$A$6:$A$66,0)),NA())</f>
        <v>#N/A</v>
      </c>
      <c r="AK22" s="7" t="e">
        <f>IF(AND($A22&gt;(AK$7-10),$A22&lt;AK$6),INDEX('Data L1'!$B$6:$B$66,MATCH('Chart L1'!AK$8,'Data L1'!$A$6:$A$66,0)),NA())</f>
        <v>#N/A</v>
      </c>
      <c r="AL22" s="7" t="e">
        <f>IF(AND($A22&gt;(AL$7-10),$A22&lt;AL$6),INDEX('Data L1'!$B$6:$B$66,MATCH('Chart L1'!AL$8,'Data L1'!$A$6:$A$66,0)),NA())</f>
        <v>#N/A</v>
      </c>
      <c r="AM22" s="7" t="e">
        <f>IF(AND($A22&gt;(AM$7-10),$A22&lt;AM$6),INDEX('Data L1'!$B$6:$B$66,MATCH('Chart L1'!AM$8,'Data L1'!$A$6:$A$66,0)),NA())</f>
        <v>#N/A</v>
      </c>
      <c r="AN22" s="7">
        <f>IF(AND($A22&gt;(AN$7-10),$A22&lt;AN$6),INDEX('Data L1'!$B$6:$B$66,MATCH('Chart L1'!AN$8,'Data L1'!$A$6:$A$66,0)),NA())</f>
        <v>1.297307</v>
      </c>
      <c r="AO22" s="7" t="e">
        <f>IF(AND($A22&gt;(AO$7-10),$A22&lt;AO$6),INDEX('Data L1'!$B$6:$B$66,MATCH('Chart L1'!AO$8,'Data L1'!$A$6:$A$66,0)),NA())</f>
        <v>#N/A</v>
      </c>
      <c r="AP22" s="7" t="e">
        <f>IF(AND($A22&gt;(AP$7-10),$A22&lt;AP$6),INDEX('Data L1'!$B$6:$B$66,MATCH('Chart L1'!AP$8,'Data L1'!$A$6:$A$66,0)),NA())</f>
        <v>#N/A</v>
      </c>
      <c r="AQ22" s="7" t="e">
        <f>IF(AND($A22&gt;(AQ$7-10),$A22&lt;AQ$6),INDEX('Data L1'!$B$6:$B$66,MATCH('Chart L1'!AQ$8,'Data L1'!$A$6:$A$66,0)),NA())</f>
        <v>#N/A</v>
      </c>
      <c r="AR22" s="7" t="e">
        <f>IF(AND($A22&gt;(AR$7-10),$A22&lt;AR$6),INDEX('Data L1'!$B$6:$B$66,MATCH('Chart L1'!AR$8,'Data L1'!$A$6:$A$66,0)),NA())</f>
        <v>#N/A</v>
      </c>
      <c r="AS22" s="7" t="e">
        <f>IF(AND($A22&gt;(AS$7-10),$A22&lt;AS$6),INDEX('Data L1'!$B$6:$B$66,MATCH('Chart L1'!AS$8,'Data L1'!$A$6:$A$66,0)),NA())</f>
        <v>#N/A</v>
      </c>
      <c r="AT22" s="7" t="e">
        <f>IF(AND($A22&gt;(AT$7-10),$A22&lt;AT$6),INDEX('Data L1'!$B$6:$B$66,MATCH('Chart L1'!AT$8,'Data L1'!$A$6:$A$66,0)),NA())</f>
        <v>#N/A</v>
      </c>
      <c r="AU22" s="7">
        <f>IF(AND($A22&gt;(AU$7-10),$A22&lt;AU$6),INDEX('Data L1'!$B$6:$B$66,MATCH('Chart L1'!AU$8,'Data L1'!$A$6:$A$66,0)),NA())</f>
        <v>1.1148530000000001</v>
      </c>
      <c r="AV22" s="7" t="e">
        <f>IF(AND($A22&gt;(AV$7-10),$A22&lt;AV$6),INDEX('Data L1'!$B$6:$B$66,MATCH('Chart L1'!AV$8,'Data L1'!$A$6:$A$66,0)),NA())</f>
        <v>#N/A</v>
      </c>
      <c r="AW22" s="7">
        <f>IF(AND($A22&gt;(AW$7-10),$A22&lt;AW$6),INDEX('Data L1'!$B$6:$B$66,MATCH('Chart L1'!AW$8,'Data L1'!$A$6:$A$66,0)),NA())</f>
        <v>1.504745</v>
      </c>
      <c r="AX22" s="7" t="e">
        <f>IF(AND($A22&gt;(AX$7-10),$A22&lt;AX$6),INDEX('Data L1'!$B$6:$B$66,MATCH('Chart L1'!AX$8,'Data L1'!$A$6:$A$66,0)),NA())</f>
        <v>#N/A</v>
      </c>
      <c r="AY22" s="7">
        <f>IF(AND($A22&gt;(AY$7-10),$A22&lt;AY$6),INDEX('Data L1'!$B$6:$B$66,MATCH('Chart L1'!AY$8,'Data L1'!$A$6:$A$66,0)),NA())</f>
        <v>1.4468589999999999</v>
      </c>
      <c r="AZ22" s="7" t="e">
        <f>IF(AND($A22&gt;(AZ$7-10),$A22&lt;AZ$6),INDEX('Data L1'!$B$6:$B$66,MATCH('Chart L1'!AZ$8,'Data L1'!$A$6:$A$66,0)),NA())</f>
        <v>#N/A</v>
      </c>
      <c r="BA22" s="7" t="e">
        <f>IF(AND($A22&gt;(BA$7-10),$A22&lt;BA$6),INDEX('Data L1'!$B$6:$B$66,MATCH('Chart L1'!BA$8,'Data L1'!$A$6:$A$66,0)),NA())</f>
        <v>#N/A</v>
      </c>
      <c r="BB22" s="7" t="e">
        <f>IF(AND($A22&gt;(BB$7-10),$A22&lt;BB$6),INDEX('Data L1'!$B$6:$B$66,MATCH('Chart L1'!BB$8,'Data L1'!$A$6:$A$66,0)),NA())</f>
        <v>#N/A</v>
      </c>
      <c r="BC22" s="7" t="e">
        <f>IF(AND($A22&gt;(BC$7-10),$A22&lt;BC$6),INDEX('Data L1'!$B$6:$B$66,MATCH('Chart L1'!BC$8,'Data L1'!$A$6:$A$66,0)),NA())</f>
        <v>#N/A</v>
      </c>
      <c r="BD22" s="7" t="e">
        <f>IF(AND($A22&gt;(BD$7-10),$A22&lt;BD$6),INDEX('Data L1'!$B$6:$B$66,MATCH('Chart L1'!BD$8,'Data L1'!$A$6:$A$66,0)),NA())</f>
        <v>#N/A</v>
      </c>
      <c r="BE22" s="7" t="e">
        <f>IF(AND($A22&gt;(BE$7-10),$A22&lt;BE$6),INDEX('Data L1'!$B$6:$B$66,MATCH('Chart L1'!BE$8,'Data L1'!$A$6:$A$66,0)),NA())</f>
        <v>#N/A</v>
      </c>
      <c r="BF22" s="7" t="e">
        <f>IF(AND($A22&gt;(BF$7-10),$A22&lt;BF$6),INDEX('Data L1'!$B$6:$B$66,MATCH('Chart L1'!BF$8,'Data L1'!$A$6:$A$66,0)),NA())</f>
        <v>#N/A</v>
      </c>
      <c r="BG22" s="7">
        <f>IF(AND($A22&gt;(BG$7-10),$A22&lt;BG$6),INDEX('Data L1'!$B$6:$B$66,MATCH('Chart L1'!BG$8,'Data L1'!$A$6:$A$66,0)),NA())</f>
        <v>1.191902</v>
      </c>
      <c r="BH22" s="7" t="e">
        <f>IF(AND($A22&gt;(BH$7-10),$A22&lt;BH$6),INDEX('Data L1'!$B$6:$B$66,MATCH('Chart L1'!BH$8,'Data L1'!$A$6:$A$66,0)),NA())</f>
        <v>#N/A</v>
      </c>
      <c r="BI22" s="7" t="e">
        <f>IF(AND($A22&gt;(BI$7-10),$A22&lt;BI$6),INDEX('Data L1'!$B$6:$B$66,MATCH('Chart L1'!BI$8,'Data L1'!$A$6:$A$66,0)),NA())</f>
        <v>#N/A</v>
      </c>
      <c r="BJ22" s="7" t="e">
        <f>IF(AND($A22&gt;(BJ$7-10),$A22&lt;BJ$6),INDEX('Data L1'!$B$6:$B$66,MATCH('Chart L1'!BJ$8,'Data L1'!$A$6:$A$66,0)),NA())</f>
        <v>#N/A</v>
      </c>
      <c r="BK22" s="7" t="e">
        <f>IF(AND($A22&gt;(BK$7-10),$A22&lt;BK$6),INDEX('Data L1'!$B$6:$B$66,MATCH('Chart L1'!BK$8,'Data L1'!$A$6:$A$66,0)),NA())</f>
        <v>#N/A</v>
      </c>
    </row>
    <row r="23" spans="1:63">
      <c r="A23">
        <f t="shared" si="2"/>
        <v>1930</v>
      </c>
      <c r="B23">
        <f t="shared" si="0"/>
        <v>1940</v>
      </c>
      <c r="C23" t="str">
        <f t="shared" si="1"/>
        <v>1930-1940</v>
      </c>
      <c r="D23" s="7" t="e">
        <f>IF(AND($A23&gt;(D$7-10),$A23&lt;D$6),INDEX('Data L1'!$B$6:$B$66,MATCH('Chart L1'!D$8,'Data L1'!$A$6:$A$66,0)),NA())</f>
        <v>#N/A</v>
      </c>
      <c r="E23" s="7" t="e">
        <f>IF(AND($A23&gt;(E$7-10),$A23&lt;E$6),INDEX('Data L1'!$B$6:$B$66,MATCH('Chart L1'!E$8,'Data L1'!$A$6:$A$66,0)),NA())</f>
        <v>#N/A</v>
      </c>
      <c r="F23" s="7" t="e">
        <f>IF(AND($A23&gt;(F$7-10),$A23&lt;F$6),INDEX('Data L1'!$B$6:$B$66,MATCH('Chart L1'!F$8,'Data L1'!$A$6:$A$66,0)),NA())</f>
        <v>#N/A</v>
      </c>
      <c r="G23" s="7">
        <f>IF(AND($A23&gt;(G$7-10),$A23&lt;G$6),INDEX('Data L1'!$B$6:$B$66,MATCH('Chart L1'!G$8,'Data L1'!$A$6:$A$66,0)),NA())</f>
        <v>0.59128000000000003</v>
      </c>
      <c r="H23" s="7" t="e">
        <f>IF(AND($A23&gt;(H$7-10),$A23&lt;H$6),INDEX('Data L1'!$B$6:$B$66,MATCH('Chart L1'!H$8,'Data L1'!$A$6:$A$66,0)),NA())</f>
        <v>#N/A</v>
      </c>
      <c r="I23" s="7" t="e">
        <f>IF(AND($A23&gt;(I$7-10),$A23&lt;I$6),INDEX('Data L1'!$B$6:$B$66,MATCH('Chart L1'!I$8,'Data L1'!$A$6:$A$66,0)),NA())</f>
        <v>#N/A</v>
      </c>
      <c r="J23" s="7" t="e">
        <f>IF(AND($A23&gt;(J$7-10),$A23&lt;J$6),INDEX('Data L1'!$B$6:$B$66,MATCH('Chart L1'!J$8,'Data L1'!$A$6:$A$66,0)),NA())</f>
        <v>#N/A</v>
      </c>
      <c r="K23" s="7">
        <f>IF(AND($A23&gt;(K$7-10),$A23&lt;K$6),INDEX('Data L1'!$B$6:$B$66,MATCH('Chart L1'!K$8,'Data L1'!$A$6:$A$66,0)),NA())</f>
        <v>0.74853000000000003</v>
      </c>
      <c r="L23" s="7" t="e">
        <f>IF(AND($A23&gt;(L$7-10),$A23&lt;L$6),INDEX('Data L1'!$B$6:$B$66,MATCH('Chart L1'!L$8,'Data L1'!$A$6:$A$66,0)),NA())</f>
        <v>#N/A</v>
      </c>
      <c r="M23" s="7" t="e">
        <f>IF(AND($A23&gt;(M$7-10),$A23&lt;M$6),INDEX('Data L1'!$B$6:$B$66,MATCH('Chart L1'!M$8,'Data L1'!$A$6:$A$66,0)),NA())</f>
        <v>#N/A</v>
      </c>
      <c r="N23" s="7" t="e">
        <f>IF(AND($A23&gt;(N$7-10),$A23&lt;N$6),INDEX('Data L1'!$B$6:$B$66,MATCH('Chart L1'!N$8,'Data L1'!$A$6:$A$66,0)),NA())</f>
        <v>#N/A</v>
      </c>
      <c r="O23" s="7" t="e">
        <f>IF(AND($A23&gt;(O$7-10),$A23&lt;O$6),INDEX('Data L1'!$B$6:$B$66,MATCH('Chart L1'!O$8,'Data L1'!$A$6:$A$66,0)),NA())</f>
        <v>#N/A</v>
      </c>
      <c r="P23" s="7" t="e">
        <f>IF(AND($A23&gt;(P$7-10),$A23&lt;P$6),INDEX('Data L1'!$B$6:$B$66,MATCH('Chart L1'!P$8,'Data L1'!$A$6:$A$66,0)),NA())</f>
        <v>#N/A</v>
      </c>
      <c r="Q23" s="7" t="e">
        <f>IF(AND($A23&gt;(Q$7-10),$A23&lt;Q$6),INDEX('Data L1'!$B$6:$B$66,MATCH('Chart L1'!Q$8,'Data L1'!$A$6:$A$66,0)),NA())</f>
        <v>#N/A</v>
      </c>
      <c r="R23" s="7">
        <f>IF(AND($A23&gt;(R$7-10),$A23&lt;R$6),INDEX('Data L1'!$B$6:$B$66,MATCH('Chart L1'!R$8,'Data L1'!$A$6:$A$66,0)),NA())</f>
        <v>1.4515549999999999</v>
      </c>
      <c r="S23" s="7" t="e">
        <f>IF(AND($A23&gt;(S$7-10),$A23&lt;S$6),INDEX('Data L1'!$B$6:$B$66,MATCH('Chart L1'!S$8,'Data L1'!$A$6:$A$66,0)),NA())</f>
        <v>#N/A</v>
      </c>
      <c r="T23" s="7" t="e">
        <f>IF(AND($A23&gt;(T$7-10),$A23&lt;T$6),INDEX('Data L1'!$B$6:$B$66,MATCH('Chart L1'!T$8,'Data L1'!$A$6:$A$66,0)),NA())</f>
        <v>#N/A</v>
      </c>
      <c r="U23" s="7">
        <f>IF(AND($A23&gt;(U$7-10),$A23&lt;U$6),INDEX('Data L1'!$B$6:$B$66,MATCH('Chart L1'!U$8,'Data L1'!$A$6:$A$66,0)),NA())</f>
        <v>1.540081</v>
      </c>
      <c r="V23" s="7" t="e">
        <f>IF(AND($A23&gt;(V$7-10),$A23&lt;V$6),INDEX('Data L1'!$B$6:$B$66,MATCH('Chart L1'!V$8,'Data L1'!$A$6:$A$66,0)),NA())</f>
        <v>#N/A</v>
      </c>
      <c r="W23" s="7" t="e">
        <f>IF(AND($A23&gt;(W$7-10),$A23&lt;W$6),INDEX('Data L1'!$B$6:$B$66,MATCH('Chart L1'!W$8,'Data L1'!$A$6:$A$66,0)),NA())</f>
        <v>#N/A</v>
      </c>
      <c r="X23" s="7" t="e">
        <f>IF(AND($A23&gt;(X$7-10),$A23&lt;X$6),INDEX('Data L1'!$B$6:$B$66,MATCH('Chart L1'!X$8,'Data L1'!$A$6:$A$66,0)),NA())</f>
        <v>#N/A</v>
      </c>
      <c r="Y23" s="7" t="e">
        <f>IF(AND($A23&gt;(Y$7-10),$A23&lt;Y$6),INDEX('Data L1'!$B$6:$B$66,MATCH('Chart L1'!Y$8,'Data L1'!$A$6:$A$66,0)),NA())</f>
        <v>#N/A</v>
      </c>
      <c r="Z23" s="7" t="e">
        <f>IF(AND($A23&gt;(Z$7-10),$A23&lt;Z$6),INDEX('Data L1'!$B$6:$B$66,MATCH('Chart L1'!Z$8,'Data L1'!$A$6:$A$66,0)),NA())</f>
        <v>#N/A</v>
      </c>
      <c r="AA23" s="7" t="e">
        <f>IF(AND($A23&gt;(AA$7-10),$A23&lt;AA$6),INDEX('Data L1'!$B$6:$B$66,MATCH('Chart L1'!AA$8,'Data L1'!$A$6:$A$66,0)),NA())</f>
        <v>#N/A</v>
      </c>
      <c r="AB23" s="7" t="e">
        <f>IF(AND($A23&gt;(AB$7-10),$A23&lt;AB$6),INDEX('Data L1'!$B$6:$B$66,MATCH('Chart L1'!AB$8,'Data L1'!$A$6:$A$66,0)),NA())</f>
        <v>#N/A</v>
      </c>
      <c r="AC23" s="7" t="e">
        <f>IF(AND($A23&gt;(AC$7-10),$A23&lt;AC$6),INDEX('Data L1'!$B$6:$B$66,MATCH('Chart L1'!AC$8,'Data L1'!$A$6:$A$66,0)),NA())</f>
        <v>#N/A</v>
      </c>
      <c r="AD23" s="7">
        <f>IF(AND($A23&gt;(AD$7-10),$A23&lt;AD$6),INDEX('Data L1'!$B$6:$B$66,MATCH('Chart L1'!AD$8,'Data L1'!$A$6:$A$66,0)),NA())</f>
        <v>0.54627599999999998</v>
      </c>
      <c r="AE23" s="7" t="e">
        <f>IF(AND($A23&gt;(AE$7-10),$A23&lt;AE$6),INDEX('Data L1'!$B$6:$B$66,MATCH('Chart L1'!AE$8,'Data L1'!$A$6:$A$66,0)),NA())</f>
        <v>#N/A</v>
      </c>
      <c r="AF23" s="7" t="e">
        <f>IF(AND($A23&gt;(AF$7-10),$A23&lt;AF$6),INDEX('Data L1'!$B$6:$B$66,MATCH('Chart L1'!AF$8,'Data L1'!$A$6:$A$66,0)),NA())</f>
        <v>#N/A</v>
      </c>
      <c r="AG23" s="7" t="e">
        <f>IF(AND($A23&gt;(AG$7-10),$A23&lt;AG$6),INDEX('Data L1'!$B$6:$B$66,MATCH('Chart L1'!AG$8,'Data L1'!$A$6:$A$66,0)),NA())</f>
        <v>#N/A</v>
      </c>
      <c r="AH23" s="7" t="e">
        <f>IF(AND($A23&gt;(AH$7-10),$A23&lt;AH$6),INDEX('Data L1'!$B$6:$B$66,MATCH('Chart L1'!AH$8,'Data L1'!$A$6:$A$66,0)),NA())</f>
        <v>#N/A</v>
      </c>
      <c r="AI23" s="7">
        <f>IF(AND($A23&gt;(AI$7-10),$A23&lt;AI$6),INDEX('Data L1'!$B$6:$B$66,MATCH('Chart L1'!AI$8,'Data L1'!$A$6:$A$66,0)),NA())</f>
        <v>0.61673500000000003</v>
      </c>
      <c r="AJ23" s="7" t="e">
        <f>IF(AND($A23&gt;(AJ$7-10),$A23&lt;AJ$6),INDEX('Data L1'!$B$6:$B$66,MATCH('Chart L1'!AJ$8,'Data L1'!$A$6:$A$66,0)),NA())</f>
        <v>#N/A</v>
      </c>
      <c r="AK23" s="7" t="e">
        <f>IF(AND($A23&gt;(AK$7-10),$A23&lt;AK$6),INDEX('Data L1'!$B$6:$B$66,MATCH('Chart L1'!AK$8,'Data L1'!$A$6:$A$66,0)),NA())</f>
        <v>#N/A</v>
      </c>
      <c r="AL23" s="7">
        <f>IF(AND($A23&gt;(AL$7-10),$A23&lt;AL$6),INDEX('Data L1'!$B$6:$B$66,MATCH('Chart L1'!AL$8,'Data L1'!$A$6:$A$66,0)),NA())</f>
        <v>1.0871869999999999</v>
      </c>
      <c r="AM23" s="7" t="e">
        <f>IF(AND($A23&gt;(AM$7-10),$A23&lt;AM$6),INDEX('Data L1'!$B$6:$B$66,MATCH('Chart L1'!AM$8,'Data L1'!$A$6:$A$66,0)),NA())</f>
        <v>#N/A</v>
      </c>
      <c r="AN23" s="7" t="e">
        <f>IF(AND($A23&gt;(AN$7-10),$A23&lt;AN$6),INDEX('Data L1'!$B$6:$B$66,MATCH('Chart L1'!AN$8,'Data L1'!$A$6:$A$66,0)),NA())</f>
        <v>#N/A</v>
      </c>
      <c r="AO23" s="7" t="e">
        <f>IF(AND($A23&gt;(AO$7-10),$A23&lt;AO$6),INDEX('Data L1'!$B$6:$B$66,MATCH('Chart L1'!AO$8,'Data L1'!$A$6:$A$66,0)),NA())</f>
        <v>#N/A</v>
      </c>
      <c r="AP23" s="7" t="e">
        <f>IF(AND($A23&gt;(AP$7-10),$A23&lt;AP$6),INDEX('Data L1'!$B$6:$B$66,MATCH('Chart L1'!AP$8,'Data L1'!$A$6:$A$66,0)),NA())</f>
        <v>#N/A</v>
      </c>
      <c r="AQ23" s="7" t="e">
        <f>IF(AND($A23&gt;(AQ$7-10),$A23&lt;AQ$6),INDEX('Data L1'!$B$6:$B$66,MATCH('Chart L1'!AQ$8,'Data L1'!$A$6:$A$66,0)),NA())</f>
        <v>#N/A</v>
      </c>
      <c r="AR23" s="7" t="e">
        <f>IF(AND($A23&gt;(AR$7-10),$A23&lt;AR$6),INDEX('Data L1'!$B$6:$B$66,MATCH('Chart L1'!AR$8,'Data L1'!$A$6:$A$66,0)),NA())</f>
        <v>#N/A</v>
      </c>
      <c r="AS23" s="7" t="e">
        <f>IF(AND($A23&gt;(AS$7-10),$A23&lt;AS$6),INDEX('Data L1'!$B$6:$B$66,MATCH('Chart L1'!AS$8,'Data L1'!$A$6:$A$66,0)),NA())</f>
        <v>#N/A</v>
      </c>
      <c r="AT23" s="7" t="e">
        <f>IF(AND($A23&gt;(AT$7-10),$A23&lt;AT$6),INDEX('Data L1'!$B$6:$B$66,MATCH('Chart L1'!AT$8,'Data L1'!$A$6:$A$66,0)),NA())</f>
        <v>#N/A</v>
      </c>
      <c r="AU23" s="7">
        <f>IF(AND($A23&gt;(AU$7-10),$A23&lt;AU$6),INDEX('Data L1'!$B$6:$B$66,MATCH('Chart L1'!AU$8,'Data L1'!$A$6:$A$66,0)),NA())</f>
        <v>1.1148530000000001</v>
      </c>
      <c r="AV23" s="7" t="e">
        <f>IF(AND($A23&gt;(AV$7-10),$A23&lt;AV$6),INDEX('Data L1'!$B$6:$B$66,MATCH('Chart L1'!AV$8,'Data L1'!$A$6:$A$66,0)),NA())</f>
        <v>#N/A</v>
      </c>
      <c r="AW23" s="7">
        <f>IF(AND($A23&gt;(AW$7-10),$A23&lt;AW$6),INDEX('Data L1'!$B$6:$B$66,MATCH('Chart L1'!AW$8,'Data L1'!$A$6:$A$66,0)),NA())</f>
        <v>1.504745</v>
      </c>
      <c r="AX23" s="7" t="e">
        <f>IF(AND($A23&gt;(AX$7-10),$A23&lt;AX$6),INDEX('Data L1'!$B$6:$B$66,MATCH('Chart L1'!AX$8,'Data L1'!$A$6:$A$66,0)),NA())</f>
        <v>#N/A</v>
      </c>
      <c r="AY23" s="7" t="e">
        <f>IF(AND($A23&gt;(AY$7-10),$A23&lt;AY$6),INDEX('Data L1'!$B$6:$B$66,MATCH('Chart L1'!AY$8,'Data L1'!$A$6:$A$66,0)),NA())</f>
        <v>#N/A</v>
      </c>
      <c r="AZ23" s="7" t="e">
        <f>IF(AND($A23&gt;(AZ$7-10),$A23&lt;AZ$6),INDEX('Data L1'!$B$6:$B$66,MATCH('Chart L1'!AZ$8,'Data L1'!$A$6:$A$66,0)),NA())</f>
        <v>#N/A</v>
      </c>
      <c r="BA23" s="7" t="e">
        <f>IF(AND($A23&gt;(BA$7-10),$A23&lt;BA$6),INDEX('Data L1'!$B$6:$B$66,MATCH('Chart L1'!BA$8,'Data L1'!$A$6:$A$66,0)),NA())</f>
        <v>#N/A</v>
      </c>
      <c r="BB23" s="7" t="e">
        <f>IF(AND($A23&gt;(BB$7-10),$A23&lt;BB$6),INDEX('Data L1'!$B$6:$B$66,MATCH('Chart L1'!BB$8,'Data L1'!$A$6:$A$66,0)),NA())</f>
        <v>#N/A</v>
      </c>
      <c r="BC23" s="7" t="e">
        <f>IF(AND($A23&gt;(BC$7-10),$A23&lt;BC$6),INDEX('Data L1'!$B$6:$B$66,MATCH('Chart L1'!BC$8,'Data L1'!$A$6:$A$66,0)),NA())</f>
        <v>#N/A</v>
      </c>
      <c r="BD23" s="7" t="e">
        <f>IF(AND($A23&gt;(BD$7-10),$A23&lt;BD$6),INDEX('Data L1'!$B$6:$B$66,MATCH('Chart L1'!BD$8,'Data L1'!$A$6:$A$66,0)),NA())</f>
        <v>#N/A</v>
      </c>
      <c r="BE23" s="7" t="e">
        <f>IF(AND($A23&gt;(BE$7-10),$A23&lt;BE$6),INDEX('Data L1'!$B$6:$B$66,MATCH('Chart L1'!BE$8,'Data L1'!$A$6:$A$66,0)),NA())</f>
        <v>#N/A</v>
      </c>
      <c r="BF23" s="7" t="e">
        <f>IF(AND($A23&gt;(BF$7-10),$A23&lt;BF$6),INDEX('Data L1'!$B$6:$B$66,MATCH('Chart L1'!BF$8,'Data L1'!$A$6:$A$66,0)),NA())</f>
        <v>#N/A</v>
      </c>
      <c r="BG23" s="7" t="e">
        <f>IF(AND($A23&gt;(BG$7-10),$A23&lt;BG$6),INDEX('Data L1'!$B$6:$B$66,MATCH('Chart L1'!BG$8,'Data L1'!$A$6:$A$66,0)),NA())</f>
        <v>#N/A</v>
      </c>
      <c r="BH23" s="7" t="e">
        <f>IF(AND($A23&gt;(BH$7-10),$A23&lt;BH$6),INDEX('Data L1'!$B$6:$B$66,MATCH('Chart L1'!BH$8,'Data L1'!$A$6:$A$66,0)),NA())</f>
        <v>#N/A</v>
      </c>
      <c r="BI23" s="7" t="e">
        <f>IF(AND($A23&gt;(BI$7-10),$A23&lt;BI$6),INDEX('Data L1'!$B$6:$B$66,MATCH('Chart L1'!BI$8,'Data L1'!$A$6:$A$66,0)),NA())</f>
        <v>#N/A</v>
      </c>
      <c r="BJ23" s="7" t="e">
        <f>IF(AND($A23&gt;(BJ$7-10),$A23&lt;BJ$6),INDEX('Data L1'!$B$6:$B$66,MATCH('Chart L1'!BJ$8,'Data L1'!$A$6:$A$66,0)),NA())</f>
        <v>#N/A</v>
      </c>
      <c r="BK23" s="7" t="e">
        <f>IF(AND($A23&gt;(BK$7-10),$A23&lt;BK$6),INDEX('Data L1'!$B$6:$B$66,MATCH('Chart L1'!BK$8,'Data L1'!$A$6:$A$66,0)),NA())</f>
        <v>#N/A</v>
      </c>
    </row>
    <row r="24" spans="1:63">
      <c r="A24">
        <f t="shared" si="2"/>
        <v>1940</v>
      </c>
      <c r="B24">
        <f t="shared" si="0"/>
        <v>1950</v>
      </c>
      <c r="C24" t="str">
        <f t="shared" si="1"/>
        <v>1940-1950</v>
      </c>
      <c r="D24" s="7" t="e">
        <f>IF(AND($A24&gt;(D$7-10),$A24&lt;D$6),INDEX('Data L1'!$B$6:$B$66,MATCH('Chart L1'!D$8,'Data L1'!$A$6:$A$66,0)),NA())</f>
        <v>#N/A</v>
      </c>
      <c r="E24" s="7" t="e">
        <f>IF(AND($A24&gt;(E$7-10),$A24&lt;E$6),INDEX('Data L1'!$B$6:$B$66,MATCH('Chart L1'!E$8,'Data L1'!$A$6:$A$66,0)),NA())</f>
        <v>#N/A</v>
      </c>
      <c r="F24" s="7" t="e">
        <f>IF(AND($A24&gt;(F$7-10),$A24&lt;F$6),INDEX('Data L1'!$B$6:$B$66,MATCH('Chart L1'!F$8,'Data L1'!$A$6:$A$66,0)),NA())</f>
        <v>#N/A</v>
      </c>
      <c r="G24" s="7">
        <f>IF(AND($A24&gt;(G$7-10),$A24&lt;G$6),INDEX('Data L1'!$B$6:$B$66,MATCH('Chart L1'!G$8,'Data L1'!$A$6:$A$66,0)),NA())</f>
        <v>0.59128000000000003</v>
      </c>
      <c r="H24" s="7" t="e">
        <f>IF(AND($A24&gt;(H$7-10),$A24&lt;H$6),INDEX('Data L1'!$B$6:$B$66,MATCH('Chart L1'!H$8,'Data L1'!$A$6:$A$66,0)),NA())</f>
        <v>#N/A</v>
      </c>
      <c r="I24" s="7" t="e">
        <f>IF(AND($A24&gt;(I$7-10),$A24&lt;I$6),INDEX('Data L1'!$B$6:$B$66,MATCH('Chart L1'!I$8,'Data L1'!$A$6:$A$66,0)),NA())</f>
        <v>#N/A</v>
      </c>
      <c r="J24" s="7" t="e">
        <f>IF(AND($A24&gt;(J$7-10),$A24&lt;J$6),INDEX('Data L1'!$B$6:$B$66,MATCH('Chart L1'!J$8,'Data L1'!$A$6:$A$66,0)),NA())</f>
        <v>#N/A</v>
      </c>
      <c r="K24" s="7" t="e">
        <f>IF(AND($A24&gt;(K$7-10),$A24&lt;K$6),INDEX('Data L1'!$B$6:$B$66,MATCH('Chart L1'!K$8,'Data L1'!$A$6:$A$66,0)),NA())</f>
        <v>#N/A</v>
      </c>
      <c r="L24" s="7" t="e">
        <f>IF(AND($A24&gt;(L$7-10),$A24&lt;L$6),INDEX('Data L1'!$B$6:$B$66,MATCH('Chart L1'!L$8,'Data L1'!$A$6:$A$66,0)),NA())</f>
        <v>#N/A</v>
      </c>
      <c r="M24" s="7" t="e">
        <f>IF(AND($A24&gt;(M$7-10),$A24&lt;M$6),INDEX('Data L1'!$B$6:$B$66,MATCH('Chart L1'!M$8,'Data L1'!$A$6:$A$66,0)),NA())</f>
        <v>#N/A</v>
      </c>
      <c r="N24" s="7" t="e">
        <f>IF(AND($A24&gt;(N$7-10),$A24&lt;N$6),INDEX('Data L1'!$B$6:$B$66,MATCH('Chart L1'!N$8,'Data L1'!$A$6:$A$66,0)),NA())</f>
        <v>#N/A</v>
      </c>
      <c r="O24" s="7" t="e">
        <f>IF(AND($A24&gt;(O$7-10),$A24&lt;O$6),INDEX('Data L1'!$B$6:$B$66,MATCH('Chart L1'!O$8,'Data L1'!$A$6:$A$66,0)),NA())</f>
        <v>#N/A</v>
      </c>
      <c r="P24" s="7" t="e">
        <f>IF(AND($A24&gt;(P$7-10),$A24&lt;P$6),INDEX('Data L1'!$B$6:$B$66,MATCH('Chart L1'!P$8,'Data L1'!$A$6:$A$66,0)),NA())</f>
        <v>#N/A</v>
      </c>
      <c r="Q24" s="7">
        <f>IF(AND($A24&gt;(Q$7-10),$A24&lt;Q$6),INDEX('Data L1'!$B$6:$B$66,MATCH('Chart L1'!Q$8,'Data L1'!$A$6:$A$66,0)),NA())</f>
        <v>0.615533</v>
      </c>
      <c r="R24" s="7" t="e">
        <f>IF(AND($A24&gt;(R$7-10),$A24&lt;R$6),INDEX('Data L1'!$B$6:$B$66,MATCH('Chart L1'!R$8,'Data L1'!$A$6:$A$66,0)),NA())</f>
        <v>#N/A</v>
      </c>
      <c r="S24" s="7">
        <f>IF(AND($A24&gt;(S$7-10),$A24&lt;S$6),INDEX('Data L1'!$B$6:$B$66,MATCH('Chart L1'!S$8,'Data L1'!$A$6:$A$66,0)),NA())</f>
        <v>0.67813500000000004</v>
      </c>
      <c r="T24" s="7" t="e">
        <f>IF(AND($A24&gt;(T$7-10),$A24&lt;T$6),INDEX('Data L1'!$B$6:$B$66,MATCH('Chart L1'!T$8,'Data L1'!$A$6:$A$66,0)),NA())</f>
        <v>#N/A</v>
      </c>
      <c r="U24" s="7" t="e">
        <f>IF(AND($A24&gt;(U$7-10),$A24&lt;U$6),INDEX('Data L1'!$B$6:$B$66,MATCH('Chart L1'!U$8,'Data L1'!$A$6:$A$66,0)),NA())</f>
        <v>#N/A</v>
      </c>
      <c r="V24" s="7" t="e">
        <f>IF(AND($A24&gt;(V$7-10),$A24&lt;V$6),INDEX('Data L1'!$B$6:$B$66,MATCH('Chart L1'!V$8,'Data L1'!$A$6:$A$66,0)),NA())</f>
        <v>#N/A</v>
      </c>
      <c r="W24" s="7" t="e">
        <f>IF(AND($A24&gt;(W$7-10),$A24&lt;W$6),INDEX('Data L1'!$B$6:$B$66,MATCH('Chart L1'!W$8,'Data L1'!$A$6:$A$66,0)),NA())</f>
        <v>#N/A</v>
      </c>
      <c r="X24" s="7">
        <f>IF(AND($A24&gt;(X$7-10),$A24&lt;X$6),INDEX('Data L1'!$B$6:$B$66,MATCH('Chart L1'!X$8,'Data L1'!$A$6:$A$66,0)),NA())</f>
        <v>0.59905799999999998</v>
      </c>
      <c r="Y24" s="7" t="e">
        <f>IF(AND($A24&gt;(Y$7-10),$A24&lt;Y$6),INDEX('Data L1'!$B$6:$B$66,MATCH('Chart L1'!Y$8,'Data L1'!$A$6:$A$66,0)),NA())</f>
        <v>#N/A</v>
      </c>
      <c r="Z24" s="7" t="e">
        <f>IF(AND($A24&gt;(Z$7-10),$A24&lt;Z$6),INDEX('Data L1'!$B$6:$B$66,MATCH('Chart L1'!Z$8,'Data L1'!$A$6:$A$66,0)),NA())</f>
        <v>#N/A</v>
      </c>
      <c r="AA24" s="7" t="e">
        <f>IF(AND($A24&gt;(AA$7-10),$A24&lt;AA$6),INDEX('Data L1'!$B$6:$B$66,MATCH('Chart L1'!AA$8,'Data L1'!$A$6:$A$66,0)),NA())</f>
        <v>#N/A</v>
      </c>
      <c r="AB24" s="7" t="e">
        <f>IF(AND($A24&gt;(AB$7-10),$A24&lt;AB$6),INDEX('Data L1'!$B$6:$B$66,MATCH('Chart L1'!AB$8,'Data L1'!$A$6:$A$66,0)),NA())</f>
        <v>#N/A</v>
      </c>
      <c r="AC24" s="7" t="e">
        <f>IF(AND($A24&gt;(AC$7-10),$A24&lt;AC$6),INDEX('Data L1'!$B$6:$B$66,MATCH('Chart L1'!AC$8,'Data L1'!$A$6:$A$66,0)),NA())</f>
        <v>#N/A</v>
      </c>
      <c r="AD24" s="7">
        <f>IF(AND($A24&gt;(AD$7-10),$A24&lt;AD$6),INDEX('Data L1'!$B$6:$B$66,MATCH('Chart L1'!AD$8,'Data L1'!$A$6:$A$66,0)),NA())</f>
        <v>0.54627599999999998</v>
      </c>
      <c r="AE24" s="7" t="e">
        <f>IF(AND($A24&gt;(AE$7-10),$A24&lt;AE$6),INDEX('Data L1'!$B$6:$B$66,MATCH('Chart L1'!AE$8,'Data L1'!$A$6:$A$66,0)),NA())</f>
        <v>#N/A</v>
      </c>
      <c r="AF24" s="7" t="e">
        <f>IF(AND($A24&gt;(AF$7-10),$A24&lt;AF$6),INDEX('Data L1'!$B$6:$B$66,MATCH('Chart L1'!AF$8,'Data L1'!$A$6:$A$66,0)),NA())</f>
        <v>#N/A</v>
      </c>
      <c r="AG24" s="7" t="e">
        <f>IF(AND($A24&gt;(AG$7-10),$A24&lt;AG$6),INDEX('Data L1'!$B$6:$B$66,MATCH('Chart L1'!AG$8,'Data L1'!$A$6:$A$66,0)),NA())</f>
        <v>#N/A</v>
      </c>
      <c r="AH24" s="7" t="e">
        <f>IF(AND($A24&gt;(AH$7-10),$A24&lt;AH$6),INDEX('Data L1'!$B$6:$B$66,MATCH('Chart L1'!AH$8,'Data L1'!$A$6:$A$66,0)),NA())</f>
        <v>#N/A</v>
      </c>
      <c r="AI24" s="7">
        <f>IF(AND($A24&gt;(AI$7-10),$A24&lt;AI$6),INDEX('Data L1'!$B$6:$B$66,MATCH('Chart L1'!AI$8,'Data L1'!$A$6:$A$66,0)),NA())</f>
        <v>0.61673500000000003</v>
      </c>
      <c r="AJ24" s="7" t="e">
        <f>IF(AND($A24&gt;(AJ$7-10),$A24&lt;AJ$6),INDEX('Data L1'!$B$6:$B$66,MATCH('Chart L1'!AJ$8,'Data L1'!$A$6:$A$66,0)),NA())</f>
        <v>#N/A</v>
      </c>
      <c r="AK24" s="7" t="e">
        <f>IF(AND($A24&gt;(AK$7-10),$A24&lt;AK$6),INDEX('Data L1'!$B$6:$B$66,MATCH('Chart L1'!AK$8,'Data L1'!$A$6:$A$66,0)),NA())</f>
        <v>#N/A</v>
      </c>
      <c r="AL24" s="7">
        <f>IF(AND($A24&gt;(AL$7-10),$A24&lt;AL$6),INDEX('Data L1'!$B$6:$B$66,MATCH('Chart L1'!AL$8,'Data L1'!$A$6:$A$66,0)),NA())</f>
        <v>1.0871869999999999</v>
      </c>
      <c r="AM24" s="7">
        <f>IF(AND($A24&gt;(AM$7-10),$A24&lt;AM$6),INDEX('Data L1'!$B$6:$B$66,MATCH('Chart L1'!AM$8,'Data L1'!$A$6:$A$66,0)),NA())</f>
        <v>0.45022000000000001</v>
      </c>
      <c r="AN24" s="7" t="e">
        <f>IF(AND($A24&gt;(AN$7-10),$A24&lt;AN$6),INDEX('Data L1'!$B$6:$B$66,MATCH('Chart L1'!AN$8,'Data L1'!$A$6:$A$66,0)),NA())</f>
        <v>#N/A</v>
      </c>
      <c r="AO24" s="7" t="e">
        <f>IF(AND($A24&gt;(AO$7-10),$A24&lt;AO$6),INDEX('Data L1'!$B$6:$B$66,MATCH('Chart L1'!AO$8,'Data L1'!$A$6:$A$66,0)),NA())</f>
        <v>#N/A</v>
      </c>
      <c r="AP24" s="7" t="e">
        <f>IF(AND($A24&gt;(AP$7-10),$A24&lt;AP$6),INDEX('Data L1'!$B$6:$B$66,MATCH('Chart L1'!AP$8,'Data L1'!$A$6:$A$66,0)),NA())</f>
        <v>#N/A</v>
      </c>
      <c r="AQ24" s="7" t="e">
        <f>IF(AND($A24&gt;(AQ$7-10),$A24&lt;AQ$6),INDEX('Data L1'!$B$6:$B$66,MATCH('Chart L1'!AQ$8,'Data L1'!$A$6:$A$66,0)),NA())</f>
        <v>#N/A</v>
      </c>
      <c r="AR24" s="7" t="e">
        <f>IF(AND($A24&gt;(AR$7-10),$A24&lt;AR$6),INDEX('Data L1'!$B$6:$B$66,MATCH('Chart L1'!AR$8,'Data L1'!$A$6:$A$66,0)),NA())</f>
        <v>#N/A</v>
      </c>
      <c r="AS24" s="7" t="e">
        <f>IF(AND($A24&gt;(AS$7-10),$A24&lt;AS$6),INDEX('Data L1'!$B$6:$B$66,MATCH('Chart L1'!AS$8,'Data L1'!$A$6:$A$66,0)),NA())</f>
        <v>#N/A</v>
      </c>
      <c r="AT24" s="7" t="e">
        <f>IF(AND($A24&gt;(AT$7-10),$A24&lt;AT$6),INDEX('Data L1'!$B$6:$B$66,MATCH('Chart L1'!AT$8,'Data L1'!$A$6:$A$66,0)),NA())</f>
        <v>#N/A</v>
      </c>
      <c r="AU24" s="7">
        <f>IF(AND($A24&gt;(AU$7-10),$A24&lt;AU$6),INDEX('Data L1'!$B$6:$B$66,MATCH('Chart L1'!AU$8,'Data L1'!$A$6:$A$66,0)),NA())</f>
        <v>1.1148530000000001</v>
      </c>
      <c r="AV24" s="7" t="e">
        <f>IF(AND($A24&gt;(AV$7-10),$A24&lt;AV$6),INDEX('Data L1'!$B$6:$B$66,MATCH('Chart L1'!AV$8,'Data L1'!$A$6:$A$66,0)),NA())</f>
        <v>#N/A</v>
      </c>
      <c r="AW24" s="7" t="e">
        <f>IF(AND($A24&gt;(AW$7-10),$A24&lt;AW$6),INDEX('Data L1'!$B$6:$B$66,MATCH('Chart L1'!AW$8,'Data L1'!$A$6:$A$66,0)),NA())</f>
        <v>#N/A</v>
      </c>
      <c r="AX24" s="7" t="e">
        <f>IF(AND($A24&gt;(AX$7-10),$A24&lt;AX$6),INDEX('Data L1'!$B$6:$B$66,MATCH('Chart L1'!AX$8,'Data L1'!$A$6:$A$66,0)),NA())</f>
        <v>#N/A</v>
      </c>
      <c r="AY24" s="7" t="e">
        <f>IF(AND($A24&gt;(AY$7-10),$A24&lt;AY$6),INDEX('Data L1'!$B$6:$B$66,MATCH('Chart L1'!AY$8,'Data L1'!$A$6:$A$66,0)),NA())</f>
        <v>#N/A</v>
      </c>
      <c r="AZ24" s="7" t="e">
        <f>IF(AND($A24&gt;(AZ$7-10),$A24&lt;AZ$6),INDEX('Data L1'!$B$6:$B$66,MATCH('Chart L1'!AZ$8,'Data L1'!$A$6:$A$66,0)),NA())</f>
        <v>#N/A</v>
      </c>
      <c r="BA24" s="7" t="e">
        <f>IF(AND($A24&gt;(BA$7-10),$A24&lt;BA$6),INDEX('Data L1'!$B$6:$B$66,MATCH('Chart L1'!BA$8,'Data L1'!$A$6:$A$66,0)),NA())</f>
        <v>#N/A</v>
      </c>
      <c r="BB24" s="7">
        <f>IF(AND($A24&gt;(BB$7-10),$A24&lt;BB$6),INDEX('Data L1'!$B$6:$B$66,MATCH('Chart L1'!BB$8,'Data L1'!$A$6:$A$66,0)),NA())</f>
        <v>0.51319599999999999</v>
      </c>
      <c r="BC24" s="7" t="e">
        <f>IF(AND($A24&gt;(BC$7-10),$A24&lt;BC$6),INDEX('Data L1'!$B$6:$B$66,MATCH('Chart L1'!BC$8,'Data L1'!$A$6:$A$66,0)),NA())</f>
        <v>#N/A</v>
      </c>
      <c r="BD24" s="7" t="e">
        <f>IF(AND($A24&gt;(BD$7-10),$A24&lt;BD$6),INDEX('Data L1'!$B$6:$B$66,MATCH('Chart L1'!BD$8,'Data L1'!$A$6:$A$66,0)),NA())</f>
        <v>#N/A</v>
      </c>
      <c r="BE24" s="7" t="e">
        <f>IF(AND($A24&gt;(BE$7-10),$A24&lt;BE$6),INDEX('Data L1'!$B$6:$B$66,MATCH('Chart L1'!BE$8,'Data L1'!$A$6:$A$66,0)),NA())</f>
        <v>#N/A</v>
      </c>
      <c r="BF24" s="7" t="e">
        <f>IF(AND($A24&gt;(BF$7-10),$A24&lt;BF$6),INDEX('Data L1'!$B$6:$B$66,MATCH('Chart L1'!BF$8,'Data L1'!$A$6:$A$66,0)),NA())</f>
        <v>#N/A</v>
      </c>
      <c r="BG24" s="7" t="e">
        <f>IF(AND($A24&gt;(BG$7-10),$A24&lt;BG$6),INDEX('Data L1'!$B$6:$B$66,MATCH('Chart L1'!BG$8,'Data L1'!$A$6:$A$66,0)),NA())</f>
        <v>#N/A</v>
      </c>
      <c r="BH24" s="7" t="e">
        <f>IF(AND($A24&gt;(BH$7-10),$A24&lt;BH$6),INDEX('Data L1'!$B$6:$B$66,MATCH('Chart L1'!BH$8,'Data L1'!$A$6:$A$66,0)),NA())</f>
        <v>#N/A</v>
      </c>
      <c r="BI24" s="7" t="e">
        <f>IF(AND($A24&gt;(BI$7-10),$A24&lt;BI$6),INDEX('Data L1'!$B$6:$B$66,MATCH('Chart L1'!BI$8,'Data L1'!$A$6:$A$66,0)),NA())</f>
        <v>#N/A</v>
      </c>
      <c r="BJ24" s="7" t="e">
        <f>IF(AND($A24&gt;(BJ$7-10),$A24&lt;BJ$6),INDEX('Data L1'!$B$6:$B$66,MATCH('Chart L1'!BJ$8,'Data L1'!$A$6:$A$66,0)),NA())</f>
        <v>#N/A</v>
      </c>
      <c r="BK24" s="7" t="e">
        <f>IF(AND($A24&gt;(BK$7-10),$A24&lt;BK$6),INDEX('Data L1'!$B$6:$B$66,MATCH('Chart L1'!BK$8,'Data L1'!$A$6:$A$66,0)),NA())</f>
        <v>#N/A</v>
      </c>
    </row>
    <row r="25" spans="1:63">
      <c r="A25">
        <f t="shared" si="2"/>
        <v>1950</v>
      </c>
      <c r="B25">
        <f t="shared" si="0"/>
        <v>1960</v>
      </c>
      <c r="C25" t="str">
        <f t="shared" si="1"/>
        <v>1950-1960</v>
      </c>
      <c r="D25" s="7" t="e">
        <f>IF(AND($A25&gt;(D$7-10),$A25&lt;D$6),INDEX('Data L1'!$B$6:$B$66,MATCH('Chart L1'!D$8,'Data L1'!$A$6:$A$66,0)),NA())</f>
        <v>#N/A</v>
      </c>
      <c r="E25" s="7" t="e">
        <f>IF(AND($A25&gt;(E$7-10),$A25&lt;E$6),INDEX('Data L1'!$B$6:$B$66,MATCH('Chart L1'!E$8,'Data L1'!$A$6:$A$66,0)),NA())</f>
        <v>#N/A</v>
      </c>
      <c r="F25" s="7" t="e">
        <f>IF(AND($A25&gt;(F$7-10),$A25&lt;F$6),INDEX('Data L1'!$B$6:$B$66,MATCH('Chart L1'!F$8,'Data L1'!$A$6:$A$66,0)),NA())</f>
        <v>#N/A</v>
      </c>
      <c r="G25" s="7">
        <f>IF(AND($A25&gt;(G$7-10),$A25&lt;G$6),INDEX('Data L1'!$B$6:$B$66,MATCH('Chart L1'!G$8,'Data L1'!$A$6:$A$66,0)),NA())</f>
        <v>0.59128000000000003</v>
      </c>
      <c r="H25" s="7" t="e">
        <f>IF(AND($A25&gt;(H$7-10),$A25&lt;H$6),INDEX('Data L1'!$B$6:$B$66,MATCH('Chart L1'!H$8,'Data L1'!$A$6:$A$66,0)),NA())</f>
        <v>#N/A</v>
      </c>
      <c r="I25" s="7" t="e">
        <f>IF(AND($A25&gt;(I$7-10),$A25&lt;I$6),INDEX('Data L1'!$B$6:$B$66,MATCH('Chart L1'!I$8,'Data L1'!$A$6:$A$66,0)),NA())</f>
        <v>#N/A</v>
      </c>
      <c r="J25" s="7" t="e">
        <f>IF(AND($A25&gt;(J$7-10),$A25&lt;J$6),INDEX('Data L1'!$B$6:$B$66,MATCH('Chart L1'!J$8,'Data L1'!$A$6:$A$66,0)),NA())</f>
        <v>#N/A</v>
      </c>
      <c r="K25" s="7" t="e">
        <f>IF(AND($A25&gt;(K$7-10),$A25&lt;K$6),INDEX('Data L1'!$B$6:$B$66,MATCH('Chart L1'!K$8,'Data L1'!$A$6:$A$66,0)),NA())</f>
        <v>#N/A</v>
      </c>
      <c r="L25" s="7">
        <f>IF(AND($A25&gt;(L$7-10),$A25&lt;L$6),INDEX('Data L1'!$B$6:$B$66,MATCH('Chart L1'!L$8,'Data L1'!$A$6:$A$66,0)),NA())</f>
        <v>1.0715399999999999</v>
      </c>
      <c r="M25" s="7" t="e">
        <f>IF(AND($A25&gt;(M$7-10),$A25&lt;M$6),INDEX('Data L1'!$B$6:$B$66,MATCH('Chart L1'!M$8,'Data L1'!$A$6:$A$66,0)),NA())</f>
        <v>#N/A</v>
      </c>
      <c r="N25" s="7" t="e">
        <f>IF(AND($A25&gt;(N$7-10),$A25&lt;N$6),INDEX('Data L1'!$B$6:$B$66,MATCH('Chart L1'!N$8,'Data L1'!$A$6:$A$66,0)),NA())</f>
        <v>#N/A</v>
      </c>
      <c r="O25" s="7" t="e">
        <f>IF(AND($A25&gt;(O$7-10),$A25&lt;O$6),INDEX('Data L1'!$B$6:$B$66,MATCH('Chart L1'!O$8,'Data L1'!$A$6:$A$66,0)),NA())</f>
        <v>#N/A</v>
      </c>
      <c r="P25" s="7" t="e">
        <f>IF(AND($A25&gt;(P$7-10),$A25&lt;P$6),INDEX('Data L1'!$B$6:$B$66,MATCH('Chart L1'!P$8,'Data L1'!$A$6:$A$66,0)),NA())</f>
        <v>#N/A</v>
      </c>
      <c r="Q25" s="7">
        <f>IF(AND($A25&gt;(Q$7-10),$A25&lt;Q$6),INDEX('Data L1'!$B$6:$B$66,MATCH('Chart L1'!Q$8,'Data L1'!$A$6:$A$66,0)),NA())</f>
        <v>0.615533</v>
      </c>
      <c r="R25" s="7" t="e">
        <f>IF(AND($A25&gt;(R$7-10),$A25&lt;R$6),INDEX('Data L1'!$B$6:$B$66,MATCH('Chart L1'!R$8,'Data L1'!$A$6:$A$66,0)),NA())</f>
        <v>#N/A</v>
      </c>
      <c r="S25" s="7" t="e">
        <f>IF(AND($A25&gt;(S$7-10),$A25&lt;S$6),INDEX('Data L1'!$B$6:$B$66,MATCH('Chart L1'!S$8,'Data L1'!$A$6:$A$66,0)),NA())</f>
        <v>#N/A</v>
      </c>
      <c r="T25" s="7" t="e">
        <f>IF(AND($A25&gt;(T$7-10),$A25&lt;T$6),INDEX('Data L1'!$B$6:$B$66,MATCH('Chart L1'!T$8,'Data L1'!$A$6:$A$66,0)),NA())</f>
        <v>#N/A</v>
      </c>
      <c r="U25" s="7" t="e">
        <f>IF(AND($A25&gt;(U$7-10),$A25&lt;U$6),INDEX('Data L1'!$B$6:$B$66,MATCH('Chart L1'!U$8,'Data L1'!$A$6:$A$66,0)),NA())</f>
        <v>#N/A</v>
      </c>
      <c r="V25" s="7" t="e">
        <f>IF(AND($A25&gt;(V$7-10),$A25&lt;V$6),INDEX('Data L1'!$B$6:$B$66,MATCH('Chart L1'!V$8,'Data L1'!$A$6:$A$66,0)),NA())</f>
        <v>#N/A</v>
      </c>
      <c r="W25" s="7" t="e">
        <f>IF(AND($A25&gt;(W$7-10),$A25&lt;W$6),INDEX('Data L1'!$B$6:$B$66,MATCH('Chart L1'!W$8,'Data L1'!$A$6:$A$66,0)),NA())</f>
        <v>#N/A</v>
      </c>
      <c r="X25" s="7">
        <f>IF(AND($A25&gt;(X$7-10),$A25&lt;X$6),INDEX('Data L1'!$B$6:$B$66,MATCH('Chart L1'!X$8,'Data L1'!$A$6:$A$66,0)),NA())</f>
        <v>0.59905799999999998</v>
      </c>
      <c r="Y25" s="7" t="e">
        <f>IF(AND($A25&gt;(Y$7-10),$A25&lt;Y$6),INDEX('Data L1'!$B$6:$B$66,MATCH('Chart L1'!Y$8,'Data L1'!$A$6:$A$66,0)),NA())</f>
        <v>#N/A</v>
      </c>
      <c r="Z25" s="7" t="e">
        <f>IF(AND($A25&gt;(Z$7-10),$A25&lt;Z$6),INDEX('Data L1'!$B$6:$B$66,MATCH('Chart L1'!Z$8,'Data L1'!$A$6:$A$66,0)),NA())</f>
        <v>#N/A</v>
      </c>
      <c r="AA25" s="7" t="e">
        <f>IF(AND($A25&gt;(AA$7-10),$A25&lt;AA$6),INDEX('Data L1'!$B$6:$B$66,MATCH('Chart L1'!AA$8,'Data L1'!$A$6:$A$66,0)),NA())</f>
        <v>#N/A</v>
      </c>
      <c r="AB25" s="7" t="e">
        <f>IF(AND($A25&gt;(AB$7-10),$A25&lt;AB$6),INDEX('Data L1'!$B$6:$B$66,MATCH('Chart L1'!AB$8,'Data L1'!$A$6:$A$66,0)),NA())</f>
        <v>#N/A</v>
      </c>
      <c r="AC25" s="7" t="e">
        <f>IF(AND($A25&gt;(AC$7-10),$A25&lt;AC$6),INDEX('Data L1'!$B$6:$B$66,MATCH('Chart L1'!AC$8,'Data L1'!$A$6:$A$66,0)),NA())</f>
        <v>#N/A</v>
      </c>
      <c r="AD25" s="7">
        <f>IF(AND($A25&gt;(AD$7-10),$A25&lt;AD$6),INDEX('Data L1'!$B$6:$B$66,MATCH('Chart L1'!AD$8,'Data L1'!$A$6:$A$66,0)),NA())</f>
        <v>0.54627599999999998</v>
      </c>
      <c r="AE25" s="7" t="e">
        <f>IF(AND($A25&gt;(AE$7-10),$A25&lt;AE$6),INDEX('Data L1'!$B$6:$B$66,MATCH('Chart L1'!AE$8,'Data L1'!$A$6:$A$66,0)),NA())</f>
        <v>#N/A</v>
      </c>
      <c r="AF25" s="7" t="e">
        <f>IF(AND($A25&gt;(AF$7-10),$A25&lt;AF$6),INDEX('Data L1'!$B$6:$B$66,MATCH('Chart L1'!AF$8,'Data L1'!$A$6:$A$66,0)),NA())</f>
        <v>#N/A</v>
      </c>
      <c r="AG25" s="7" t="e">
        <f>IF(AND($A25&gt;(AG$7-10),$A25&lt;AG$6),INDEX('Data L1'!$B$6:$B$66,MATCH('Chart L1'!AG$8,'Data L1'!$A$6:$A$66,0)),NA())</f>
        <v>#N/A</v>
      </c>
      <c r="AH25" s="7" t="e">
        <f>IF(AND($A25&gt;(AH$7-10),$A25&lt;AH$6),INDEX('Data L1'!$B$6:$B$66,MATCH('Chart L1'!AH$8,'Data L1'!$A$6:$A$66,0)),NA())</f>
        <v>#N/A</v>
      </c>
      <c r="AI25" s="7">
        <f>IF(AND($A25&gt;(AI$7-10),$A25&lt;AI$6),INDEX('Data L1'!$B$6:$B$66,MATCH('Chart L1'!AI$8,'Data L1'!$A$6:$A$66,0)),NA())</f>
        <v>0.61673500000000003</v>
      </c>
      <c r="AJ25" s="7" t="e">
        <f>IF(AND($A25&gt;(AJ$7-10),$A25&lt;AJ$6),INDEX('Data L1'!$B$6:$B$66,MATCH('Chart L1'!AJ$8,'Data L1'!$A$6:$A$66,0)),NA())</f>
        <v>#N/A</v>
      </c>
      <c r="AK25" s="7" t="e">
        <f>IF(AND($A25&gt;(AK$7-10),$A25&lt;AK$6),INDEX('Data L1'!$B$6:$B$66,MATCH('Chart L1'!AK$8,'Data L1'!$A$6:$A$66,0)),NA())</f>
        <v>#N/A</v>
      </c>
      <c r="AL25" s="7" t="e">
        <f>IF(AND($A25&gt;(AL$7-10),$A25&lt;AL$6),INDEX('Data L1'!$B$6:$B$66,MATCH('Chart L1'!AL$8,'Data L1'!$A$6:$A$66,0)),NA())</f>
        <v>#N/A</v>
      </c>
      <c r="AM25" s="7" t="e">
        <f>IF(AND($A25&gt;(AM$7-10),$A25&lt;AM$6),INDEX('Data L1'!$B$6:$B$66,MATCH('Chart L1'!AM$8,'Data L1'!$A$6:$A$66,0)),NA())</f>
        <v>#N/A</v>
      </c>
      <c r="AN25" s="7" t="e">
        <f>IF(AND($A25&gt;(AN$7-10),$A25&lt;AN$6),INDEX('Data L1'!$B$6:$B$66,MATCH('Chart L1'!AN$8,'Data L1'!$A$6:$A$66,0)),NA())</f>
        <v>#N/A</v>
      </c>
      <c r="AO25" s="7" t="e">
        <f>IF(AND($A25&gt;(AO$7-10),$A25&lt;AO$6),INDEX('Data L1'!$B$6:$B$66,MATCH('Chart L1'!AO$8,'Data L1'!$A$6:$A$66,0)),NA())</f>
        <v>#N/A</v>
      </c>
      <c r="AP25" s="7" t="e">
        <f>IF(AND($A25&gt;(AP$7-10),$A25&lt;AP$6),INDEX('Data L1'!$B$6:$B$66,MATCH('Chart L1'!AP$8,'Data L1'!$A$6:$A$66,0)),NA())</f>
        <v>#N/A</v>
      </c>
      <c r="AQ25" s="7" t="e">
        <f>IF(AND($A25&gt;(AQ$7-10),$A25&lt;AQ$6),INDEX('Data L1'!$B$6:$B$66,MATCH('Chart L1'!AQ$8,'Data L1'!$A$6:$A$66,0)),NA())</f>
        <v>#N/A</v>
      </c>
      <c r="AR25" s="7" t="e">
        <f>IF(AND($A25&gt;(AR$7-10),$A25&lt;AR$6),INDEX('Data L1'!$B$6:$B$66,MATCH('Chart L1'!AR$8,'Data L1'!$A$6:$A$66,0)),NA())</f>
        <v>#N/A</v>
      </c>
      <c r="AS25" s="7" t="e">
        <f>IF(AND($A25&gt;(AS$7-10),$A25&lt;AS$6),INDEX('Data L1'!$B$6:$B$66,MATCH('Chart L1'!AS$8,'Data L1'!$A$6:$A$66,0)),NA())</f>
        <v>#N/A</v>
      </c>
      <c r="AT25" s="7">
        <f>IF(AND($A25&gt;(AT$7-10),$A25&lt;AT$6),INDEX('Data L1'!$B$6:$B$66,MATCH('Chart L1'!AT$8,'Data L1'!$A$6:$A$66,0)),NA())</f>
        <v>1.082778</v>
      </c>
      <c r="AU25" s="7" t="e">
        <f>IF(AND($A25&gt;(AU$7-10),$A25&lt;AU$6),INDEX('Data L1'!$B$6:$B$66,MATCH('Chart L1'!AU$8,'Data L1'!$A$6:$A$66,0)),NA())</f>
        <v>#N/A</v>
      </c>
      <c r="AV25" s="7" t="e">
        <f>IF(AND($A25&gt;(AV$7-10),$A25&lt;AV$6),INDEX('Data L1'!$B$6:$B$66,MATCH('Chart L1'!AV$8,'Data L1'!$A$6:$A$66,0)),NA())</f>
        <v>#N/A</v>
      </c>
      <c r="AW25" s="7" t="e">
        <f>IF(AND($A25&gt;(AW$7-10),$A25&lt;AW$6),INDEX('Data L1'!$B$6:$B$66,MATCH('Chart L1'!AW$8,'Data L1'!$A$6:$A$66,0)),NA())</f>
        <v>#N/A</v>
      </c>
      <c r="AX25" s="7" t="e">
        <f>IF(AND($A25&gt;(AX$7-10),$A25&lt;AX$6),INDEX('Data L1'!$B$6:$B$66,MATCH('Chart L1'!AX$8,'Data L1'!$A$6:$A$66,0)),NA())</f>
        <v>#N/A</v>
      </c>
      <c r="AY25" s="7" t="e">
        <f>IF(AND($A25&gt;(AY$7-10),$A25&lt;AY$6),INDEX('Data L1'!$B$6:$B$66,MATCH('Chart L1'!AY$8,'Data L1'!$A$6:$A$66,0)),NA())</f>
        <v>#N/A</v>
      </c>
      <c r="AZ25" s="7" t="e">
        <f>IF(AND($A25&gt;(AZ$7-10),$A25&lt;AZ$6),INDEX('Data L1'!$B$6:$B$66,MATCH('Chart L1'!AZ$8,'Data L1'!$A$6:$A$66,0)),NA())</f>
        <v>#N/A</v>
      </c>
      <c r="BA25" s="7" t="e">
        <f>IF(AND($A25&gt;(BA$7-10),$A25&lt;BA$6),INDEX('Data L1'!$B$6:$B$66,MATCH('Chart L1'!BA$8,'Data L1'!$A$6:$A$66,0)),NA())</f>
        <v>#N/A</v>
      </c>
      <c r="BB25" s="7">
        <f>IF(AND($A25&gt;(BB$7-10),$A25&lt;BB$6),INDEX('Data L1'!$B$6:$B$66,MATCH('Chart L1'!BB$8,'Data L1'!$A$6:$A$66,0)),NA())</f>
        <v>0.51319599999999999</v>
      </c>
      <c r="BC25" s="7" t="e">
        <f>IF(AND($A25&gt;(BC$7-10),$A25&lt;BC$6),INDEX('Data L1'!$B$6:$B$66,MATCH('Chart L1'!BC$8,'Data L1'!$A$6:$A$66,0)),NA())</f>
        <v>#N/A</v>
      </c>
      <c r="BD25" s="7">
        <f>IF(AND($A25&gt;(BD$7-10),$A25&lt;BD$6),INDEX('Data L1'!$B$6:$B$66,MATCH('Chart L1'!BD$8,'Data L1'!$A$6:$A$66,0)),NA())</f>
        <v>0.78616200000000003</v>
      </c>
      <c r="BE25" s="7" t="e">
        <f>IF(AND($A25&gt;(BE$7-10),$A25&lt;BE$6),INDEX('Data L1'!$B$6:$B$66,MATCH('Chart L1'!BE$8,'Data L1'!$A$6:$A$66,0)),NA())</f>
        <v>#N/A</v>
      </c>
      <c r="BF25" s="7" t="e">
        <f>IF(AND($A25&gt;(BF$7-10),$A25&lt;BF$6),INDEX('Data L1'!$B$6:$B$66,MATCH('Chart L1'!BF$8,'Data L1'!$A$6:$A$66,0)),NA())</f>
        <v>#N/A</v>
      </c>
      <c r="BG25" s="7" t="e">
        <f>IF(AND($A25&gt;(BG$7-10),$A25&lt;BG$6),INDEX('Data L1'!$B$6:$B$66,MATCH('Chart L1'!BG$8,'Data L1'!$A$6:$A$66,0)),NA())</f>
        <v>#N/A</v>
      </c>
      <c r="BH25" s="7">
        <f>IF(AND($A25&gt;(BH$7-10),$A25&lt;BH$6),INDEX('Data L1'!$B$6:$B$66,MATCH('Chart L1'!BH$8,'Data L1'!$A$6:$A$66,0)),NA())</f>
        <v>0.80418900000000004</v>
      </c>
      <c r="BI25" s="7" t="e">
        <f>IF(AND($A25&gt;(BI$7-10),$A25&lt;BI$6),INDEX('Data L1'!$B$6:$B$66,MATCH('Chart L1'!BI$8,'Data L1'!$A$6:$A$66,0)),NA())</f>
        <v>#N/A</v>
      </c>
      <c r="BJ25" s="7" t="e">
        <f>IF(AND($A25&gt;(BJ$7-10),$A25&lt;BJ$6),INDEX('Data L1'!$B$6:$B$66,MATCH('Chart L1'!BJ$8,'Data L1'!$A$6:$A$66,0)),NA())</f>
        <v>#N/A</v>
      </c>
      <c r="BK25" s="7" t="e">
        <f>IF(AND($A25&gt;(BK$7-10),$A25&lt;BK$6),INDEX('Data L1'!$B$6:$B$66,MATCH('Chart L1'!BK$8,'Data L1'!$A$6:$A$66,0)),NA())</f>
        <v>#N/A</v>
      </c>
    </row>
    <row r="26" spans="1:63">
      <c r="A26">
        <f t="shared" si="2"/>
        <v>1960</v>
      </c>
      <c r="B26">
        <f t="shared" si="0"/>
        <v>1970</v>
      </c>
      <c r="C26" t="str">
        <f t="shared" si="1"/>
        <v>1960-1970</v>
      </c>
      <c r="D26" s="7" t="e">
        <f>IF(AND($A26&gt;(D$7-10),$A26&lt;D$6),INDEX('Data L1'!$B$6:$B$66,MATCH('Chart L1'!D$8,'Data L1'!$A$6:$A$66,0)),NA())</f>
        <v>#N/A</v>
      </c>
      <c r="E26" s="7" t="e">
        <f>IF(AND($A26&gt;(E$7-10),$A26&lt;E$6),INDEX('Data L1'!$B$6:$B$66,MATCH('Chart L1'!E$8,'Data L1'!$A$6:$A$66,0)),NA())</f>
        <v>#N/A</v>
      </c>
      <c r="F26" s="7" t="e">
        <f>IF(AND($A26&gt;(F$7-10),$A26&lt;F$6),INDEX('Data L1'!$B$6:$B$66,MATCH('Chart L1'!F$8,'Data L1'!$A$6:$A$66,0)),NA())</f>
        <v>#N/A</v>
      </c>
      <c r="G26" s="7">
        <f>IF(AND($A26&gt;(G$7-10),$A26&lt;G$6),INDEX('Data L1'!$B$6:$B$66,MATCH('Chart L1'!G$8,'Data L1'!$A$6:$A$66,0)),NA())</f>
        <v>0.59128000000000003</v>
      </c>
      <c r="H26" s="7" t="e">
        <f>IF(AND($A26&gt;(H$7-10),$A26&lt;H$6),INDEX('Data L1'!$B$6:$B$66,MATCH('Chart L1'!H$8,'Data L1'!$A$6:$A$66,0)),NA())</f>
        <v>#N/A</v>
      </c>
      <c r="I26" s="7" t="e">
        <f>IF(AND($A26&gt;(I$7-10),$A26&lt;I$6),INDEX('Data L1'!$B$6:$B$66,MATCH('Chart L1'!I$8,'Data L1'!$A$6:$A$66,0)),NA())</f>
        <v>#N/A</v>
      </c>
      <c r="J26" s="7" t="e">
        <f>IF(AND($A26&gt;(J$7-10),$A26&lt;J$6),INDEX('Data L1'!$B$6:$B$66,MATCH('Chart L1'!J$8,'Data L1'!$A$6:$A$66,0)),NA())</f>
        <v>#N/A</v>
      </c>
      <c r="K26" s="7" t="e">
        <f>IF(AND($A26&gt;(K$7-10),$A26&lt;K$6),INDEX('Data L1'!$B$6:$B$66,MATCH('Chart L1'!K$8,'Data L1'!$A$6:$A$66,0)),NA())</f>
        <v>#N/A</v>
      </c>
      <c r="L26" s="7">
        <f>IF(AND($A26&gt;(L$7-10),$A26&lt;L$6),INDEX('Data L1'!$B$6:$B$66,MATCH('Chart L1'!L$8,'Data L1'!$A$6:$A$66,0)),NA())</f>
        <v>1.0715399999999999</v>
      </c>
      <c r="M26" s="7" t="e">
        <f>IF(AND($A26&gt;(M$7-10),$A26&lt;M$6),INDEX('Data L1'!$B$6:$B$66,MATCH('Chart L1'!M$8,'Data L1'!$A$6:$A$66,0)),NA())</f>
        <v>#N/A</v>
      </c>
      <c r="N26" s="7" t="e">
        <f>IF(AND($A26&gt;(N$7-10),$A26&lt;N$6),INDEX('Data L1'!$B$6:$B$66,MATCH('Chart L1'!N$8,'Data L1'!$A$6:$A$66,0)),NA())</f>
        <v>#N/A</v>
      </c>
      <c r="O26" s="7" t="e">
        <f>IF(AND($A26&gt;(O$7-10),$A26&lt;O$6),INDEX('Data L1'!$B$6:$B$66,MATCH('Chart L1'!O$8,'Data L1'!$A$6:$A$66,0)),NA())</f>
        <v>#N/A</v>
      </c>
      <c r="P26" s="7" t="e">
        <f>IF(AND($A26&gt;(P$7-10),$A26&lt;P$6),INDEX('Data L1'!$B$6:$B$66,MATCH('Chart L1'!P$8,'Data L1'!$A$6:$A$66,0)),NA())</f>
        <v>#N/A</v>
      </c>
      <c r="Q26" s="7" t="e">
        <f>IF(AND($A26&gt;(Q$7-10),$A26&lt;Q$6),INDEX('Data L1'!$B$6:$B$66,MATCH('Chart L1'!Q$8,'Data L1'!$A$6:$A$66,0)),NA())</f>
        <v>#N/A</v>
      </c>
      <c r="R26" s="7" t="e">
        <f>IF(AND($A26&gt;(R$7-10),$A26&lt;R$6),INDEX('Data L1'!$B$6:$B$66,MATCH('Chart L1'!R$8,'Data L1'!$A$6:$A$66,0)),NA())</f>
        <v>#N/A</v>
      </c>
      <c r="S26" s="7" t="e">
        <f>IF(AND($A26&gt;(S$7-10),$A26&lt;S$6),INDEX('Data L1'!$B$6:$B$66,MATCH('Chart L1'!S$8,'Data L1'!$A$6:$A$66,0)),NA())</f>
        <v>#N/A</v>
      </c>
      <c r="T26" s="7" t="e">
        <f>IF(AND($A26&gt;(T$7-10),$A26&lt;T$6),INDEX('Data L1'!$B$6:$B$66,MATCH('Chart L1'!T$8,'Data L1'!$A$6:$A$66,0)),NA())</f>
        <v>#N/A</v>
      </c>
      <c r="U26" s="7" t="e">
        <f>IF(AND($A26&gt;(U$7-10),$A26&lt;U$6),INDEX('Data L1'!$B$6:$B$66,MATCH('Chart L1'!U$8,'Data L1'!$A$6:$A$66,0)),NA())</f>
        <v>#N/A</v>
      </c>
      <c r="V26" s="7" t="e">
        <f>IF(AND($A26&gt;(V$7-10),$A26&lt;V$6),INDEX('Data L1'!$B$6:$B$66,MATCH('Chart L1'!V$8,'Data L1'!$A$6:$A$66,0)),NA())</f>
        <v>#N/A</v>
      </c>
      <c r="W26" s="7" t="e">
        <f>IF(AND($A26&gt;(W$7-10),$A26&lt;W$6),INDEX('Data L1'!$B$6:$B$66,MATCH('Chart L1'!W$8,'Data L1'!$A$6:$A$66,0)),NA())</f>
        <v>#N/A</v>
      </c>
      <c r="X26" s="7">
        <f>IF(AND($A26&gt;(X$7-10),$A26&lt;X$6),INDEX('Data L1'!$B$6:$B$66,MATCH('Chart L1'!X$8,'Data L1'!$A$6:$A$66,0)),NA())</f>
        <v>0.59905799999999998</v>
      </c>
      <c r="Y26" s="7" t="e">
        <f>IF(AND($A26&gt;(Y$7-10),$A26&lt;Y$6),INDEX('Data L1'!$B$6:$B$66,MATCH('Chart L1'!Y$8,'Data L1'!$A$6:$A$66,0)),NA())</f>
        <v>#N/A</v>
      </c>
      <c r="Z26" s="7" t="e">
        <f>IF(AND($A26&gt;(Z$7-10),$A26&lt;Z$6),INDEX('Data L1'!$B$6:$B$66,MATCH('Chart L1'!Z$8,'Data L1'!$A$6:$A$66,0)),NA())</f>
        <v>#N/A</v>
      </c>
      <c r="AA26" s="7" t="e">
        <f>IF(AND($A26&gt;(AA$7-10),$A26&lt;AA$6),INDEX('Data L1'!$B$6:$B$66,MATCH('Chart L1'!AA$8,'Data L1'!$A$6:$A$66,0)),NA())</f>
        <v>#N/A</v>
      </c>
      <c r="AB26" s="7" t="e">
        <f>IF(AND($A26&gt;(AB$7-10),$A26&lt;AB$6),INDEX('Data L1'!$B$6:$B$66,MATCH('Chart L1'!AB$8,'Data L1'!$A$6:$A$66,0)),NA())</f>
        <v>#N/A</v>
      </c>
      <c r="AC26" s="7" t="e">
        <f>IF(AND($A26&gt;(AC$7-10),$A26&lt;AC$6),INDEX('Data L1'!$B$6:$B$66,MATCH('Chart L1'!AC$8,'Data L1'!$A$6:$A$66,0)),NA())</f>
        <v>#N/A</v>
      </c>
      <c r="AD26" s="7">
        <f>IF(AND($A26&gt;(AD$7-10),$A26&lt;AD$6),INDEX('Data L1'!$B$6:$B$66,MATCH('Chart L1'!AD$8,'Data L1'!$A$6:$A$66,0)),NA())</f>
        <v>0.54627599999999998</v>
      </c>
      <c r="AE26" s="7" t="e">
        <f>IF(AND($A26&gt;(AE$7-10),$A26&lt;AE$6),INDEX('Data L1'!$B$6:$B$66,MATCH('Chart L1'!AE$8,'Data L1'!$A$6:$A$66,0)),NA())</f>
        <v>#N/A</v>
      </c>
      <c r="AF26" s="7" t="e">
        <f>IF(AND($A26&gt;(AF$7-10),$A26&lt;AF$6),INDEX('Data L1'!$B$6:$B$66,MATCH('Chart L1'!AF$8,'Data L1'!$A$6:$A$66,0)),NA())</f>
        <v>#N/A</v>
      </c>
      <c r="AG26" s="7">
        <f>IF(AND($A26&gt;(AG$7-10),$A26&lt;AG$6),INDEX('Data L1'!$B$6:$B$66,MATCH('Chart L1'!AG$8,'Data L1'!$A$6:$A$66,0)),NA())</f>
        <v>0.647984</v>
      </c>
      <c r="AH26" s="7" t="e">
        <f>IF(AND($A26&gt;(AH$7-10),$A26&lt;AH$6),INDEX('Data L1'!$B$6:$B$66,MATCH('Chart L1'!AH$8,'Data L1'!$A$6:$A$66,0)),NA())</f>
        <v>#N/A</v>
      </c>
      <c r="AI26" s="7" t="e">
        <f>IF(AND($A26&gt;(AI$7-10),$A26&lt;AI$6),INDEX('Data L1'!$B$6:$B$66,MATCH('Chart L1'!AI$8,'Data L1'!$A$6:$A$66,0)),NA())</f>
        <v>#N/A</v>
      </c>
      <c r="AJ26" s="7" t="e">
        <f>IF(AND($A26&gt;(AJ$7-10),$A26&lt;AJ$6),INDEX('Data L1'!$B$6:$B$66,MATCH('Chart L1'!AJ$8,'Data L1'!$A$6:$A$66,0)),NA())</f>
        <v>#N/A</v>
      </c>
      <c r="AK26" s="7" t="e">
        <f>IF(AND($A26&gt;(AK$7-10),$A26&lt;AK$6),INDEX('Data L1'!$B$6:$B$66,MATCH('Chart L1'!AK$8,'Data L1'!$A$6:$A$66,0)),NA())</f>
        <v>#N/A</v>
      </c>
      <c r="AL26" s="7" t="e">
        <f>IF(AND($A26&gt;(AL$7-10),$A26&lt;AL$6),INDEX('Data L1'!$B$6:$B$66,MATCH('Chart L1'!AL$8,'Data L1'!$A$6:$A$66,0)),NA())</f>
        <v>#N/A</v>
      </c>
      <c r="AM26" s="7" t="e">
        <f>IF(AND($A26&gt;(AM$7-10),$A26&lt;AM$6),INDEX('Data L1'!$B$6:$B$66,MATCH('Chart L1'!AM$8,'Data L1'!$A$6:$A$66,0)),NA())</f>
        <v>#N/A</v>
      </c>
      <c r="AN26" s="7" t="e">
        <f>IF(AND($A26&gt;(AN$7-10),$A26&lt;AN$6),INDEX('Data L1'!$B$6:$B$66,MATCH('Chart L1'!AN$8,'Data L1'!$A$6:$A$66,0)),NA())</f>
        <v>#N/A</v>
      </c>
      <c r="AO26" s="7" t="e">
        <f>IF(AND($A26&gt;(AO$7-10),$A26&lt;AO$6),INDEX('Data L1'!$B$6:$B$66,MATCH('Chart L1'!AO$8,'Data L1'!$A$6:$A$66,0)),NA())</f>
        <v>#N/A</v>
      </c>
      <c r="AP26" s="7" t="e">
        <f>IF(AND($A26&gt;(AP$7-10),$A26&lt;AP$6),INDEX('Data L1'!$B$6:$B$66,MATCH('Chart L1'!AP$8,'Data L1'!$A$6:$A$66,0)),NA())</f>
        <v>#N/A</v>
      </c>
      <c r="AQ26" s="7" t="e">
        <f>IF(AND($A26&gt;(AQ$7-10),$A26&lt;AQ$6),INDEX('Data L1'!$B$6:$B$66,MATCH('Chart L1'!AQ$8,'Data L1'!$A$6:$A$66,0)),NA())</f>
        <v>#N/A</v>
      </c>
      <c r="AR26" s="7" t="e">
        <f>IF(AND($A26&gt;(AR$7-10),$A26&lt;AR$6),INDEX('Data L1'!$B$6:$B$66,MATCH('Chart L1'!AR$8,'Data L1'!$A$6:$A$66,0)),NA())</f>
        <v>#N/A</v>
      </c>
      <c r="AS26" s="7" t="e">
        <f>IF(AND($A26&gt;(AS$7-10),$A26&lt;AS$6),INDEX('Data L1'!$B$6:$B$66,MATCH('Chart L1'!AS$8,'Data L1'!$A$6:$A$66,0)),NA())</f>
        <v>#N/A</v>
      </c>
      <c r="AT26" s="7">
        <f>IF(AND($A26&gt;(AT$7-10),$A26&lt;AT$6),INDEX('Data L1'!$B$6:$B$66,MATCH('Chart L1'!AT$8,'Data L1'!$A$6:$A$66,0)),NA())</f>
        <v>1.082778</v>
      </c>
      <c r="AU26" s="7" t="e">
        <f>IF(AND($A26&gt;(AU$7-10),$A26&lt;AU$6),INDEX('Data L1'!$B$6:$B$66,MATCH('Chart L1'!AU$8,'Data L1'!$A$6:$A$66,0)),NA())</f>
        <v>#N/A</v>
      </c>
      <c r="AV26" s="7" t="e">
        <f>IF(AND($A26&gt;(AV$7-10),$A26&lt;AV$6),INDEX('Data L1'!$B$6:$B$66,MATCH('Chart L1'!AV$8,'Data L1'!$A$6:$A$66,0)),NA())</f>
        <v>#N/A</v>
      </c>
      <c r="AW26" s="7" t="e">
        <f>IF(AND($A26&gt;(AW$7-10),$A26&lt;AW$6),INDEX('Data L1'!$B$6:$B$66,MATCH('Chart L1'!AW$8,'Data L1'!$A$6:$A$66,0)),NA())</f>
        <v>#N/A</v>
      </c>
      <c r="AX26" s="7" t="e">
        <f>IF(AND($A26&gt;(AX$7-10),$A26&lt;AX$6),INDEX('Data L1'!$B$6:$B$66,MATCH('Chart L1'!AX$8,'Data L1'!$A$6:$A$66,0)),NA())</f>
        <v>#N/A</v>
      </c>
      <c r="AY26" s="7" t="e">
        <f>IF(AND($A26&gt;(AY$7-10),$A26&lt;AY$6),INDEX('Data L1'!$B$6:$B$66,MATCH('Chart L1'!AY$8,'Data L1'!$A$6:$A$66,0)),NA())</f>
        <v>#N/A</v>
      </c>
      <c r="AZ26" s="7" t="e">
        <f>IF(AND($A26&gt;(AZ$7-10),$A26&lt;AZ$6),INDEX('Data L1'!$B$6:$B$66,MATCH('Chart L1'!AZ$8,'Data L1'!$A$6:$A$66,0)),NA())</f>
        <v>#N/A</v>
      </c>
      <c r="BA26" s="7" t="e">
        <f>IF(AND($A26&gt;(BA$7-10),$A26&lt;BA$6),INDEX('Data L1'!$B$6:$B$66,MATCH('Chart L1'!BA$8,'Data L1'!$A$6:$A$66,0)),NA())</f>
        <v>#N/A</v>
      </c>
      <c r="BB26" s="7" t="e">
        <f>IF(AND($A26&gt;(BB$7-10),$A26&lt;BB$6),INDEX('Data L1'!$B$6:$B$66,MATCH('Chart L1'!BB$8,'Data L1'!$A$6:$A$66,0)),NA())</f>
        <v>#N/A</v>
      </c>
      <c r="BC26" s="7" t="e">
        <f>IF(AND($A26&gt;(BC$7-10),$A26&lt;BC$6),INDEX('Data L1'!$B$6:$B$66,MATCH('Chart L1'!BC$8,'Data L1'!$A$6:$A$66,0)),NA())</f>
        <v>#N/A</v>
      </c>
      <c r="BD26" s="7">
        <f>IF(AND($A26&gt;(BD$7-10),$A26&lt;BD$6),INDEX('Data L1'!$B$6:$B$66,MATCH('Chart L1'!BD$8,'Data L1'!$A$6:$A$66,0)),NA())</f>
        <v>0.78616200000000003</v>
      </c>
      <c r="BE26" s="7" t="e">
        <f>IF(AND($A26&gt;(BE$7-10),$A26&lt;BE$6),INDEX('Data L1'!$B$6:$B$66,MATCH('Chart L1'!BE$8,'Data L1'!$A$6:$A$66,0)),NA())</f>
        <v>#N/A</v>
      </c>
      <c r="BF26" s="7">
        <f>IF(AND($A26&gt;(BF$7-10),$A26&lt;BF$6),INDEX('Data L1'!$B$6:$B$66,MATCH('Chart L1'!BF$8,'Data L1'!$A$6:$A$66,0)),NA())</f>
        <v>0.97289300000000001</v>
      </c>
      <c r="BG26" s="7" t="e">
        <f>IF(AND($A26&gt;(BG$7-10),$A26&lt;BG$6),INDEX('Data L1'!$B$6:$B$66,MATCH('Chart L1'!BG$8,'Data L1'!$A$6:$A$66,0)),NA())</f>
        <v>#N/A</v>
      </c>
      <c r="BH26" s="7">
        <f>IF(AND($A26&gt;(BH$7-10),$A26&lt;BH$6),INDEX('Data L1'!$B$6:$B$66,MATCH('Chart L1'!BH$8,'Data L1'!$A$6:$A$66,0)),NA())</f>
        <v>0.80418900000000004</v>
      </c>
      <c r="BI26" s="7" t="e">
        <f>IF(AND($A26&gt;(BI$7-10),$A26&lt;BI$6),INDEX('Data L1'!$B$6:$B$66,MATCH('Chart L1'!BI$8,'Data L1'!$A$6:$A$66,0)),NA())</f>
        <v>#N/A</v>
      </c>
      <c r="BJ26" s="7" t="e">
        <f>IF(AND($A26&gt;(BJ$7-10),$A26&lt;BJ$6),INDEX('Data L1'!$B$6:$B$66,MATCH('Chart L1'!BJ$8,'Data L1'!$A$6:$A$66,0)),NA())</f>
        <v>#N/A</v>
      </c>
      <c r="BK26" s="7" t="e">
        <f>IF(AND($A26&gt;(BK$7-10),$A26&lt;BK$6),INDEX('Data L1'!$B$6:$B$66,MATCH('Chart L1'!BK$8,'Data L1'!$A$6:$A$66,0)),NA())</f>
        <v>#N/A</v>
      </c>
    </row>
    <row r="27" spans="1:63">
      <c r="A27">
        <f t="shared" si="2"/>
        <v>1970</v>
      </c>
      <c r="B27">
        <f t="shared" si="0"/>
        <v>1980</v>
      </c>
      <c r="C27" t="str">
        <f t="shared" si="1"/>
        <v>1970-1980</v>
      </c>
      <c r="D27" s="7" t="e">
        <f>IF(AND($A27&gt;(D$7-10),$A27&lt;D$6),INDEX('Data L1'!$B$6:$B$66,MATCH('Chart L1'!D$8,'Data L1'!$A$6:$A$66,0)),NA())</f>
        <v>#N/A</v>
      </c>
      <c r="E27" s="7" t="e">
        <f>IF(AND($A27&gt;(E$7-10),$A27&lt;E$6),INDEX('Data L1'!$B$6:$B$66,MATCH('Chart L1'!E$8,'Data L1'!$A$6:$A$66,0)),NA())</f>
        <v>#N/A</v>
      </c>
      <c r="F27" s="7" t="e">
        <f>IF(AND($A27&gt;(F$7-10),$A27&lt;F$6),INDEX('Data L1'!$B$6:$B$66,MATCH('Chart L1'!F$8,'Data L1'!$A$6:$A$66,0)),NA())</f>
        <v>#N/A</v>
      </c>
      <c r="G27" s="7">
        <f>IF(AND($A27&gt;(G$7-10),$A27&lt;G$6),INDEX('Data L1'!$B$6:$B$66,MATCH('Chart L1'!G$8,'Data L1'!$A$6:$A$66,0)),NA())</f>
        <v>0.59128000000000003</v>
      </c>
      <c r="H27" s="7">
        <f>IF(AND($A27&gt;(H$7-10),$A27&lt;H$6),INDEX('Data L1'!$B$6:$B$66,MATCH('Chart L1'!H$8,'Data L1'!$A$6:$A$66,0)),NA())</f>
        <v>1.298135</v>
      </c>
      <c r="I27" s="7" t="e">
        <f>IF(AND($A27&gt;(I$7-10),$A27&lt;I$6),INDEX('Data L1'!$B$6:$B$66,MATCH('Chart L1'!I$8,'Data L1'!$A$6:$A$66,0)),NA())</f>
        <v>#N/A</v>
      </c>
      <c r="J27" s="7" t="e">
        <f>IF(AND($A27&gt;(J$7-10),$A27&lt;J$6),INDEX('Data L1'!$B$6:$B$66,MATCH('Chart L1'!J$8,'Data L1'!$A$6:$A$66,0)),NA())</f>
        <v>#N/A</v>
      </c>
      <c r="K27" s="7" t="e">
        <f>IF(AND($A27&gt;(K$7-10),$A27&lt;K$6),INDEX('Data L1'!$B$6:$B$66,MATCH('Chart L1'!K$8,'Data L1'!$A$6:$A$66,0)),NA())</f>
        <v>#N/A</v>
      </c>
      <c r="L27" s="7">
        <f>IF(AND($A27&gt;(L$7-10),$A27&lt;L$6),INDEX('Data L1'!$B$6:$B$66,MATCH('Chart L1'!L$8,'Data L1'!$A$6:$A$66,0)),NA())</f>
        <v>1.0715399999999999</v>
      </c>
      <c r="M27" s="7" t="e">
        <f>IF(AND($A27&gt;(M$7-10),$A27&lt;M$6),INDEX('Data L1'!$B$6:$B$66,MATCH('Chart L1'!M$8,'Data L1'!$A$6:$A$66,0)),NA())</f>
        <v>#N/A</v>
      </c>
      <c r="N27" s="7" t="e">
        <f>IF(AND($A27&gt;(N$7-10),$A27&lt;N$6),INDEX('Data L1'!$B$6:$B$66,MATCH('Chart L1'!N$8,'Data L1'!$A$6:$A$66,0)),NA())</f>
        <v>#N/A</v>
      </c>
      <c r="O27" s="7" t="e">
        <f>IF(AND($A27&gt;(O$7-10),$A27&lt;O$6),INDEX('Data L1'!$B$6:$B$66,MATCH('Chart L1'!O$8,'Data L1'!$A$6:$A$66,0)),NA())</f>
        <v>#N/A</v>
      </c>
      <c r="P27" s="7">
        <f>IF(AND($A27&gt;(P$7-10),$A27&lt;P$6),INDEX('Data L1'!$B$6:$B$66,MATCH('Chart L1'!P$8,'Data L1'!$A$6:$A$66,0)),NA())</f>
        <v>1.247779</v>
      </c>
      <c r="Q27" s="7" t="e">
        <f>IF(AND($A27&gt;(Q$7-10),$A27&lt;Q$6),INDEX('Data L1'!$B$6:$B$66,MATCH('Chart L1'!Q$8,'Data L1'!$A$6:$A$66,0)),NA())</f>
        <v>#N/A</v>
      </c>
      <c r="R27" s="7" t="e">
        <f>IF(AND($A27&gt;(R$7-10),$A27&lt;R$6),INDEX('Data L1'!$B$6:$B$66,MATCH('Chart L1'!R$8,'Data L1'!$A$6:$A$66,0)),NA())</f>
        <v>#N/A</v>
      </c>
      <c r="S27" s="7" t="e">
        <f>IF(AND($A27&gt;(S$7-10),$A27&lt;S$6),INDEX('Data L1'!$B$6:$B$66,MATCH('Chart L1'!S$8,'Data L1'!$A$6:$A$66,0)),NA())</f>
        <v>#N/A</v>
      </c>
      <c r="T27" s="7" t="e">
        <f>IF(AND($A27&gt;(T$7-10),$A27&lt;T$6),INDEX('Data L1'!$B$6:$B$66,MATCH('Chart L1'!T$8,'Data L1'!$A$6:$A$66,0)),NA())</f>
        <v>#N/A</v>
      </c>
      <c r="U27" s="7" t="e">
        <f>IF(AND($A27&gt;(U$7-10),$A27&lt;U$6),INDEX('Data L1'!$B$6:$B$66,MATCH('Chart L1'!U$8,'Data L1'!$A$6:$A$66,0)),NA())</f>
        <v>#N/A</v>
      </c>
      <c r="V27" s="7" t="e">
        <f>IF(AND($A27&gt;(V$7-10),$A27&lt;V$6),INDEX('Data L1'!$B$6:$B$66,MATCH('Chart L1'!V$8,'Data L1'!$A$6:$A$66,0)),NA())</f>
        <v>#N/A</v>
      </c>
      <c r="W27" s="7" t="e">
        <f>IF(AND($A27&gt;(W$7-10),$A27&lt;W$6),INDEX('Data L1'!$B$6:$B$66,MATCH('Chart L1'!W$8,'Data L1'!$A$6:$A$66,0)),NA())</f>
        <v>#N/A</v>
      </c>
      <c r="X27" s="7" t="e">
        <f>IF(AND($A27&gt;(X$7-10),$A27&lt;X$6),INDEX('Data L1'!$B$6:$B$66,MATCH('Chart L1'!X$8,'Data L1'!$A$6:$A$66,0)),NA())</f>
        <v>#N/A</v>
      </c>
      <c r="Y27" s="7" t="e">
        <f>IF(AND($A27&gt;(Y$7-10),$A27&lt;Y$6),INDEX('Data L1'!$B$6:$B$66,MATCH('Chart L1'!Y$8,'Data L1'!$A$6:$A$66,0)),NA())</f>
        <v>#N/A</v>
      </c>
      <c r="Z27" s="7" t="e">
        <f>IF(AND($A27&gt;(Z$7-10),$A27&lt;Z$6),INDEX('Data L1'!$B$6:$B$66,MATCH('Chart L1'!Z$8,'Data L1'!$A$6:$A$66,0)),NA())</f>
        <v>#N/A</v>
      </c>
      <c r="AA27" s="7" t="e">
        <f>IF(AND($A27&gt;(AA$7-10),$A27&lt;AA$6),INDEX('Data L1'!$B$6:$B$66,MATCH('Chart L1'!AA$8,'Data L1'!$A$6:$A$66,0)),NA())</f>
        <v>#N/A</v>
      </c>
      <c r="AB27" s="7" t="e">
        <f>IF(AND($A27&gt;(AB$7-10),$A27&lt;AB$6),INDEX('Data L1'!$B$6:$B$66,MATCH('Chart L1'!AB$8,'Data L1'!$A$6:$A$66,0)),NA())</f>
        <v>#N/A</v>
      </c>
      <c r="AC27" s="7" t="e">
        <f>IF(AND($A27&gt;(AC$7-10),$A27&lt;AC$6),INDEX('Data L1'!$B$6:$B$66,MATCH('Chart L1'!AC$8,'Data L1'!$A$6:$A$66,0)),NA())</f>
        <v>#N/A</v>
      </c>
      <c r="AD27" s="7">
        <f>IF(AND($A27&gt;(AD$7-10),$A27&lt;AD$6),INDEX('Data L1'!$B$6:$B$66,MATCH('Chart L1'!AD$8,'Data L1'!$A$6:$A$66,0)),NA())</f>
        <v>0.54627599999999998</v>
      </c>
      <c r="AE27" s="7" t="e">
        <f>IF(AND($A27&gt;(AE$7-10),$A27&lt;AE$6),INDEX('Data L1'!$B$6:$B$66,MATCH('Chart L1'!AE$8,'Data L1'!$A$6:$A$66,0)),NA())</f>
        <v>#N/A</v>
      </c>
      <c r="AF27" s="7" t="e">
        <f>IF(AND($A27&gt;(AF$7-10),$A27&lt;AF$6),INDEX('Data L1'!$B$6:$B$66,MATCH('Chart L1'!AF$8,'Data L1'!$A$6:$A$66,0)),NA())</f>
        <v>#N/A</v>
      </c>
      <c r="AG27" s="7" t="e">
        <f>IF(AND($A27&gt;(AG$7-10),$A27&lt;AG$6),INDEX('Data L1'!$B$6:$B$66,MATCH('Chart L1'!AG$8,'Data L1'!$A$6:$A$66,0)),NA())</f>
        <v>#N/A</v>
      </c>
      <c r="AH27" s="7">
        <f>IF(AND($A27&gt;(AH$7-10),$A27&lt;AH$6),INDEX('Data L1'!$B$6:$B$66,MATCH('Chart L1'!AH$8,'Data L1'!$A$6:$A$66,0)),NA())</f>
        <v>1.2583679999999999</v>
      </c>
      <c r="AI27" s="7" t="e">
        <f>IF(AND($A27&gt;(AI$7-10),$A27&lt;AI$6),INDEX('Data L1'!$B$6:$B$66,MATCH('Chart L1'!AI$8,'Data L1'!$A$6:$A$66,0)),NA())</f>
        <v>#N/A</v>
      </c>
      <c r="AJ27" s="7">
        <f>IF(AND($A27&gt;(AJ$7-10),$A27&lt;AJ$6),INDEX('Data L1'!$B$6:$B$66,MATCH('Chart L1'!AJ$8,'Data L1'!$A$6:$A$66,0)),NA())</f>
        <v>1.3793260000000001</v>
      </c>
      <c r="AK27" s="7" t="e">
        <f>IF(AND($A27&gt;(AK$7-10),$A27&lt;AK$6),INDEX('Data L1'!$B$6:$B$66,MATCH('Chart L1'!AK$8,'Data L1'!$A$6:$A$66,0)),NA())</f>
        <v>#N/A</v>
      </c>
      <c r="AL27" s="7" t="e">
        <f>IF(AND($A27&gt;(AL$7-10),$A27&lt;AL$6),INDEX('Data L1'!$B$6:$B$66,MATCH('Chart L1'!AL$8,'Data L1'!$A$6:$A$66,0)),NA())</f>
        <v>#N/A</v>
      </c>
      <c r="AM27" s="7" t="e">
        <f>IF(AND($A27&gt;(AM$7-10),$A27&lt;AM$6),INDEX('Data L1'!$B$6:$B$66,MATCH('Chart L1'!AM$8,'Data L1'!$A$6:$A$66,0)),NA())</f>
        <v>#N/A</v>
      </c>
      <c r="AN27" s="7" t="e">
        <f>IF(AND($A27&gt;(AN$7-10),$A27&lt;AN$6),INDEX('Data L1'!$B$6:$B$66,MATCH('Chart L1'!AN$8,'Data L1'!$A$6:$A$66,0)),NA())</f>
        <v>#N/A</v>
      </c>
      <c r="AO27" s="7" t="e">
        <f>IF(AND($A27&gt;(AO$7-10),$A27&lt;AO$6),INDEX('Data L1'!$B$6:$B$66,MATCH('Chart L1'!AO$8,'Data L1'!$A$6:$A$66,0)),NA())</f>
        <v>#N/A</v>
      </c>
      <c r="AP27" s="7" t="e">
        <f>IF(AND($A27&gt;(AP$7-10),$A27&lt;AP$6),INDEX('Data L1'!$B$6:$B$66,MATCH('Chart L1'!AP$8,'Data L1'!$A$6:$A$66,0)),NA())</f>
        <v>#N/A</v>
      </c>
      <c r="AQ27" s="7" t="e">
        <f>IF(AND($A27&gt;(AQ$7-10),$A27&lt;AQ$6),INDEX('Data L1'!$B$6:$B$66,MATCH('Chart L1'!AQ$8,'Data L1'!$A$6:$A$66,0)),NA())</f>
        <v>#N/A</v>
      </c>
      <c r="AR27" s="7" t="e">
        <f>IF(AND($A27&gt;(AR$7-10),$A27&lt;AR$6),INDEX('Data L1'!$B$6:$B$66,MATCH('Chart L1'!AR$8,'Data L1'!$A$6:$A$66,0)),NA())</f>
        <v>#N/A</v>
      </c>
      <c r="AS27" s="7">
        <f>IF(AND($A27&gt;(AS$7-10),$A27&lt;AS$6),INDEX('Data L1'!$B$6:$B$66,MATCH('Chart L1'!AS$8,'Data L1'!$A$6:$A$66,0)),NA())</f>
        <v>1.4547559999999999</v>
      </c>
      <c r="AT27" s="7">
        <f>IF(AND($A27&gt;(AT$7-10),$A27&lt;AT$6),INDEX('Data L1'!$B$6:$B$66,MATCH('Chart L1'!AT$8,'Data L1'!$A$6:$A$66,0)),NA())</f>
        <v>1.082778</v>
      </c>
      <c r="AU27" s="7" t="e">
        <f>IF(AND($A27&gt;(AU$7-10),$A27&lt;AU$6),INDEX('Data L1'!$B$6:$B$66,MATCH('Chart L1'!AU$8,'Data L1'!$A$6:$A$66,0)),NA())</f>
        <v>#N/A</v>
      </c>
      <c r="AV27" s="7" t="e">
        <f>IF(AND($A27&gt;(AV$7-10),$A27&lt;AV$6),INDEX('Data L1'!$B$6:$B$66,MATCH('Chart L1'!AV$8,'Data L1'!$A$6:$A$66,0)),NA())</f>
        <v>#N/A</v>
      </c>
      <c r="AW27" s="7" t="e">
        <f>IF(AND($A27&gt;(AW$7-10),$A27&lt;AW$6),INDEX('Data L1'!$B$6:$B$66,MATCH('Chart L1'!AW$8,'Data L1'!$A$6:$A$66,0)),NA())</f>
        <v>#N/A</v>
      </c>
      <c r="AX27" s="7" t="e">
        <f>IF(AND($A27&gt;(AX$7-10),$A27&lt;AX$6),INDEX('Data L1'!$B$6:$B$66,MATCH('Chart L1'!AX$8,'Data L1'!$A$6:$A$66,0)),NA())</f>
        <v>#N/A</v>
      </c>
      <c r="AY27" s="7" t="e">
        <f>IF(AND($A27&gt;(AY$7-10),$A27&lt;AY$6),INDEX('Data L1'!$B$6:$B$66,MATCH('Chart L1'!AY$8,'Data L1'!$A$6:$A$66,0)),NA())</f>
        <v>#N/A</v>
      </c>
      <c r="AZ27" s="7" t="e">
        <f>IF(AND($A27&gt;(AZ$7-10),$A27&lt;AZ$6),INDEX('Data L1'!$B$6:$B$66,MATCH('Chart L1'!AZ$8,'Data L1'!$A$6:$A$66,0)),NA())</f>
        <v>#N/A</v>
      </c>
      <c r="BA27" s="7" t="e">
        <f>IF(AND($A27&gt;(BA$7-10),$A27&lt;BA$6),INDEX('Data L1'!$B$6:$B$66,MATCH('Chart L1'!BA$8,'Data L1'!$A$6:$A$66,0)),NA())</f>
        <v>#N/A</v>
      </c>
      <c r="BB27" s="7" t="e">
        <f>IF(AND($A27&gt;(BB$7-10),$A27&lt;BB$6),INDEX('Data L1'!$B$6:$B$66,MATCH('Chart L1'!BB$8,'Data L1'!$A$6:$A$66,0)),NA())</f>
        <v>#N/A</v>
      </c>
      <c r="BC27" s="7" t="e">
        <f>IF(AND($A27&gt;(BC$7-10),$A27&lt;BC$6),INDEX('Data L1'!$B$6:$B$66,MATCH('Chart L1'!BC$8,'Data L1'!$A$6:$A$66,0)),NA())</f>
        <v>#N/A</v>
      </c>
      <c r="BD27" s="7" t="e">
        <f>IF(AND($A27&gt;(BD$7-10),$A27&lt;BD$6),INDEX('Data L1'!$B$6:$B$66,MATCH('Chart L1'!BD$8,'Data L1'!$A$6:$A$66,0)),NA())</f>
        <v>#N/A</v>
      </c>
      <c r="BE27" s="7" t="e">
        <f>IF(AND($A27&gt;(BE$7-10),$A27&lt;BE$6),INDEX('Data L1'!$B$6:$B$66,MATCH('Chart L1'!BE$8,'Data L1'!$A$6:$A$66,0)),NA())</f>
        <v>#N/A</v>
      </c>
      <c r="BF27" s="7">
        <f>IF(AND($A27&gt;(BF$7-10),$A27&lt;BF$6),INDEX('Data L1'!$B$6:$B$66,MATCH('Chart L1'!BF$8,'Data L1'!$A$6:$A$66,0)),NA())</f>
        <v>0.97289300000000001</v>
      </c>
      <c r="BG27" s="7" t="e">
        <f>IF(AND($A27&gt;(BG$7-10),$A27&lt;BG$6),INDEX('Data L1'!$B$6:$B$66,MATCH('Chart L1'!BG$8,'Data L1'!$A$6:$A$66,0)),NA())</f>
        <v>#N/A</v>
      </c>
      <c r="BH27" s="7" t="e">
        <f>IF(AND($A27&gt;(BH$7-10),$A27&lt;BH$6),INDEX('Data L1'!$B$6:$B$66,MATCH('Chart L1'!BH$8,'Data L1'!$A$6:$A$66,0)),NA())</f>
        <v>#N/A</v>
      </c>
      <c r="BI27" s="7" t="e">
        <f>IF(AND($A27&gt;(BI$7-10),$A27&lt;BI$6),INDEX('Data L1'!$B$6:$B$66,MATCH('Chart L1'!BI$8,'Data L1'!$A$6:$A$66,0)),NA())</f>
        <v>#N/A</v>
      </c>
      <c r="BJ27" s="7" t="e">
        <f>IF(AND($A27&gt;(BJ$7-10),$A27&lt;BJ$6),INDEX('Data L1'!$B$6:$B$66,MATCH('Chart L1'!BJ$8,'Data L1'!$A$6:$A$66,0)),NA())</f>
        <v>#N/A</v>
      </c>
      <c r="BK27" s="7" t="e">
        <f>IF(AND($A27&gt;(BK$7-10),$A27&lt;BK$6),INDEX('Data L1'!$B$6:$B$66,MATCH('Chart L1'!BK$8,'Data L1'!$A$6:$A$66,0)),NA())</f>
        <v>#N/A</v>
      </c>
    </row>
    <row r="28" spans="1:63">
      <c r="A28">
        <f t="shared" si="2"/>
        <v>1980</v>
      </c>
      <c r="B28">
        <f t="shared" si="0"/>
        <v>1990</v>
      </c>
      <c r="C28" t="str">
        <f t="shared" si="1"/>
        <v>1980-1990</v>
      </c>
      <c r="D28" s="7" t="e">
        <f>IF(AND($A28&gt;(D$7-10),$A28&lt;D$6),INDEX('Data L1'!$B$6:$B$66,MATCH('Chart L1'!D$8,'Data L1'!$A$6:$A$66,0)),NA())</f>
        <v>#N/A</v>
      </c>
      <c r="E28" s="7" t="e">
        <f>IF(AND($A28&gt;(E$7-10),$A28&lt;E$6),INDEX('Data L1'!$B$6:$B$66,MATCH('Chart L1'!E$8,'Data L1'!$A$6:$A$66,0)),NA())</f>
        <v>#N/A</v>
      </c>
      <c r="F28" s="7" t="e">
        <f>IF(AND($A28&gt;(F$7-10),$A28&lt;F$6),INDEX('Data L1'!$B$6:$B$66,MATCH('Chart L1'!F$8,'Data L1'!$A$6:$A$66,0)),NA())</f>
        <v>#N/A</v>
      </c>
      <c r="G28" s="7" t="e">
        <f>IF(AND($A28&gt;(G$7-10),$A28&lt;G$6),INDEX('Data L1'!$B$6:$B$66,MATCH('Chart L1'!G$8,'Data L1'!$A$6:$A$66,0)),NA())</f>
        <v>#N/A</v>
      </c>
      <c r="H28" s="7">
        <f>IF(AND($A28&gt;(H$7-10),$A28&lt;H$6),INDEX('Data L1'!$B$6:$B$66,MATCH('Chart L1'!H$8,'Data L1'!$A$6:$A$66,0)),NA())</f>
        <v>1.298135</v>
      </c>
      <c r="I28" s="7" t="e">
        <f>IF(AND($A28&gt;(I$7-10),$A28&lt;I$6),INDEX('Data L1'!$B$6:$B$66,MATCH('Chart L1'!I$8,'Data L1'!$A$6:$A$66,0)),NA())</f>
        <v>#N/A</v>
      </c>
      <c r="J28" s="7" t="e">
        <f>IF(AND($A28&gt;(J$7-10),$A28&lt;J$6),INDEX('Data L1'!$B$6:$B$66,MATCH('Chart L1'!J$8,'Data L1'!$A$6:$A$66,0)),NA())</f>
        <v>#N/A</v>
      </c>
      <c r="K28" s="7" t="e">
        <f>IF(AND($A28&gt;(K$7-10),$A28&lt;K$6),INDEX('Data L1'!$B$6:$B$66,MATCH('Chart L1'!K$8,'Data L1'!$A$6:$A$66,0)),NA())</f>
        <v>#N/A</v>
      </c>
      <c r="L28" s="7">
        <f>IF(AND($A28&gt;(L$7-10),$A28&lt;L$6),INDEX('Data L1'!$B$6:$B$66,MATCH('Chart L1'!L$8,'Data L1'!$A$6:$A$66,0)),NA())</f>
        <v>1.0715399999999999</v>
      </c>
      <c r="M28" s="7" t="e">
        <f>IF(AND($A28&gt;(M$7-10),$A28&lt;M$6),INDEX('Data L1'!$B$6:$B$66,MATCH('Chart L1'!M$8,'Data L1'!$A$6:$A$66,0)),NA())</f>
        <v>#N/A</v>
      </c>
      <c r="N28" s="7" t="e">
        <f>IF(AND($A28&gt;(N$7-10),$A28&lt;N$6),INDEX('Data L1'!$B$6:$B$66,MATCH('Chart L1'!N$8,'Data L1'!$A$6:$A$66,0)),NA())</f>
        <v>#N/A</v>
      </c>
      <c r="O28" s="7" t="e">
        <f>IF(AND($A28&gt;(O$7-10),$A28&lt;O$6),INDEX('Data L1'!$B$6:$B$66,MATCH('Chart L1'!O$8,'Data L1'!$A$6:$A$66,0)),NA())</f>
        <v>#N/A</v>
      </c>
      <c r="P28" s="7">
        <f>IF(AND($A28&gt;(P$7-10),$A28&lt;P$6),INDEX('Data L1'!$B$6:$B$66,MATCH('Chart L1'!P$8,'Data L1'!$A$6:$A$66,0)),NA())</f>
        <v>1.247779</v>
      </c>
      <c r="Q28" s="7" t="e">
        <f>IF(AND($A28&gt;(Q$7-10),$A28&lt;Q$6),INDEX('Data L1'!$B$6:$B$66,MATCH('Chart L1'!Q$8,'Data L1'!$A$6:$A$66,0)),NA())</f>
        <v>#N/A</v>
      </c>
      <c r="R28" s="7" t="e">
        <f>IF(AND($A28&gt;(R$7-10),$A28&lt;R$6),INDEX('Data L1'!$B$6:$B$66,MATCH('Chart L1'!R$8,'Data L1'!$A$6:$A$66,0)),NA())</f>
        <v>#N/A</v>
      </c>
      <c r="S28" s="7" t="e">
        <f>IF(AND($A28&gt;(S$7-10),$A28&lt;S$6),INDEX('Data L1'!$B$6:$B$66,MATCH('Chart L1'!S$8,'Data L1'!$A$6:$A$66,0)),NA())</f>
        <v>#N/A</v>
      </c>
      <c r="T28" s="7" t="e">
        <f>IF(AND($A28&gt;(T$7-10),$A28&lt;T$6),INDEX('Data L1'!$B$6:$B$66,MATCH('Chart L1'!T$8,'Data L1'!$A$6:$A$66,0)),NA())</f>
        <v>#N/A</v>
      </c>
      <c r="U28" s="7" t="e">
        <f>IF(AND($A28&gt;(U$7-10),$A28&lt;U$6),INDEX('Data L1'!$B$6:$B$66,MATCH('Chart L1'!U$8,'Data L1'!$A$6:$A$66,0)),NA())</f>
        <v>#N/A</v>
      </c>
      <c r="V28" s="7" t="e">
        <f>IF(AND($A28&gt;(V$7-10),$A28&lt;V$6),INDEX('Data L1'!$B$6:$B$66,MATCH('Chart L1'!V$8,'Data L1'!$A$6:$A$66,0)),NA())</f>
        <v>#N/A</v>
      </c>
      <c r="W28" s="7" t="e">
        <f>IF(AND($A28&gt;(W$7-10),$A28&lt;W$6),INDEX('Data L1'!$B$6:$B$66,MATCH('Chart L1'!W$8,'Data L1'!$A$6:$A$66,0)),NA())</f>
        <v>#N/A</v>
      </c>
      <c r="X28" s="7" t="e">
        <f>IF(AND($A28&gt;(X$7-10),$A28&lt;X$6),INDEX('Data L1'!$B$6:$B$66,MATCH('Chart L1'!X$8,'Data L1'!$A$6:$A$66,0)),NA())</f>
        <v>#N/A</v>
      </c>
      <c r="Y28" s="7" t="e">
        <f>IF(AND($A28&gt;(Y$7-10),$A28&lt;Y$6),INDEX('Data L1'!$B$6:$B$66,MATCH('Chart L1'!Y$8,'Data L1'!$A$6:$A$66,0)),NA())</f>
        <v>#N/A</v>
      </c>
      <c r="Z28" s="7" t="e">
        <f>IF(AND($A28&gt;(Z$7-10),$A28&lt;Z$6),INDEX('Data L1'!$B$6:$B$66,MATCH('Chart L1'!Z$8,'Data L1'!$A$6:$A$66,0)),NA())</f>
        <v>#N/A</v>
      </c>
      <c r="AA28" s="7" t="e">
        <f>IF(AND($A28&gt;(AA$7-10),$A28&lt;AA$6),INDEX('Data L1'!$B$6:$B$66,MATCH('Chart L1'!AA$8,'Data L1'!$A$6:$A$66,0)),NA())</f>
        <v>#N/A</v>
      </c>
      <c r="AB28" s="7" t="e">
        <f>IF(AND($A28&gt;(AB$7-10),$A28&lt;AB$6),INDEX('Data L1'!$B$6:$B$66,MATCH('Chart L1'!AB$8,'Data L1'!$A$6:$A$66,0)),NA())</f>
        <v>#N/A</v>
      </c>
      <c r="AC28" s="7" t="e">
        <f>IF(AND($A28&gt;(AC$7-10),$A28&lt;AC$6),INDEX('Data L1'!$B$6:$B$66,MATCH('Chart L1'!AC$8,'Data L1'!$A$6:$A$66,0)),NA())</f>
        <v>#N/A</v>
      </c>
      <c r="AD28" s="7" t="e">
        <f>IF(AND($A28&gt;(AD$7-10),$A28&lt;AD$6),INDEX('Data L1'!$B$6:$B$66,MATCH('Chart L1'!AD$8,'Data L1'!$A$6:$A$66,0)),NA())</f>
        <v>#N/A</v>
      </c>
      <c r="AE28" s="7" t="e">
        <f>IF(AND($A28&gt;(AE$7-10),$A28&lt;AE$6),INDEX('Data L1'!$B$6:$B$66,MATCH('Chart L1'!AE$8,'Data L1'!$A$6:$A$66,0)),NA())</f>
        <v>#N/A</v>
      </c>
      <c r="AF28" s="7" t="e">
        <f>IF(AND($A28&gt;(AF$7-10),$A28&lt;AF$6),INDEX('Data L1'!$B$6:$B$66,MATCH('Chart L1'!AF$8,'Data L1'!$A$6:$A$66,0)),NA())</f>
        <v>#N/A</v>
      </c>
      <c r="AG28" s="7" t="e">
        <f>IF(AND($A28&gt;(AG$7-10),$A28&lt;AG$6),INDEX('Data L1'!$B$6:$B$66,MATCH('Chart L1'!AG$8,'Data L1'!$A$6:$A$66,0)),NA())</f>
        <v>#N/A</v>
      </c>
      <c r="AH28" s="7">
        <f>IF(AND($A28&gt;(AH$7-10),$A28&lt;AH$6),INDEX('Data L1'!$B$6:$B$66,MATCH('Chart L1'!AH$8,'Data L1'!$A$6:$A$66,0)),NA())</f>
        <v>1.2583679999999999</v>
      </c>
      <c r="AI28" s="7" t="e">
        <f>IF(AND($A28&gt;(AI$7-10),$A28&lt;AI$6),INDEX('Data L1'!$B$6:$B$66,MATCH('Chart L1'!AI$8,'Data L1'!$A$6:$A$66,0)),NA())</f>
        <v>#N/A</v>
      </c>
      <c r="AJ28" s="7">
        <f>IF(AND($A28&gt;(AJ$7-10),$A28&lt;AJ$6),INDEX('Data L1'!$B$6:$B$66,MATCH('Chart L1'!AJ$8,'Data L1'!$A$6:$A$66,0)),NA())</f>
        <v>1.3793260000000001</v>
      </c>
      <c r="AK28" s="7" t="e">
        <f>IF(AND($A28&gt;(AK$7-10),$A28&lt;AK$6),INDEX('Data L1'!$B$6:$B$66,MATCH('Chart L1'!AK$8,'Data L1'!$A$6:$A$66,0)),NA())</f>
        <v>#N/A</v>
      </c>
      <c r="AL28" s="7" t="e">
        <f>IF(AND($A28&gt;(AL$7-10),$A28&lt;AL$6),INDEX('Data L1'!$B$6:$B$66,MATCH('Chart L1'!AL$8,'Data L1'!$A$6:$A$66,0)),NA())</f>
        <v>#N/A</v>
      </c>
      <c r="AM28" s="7" t="e">
        <f>IF(AND($A28&gt;(AM$7-10),$A28&lt;AM$6),INDEX('Data L1'!$B$6:$B$66,MATCH('Chart L1'!AM$8,'Data L1'!$A$6:$A$66,0)),NA())</f>
        <v>#N/A</v>
      </c>
      <c r="AN28" s="7" t="e">
        <f>IF(AND($A28&gt;(AN$7-10),$A28&lt;AN$6),INDEX('Data L1'!$B$6:$B$66,MATCH('Chart L1'!AN$8,'Data L1'!$A$6:$A$66,0)),NA())</f>
        <v>#N/A</v>
      </c>
      <c r="AO28" s="7">
        <f>IF(AND($A28&gt;(AO$7-10),$A28&lt;AO$6),INDEX('Data L1'!$B$6:$B$66,MATCH('Chart L1'!AO$8,'Data L1'!$A$6:$A$66,0)),NA())</f>
        <v>1.4733909999999999</v>
      </c>
      <c r="AP28" s="7" t="e">
        <f>IF(AND($A28&gt;(AP$7-10),$A28&lt;AP$6),INDEX('Data L1'!$B$6:$B$66,MATCH('Chart L1'!AP$8,'Data L1'!$A$6:$A$66,0)),NA())</f>
        <v>#N/A</v>
      </c>
      <c r="AQ28" s="7" t="e">
        <f>IF(AND($A28&gt;(AQ$7-10),$A28&lt;AQ$6),INDEX('Data L1'!$B$6:$B$66,MATCH('Chart L1'!AQ$8,'Data L1'!$A$6:$A$66,0)),NA())</f>
        <v>#N/A</v>
      </c>
      <c r="AR28" s="7" t="e">
        <f>IF(AND($A28&gt;(AR$7-10),$A28&lt;AR$6),INDEX('Data L1'!$B$6:$B$66,MATCH('Chart L1'!AR$8,'Data L1'!$A$6:$A$66,0)),NA())</f>
        <v>#N/A</v>
      </c>
      <c r="AS28" s="7">
        <f>IF(AND($A28&gt;(AS$7-10),$A28&lt;AS$6),INDEX('Data L1'!$B$6:$B$66,MATCH('Chart L1'!AS$8,'Data L1'!$A$6:$A$66,0)),NA())</f>
        <v>1.4547559999999999</v>
      </c>
      <c r="AT28" s="7">
        <f>IF(AND($A28&gt;(AT$7-10),$A28&lt;AT$6),INDEX('Data L1'!$B$6:$B$66,MATCH('Chart L1'!AT$8,'Data L1'!$A$6:$A$66,0)),NA())</f>
        <v>1.082778</v>
      </c>
      <c r="AU28" s="7" t="e">
        <f>IF(AND($A28&gt;(AU$7-10),$A28&lt;AU$6),INDEX('Data L1'!$B$6:$B$66,MATCH('Chart L1'!AU$8,'Data L1'!$A$6:$A$66,0)),NA())</f>
        <v>#N/A</v>
      </c>
      <c r="AV28" s="7" t="e">
        <f>IF(AND($A28&gt;(AV$7-10),$A28&lt;AV$6),INDEX('Data L1'!$B$6:$B$66,MATCH('Chart L1'!AV$8,'Data L1'!$A$6:$A$66,0)),NA())</f>
        <v>#N/A</v>
      </c>
      <c r="AW28" s="7" t="e">
        <f>IF(AND($A28&gt;(AW$7-10),$A28&lt;AW$6),INDEX('Data L1'!$B$6:$B$66,MATCH('Chart L1'!AW$8,'Data L1'!$A$6:$A$66,0)),NA())</f>
        <v>#N/A</v>
      </c>
      <c r="AX28" s="7" t="e">
        <f>IF(AND($A28&gt;(AX$7-10),$A28&lt;AX$6),INDEX('Data L1'!$B$6:$B$66,MATCH('Chart L1'!AX$8,'Data L1'!$A$6:$A$66,0)),NA())</f>
        <v>#N/A</v>
      </c>
      <c r="AY28" s="7" t="e">
        <f>IF(AND($A28&gt;(AY$7-10),$A28&lt;AY$6),INDEX('Data L1'!$B$6:$B$66,MATCH('Chart L1'!AY$8,'Data L1'!$A$6:$A$66,0)),NA())</f>
        <v>#N/A</v>
      </c>
      <c r="AZ28" s="7" t="e">
        <f>IF(AND($A28&gt;(AZ$7-10),$A28&lt;AZ$6),INDEX('Data L1'!$B$6:$B$66,MATCH('Chart L1'!AZ$8,'Data L1'!$A$6:$A$66,0)),NA())</f>
        <v>#N/A</v>
      </c>
      <c r="BA28" s="7" t="e">
        <f>IF(AND($A28&gt;(BA$7-10),$A28&lt;BA$6),INDEX('Data L1'!$B$6:$B$66,MATCH('Chart L1'!BA$8,'Data L1'!$A$6:$A$66,0)),NA())</f>
        <v>#N/A</v>
      </c>
      <c r="BB28" s="7" t="e">
        <f>IF(AND($A28&gt;(BB$7-10),$A28&lt;BB$6),INDEX('Data L1'!$B$6:$B$66,MATCH('Chart L1'!BB$8,'Data L1'!$A$6:$A$66,0)),NA())</f>
        <v>#N/A</v>
      </c>
      <c r="BC28" s="7" t="e">
        <f>IF(AND($A28&gt;(BC$7-10),$A28&lt;BC$6),INDEX('Data L1'!$B$6:$B$66,MATCH('Chart L1'!BC$8,'Data L1'!$A$6:$A$66,0)),NA())</f>
        <v>#N/A</v>
      </c>
      <c r="BD28" s="7" t="e">
        <f>IF(AND($A28&gt;(BD$7-10),$A28&lt;BD$6),INDEX('Data L1'!$B$6:$B$66,MATCH('Chart L1'!BD$8,'Data L1'!$A$6:$A$66,0)),NA())</f>
        <v>#N/A</v>
      </c>
      <c r="BE28" s="7" t="e">
        <f>IF(AND($A28&gt;(BE$7-10),$A28&lt;BE$6),INDEX('Data L1'!$B$6:$B$66,MATCH('Chart L1'!BE$8,'Data L1'!$A$6:$A$66,0)),NA())</f>
        <v>#N/A</v>
      </c>
      <c r="BF28" s="7">
        <f>IF(AND($A28&gt;(BF$7-10),$A28&lt;BF$6),INDEX('Data L1'!$B$6:$B$66,MATCH('Chart L1'!BF$8,'Data L1'!$A$6:$A$66,0)),NA())</f>
        <v>0.97289300000000001</v>
      </c>
      <c r="BG28" s="7" t="e">
        <f>IF(AND($A28&gt;(BG$7-10),$A28&lt;BG$6),INDEX('Data L1'!$B$6:$B$66,MATCH('Chart L1'!BG$8,'Data L1'!$A$6:$A$66,0)),NA())</f>
        <v>#N/A</v>
      </c>
      <c r="BH28" s="7" t="e">
        <f>IF(AND($A28&gt;(BH$7-10),$A28&lt;BH$6),INDEX('Data L1'!$B$6:$B$66,MATCH('Chart L1'!BH$8,'Data L1'!$A$6:$A$66,0)),NA())</f>
        <v>#N/A</v>
      </c>
      <c r="BI28" s="7" t="e">
        <f>IF(AND($A28&gt;(BI$7-10),$A28&lt;BI$6),INDEX('Data L1'!$B$6:$B$66,MATCH('Chart L1'!BI$8,'Data L1'!$A$6:$A$66,0)),NA())</f>
        <v>#N/A</v>
      </c>
      <c r="BJ28" s="7" t="e">
        <f>IF(AND($A28&gt;(BJ$7-10),$A28&lt;BJ$6),INDEX('Data L1'!$B$6:$B$66,MATCH('Chart L1'!BJ$8,'Data L1'!$A$6:$A$66,0)),NA())</f>
        <v>#N/A</v>
      </c>
      <c r="BK28" s="7" t="e">
        <f>IF(AND($A28&gt;(BK$7-10),$A28&lt;BK$6),INDEX('Data L1'!$B$6:$B$66,MATCH('Chart L1'!BK$8,'Data L1'!$A$6:$A$66,0)),NA())</f>
        <v>#N/A</v>
      </c>
    </row>
    <row r="29" spans="1:63">
      <c r="A29">
        <f t="shared" si="2"/>
        <v>1990</v>
      </c>
      <c r="B29">
        <f t="shared" si="0"/>
        <v>2000</v>
      </c>
      <c r="C29" t="str">
        <f t="shared" si="1"/>
        <v>1990-2000</v>
      </c>
      <c r="D29" s="7" t="e">
        <f>IF(AND($A29&gt;(D$7-10),$A29&lt;D$6),INDEX('Data L1'!$B$6:$B$66,MATCH('Chart L1'!D$8,'Data L1'!$A$6:$A$66,0)),NA())</f>
        <v>#N/A</v>
      </c>
      <c r="E29" s="7" t="e">
        <f>IF(AND($A29&gt;(E$7-10),$A29&lt;E$6),INDEX('Data L1'!$B$6:$B$66,MATCH('Chart L1'!E$8,'Data L1'!$A$6:$A$66,0)),NA())</f>
        <v>#N/A</v>
      </c>
      <c r="F29" s="7" t="e">
        <f>IF(AND($A29&gt;(F$7-10),$A29&lt;F$6),INDEX('Data L1'!$B$6:$B$66,MATCH('Chart L1'!F$8,'Data L1'!$A$6:$A$66,0)),NA())</f>
        <v>#N/A</v>
      </c>
      <c r="G29" s="7" t="e">
        <f>IF(AND($A29&gt;(G$7-10),$A29&lt;G$6),INDEX('Data L1'!$B$6:$B$66,MATCH('Chart L1'!G$8,'Data L1'!$A$6:$A$66,0)),NA())</f>
        <v>#N/A</v>
      </c>
      <c r="H29" s="7">
        <f>IF(AND($A29&gt;(H$7-10),$A29&lt;H$6),INDEX('Data L1'!$B$6:$B$66,MATCH('Chart L1'!H$8,'Data L1'!$A$6:$A$66,0)),NA())</f>
        <v>1.298135</v>
      </c>
      <c r="I29" s="7" t="e">
        <f>IF(AND($A29&gt;(I$7-10),$A29&lt;I$6),INDEX('Data L1'!$B$6:$B$66,MATCH('Chart L1'!I$8,'Data L1'!$A$6:$A$66,0)),NA())</f>
        <v>#N/A</v>
      </c>
      <c r="J29" s="7" t="e">
        <f>IF(AND($A29&gt;(J$7-10),$A29&lt;J$6),INDEX('Data L1'!$B$6:$B$66,MATCH('Chart L1'!J$8,'Data L1'!$A$6:$A$66,0)),NA())</f>
        <v>#N/A</v>
      </c>
      <c r="K29" s="7" t="e">
        <f>IF(AND($A29&gt;(K$7-10),$A29&lt;K$6),INDEX('Data L1'!$B$6:$B$66,MATCH('Chart L1'!K$8,'Data L1'!$A$6:$A$66,0)),NA())</f>
        <v>#N/A</v>
      </c>
      <c r="L29" s="7" t="e">
        <f>IF(AND($A29&gt;(L$7-10),$A29&lt;L$6),INDEX('Data L1'!$B$6:$B$66,MATCH('Chart L1'!L$8,'Data L1'!$A$6:$A$66,0)),NA())</f>
        <v>#N/A</v>
      </c>
      <c r="M29" s="7" t="e">
        <f>IF(AND($A29&gt;(M$7-10),$A29&lt;M$6),INDEX('Data L1'!$B$6:$B$66,MATCH('Chart L1'!M$8,'Data L1'!$A$6:$A$66,0)),NA())</f>
        <v>#N/A</v>
      </c>
      <c r="N29" s="7">
        <f>IF(AND($A29&gt;(N$7-10),$A29&lt;N$6),INDEX('Data L1'!$B$6:$B$66,MATCH('Chart L1'!N$8,'Data L1'!$A$6:$A$66,0)),NA())</f>
        <v>0.96850599999999998</v>
      </c>
      <c r="O29" s="7" t="e">
        <f>IF(AND($A29&gt;(O$7-10),$A29&lt;O$6),INDEX('Data L1'!$B$6:$B$66,MATCH('Chart L1'!O$8,'Data L1'!$A$6:$A$66,0)),NA())</f>
        <v>#N/A</v>
      </c>
      <c r="P29" s="7" t="e">
        <f>IF(AND($A29&gt;(P$7-10),$A29&lt;P$6),INDEX('Data L1'!$B$6:$B$66,MATCH('Chart L1'!P$8,'Data L1'!$A$6:$A$66,0)),NA())</f>
        <v>#N/A</v>
      </c>
      <c r="Q29" s="7" t="e">
        <f>IF(AND($A29&gt;(Q$7-10),$A29&lt;Q$6),INDEX('Data L1'!$B$6:$B$66,MATCH('Chart L1'!Q$8,'Data L1'!$A$6:$A$66,0)),NA())</f>
        <v>#N/A</v>
      </c>
      <c r="R29" s="7" t="e">
        <f>IF(AND($A29&gt;(R$7-10),$A29&lt;R$6),INDEX('Data L1'!$B$6:$B$66,MATCH('Chart L1'!R$8,'Data L1'!$A$6:$A$66,0)),NA())</f>
        <v>#N/A</v>
      </c>
      <c r="S29" s="7" t="e">
        <f>IF(AND($A29&gt;(S$7-10),$A29&lt;S$6),INDEX('Data L1'!$B$6:$B$66,MATCH('Chart L1'!S$8,'Data L1'!$A$6:$A$66,0)),NA())</f>
        <v>#N/A</v>
      </c>
      <c r="T29" s="7" t="e">
        <f>IF(AND($A29&gt;(T$7-10),$A29&lt;T$6),INDEX('Data L1'!$B$6:$B$66,MATCH('Chart L1'!T$8,'Data L1'!$A$6:$A$66,0)),NA())</f>
        <v>#N/A</v>
      </c>
      <c r="U29" s="7" t="e">
        <f>IF(AND($A29&gt;(U$7-10),$A29&lt;U$6),INDEX('Data L1'!$B$6:$B$66,MATCH('Chart L1'!U$8,'Data L1'!$A$6:$A$66,0)),NA())</f>
        <v>#N/A</v>
      </c>
      <c r="V29" s="7" t="e">
        <f>IF(AND($A29&gt;(V$7-10),$A29&lt;V$6),INDEX('Data L1'!$B$6:$B$66,MATCH('Chart L1'!V$8,'Data L1'!$A$6:$A$66,0)),NA())</f>
        <v>#N/A</v>
      </c>
      <c r="W29" s="7" t="e">
        <f>IF(AND($A29&gt;(W$7-10),$A29&lt;W$6),INDEX('Data L1'!$B$6:$B$66,MATCH('Chart L1'!W$8,'Data L1'!$A$6:$A$66,0)),NA())</f>
        <v>#N/A</v>
      </c>
      <c r="X29" s="7" t="e">
        <f>IF(AND($A29&gt;(X$7-10),$A29&lt;X$6),INDEX('Data L1'!$B$6:$B$66,MATCH('Chart L1'!X$8,'Data L1'!$A$6:$A$66,0)),NA())</f>
        <v>#N/A</v>
      </c>
      <c r="Y29" s="7" t="e">
        <f>IF(AND($A29&gt;(Y$7-10),$A29&lt;Y$6),INDEX('Data L1'!$B$6:$B$66,MATCH('Chart L1'!Y$8,'Data L1'!$A$6:$A$66,0)),NA())</f>
        <v>#N/A</v>
      </c>
      <c r="Z29" s="7" t="e">
        <f>IF(AND($A29&gt;(Z$7-10),$A29&lt;Z$6),INDEX('Data L1'!$B$6:$B$66,MATCH('Chart L1'!Z$8,'Data L1'!$A$6:$A$66,0)),NA())</f>
        <v>#N/A</v>
      </c>
      <c r="AA29" s="7" t="e">
        <f>IF(AND($A29&gt;(AA$7-10),$A29&lt;AA$6),INDEX('Data L1'!$B$6:$B$66,MATCH('Chart L1'!AA$8,'Data L1'!$A$6:$A$66,0)),NA())</f>
        <v>#N/A</v>
      </c>
      <c r="AB29" s="7" t="e">
        <f>IF(AND($A29&gt;(AB$7-10),$A29&lt;AB$6),INDEX('Data L1'!$B$6:$B$66,MATCH('Chart L1'!AB$8,'Data L1'!$A$6:$A$66,0)),NA())</f>
        <v>#N/A</v>
      </c>
      <c r="AC29" s="7" t="e">
        <f>IF(AND($A29&gt;(AC$7-10),$A29&lt;AC$6),INDEX('Data L1'!$B$6:$B$66,MATCH('Chart L1'!AC$8,'Data L1'!$A$6:$A$66,0)),NA())</f>
        <v>#N/A</v>
      </c>
      <c r="AD29" s="7" t="e">
        <f>IF(AND($A29&gt;(AD$7-10),$A29&lt;AD$6),INDEX('Data L1'!$B$6:$B$66,MATCH('Chart L1'!AD$8,'Data L1'!$A$6:$A$66,0)),NA())</f>
        <v>#N/A</v>
      </c>
      <c r="AE29" s="7" t="e">
        <f>IF(AND($A29&gt;(AE$7-10),$A29&lt;AE$6),INDEX('Data L1'!$B$6:$B$66,MATCH('Chart L1'!AE$8,'Data L1'!$A$6:$A$66,0)),NA())</f>
        <v>#N/A</v>
      </c>
      <c r="AF29" s="7" t="e">
        <f>IF(AND($A29&gt;(AF$7-10),$A29&lt;AF$6),INDEX('Data L1'!$B$6:$B$66,MATCH('Chart L1'!AF$8,'Data L1'!$A$6:$A$66,0)),NA())</f>
        <v>#N/A</v>
      </c>
      <c r="AG29" s="7" t="e">
        <f>IF(AND($A29&gt;(AG$7-10),$A29&lt;AG$6),INDEX('Data L1'!$B$6:$B$66,MATCH('Chart L1'!AG$8,'Data L1'!$A$6:$A$66,0)),NA())</f>
        <v>#N/A</v>
      </c>
      <c r="AH29" s="7" t="e">
        <f>IF(AND($A29&gt;(AH$7-10),$A29&lt;AH$6),INDEX('Data L1'!$B$6:$B$66,MATCH('Chart L1'!AH$8,'Data L1'!$A$6:$A$66,0)),NA())</f>
        <v>#N/A</v>
      </c>
      <c r="AI29" s="7" t="e">
        <f>IF(AND($A29&gt;(AI$7-10),$A29&lt;AI$6),INDEX('Data L1'!$B$6:$B$66,MATCH('Chart L1'!AI$8,'Data L1'!$A$6:$A$66,0)),NA())</f>
        <v>#N/A</v>
      </c>
      <c r="AJ29" s="7">
        <f>IF(AND($A29&gt;(AJ$7-10),$A29&lt;AJ$6),INDEX('Data L1'!$B$6:$B$66,MATCH('Chart L1'!AJ$8,'Data L1'!$A$6:$A$66,0)),NA())</f>
        <v>1.3793260000000001</v>
      </c>
      <c r="AK29" s="7" t="e">
        <f>IF(AND($A29&gt;(AK$7-10),$A29&lt;AK$6),INDEX('Data L1'!$B$6:$B$66,MATCH('Chart L1'!AK$8,'Data L1'!$A$6:$A$66,0)),NA())</f>
        <v>#N/A</v>
      </c>
      <c r="AL29" s="7" t="e">
        <f>IF(AND($A29&gt;(AL$7-10),$A29&lt;AL$6),INDEX('Data L1'!$B$6:$B$66,MATCH('Chart L1'!AL$8,'Data L1'!$A$6:$A$66,0)),NA())</f>
        <v>#N/A</v>
      </c>
      <c r="AM29" s="7" t="e">
        <f>IF(AND($A29&gt;(AM$7-10),$A29&lt;AM$6),INDEX('Data L1'!$B$6:$B$66,MATCH('Chart L1'!AM$8,'Data L1'!$A$6:$A$66,0)),NA())</f>
        <v>#N/A</v>
      </c>
      <c r="AN29" s="7" t="e">
        <f>IF(AND($A29&gt;(AN$7-10),$A29&lt;AN$6),INDEX('Data L1'!$B$6:$B$66,MATCH('Chart L1'!AN$8,'Data L1'!$A$6:$A$66,0)),NA())</f>
        <v>#N/A</v>
      </c>
      <c r="AO29" s="7">
        <f>IF(AND($A29&gt;(AO$7-10),$A29&lt;AO$6),INDEX('Data L1'!$B$6:$B$66,MATCH('Chart L1'!AO$8,'Data L1'!$A$6:$A$66,0)),NA())</f>
        <v>1.4733909999999999</v>
      </c>
      <c r="AP29" s="7" t="e">
        <f>IF(AND($A29&gt;(AP$7-10),$A29&lt;AP$6),INDEX('Data L1'!$B$6:$B$66,MATCH('Chart L1'!AP$8,'Data L1'!$A$6:$A$66,0)),NA())</f>
        <v>#N/A</v>
      </c>
      <c r="AQ29" s="7" t="e">
        <f>IF(AND($A29&gt;(AQ$7-10),$A29&lt;AQ$6),INDEX('Data L1'!$B$6:$B$66,MATCH('Chart L1'!AQ$8,'Data L1'!$A$6:$A$66,0)),NA())</f>
        <v>#N/A</v>
      </c>
      <c r="AR29" s="7">
        <f>IF(AND($A29&gt;(AR$7-10),$A29&lt;AR$6),INDEX('Data L1'!$B$6:$B$66,MATCH('Chart L1'!AR$8,'Data L1'!$A$6:$A$66,0)),NA())</f>
        <v>1.6464350000000001</v>
      </c>
      <c r="AS29" s="7">
        <f>IF(AND($A29&gt;(AS$7-10),$A29&lt;AS$6),INDEX('Data L1'!$B$6:$B$66,MATCH('Chart L1'!AS$8,'Data L1'!$A$6:$A$66,0)),NA())</f>
        <v>1.4547559999999999</v>
      </c>
      <c r="AT29" s="7" t="e">
        <f>IF(AND($A29&gt;(AT$7-10),$A29&lt;AT$6),INDEX('Data L1'!$B$6:$B$66,MATCH('Chart L1'!AT$8,'Data L1'!$A$6:$A$66,0)),NA())</f>
        <v>#N/A</v>
      </c>
      <c r="AU29" s="7" t="e">
        <f>IF(AND($A29&gt;(AU$7-10),$A29&lt;AU$6),INDEX('Data L1'!$B$6:$B$66,MATCH('Chart L1'!AU$8,'Data L1'!$A$6:$A$66,0)),NA())</f>
        <v>#N/A</v>
      </c>
      <c r="AV29" s="7" t="e">
        <f>IF(AND($A29&gt;(AV$7-10),$A29&lt;AV$6),INDEX('Data L1'!$B$6:$B$66,MATCH('Chart L1'!AV$8,'Data L1'!$A$6:$A$66,0)),NA())</f>
        <v>#N/A</v>
      </c>
      <c r="AW29" s="7" t="e">
        <f>IF(AND($A29&gt;(AW$7-10),$A29&lt;AW$6),INDEX('Data L1'!$B$6:$B$66,MATCH('Chart L1'!AW$8,'Data L1'!$A$6:$A$66,0)),NA())</f>
        <v>#N/A</v>
      </c>
      <c r="AX29" s="7" t="e">
        <f>IF(AND($A29&gt;(AX$7-10),$A29&lt;AX$6),INDEX('Data L1'!$B$6:$B$66,MATCH('Chart L1'!AX$8,'Data L1'!$A$6:$A$66,0)),NA())</f>
        <v>#N/A</v>
      </c>
      <c r="AY29" s="7" t="e">
        <f>IF(AND($A29&gt;(AY$7-10),$A29&lt;AY$6),INDEX('Data L1'!$B$6:$B$66,MATCH('Chart L1'!AY$8,'Data L1'!$A$6:$A$66,0)),NA())</f>
        <v>#N/A</v>
      </c>
      <c r="AZ29" s="7" t="e">
        <f>IF(AND($A29&gt;(AZ$7-10),$A29&lt;AZ$6),INDEX('Data L1'!$B$6:$B$66,MATCH('Chart L1'!AZ$8,'Data L1'!$A$6:$A$66,0)),NA())</f>
        <v>#N/A</v>
      </c>
      <c r="BA29" s="7">
        <f>IF(AND($A29&gt;(BA$7-10),$A29&lt;BA$6),INDEX('Data L1'!$B$6:$B$66,MATCH('Chart L1'!BA$8,'Data L1'!$A$6:$A$66,0)),NA())</f>
        <v>1.365194</v>
      </c>
      <c r="BB29" s="7" t="e">
        <f>IF(AND($A29&gt;(BB$7-10),$A29&lt;BB$6),INDEX('Data L1'!$B$6:$B$66,MATCH('Chart L1'!BB$8,'Data L1'!$A$6:$A$66,0)),NA())</f>
        <v>#N/A</v>
      </c>
      <c r="BC29" s="7" t="e">
        <f>IF(AND($A29&gt;(BC$7-10),$A29&lt;BC$6),INDEX('Data L1'!$B$6:$B$66,MATCH('Chart L1'!BC$8,'Data L1'!$A$6:$A$66,0)),NA())</f>
        <v>#N/A</v>
      </c>
      <c r="BD29" s="7" t="e">
        <f>IF(AND($A29&gt;(BD$7-10),$A29&lt;BD$6),INDEX('Data L1'!$B$6:$B$66,MATCH('Chart L1'!BD$8,'Data L1'!$A$6:$A$66,0)),NA())</f>
        <v>#N/A</v>
      </c>
      <c r="BE29" s="7" t="e">
        <f>IF(AND($A29&gt;(BE$7-10),$A29&lt;BE$6),INDEX('Data L1'!$B$6:$B$66,MATCH('Chart L1'!BE$8,'Data L1'!$A$6:$A$66,0)),NA())</f>
        <v>#N/A</v>
      </c>
      <c r="BF29" s="7">
        <f>IF(AND($A29&gt;(BF$7-10),$A29&lt;BF$6),INDEX('Data L1'!$B$6:$B$66,MATCH('Chart L1'!BF$8,'Data L1'!$A$6:$A$66,0)),NA())</f>
        <v>0.97289300000000001</v>
      </c>
      <c r="BG29" s="7" t="e">
        <f>IF(AND($A29&gt;(BG$7-10),$A29&lt;BG$6),INDEX('Data L1'!$B$6:$B$66,MATCH('Chart L1'!BG$8,'Data L1'!$A$6:$A$66,0)),NA())</f>
        <v>#N/A</v>
      </c>
      <c r="BH29" s="7" t="e">
        <f>IF(AND($A29&gt;(BH$7-10),$A29&lt;BH$6),INDEX('Data L1'!$B$6:$B$66,MATCH('Chart L1'!BH$8,'Data L1'!$A$6:$A$66,0)),NA())</f>
        <v>#N/A</v>
      </c>
      <c r="BI29" s="7" t="e">
        <f>IF(AND($A29&gt;(BI$7-10),$A29&lt;BI$6),INDEX('Data L1'!$B$6:$B$66,MATCH('Chart L1'!BI$8,'Data L1'!$A$6:$A$66,0)),NA())</f>
        <v>#N/A</v>
      </c>
      <c r="BJ29" s="7" t="e">
        <f>IF(AND($A29&gt;(BJ$7-10),$A29&lt;BJ$6),INDEX('Data L1'!$B$6:$B$66,MATCH('Chart L1'!BJ$8,'Data L1'!$A$6:$A$66,0)),NA())</f>
        <v>#N/A</v>
      </c>
      <c r="BK29" s="7" t="e">
        <f>IF(AND($A29&gt;(BK$7-10),$A29&lt;BK$6),INDEX('Data L1'!$B$6:$B$66,MATCH('Chart L1'!BK$8,'Data L1'!$A$6:$A$66,0)),NA())</f>
        <v>#N/A</v>
      </c>
    </row>
    <row r="30" spans="1:63">
      <c r="A30">
        <f t="shared" si="2"/>
        <v>2000</v>
      </c>
      <c r="B30">
        <f t="shared" si="0"/>
        <v>2010</v>
      </c>
      <c r="C30" t="str">
        <f t="shared" si="1"/>
        <v>2000-2010</v>
      </c>
      <c r="D30" s="7">
        <f>IF(AND($A30&gt;(D$7-10),$A30&lt;D$6),INDEX('Data L1'!$B$6:$B$66,MATCH('Chart L1'!D$8,'Data L1'!$A$6:$A$66,0)),NA())</f>
        <v>1.1192709999999999</v>
      </c>
      <c r="E30" s="7" t="e">
        <f>IF(AND($A30&gt;(E$7-10),$A30&lt;E$6),INDEX('Data L1'!$B$6:$B$66,MATCH('Chart L1'!E$8,'Data L1'!$A$6:$A$66,0)),NA())</f>
        <v>#N/A</v>
      </c>
      <c r="F30" s="7" t="e">
        <f>IF(AND($A30&gt;(F$7-10),$A30&lt;F$6),INDEX('Data L1'!$B$6:$B$66,MATCH('Chart L1'!F$8,'Data L1'!$A$6:$A$66,0)),NA())</f>
        <v>#N/A</v>
      </c>
      <c r="G30" s="7" t="e">
        <f>IF(AND($A30&gt;(G$7-10),$A30&lt;G$6),INDEX('Data L1'!$B$6:$B$66,MATCH('Chart L1'!G$8,'Data L1'!$A$6:$A$66,0)),NA())</f>
        <v>#N/A</v>
      </c>
      <c r="H30" s="7" t="e">
        <f>IF(AND($A30&gt;(H$7-10),$A30&lt;H$6),INDEX('Data L1'!$B$6:$B$66,MATCH('Chart L1'!H$8,'Data L1'!$A$6:$A$66,0)),NA())</f>
        <v>#N/A</v>
      </c>
      <c r="I30" s="7" t="e">
        <f>IF(AND($A30&gt;(I$7-10),$A30&lt;I$6),INDEX('Data L1'!$B$6:$B$66,MATCH('Chart L1'!I$8,'Data L1'!$A$6:$A$66,0)),NA())</f>
        <v>#N/A</v>
      </c>
      <c r="J30" s="7" t="e">
        <f>IF(AND($A30&gt;(J$7-10),$A30&lt;J$6),INDEX('Data L1'!$B$6:$B$66,MATCH('Chart L1'!J$8,'Data L1'!$A$6:$A$66,0)),NA())</f>
        <v>#N/A</v>
      </c>
      <c r="K30" s="7" t="e">
        <f>IF(AND($A30&gt;(K$7-10),$A30&lt;K$6),INDEX('Data L1'!$B$6:$B$66,MATCH('Chart L1'!K$8,'Data L1'!$A$6:$A$66,0)),NA())</f>
        <v>#N/A</v>
      </c>
      <c r="L30" s="7" t="e">
        <f>IF(AND($A30&gt;(L$7-10),$A30&lt;L$6),INDEX('Data L1'!$B$6:$B$66,MATCH('Chart L1'!L$8,'Data L1'!$A$6:$A$66,0)),NA())</f>
        <v>#N/A</v>
      </c>
      <c r="M30" s="7" t="e">
        <f>IF(AND($A30&gt;(M$7-10),$A30&lt;M$6),INDEX('Data L1'!$B$6:$B$66,MATCH('Chart L1'!M$8,'Data L1'!$A$6:$A$66,0)),NA())</f>
        <v>#N/A</v>
      </c>
      <c r="N30" s="7">
        <f>IF(AND($A30&gt;(N$7-10),$A30&lt;N$6),INDEX('Data L1'!$B$6:$B$66,MATCH('Chart L1'!N$8,'Data L1'!$A$6:$A$66,0)),NA())</f>
        <v>0.96850599999999998</v>
      </c>
      <c r="O30" s="7" t="e">
        <f>IF(AND($A30&gt;(O$7-10),$A30&lt;O$6),INDEX('Data L1'!$B$6:$B$66,MATCH('Chart L1'!O$8,'Data L1'!$A$6:$A$66,0)),NA())</f>
        <v>#N/A</v>
      </c>
      <c r="P30" s="7" t="e">
        <f>IF(AND($A30&gt;(P$7-10),$A30&lt;P$6),INDEX('Data L1'!$B$6:$B$66,MATCH('Chart L1'!P$8,'Data L1'!$A$6:$A$66,0)),NA())</f>
        <v>#N/A</v>
      </c>
      <c r="Q30" s="7" t="e">
        <f>IF(AND($A30&gt;(Q$7-10),$A30&lt;Q$6),INDEX('Data L1'!$B$6:$B$66,MATCH('Chart L1'!Q$8,'Data L1'!$A$6:$A$66,0)),NA())</f>
        <v>#N/A</v>
      </c>
      <c r="R30" s="7" t="e">
        <f>IF(AND($A30&gt;(R$7-10),$A30&lt;R$6),INDEX('Data L1'!$B$6:$B$66,MATCH('Chart L1'!R$8,'Data L1'!$A$6:$A$66,0)),NA())</f>
        <v>#N/A</v>
      </c>
      <c r="S30" s="7" t="e">
        <f>IF(AND($A30&gt;(S$7-10),$A30&lt;S$6),INDEX('Data L1'!$B$6:$B$66,MATCH('Chart L1'!S$8,'Data L1'!$A$6:$A$66,0)),NA())</f>
        <v>#N/A</v>
      </c>
      <c r="T30" s="7" t="e">
        <f>IF(AND($A30&gt;(T$7-10),$A30&lt;T$6),INDEX('Data L1'!$B$6:$B$66,MATCH('Chart L1'!T$8,'Data L1'!$A$6:$A$66,0)),NA())</f>
        <v>#N/A</v>
      </c>
      <c r="U30" s="7" t="e">
        <f>IF(AND($A30&gt;(U$7-10),$A30&lt;U$6),INDEX('Data L1'!$B$6:$B$66,MATCH('Chart L1'!U$8,'Data L1'!$A$6:$A$66,0)),NA())</f>
        <v>#N/A</v>
      </c>
      <c r="V30" s="7" t="e">
        <f>IF(AND($A30&gt;(V$7-10),$A30&lt;V$6),INDEX('Data L1'!$B$6:$B$66,MATCH('Chart L1'!V$8,'Data L1'!$A$6:$A$66,0)),NA())</f>
        <v>#N/A</v>
      </c>
      <c r="W30" s="7" t="e">
        <f>IF(AND($A30&gt;(W$7-10),$A30&lt;W$6),INDEX('Data L1'!$B$6:$B$66,MATCH('Chart L1'!W$8,'Data L1'!$A$6:$A$66,0)),NA())</f>
        <v>#N/A</v>
      </c>
      <c r="X30" s="7" t="e">
        <f>IF(AND($A30&gt;(X$7-10),$A30&lt;X$6),INDEX('Data L1'!$B$6:$B$66,MATCH('Chart L1'!X$8,'Data L1'!$A$6:$A$66,0)),NA())</f>
        <v>#N/A</v>
      </c>
      <c r="Y30" s="7" t="e">
        <f>IF(AND($A30&gt;(Y$7-10),$A30&lt;Y$6),INDEX('Data L1'!$B$6:$B$66,MATCH('Chart L1'!Y$8,'Data L1'!$A$6:$A$66,0)),NA())</f>
        <v>#N/A</v>
      </c>
      <c r="Z30" s="7" t="e">
        <f>IF(AND($A30&gt;(Z$7-10),$A30&lt;Z$6),INDEX('Data L1'!$B$6:$B$66,MATCH('Chart L1'!Z$8,'Data L1'!$A$6:$A$66,0)),NA())</f>
        <v>#N/A</v>
      </c>
      <c r="AA30" s="7" t="e">
        <f>IF(AND($A30&gt;(AA$7-10),$A30&lt;AA$6),INDEX('Data L1'!$B$6:$B$66,MATCH('Chart L1'!AA$8,'Data L1'!$A$6:$A$66,0)),NA())</f>
        <v>#N/A</v>
      </c>
      <c r="AB30" s="7" t="e">
        <f>IF(AND($A30&gt;(AB$7-10),$A30&lt;AB$6),INDEX('Data L1'!$B$6:$B$66,MATCH('Chart L1'!AB$8,'Data L1'!$A$6:$A$66,0)),NA())</f>
        <v>#N/A</v>
      </c>
      <c r="AC30" s="7" t="e">
        <f>IF(AND($A30&gt;(AC$7-10),$A30&lt;AC$6),INDEX('Data L1'!$B$6:$B$66,MATCH('Chart L1'!AC$8,'Data L1'!$A$6:$A$66,0)),NA())</f>
        <v>#N/A</v>
      </c>
      <c r="AD30" s="7" t="e">
        <f>IF(AND($A30&gt;(AD$7-10),$A30&lt;AD$6),INDEX('Data L1'!$B$6:$B$66,MATCH('Chart L1'!AD$8,'Data L1'!$A$6:$A$66,0)),NA())</f>
        <v>#N/A</v>
      </c>
      <c r="AE30" s="7" t="e">
        <f>IF(AND($A30&gt;(AE$7-10),$A30&lt;AE$6),INDEX('Data L1'!$B$6:$B$66,MATCH('Chart L1'!AE$8,'Data L1'!$A$6:$A$66,0)),NA())</f>
        <v>#N/A</v>
      </c>
      <c r="AF30" s="7" t="e">
        <f>IF(AND($A30&gt;(AF$7-10),$A30&lt;AF$6),INDEX('Data L1'!$B$6:$B$66,MATCH('Chart L1'!AF$8,'Data L1'!$A$6:$A$66,0)),NA())</f>
        <v>#N/A</v>
      </c>
      <c r="AG30" s="7" t="e">
        <f>IF(AND($A30&gt;(AG$7-10),$A30&lt;AG$6),INDEX('Data L1'!$B$6:$B$66,MATCH('Chart L1'!AG$8,'Data L1'!$A$6:$A$66,0)),NA())</f>
        <v>#N/A</v>
      </c>
      <c r="AH30" s="7" t="e">
        <f>IF(AND($A30&gt;(AH$7-10),$A30&lt;AH$6),INDEX('Data L1'!$B$6:$B$66,MATCH('Chart L1'!AH$8,'Data L1'!$A$6:$A$66,0)),NA())</f>
        <v>#N/A</v>
      </c>
      <c r="AI30" s="7" t="e">
        <f>IF(AND($A30&gt;(AI$7-10),$A30&lt;AI$6),INDEX('Data L1'!$B$6:$B$66,MATCH('Chart L1'!AI$8,'Data L1'!$A$6:$A$66,0)),NA())</f>
        <v>#N/A</v>
      </c>
      <c r="AJ30" s="7">
        <f>IF(AND($A30&gt;(AJ$7-10),$A30&lt;AJ$6),INDEX('Data L1'!$B$6:$B$66,MATCH('Chart L1'!AJ$8,'Data L1'!$A$6:$A$66,0)),NA())</f>
        <v>1.3793260000000001</v>
      </c>
      <c r="AK30" s="7">
        <f>IF(AND($A30&gt;(AK$7-10),$A30&lt;AK$6),INDEX('Data L1'!$B$6:$B$66,MATCH('Chart L1'!AK$8,'Data L1'!$A$6:$A$66,0)),NA())</f>
        <v>1.102876</v>
      </c>
      <c r="AL30" s="7" t="e">
        <f>IF(AND($A30&gt;(AL$7-10),$A30&lt;AL$6),INDEX('Data L1'!$B$6:$B$66,MATCH('Chart L1'!AL$8,'Data L1'!$A$6:$A$66,0)),NA())</f>
        <v>#N/A</v>
      </c>
      <c r="AM30" s="7" t="e">
        <f>IF(AND($A30&gt;(AM$7-10),$A30&lt;AM$6),INDEX('Data L1'!$B$6:$B$66,MATCH('Chart L1'!AM$8,'Data L1'!$A$6:$A$66,0)),NA())</f>
        <v>#N/A</v>
      </c>
      <c r="AN30" s="7" t="e">
        <f>IF(AND($A30&gt;(AN$7-10),$A30&lt;AN$6),INDEX('Data L1'!$B$6:$B$66,MATCH('Chart L1'!AN$8,'Data L1'!$A$6:$A$66,0)),NA())</f>
        <v>#N/A</v>
      </c>
      <c r="AO30" s="7">
        <f>IF(AND($A30&gt;(AO$7-10),$A30&lt;AO$6),INDEX('Data L1'!$B$6:$B$66,MATCH('Chart L1'!AO$8,'Data L1'!$A$6:$A$66,0)),NA())</f>
        <v>1.4733909999999999</v>
      </c>
      <c r="AP30" s="7" t="e">
        <f>IF(AND($A30&gt;(AP$7-10),$A30&lt;AP$6),INDEX('Data L1'!$B$6:$B$66,MATCH('Chart L1'!AP$8,'Data L1'!$A$6:$A$66,0)),NA())</f>
        <v>#N/A</v>
      </c>
      <c r="AQ30" s="7" t="e">
        <f>IF(AND($A30&gt;(AQ$7-10),$A30&lt;AQ$6),INDEX('Data L1'!$B$6:$B$66,MATCH('Chart L1'!AQ$8,'Data L1'!$A$6:$A$66,0)),NA())</f>
        <v>#N/A</v>
      </c>
      <c r="AR30" s="7">
        <f>IF(AND($A30&gt;(AR$7-10),$A30&lt;AR$6),INDEX('Data L1'!$B$6:$B$66,MATCH('Chart L1'!AR$8,'Data L1'!$A$6:$A$66,0)),NA())</f>
        <v>1.6464350000000001</v>
      </c>
      <c r="AS30" s="7">
        <f>IF(AND($A30&gt;(AS$7-10),$A30&lt;AS$6),INDEX('Data L1'!$B$6:$B$66,MATCH('Chart L1'!AS$8,'Data L1'!$A$6:$A$66,0)),NA())</f>
        <v>1.4547559999999999</v>
      </c>
      <c r="AT30" s="7" t="e">
        <f>IF(AND($A30&gt;(AT$7-10),$A30&lt;AT$6),INDEX('Data L1'!$B$6:$B$66,MATCH('Chart L1'!AT$8,'Data L1'!$A$6:$A$66,0)),NA())</f>
        <v>#N/A</v>
      </c>
      <c r="AU30" s="7" t="e">
        <f>IF(AND($A30&gt;(AU$7-10),$A30&lt;AU$6),INDEX('Data L1'!$B$6:$B$66,MATCH('Chart L1'!AU$8,'Data L1'!$A$6:$A$66,0)),NA())</f>
        <v>#N/A</v>
      </c>
      <c r="AV30" s="7" t="e">
        <f>IF(AND($A30&gt;(AV$7-10),$A30&lt;AV$6),INDEX('Data L1'!$B$6:$B$66,MATCH('Chart L1'!AV$8,'Data L1'!$A$6:$A$66,0)),NA())</f>
        <v>#N/A</v>
      </c>
      <c r="AW30" s="7" t="e">
        <f>IF(AND($A30&gt;(AW$7-10),$A30&lt;AW$6),INDEX('Data L1'!$B$6:$B$66,MATCH('Chart L1'!AW$8,'Data L1'!$A$6:$A$66,0)),NA())</f>
        <v>#N/A</v>
      </c>
      <c r="AX30" s="7" t="e">
        <f>IF(AND($A30&gt;(AX$7-10),$A30&lt;AX$6),INDEX('Data L1'!$B$6:$B$66,MATCH('Chart L1'!AX$8,'Data L1'!$A$6:$A$66,0)),NA())</f>
        <v>#N/A</v>
      </c>
      <c r="AY30" s="7" t="e">
        <f>IF(AND($A30&gt;(AY$7-10),$A30&lt;AY$6),INDEX('Data L1'!$B$6:$B$66,MATCH('Chart L1'!AY$8,'Data L1'!$A$6:$A$66,0)),NA())</f>
        <v>#N/A</v>
      </c>
      <c r="AZ30" s="7" t="e">
        <f>IF(AND($A30&gt;(AZ$7-10),$A30&lt;AZ$6),INDEX('Data L1'!$B$6:$B$66,MATCH('Chart L1'!AZ$8,'Data L1'!$A$6:$A$66,0)),NA())</f>
        <v>#N/A</v>
      </c>
      <c r="BA30" s="7">
        <f>IF(AND($A30&gt;(BA$7-10),$A30&lt;BA$6),INDEX('Data L1'!$B$6:$B$66,MATCH('Chart L1'!BA$8,'Data L1'!$A$6:$A$66,0)),NA())</f>
        <v>1.365194</v>
      </c>
      <c r="BB30" s="7" t="e">
        <f>IF(AND($A30&gt;(BB$7-10),$A30&lt;BB$6),INDEX('Data L1'!$B$6:$B$66,MATCH('Chart L1'!BB$8,'Data L1'!$A$6:$A$66,0)),NA())</f>
        <v>#N/A</v>
      </c>
      <c r="BC30" s="7" t="e">
        <f>IF(AND($A30&gt;(BC$7-10),$A30&lt;BC$6),INDEX('Data L1'!$B$6:$B$66,MATCH('Chart L1'!BC$8,'Data L1'!$A$6:$A$66,0)),NA())</f>
        <v>#N/A</v>
      </c>
      <c r="BD30" s="7" t="e">
        <f>IF(AND($A30&gt;(BD$7-10),$A30&lt;BD$6),INDEX('Data L1'!$B$6:$B$66,MATCH('Chart L1'!BD$8,'Data L1'!$A$6:$A$66,0)),NA())</f>
        <v>#N/A</v>
      </c>
      <c r="BE30" s="7" t="e">
        <f>IF(AND($A30&gt;(BE$7-10),$A30&lt;BE$6),INDEX('Data L1'!$B$6:$B$66,MATCH('Chart L1'!BE$8,'Data L1'!$A$6:$A$66,0)),NA())</f>
        <v>#N/A</v>
      </c>
      <c r="BF30" s="7" t="e">
        <f>IF(AND($A30&gt;(BF$7-10),$A30&lt;BF$6),INDEX('Data L1'!$B$6:$B$66,MATCH('Chart L1'!BF$8,'Data L1'!$A$6:$A$66,0)),NA())</f>
        <v>#N/A</v>
      </c>
      <c r="BG30" s="7" t="e">
        <f>IF(AND($A30&gt;(BG$7-10),$A30&lt;BG$6),INDEX('Data L1'!$B$6:$B$66,MATCH('Chart L1'!BG$8,'Data L1'!$A$6:$A$66,0)),NA())</f>
        <v>#N/A</v>
      </c>
      <c r="BH30" s="7" t="e">
        <f>IF(AND($A30&gt;(BH$7-10),$A30&lt;BH$6),INDEX('Data L1'!$B$6:$B$66,MATCH('Chart L1'!BH$8,'Data L1'!$A$6:$A$66,0)),NA())</f>
        <v>#N/A</v>
      </c>
      <c r="BI30" s="7" t="e">
        <f>IF(AND($A30&gt;(BI$7-10),$A30&lt;BI$6),INDEX('Data L1'!$B$6:$B$66,MATCH('Chart L1'!BI$8,'Data L1'!$A$6:$A$66,0)),NA())</f>
        <v>#N/A</v>
      </c>
      <c r="BJ30" s="7" t="e">
        <f>IF(AND($A30&gt;(BJ$7-10),$A30&lt;BJ$6),INDEX('Data L1'!$B$6:$B$66,MATCH('Chart L1'!BJ$8,'Data L1'!$A$6:$A$66,0)),NA())</f>
        <v>#N/A</v>
      </c>
      <c r="BK30" s="7" t="e">
        <f>IF(AND($A30&gt;(BK$7-10),$A30&lt;BK$6),INDEX('Data L1'!$B$6:$B$66,MATCH('Chart L1'!BK$8,'Data L1'!$A$6:$A$66,0)),NA())</f>
        <v>#N/A</v>
      </c>
    </row>
    <row r="31" spans="1:63">
      <c r="A31">
        <f t="shared" si="2"/>
        <v>2010</v>
      </c>
      <c r="B31">
        <f t="shared" si="0"/>
        <v>2020</v>
      </c>
      <c r="C31" t="str">
        <f t="shared" si="1"/>
        <v>2010-2020</v>
      </c>
      <c r="D31" s="7">
        <f>IF(AND($A31&gt;(D$7-10),$A31&lt;D$6),INDEX('Data L1'!$B$6:$B$66,MATCH('Chart L1'!D$8,'Data L1'!$A$6:$A$66,0)),NA())</f>
        <v>1.1192709999999999</v>
      </c>
      <c r="E31" s="7" t="e">
        <f>IF(AND($A31&gt;(E$7-10),$A31&lt;E$6),INDEX('Data L1'!$B$6:$B$66,MATCH('Chart L1'!E$8,'Data L1'!$A$6:$A$66,0)),NA())</f>
        <v>#N/A</v>
      </c>
      <c r="F31" s="7" t="e">
        <f>IF(AND($A31&gt;(F$7-10),$A31&lt;F$6),INDEX('Data L1'!$B$6:$B$66,MATCH('Chart L1'!F$8,'Data L1'!$A$6:$A$66,0)),NA())</f>
        <v>#N/A</v>
      </c>
      <c r="G31" s="7" t="e">
        <f>IF(AND($A31&gt;(G$7-10),$A31&lt;G$6),INDEX('Data L1'!$B$6:$B$66,MATCH('Chart L1'!G$8,'Data L1'!$A$6:$A$66,0)),NA())</f>
        <v>#N/A</v>
      </c>
      <c r="H31" s="7" t="e">
        <f>IF(AND($A31&gt;(H$7-10),$A31&lt;H$6),INDEX('Data L1'!$B$6:$B$66,MATCH('Chart L1'!H$8,'Data L1'!$A$6:$A$66,0)),NA())</f>
        <v>#N/A</v>
      </c>
      <c r="I31" s="7" t="e">
        <f>IF(AND($A31&gt;(I$7-10),$A31&lt;I$6),INDEX('Data L1'!$B$6:$B$66,MATCH('Chart L1'!I$8,'Data L1'!$A$6:$A$66,0)),NA())</f>
        <v>#N/A</v>
      </c>
      <c r="J31" s="7" t="e">
        <f>IF(AND($A31&gt;(J$7-10),$A31&lt;J$6),INDEX('Data L1'!$B$6:$B$66,MATCH('Chart L1'!J$8,'Data L1'!$A$6:$A$66,0)),NA())</f>
        <v>#N/A</v>
      </c>
      <c r="K31" s="7" t="e">
        <f>IF(AND($A31&gt;(K$7-10),$A31&lt;K$6),INDEX('Data L1'!$B$6:$B$66,MATCH('Chart L1'!K$8,'Data L1'!$A$6:$A$66,0)),NA())</f>
        <v>#N/A</v>
      </c>
      <c r="L31" s="7" t="e">
        <f>IF(AND($A31&gt;(L$7-10),$A31&lt;L$6),INDEX('Data L1'!$B$6:$B$66,MATCH('Chart L1'!L$8,'Data L1'!$A$6:$A$66,0)),NA())</f>
        <v>#N/A</v>
      </c>
      <c r="M31" s="7" t="e">
        <f>IF(AND($A31&gt;(M$7-10),$A31&lt;M$6),INDEX('Data L1'!$B$6:$B$66,MATCH('Chart L1'!M$8,'Data L1'!$A$6:$A$66,0)),NA())</f>
        <v>#N/A</v>
      </c>
      <c r="N31" s="7">
        <f>IF(AND($A31&gt;(N$7-10),$A31&lt;N$6),INDEX('Data L1'!$B$6:$B$66,MATCH('Chart L1'!N$8,'Data L1'!$A$6:$A$66,0)),NA())</f>
        <v>0.96850599999999998</v>
      </c>
      <c r="O31" s="7" t="e">
        <f>IF(AND($A31&gt;(O$7-10),$A31&lt;O$6),INDEX('Data L1'!$B$6:$B$66,MATCH('Chart L1'!O$8,'Data L1'!$A$6:$A$66,0)),NA())</f>
        <v>#N/A</v>
      </c>
      <c r="P31" s="7" t="e">
        <f>IF(AND($A31&gt;(P$7-10),$A31&lt;P$6),INDEX('Data L1'!$B$6:$B$66,MATCH('Chart L1'!P$8,'Data L1'!$A$6:$A$66,0)),NA())</f>
        <v>#N/A</v>
      </c>
      <c r="Q31" s="7" t="e">
        <f>IF(AND($A31&gt;(Q$7-10),$A31&lt;Q$6),INDEX('Data L1'!$B$6:$B$66,MATCH('Chart L1'!Q$8,'Data L1'!$A$6:$A$66,0)),NA())</f>
        <v>#N/A</v>
      </c>
      <c r="R31" s="7" t="e">
        <f>IF(AND($A31&gt;(R$7-10),$A31&lt;R$6),INDEX('Data L1'!$B$6:$B$66,MATCH('Chart L1'!R$8,'Data L1'!$A$6:$A$66,0)),NA())</f>
        <v>#N/A</v>
      </c>
      <c r="S31" s="7" t="e">
        <f>IF(AND($A31&gt;(S$7-10),$A31&lt;S$6),INDEX('Data L1'!$B$6:$B$66,MATCH('Chart L1'!S$8,'Data L1'!$A$6:$A$66,0)),NA())</f>
        <v>#N/A</v>
      </c>
      <c r="T31" s="7" t="e">
        <f>IF(AND($A31&gt;(T$7-10),$A31&lt;T$6),INDEX('Data L1'!$B$6:$B$66,MATCH('Chart L1'!T$8,'Data L1'!$A$6:$A$66,0)),NA())</f>
        <v>#N/A</v>
      </c>
      <c r="U31" s="7" t="e">
        <f>IF(AND($A31&gt;(U$7-10),$A31&lt;U$6),INDEX('Data L1'!$B$6:$B$66,MATCH('Chart L1'!U$8,'Data L1'!$A$6:$A$66,0)),NA())</f>
        <v>#N/A</v>
      </c>
      <c r="V31" s="7" t="e">
        <f>IF(AND($A31&gt;(V$7-10),$A31&lt;V$6),INDEX('Data L1'!$B$6:$B$66,MATCH('Chart L1'!V$8,'Data L1'!$A$6:$A$66,0)),NA())</f>
        <v>#N/A</v>
      </c>
      <c r="W31" s="7" t="e">
        <f>IF(AND($A31&gt;(W$7-10),$A31&lt;W$6),INDEX('Data L1'!$B$6:$B$66,MATCH('Chart L1'!W$8,'Data L1'!$A$6:$A$66,0)),NA())</f>
        <v>#N/A</v>
      </c>
      <c r="X31" s="7" t="e">
        <f>IF(AND($A31&gt;(X$7-10),$A31&lt;X$6),INDEX('Data L1'!$B$6:$B$66,MATCH('Chart L1'!X$8,'Data L1'!$A$6:$A$66,0)),NA())</f>
        <v>#N/A</v>
      </c>
      <c r="Y31" s="7" t="e">
        <f>IF(AND($A31&gt;(Y$7-10),$A31&lt;Y$6),INDEX('Data L1'!$B$6:$B$66,MATCH('Chart L1'!Y$8,'Data L1'!$A$6:$A$66,0)),NA())</f>
        <v>#N/A</v>
      </c>
      <c r="Z31" s="7" t="e">
        <f>IF(AND($A31&gt;(Z$7-10),$A31&lt;Z$6),INDEX('Data L1'!$B$6:$B$66,MATCH('Chart L1'!Z$8,'Data L1'!$A$6:$A$66,0)),NA())</f>
        <v>#N/A</v>
      </c>
      <c r="AA31" s="7" t="e">
        <f>IF(AND($A31&gt;(AA$7-10),$A31&lt;AA$6),INDEX('Data L1'!$B$6:$B$66,MATCH('Chart L1'!AA$8,'Data L1'!$A$6:$A$66,0)),NA())</f>
        <v>#N/A</v>
      </c>
      <c r="AB31" s="7" t="e">
        <f>IF(AND($A31&gt;(AB$7-10),$A31&lt;AB$6),INDEX('Data L1'!$B$6:$B$66,MATCH('Chart L1'!AB$8,'Data L1'!$A$6:$A$66,0)),NA())</f>
        <v>#N/A</v>
      </c>
      <c r="AC31" s="7" t="e">
        <f>IF(AND($A31&gt;(AC$7-10),$A31&lt;AC$6),INDEX('Data L1'!$B$6:$B$66,MATCH('Chart L1'!AC$8,'Data L1'!$A$6:$A$66,0)),NA())</f>
        <v>#N/A</v>
      </c>
      <c r="AD31" s="7" t="e">
        <f>IF(AND($A31&gt;(AD$7-10),$A31&lt;AD$6),INDEX('Data L1'!$B$6:$B$66,MATCH('Chart L1'!AD$8,'Data L1'!$A$6:$A$66,0)),NA())</f>
        <v>#N/A</v>
      </c>
      <c r="AE31" s="7" t="e">
        <f>IF(AND($A31&gt;(AE$7-10),$A31&lt;AE$6),INDEX('Data L1'!$B$6:$B$66,MATCH('Chart L1'!AE$8,'Data L1'!$A$6:$A$66,0)),NA())</f>
        <v>#N/A</v>
      </c>
      <c r="AF31" s="7" t="e">
        <f>IF(AND($A31&gt;(AF$7-10),$A31&lt;AF$6),INDEX('Data L1'!$B$6:$B$66,MATCH('Chart L1'!AF$8,'Data L1'!$A$6:$A$66,0)),NA())</f>
        <v>#N/A</v>
      </c>
      <c r="AG31" s="7" t="e">
        <f>IF(AND($A31&gt;(AG$7-10),$A31&lt;AG$6),INDEX('Data L1'!$B$6:$B$66,MATCH('Chart L1'!AG$8,'Data L1'!$A$6:$A$66,0)),NA())</f>
        <v>#N/A</v>
      </c>
      <c r="AH31" s="7" t="e">
        <f>IF(AND($A31&gt;(AH$7-10),$A31&lt;AH$6),INDEX('Data L1'!$B$6:$B$66,MATCH('Chart L1'!AH$8,'Data L1'!$A$6:$A$66,0)),NA())</f>
        <v>#N/A</v>
      </c>
      <c r="AI31" s="7" t="e">
        <f>IF(AND($A31&gt;(AI$7-10),$A31&lt;AI$6),INDEX('Data L1'!$B$6:$B$66,MATCH('Chart L1'!AI$8,'Data L1'!$A$6:$A$66,0)),NA())</f>
        <v>#N/A</v>
      </c>
      <c r="AJ31" s="7" t="e">
        <f>IF(AND($A31&gt;(AJ$7-10),$A31&lt;AJ$6),INDEX('Data L1'!$B$6:$B$66,MATCH('Chart L1'!AJ$8,'Data L1'!$A$6:$A$66,0)),NA())</f>
        <v>#N/A</v>
      </c>
      <c r="AK31" s="7">
        <f>IF(AND($A31&gt;(AK$7-10),$A31&lt;AK$6),INDEX('Data L1'!$B$6:$B$66,MATCH('Chart L1'!AK$8,'Data L1'!$A$6:$A$66,0)),NA())</f>
        <v>1.102876</v>
      </c>
      <c r="AL31" s="7" t="e">
        <f>IF(AND($A31&gt;(AL$7-10),$A31&lt;AL$6),INDEX('Data L1'!$B$6:$B$66,MATCH('Chart L1'!AL$8,'Data L1'!$A$6:$A$66,0)),NA())</f>
        <v>#N/A</v>
      </c>
      <c r="AM31" s="7" t="e">
        <f>IF(AND($A31&gt;(AM$7-10),$A31&lt;AM$6),INDEX('Data L1'!$B$6:$B$66,MATCH('Chart L1'!AM$8,'Data L1'!$A$6:$A$66,0)),NA())</f>
        <v>#N/A</v>
      </c>
      <c r="AN31" s="7" t="e">
        <f>IF(AND($A31&gt;(AN$7-10),$A31&lt;AN$6),INDEX('Data L1'!$B$6:$B$66,MATCH('Chart L1'!AN$8,'Data L1'!$A$6:$A$66,0)),NA())</f>
        <v>#N/A</v>
      </c>
      <c r="AO31" s="7" t="e">
        <f>IF(AND($A31&gt;(AO$7-10),$A31&lt;AO$6),INDEX('Data L1'!$B$6:$B$66,MATCH('Chart L1'!AO$8,'Data L1'!$A$6:$A$66,0)),NA())</f>
        <v>#N/A</v>
      </c>
      <c r="AP31" s="7" t="e">
        <f>IF(AND($A31&gt;(AP$7-10),$A31&lt;AP$6),INDEX('Data L1'!$B$6:$B$66,MATCH('Chart L1'!AP$8,'Data L1'!$A$6:$A$66,0)),NA())</f>
        <v>#N/A</v>
      </c>
      <c r="AQ31" s="7">
        <f>IF(AND($A31&gt;(AQ$7-10),$A31&lt;AQ$6),INDEX('Data L1'!$B$6:$B$66,MATCH('Chart L1'!AQ$8,'Data L1'!$A$6:$A$66,0)),NA())</f>
        <v>0.77222299999999999</v>
      </c>
      <c r="AR31" s="7" t="e">
        <f>IF(AND($A31&gt;(AR$7-10),$A31&lt;AR$6),INDEX('Data L1'!$B$6:$B$66,MATCH('Chart L1'!AR$8,'Data L1'!$A$6:$A$66,0)),NA())</f>
        <v>#N/A</v>
      </c>
      <c r="AS31" s="7" t="e">
        <f>IF(AND($A31&gt;(AS$7-10),$A31&lt;AS$6),INDEX('Data L1'!$B$6:$B$66,MATCH('Chart L1'!AS$8,'Data L1'!$A$6:$A$66,0)),NA())</f>
        <v>#N/A</v>
      </c>
      <c r="AT31" s="7" t="e">
        <f>IF(AND($A31&gt;(AT$7-10),$A31&lt;AT$6),INDEX('Data L1'!$B$6:$B$66,MATCH('Chart L1'!AT$8,'Data L1'!$A$6:$A$66,0)),NA())</f>
        <v>#N/A</v>
      </c>
      <c r="AU31" s="7" t="e">
        <f>IF(AND($A31&gt;(AU$7-10),$A31&lt;AU$6),INDEX('Data L1'!$B$6:$B$66,MATCH('Chart L1'!AU$8,'Data L1'!$A$6:$A$66,0)),NA())</f>
        <v>#N/A</v>
      </c>
      <c r="AV31" s="7" t="e">
        <f>IF(AND($A31&gt;(AV$7-10),$A31&lt;AV$6),INDEX('Data L1'!$B$6:$B$66,MATCH('Chart L1'!AV$8,'Data L1'!$A$6:$A$66,0)),NA())</f>
        <v>#N/A</v>
      </c>
      <c r="AW31" s="7" t="e">
        <f>IF(AND($A31&gt;(AW$7-10),$A31&lt;AW$6),INDEX('Data L1'!$B$6:$B$66,MATCH('Chart L1'!AW$8,'Data L1'!$A$6:$A$66,0)),NA())</f>
        <v>#N/A</v>
      </c>
      <c r="AX31" s="7" t="e">
        <f>IF(AND($A31&gt;(AX$7-10),$A31&lt;AX$6),INDEX('Data L1'!$B$6:$B$66,MATCH('Chart L1'!AX$8,'Data L1'!$A$6:$A$66,0)),NA())</f>
        <v>#N/A</v>
      </c>
      <c r="AY31" s="7" t="e">
        <f>IF(AND($A31&gt;(AY$7-10),$A31&lt;AY$6),INDEX('Data L1'!$B$6:$B$66,MATCH('Chart L1'!AY$8,'Data L1'!$A$6:$A$66,0)),NA())</f>
        <v>#N/A</v>
      </c>
      <c r="AZ31" s="7" t="e">
        <f>IF(AND($A31&gt;(AZ$7-10),$A31&lt;AZ$6),INDEX('Data L1'!$B$6:$B$66,MATCH('Chart L1'!AZ$8,'Data L1'!$A$6:$A$66,0)),NA())</f>
        <v>#N/A</v>
      </c>
      <c r="BA31" s="7">
        <f>IF(AND($A31&gt;(BA$7-10),$A31&lt;BA$6),INDEX('Data L1'!$B$6:$B$66,MATCH('Chart L1'!BA$8,'Data L1'!$A$6:$A$66,0)),NA())</f>
        <v>1.365194</v>
      </c>
      <c r="BB31" s="7" t="e">
        <f>IF(AND($A31&gt;(BB$7-10),$A31&lt;BB$6),INDEX('Data L1'!$B$6:$B$66,MATCH('Chart L1'!BB$8,'Data L1'!$A$6:$A$66,0)),NA())</f>
        <v>#N/A</v>
      </c>
      <c r="BC31" s="7" t="e">
        <f>IF(AND($A31&gt;(BC$7-10),$A31&lt;BC$6),INDEX('Data L1'!$B$6:$B$66,MATCH('Chart L1'!BC$8,'Data L1'!$A$6:$A$66,0)),NA())</f>
        <v>#N/A</v>
      </c>
      <c r="BD31" s="7" t="e">
        <f>IF(AND($A31&gt;(BD$7-10),$A31&lt;BD$6),INDEX('Data L1'!$B$6:$B$66,MATCH('Chart L1'!BD$8,'Data L1'!$A$6:$A$66,0)),NA())</f>
        <v>#N/A</v>
      </c>
      <c r="BE31" s="7" t="e">
        <f>IF(AND($A31&gt;(BE$7-10),$A31&lt;BE$6),INDEX('Data L1'!$B$6:$B$66,MATCH('Chart L1'!BE$8,'Data L1'!$A$6:$A$66,0)),NA())</f>
        <v>#N/A</v>
      </c>
      <c r="BF31" s="7" t="e">
        <f>IF(AND($A31&gt;(BF$7-10),$A31&lt;BF$6),INDEX('Data L1'!$B$6:$B$66,MATCH('Chart L1'!BF$8,'Data L1'!$A$6:$A$66,0)),NA())</f>
        <v>#N/A</v>
      </c>
      <c r="BG31" s="7" t="e">
        <f>IF(AND($A31&gt;(BG$7-10),$A31&lt;BG$6),INDEX('Data L1'!$B$6:$B$66,MATCH('Chart L1'!BG$8,'Data L1'!$A$6:$A$66,0)),NA())</f>
        <v>#N/A</v>
      </c>
      <c r="BH31" s="7" t="e">
        <f>IF(AND($A31&gt;(BH$7-10),$A31&lt;BH$6),INDEX('Data L1'!$B$6:$B$66,MATCH('Chart L1'!BH$8,'Data L1'!$A$6:$A$66,0)),NA())</f>
        <v>#N/A</v>
      </c>
      <c r="BI31" s="7" t="e">
        <f>IF(AND($A31&gt;(BI$7-10),$A31&lt;BI$6),INDEX('Data L1'!$B$6:$B$66,MATCH('Chart L1'!BI$8,'Data L1'!$A$6:$A$66,0)),NA())</f>
        <v>#N/A</v>
      </c>
      <c r="BJ31" s="7" t="e">
        <f>IF(AND($A31&gt;(BJ$7-10),$A31&lt;BJ$6),INDEX('Data L1'!$B$6:$B$66,MATCH('Chart L1'!BJ$8,'Data L1'!$A$6:$A$66,0)),NA())</f>
        <v>#N/A</v>
      </c>
      <c r="BK31" s="7" t="e">
        <f>IF(AND($A31&gt;(BK$7-10),$A31&lt;BK$6),INDEX('Data L1'!$B$6:$B$66,MATCH('Chart L1'!BK$8,'Data L1'!$A$6:$A$66,0)),NA())</f>
        <v>#N/A</v>
      </c>
    </row>
    <row r="36" spans="1:1" ht="21">
      <c r="A36" s="6" t="s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H6" sqref="H6"/>
    </sheetView>
  </sheetViews>
  <sheetFormatPr defaultRowHeight="15"/>
  <cols>
    <col min="2" max="2" width="9" customWidth="1"/>
    <col min="3" max="3" width="13.140625" bestFit="1" customWidth="1"/>
    <col min="4" max="4" width="12" bestFit="1" customWidth="1"/>
    <col min="5" max="5" width="19.28515625" bestFit="1" customWidth="1"/>
  </cols>
  <sheetData>
    <row r="1" spans="1:6" ht="21">
      <c r="A1" s="6" t="s">
        <v>79</v>
      </c>
    </row>
    <row r="2" spans="1:6">
      <c r="A2" t="s">
        <v>84</v>
      </c>
    </row>
    <row r="3" spans="1:6">
      <c r="A3" s="8"/>
    </row>
    <row r="4" spans="1:6">
      <c r="A4" s="8"/>
      <c r="B4" s="8" t="s">
        <v>80</v>
      </c>
      <c r="C4" t="s">
        <v>81</v>
      </c>
      <c r="D4" t="s">
        <v>82</v>
      </c>
      <c r="E4" t="s">
        <v>83</v>
      </c>
      <c r="F4" t="s">
        <v>85</v>
      </c>
    </row>
    <row r="5" spans="1:6">
      <c r="A5">
        <v>20</v>
      </c>
      <c r="B5">
        <v>1790</v>
      </c>
      <c r="C5" s="9">
        <v>0.343337</v>
      </c>
      <c r="D5" s="9">
        <v>0.17647599999999999</v>
      </c>
      <c r="E5" s="9">
        <v>0.14183799999999999</v>
      </c>
      <c r="F5" t="str">
        <f>CONCATENATE(B5,"-",(B5+10))</f>
        <v>1790-1800</v>
      </c>
    </row>
    <row r="6" spans="1:6">
      <c r="A6" s="8">
        <v>1</v>
      </c>
      <c r="B6">
        <v>1800</v>
      </c>
      <c r="C6" s="9">
        <v>0.26932899999999999</v>
      </c>
      <c r="D6" s="9">
        <v>0.23705899999999999</v>
      </c>
      <c r="E6" s="9">
        <v>5.1135E-2</v>
      </c>
      <c r="F6" t="str">
        <f t="shared" ref="F6:F25" si="0">CONCATENATE(B6,"-",(B6+10))</f>
        <v>1800-1810</v>
      </c>
    </row>
    <row r="7" spans="1:6">
      <c r="A7" s="8">
        <v>5</v>
      </c>
      <c r="B7">
        <v>1830</v>
      </c>
      <c r="C7" s="9">
        <v>0.10441599999999999</v>
      </c>
      <c r="D7" s="9" t="e">
        <f>NA()</f>
        <v>#N/A</v>
      </c>
      <c r="E7" s="9" t="e">
        <f>NA()</f>
        <v>#N/A</v>
      </c>
      <c r="F7" t="str">
        <f t="shared" si="0"/>
        <v>1830-1840</v>
      </c>
    </row>
    <row r="8" spans="1:6">
      <c r="A8" s="8">
        <v>7</v>
      </c>
      <c r="B8">
        <v>1840</v>
      </c>
      <c r="C8" s="9">
        <v>7.6522999999999994E-2</v>
      </c>
      <c r="D8" s="9" t="e">
        <f>NA()</f>
        <v>#N/A</v>
      </c>
      <c r="E8" s="9" t="e">
        <f>NA()</f>
        <v>#N/A</v>
      </c>
      <c r="F8" t="str">
        <f t="shared" si="0"/>
        <v>1840-1850</v>
      </c>
    </row>
    <row r="9" spans="1:6">
      <c r="A9" s="8">
        <v>9</v>
      </c>
      <c r="B9">
        <v>1850</v>
      </c>
      <c r="C9" s="9">
        <v>6.8559999999999996E-2</v>
      </c>
      <c r="D9" s="9" t="e">
        <f>NA()</f>
        <v>#N/A</v>
      </c>
      <c r="E9" s="9" t="e">
        <f>NA()</f>
        <v>#N/A</v>
      </c>
      <c r="F9" t="str">
        <f t="shared" si="0"/>
        <v>1850-1860</v>
      </c>
    </row>
    <row r="10" spans="1:6">
      <c r="A10" s="8">
        <v>11</v>
      </c>
      <c r="B10">
        <v>1860</v>
      </c>
      <c r="C10" s="9">
        <v>6.4908999999999994E-2</v>
      </c>
      <c r="D10" s="9">
        <v>6.1122999999999997E-2</v>
      </c>
      <c r="E10" s="9">
        <v>5.4677000000000003E-2</v>
      </c>
      <c r="F10" t="str">
        <f t="shared" si="0"/>
        <v>1860-1870</v>
      </c>
    </row>
    <row r="11" spans="1:6">
      <c r="A11" s="8">
        <v>13</v>
      </c>
      <c r="B11">
        <v>1870</v>
      </c>
      <c r="C11" s="9">
        <v>8.0551999999999999E-2</v>
      </c>
      <c r="D11" s="9">
        <v>5.5119000000000001E-2</v>
      </c>
      <c r="E11" s="9">
        <v>5.4918000000000002E-2</v>
      </c>
      <c r="F11" t="str">
        <f t="shared" si="0"/>
        <v>1870-1880</v>
      </c>
    </row>
    <row r="12" spans="1:6">
      <c r="A12" s="8">
        <v>15</v>
      </c>
      <c r="B12">
        <v>1880</v>
      </c>
      <c r="C12" s="9">
        <v>5.9305999999999998E-2</v>
      </c>
      <c r="D12" s="9">
        <v>4.9151E-2</v>
      </c>
      <c r="E12" s="9">
        <v>4.9170999999999999E-2</v>
      </c>
      <c r="F12" t="str">
        <f t="shared" si="0"/>
        <v>1880-1890</v>
      </c>
    </row>
    <row r="13" spans="1:6">
      <c r="A13">
        <v>17</v>
      </c>
      <c r="B13">
        <v>1890</v>
      </c>
      <c r="C13" s="9">
        <v>5.6444000000000001E-2</v>
      </c>
      <c r="D13" s="9">
        <v>5.4472E-2</v>
      </c>
      <c r="E13" s="9">
        <v>5.2440000000000001E-2</v>
      </c>
      <c r="F13" t="str">
        <f t="shared" si="0"/>
        <v>1890-1900</v>
      </c>
    </row>
    <row r="14" spans="1:6">
      <c r="A14">
        <v>18</v>
      </c>
      <c r="B14">
        <v>1900</v>
      </c>
      <c r="C14" s="9">
        <v>5.1017E-2</v>
      </c>
      <c r="D14" s="9">
        <v>5.2101000000000001E-2</v>
      </c>
      <c r="E14" s="9">
        <v>4.8932000000000003E-2</v>
      </c>
      <c r="F14" t="str">
        <f t="shared" si="0"/>
        <v>1900-1910</v>
      </c>
    </row>
    <row r="15" spans="1:6">
      <c r="A15">
        <v>19</v>
      </c>
      <c r="B15">
        <v>1910</v>
      </c>
      <c r="C15" s="9">
        <v>5.0202999999999998E-2</v>
      </c>
      <c r="D15" s="9">
        <v>4.8438000000000002E-2</v>
      </c>
      <c r="E15" s="9">
        <v>4.5457999999999998E-2</v>
      </c>
      <c r="F15" t="str">
        <f t="shared" si="0"/>
        <v>1910-1920</v>
      </c>
    </row>
    <row r="16" spans="1:6">
      <c r="A16" s="8">
        <v>0</v>
      </c>
      <c r="B16">
        <v>1920</v>
      </c>
      <c r="C16" s="9">
        <v>5.0555999999999997E-2</v>
      </c>
      <c r="D16" s="9">
        <v>4.4428000000000002E-2</v>
      </c>
      <c r="E16" s="9">
        <v>4.4262000000000003E-2</v>
      </c>
      <c r="F16" t="str">
        <f t="shared" si="0"/>
        <v>1920-1930</v>
      </c>
    </row>
    <row r="17" spans="1:6">
      <c r="A17" s="8">
        <v>2</v>
      </c>
      <c r="B17">
        <v>1930</v>
      </c>
      <c r="C17" s="9">
        <v>5.4945000000000001E-2</v>
      </c>
      <c r="D17" s="9">
        <v>5.2311999999999997E-2</v>
      </c>
      <c r="E17" s="9">
        <v>5.0453999999999999E-2</v>
      </c>
      <c r="F17" t="str">
        <f t="shared" si="0"/>
        <v>1930-1940</v>
      </c>
    </row>
    <row r="18" spans="1:6">
      <c r="A18" s="8">
        <v>3</v>
      </c>
      <c r="B18">
        <v>1940</v>
      </c>
      <c r="C18" s="9">
        <v>5.6246999999999998E-2</v>
      </c>
      <c r="D18" s="9">
        <v>5.9768000000000002E-2</v>
      </c>
      <c r="E18" s="9">
        <v>5.2134E-2</v>
      </c>
      <c r="F18" t="str">
        <f t="shared" si="0"/>
        <v>1940-1950</v>
      </c>
    </row>
    <row r="19" spans="1:6">
      <c r="A19" s="8">
        <v>4</v>
      </c>
      <c r="B19">
        <v>1950</v>
      </c>
      <c r="C19" s="9">
        <v>5.7972999999999997E-2</v>
      </c>
      <c r="D19" s="9">
        <v>7.2281999999999999E-2</v>
      </c>
      <c r="E19" s="9">
        <v>6.0163000000000001E-2</v>
      </c>
      <c r="F19" t="str">
        <f t="shared" si="0"/>
        <v>1950-1960</v>
      </c>
    </row>
    <row r="20" spans="1:6">
      <c r="A20" s="8">
        <v>6</v>
      </c>
      <c r="B20">
        <v>1960</v>
      </c>
      <c r="C20" s="9">
        <v>5.8263000000000002E-2</v>
      </c>
      <c r="D20" s="9">
        <v>6.9704000000000002E-2</v>
      </c>
      <c r="E20" s="9">
        <v>6.0898000000000001E-2</v>
      </c>
      <c r="F20" t="str">
        <f t="shared" si="0"/>
        <v>1960-1970</v>
      </c>
    </row>
    <row r="21" spans="1:6">
      <c r="A21" s="8">
        <v>8</v>
      </c>
      <c r="B21">
        <v>1970</v>
      </c>
      <c r="C21" s="9">
        <v>6.5405000000000005E-2</v>
      </c>
      <c r="D21" s="9">
        <v>6.9144999999999998E-2</v>
      </c>
      <c r="E21" s="9">
        <v>6.4322000000000004E-2</v>
      </c>
      <c r="F21" t="str">
        <f t="shared" si="0"/>
        <v>1970-1980</v>
      </c>
    </row>
    <row r="22" spans="1:6">
      <c r="A22" s="8">
        <v>10</v>
      </c>
      <c r="B22">
        <v>1980</v>
      </c>
      <c r="C22" s="9">
        <v>6.5156000000000006E-2</v>
      </c>
      <c r="D22" s="9">
        <v>6.8055000000000004E-2</v>
      </c>
      <c r="E22" s="9">
        <v>6.3977999999999993E-2</v>
      </c>
      <c r="F22" t="str">
        <f t="shared" si="0"/>
        <v>1980-1990</v>
      </c>
    </row>
    <row r="23" spans="1:6">
      <c r="A23" s="8">
        <v>12</v>
      </c>
      <c r="B23">
        <v>1990</v>
      </c>
      <c r="C23" s="9">
        <v>6.8611000000000005E-2</v>
      </c>
      <c r="D23" s="9">
        <v>7.1859999999999993E-2</v>
      </c>
      <c r="E23" s="9">
        <v>6.5933000000000005E-2</v>
      </c>
      <c r="F23" t="str">
        <f t="shared" si="0"/>
        <v>1990-2000</v>
      </c>
    </row>
    <row r="24" spans="1:6">
      <c r="A24" s="8">
        <v>14</v>
      </c>
      <c r="B24">
        <v>2000</v>
      </c>
      <c r="C24" s="9">
        <v>7.2431999999999996E-2</v>
      </c>
      <c r="D24" s="9">
        <v>7.1041999999999994E-2</v>
      </c>
      <c r="E24" s="9">
        <v>6.5284999999999996E-2</v>
      </c>
      <c r="F24" t="str">
        <f t="shared" si="0"/>
        <v>2000-2010</v>
      </c>
    </row>
    <row r="25" spans="1:6">
      <c r="A25" s="8">
        <v>16</v>
      </c>
      <c r="B25">
        <v>2010</v>
      </c>
      <c r="C25" s="9">
        <v>9.3863000000000002E-2</v>
      </c>
      <c r="D25" s="9">
        <v>9.8959000000000005E-2</v>
      </c>
      <c r="E25" s="9">
        <v>7.0031999999999997E-2</v>
      </c>
      <c r="F25" t="str">
        <f t="shared" si="0"/>
        <v>2010-2020</v>
      </c>
    </row>
  </sheetData>
  <sortState ref="A5:E25">
    <sortCondition ref="B5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L2</vt:lpstr>
      <vt:lpstr>Chart L2</vt:lpstr>
      <vt:lpstr>Data L1</vt:lpstr>
      <vt:lpstr>Chart L1</vt:lpstr>
      <vt:lpstr>DocSim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Alyssa</cp:lastModifiedBy>
  <dcterms:created xsi:type="dcterms:W3CDTF">2018-08-09T19:10:38Z</dcterms:created>
  <dcterms:modified xsi:type="dcterms:W3CDTF">2018-08-09T22:47:33Z</dcterms:modified>
</cp:coreProperties>
</file>