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3\Excel\Ecommerce_Excel_Portfolio\02_Final_Model\"/>
    </mc:Choice>
  </mc:AlternateContent>
  <xr:revisionPtr revIDLastSave="0" documentId="13_ncr:1_{6E6DAC5B-5A19-42F1-ACD4-764A76731556}" xr6:coauthVersionLast="47" xr6:coauthVersionMax="47" xr10:uidLastSave="{00000000-0000-0000-0000-000000000000}"/>
  <bookViews>
    <workbookView xWindow="-110" yWindow="-110" windowWidth="25820" windowHeight="16220" xr2:uid="{94217376-C479-4FE4-A4EF-6B63FEC7DFBA}"/>
  </bookViews>
  <sheets>
    <sheet name="Executive_Dashboard" sheetId="2" r:id="rId1"/>
    <sheet name="Dynamic_Analytics" sheetId="1" state="hidden" r:id="rId2"/>
    <sheet name="Chart_Pivots" sheetId="4" state="hidden" r:id="rId3"/>
  </sheets>
  <definedNames>
    <definedName name="CALCULATE_MARGIN_HEALTH" comment="=LAMBDA(revenue, profit,     LET(         margin, IF(revenue = 0, 0, profit / revenue),         IF(margin &gt;= 0.20, &quot;High Margin (Healthy)&quot;,         IF(margin &gt;= 0.05, &quot;Moderate Margin&quot;,         &quot;At Risk (Review Pricing)&quot;))     ) )">LAMBDA(rev,prof,_xlfn.LET(_xlpm.m,IF(rev=0,0,prof/rev),IF(_xlpm.m&gt;=0.2,"High Margin (Healthy)",IF(_xlpm.m&gt;=0.05,"Moderate Margin","At Risk (Review Pricing)"))))</definedName>
    <definedName name="Slicer_Region">#N/A</definedName>
    <definedName name="Slicer_Segment">#N/A</definedName>
    <definedName name="Timeline_Date">#N/A</definedName>
  </definedNames>
  <calcPr calcId="191029"/>
  <pivotCaches>
    <pivotCache cacheId="20" r:id="rId4"/>
    <pivotCache cacheId="23" r:id="rId5"/>
  </pivotCaches>
  <extLst>
    <ext xmlns:x14="http://schemas.microsoft.com/office/spreadsheetml/2009/9/main" uri="{876F7934-8845-4945-9796-88D515C7AA90}">
      <x14:pivotCaches>
        <pivotCache cacheId="2"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841E416B-1EF1-43b6-AB56-02D37102CBD5}">
      <x15:pivotCaches>
        <pivotCache cacheId="26" r:id="rId9"/>
        <pivotCache cacheId="29" r:id="rId10"/>
      </x15:pivotCaches>
    </ext>
    <ext xmlns:x15="http://schemas.microsoft.com/office/spreadsheetml/2010/11/main" uri="{983426D0-5260-488c-9760-48F4B6AC55F4}">
      <x15:pivotTableReferences>
        <x15:pivotTableReference r:id="rId11"/>
        <x15:pivotTableReference r:id="rId12"/>
      </x15:pivotTableReferences>
    </ext>
    <ext xmlns:x15="http://schemas.microsoft.com/office/spreadsheetml/2010/11/main" uri="{A2CB5862-8E78-49c6-8D9D-AF26E26ADB89}">
      <x15:timelineCachePivotCaches>
        <pivotCache cacheId="5"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s_a5789b57-36a8-4d6b-af22-0cef108241ca" name="Dim_Customers" connection="Query - Dim_Customers"/>
          <x15:modelTable id="Dim_Products_875a747d-bcc2-4bef-b905-7ebd7245e2da" name="Dim_Products" connection="Query - Dim_Products"/>
          <x15:modelTable id="Dim_Locations_d2f98f9f-ff20-4445-b748-a75decd0f845" name="Dim_Locations" connection="Query - Dim_Locations"/>
          <x15:modelTable id="Fact_Orders_0306cb21-b654-468e-9cca-14055c3bb7f8" name="Fact_Orders" connection="Query - Fact_Orders"/>
          <x15:modelTable id="Calendar" name="Dim_Calendar" connection="Connection"/>
        </x15:modelTables>
        <x15:modelRelationships>
          <x15:modelRelationship fromTable="Fact_Orders" fromColumn="Customer ID" toTable="Dim_Customers" toColumn="Customer ID"/>
          <x15:modelRelationship fromTable="Fact_Orders" fromColumn="Product ID" toTable="Dim_Products" toColumn="Product ID"/>
          <x15:modelRelationship fromTable="Fact_Orders" fromColumn="Postal Code" toTable="Dim_Locations" toColumn="Postal Code"/>
          <x15:modelRelationship fromTable="Fact_Orders" fromColumn="Order Date" toTable="Dim_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2" l="1"/>
  <c r="H5" i="2"/>
  <c r="E5" i="2"/>
  <c r="B5" i="2"/>
  <c r="B3" i="1" a="1"/>
  <c r="F3" i="1" s="1" a="1"/>
  <c r="A3" i="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A27530-8D99-46A2-9F35-1F4A5568E7FA}" name="Connection" type="104" refreshedVersion="0" background="1">
    <extLst>
      <ext xmlns:x15="http://schemas.microsoft.com/office/spreadsheetml/2010/11/main" uri="{DE250136-89BD-433C-8126-D09CA5730AF9}">
        <x15:connection id="Calendar"/>
      </ext>
    </extLst>
  </connection>
  <connection id="2" xr16:uid="{72339DD2-8A3F-4A39-B5EA-0F74631701DC}" keepAlive="1" name="Query - _Staging_Superstore" description="Connection to the '_Staging_Superstore' query in the workbook." type="5" refreshedVersion="0" background="1">
    <dbPr connection="Provider=Microsoft.Mashup.OleDb.1;Data Source=$Workbook$;Location=_Staging_Superstore;Extended Properties=" command="SELECT * FROM [_Staging_Superstore]"/>
  </connection>
  <connection id="3" xr16:uid="{0A48C171-84B2-4392-BD25-4F9DE09D2A33}" name="Query - Dim_Customers" description="Connection to the 'Dim_Customers' query in the workbook." type="100" refreshedVersion="8" minRefreshableVersion="5">
    <extLst>
      <ext xmlns:x15="http://schemas.microsoft.com/office/spreadsheetml/2010/11/main" uri="{DE250136-89BD-433C-8126-D09CA5730AF9}">
        <x15:connection id="3a633567-7671-40c5-96cb-8dc9332f6b8c"/>
      </ext>
    </extLst>
  </connection>
  <connection id="4" xr16:uid="{DC0E4F66-F9DF-4242-9142-CE8473861369}" name="Query - Dim_Locations" description="Connection to the 'Dim_Locations' query in the workbook." type="100" refreshedVersion="8" minRefreshableVersion="5">
    <extLst>
      <ext xmlns:x15="http://schemas.microsoft.com/office/spreadsheetml/2010/11/main" uri="{DE250136-89BD-433C-8126-D09CA5730AF9}">
        <x15:connection id="77ffb2ef-671a-4fa5-8a97-16be27f53c81"/>
      </ext>
    </extLst>
  </connection>
  <connection id="5" xr16:uid="{46A164E4-F72E-436B-9C49-106D705A2645}" name="Query - Dim_Products" description="Connection to the 'Dim_Products' query in the workbook." type="100" refreshedVersion="8" minRefreshableVersion="5">
    <extLst>
      <ext xmlns:x15="http://schemas.microsoft.com/office/spreadsheetml/2010/11/main" uri="{DE250136-89BD-433C-8126-D09CA5730AF9}">
        <x15:connection id="2de904cc-8038-4342-a842-391794ec6d75"/>
      </ext>
    </extLst>
  </connection>
  <connection id="6" xr16:uid="{ED70C361-BFB3-434B-AE00-2720D29A476C}" name="Query - Fact_Orders" description="Connection to the 'Fact_Orders' query in the workbook." type="100" refreshedVersion="8" minRefreshableVersion="5">
    <extLst>
      <ext xmlns:x15="http://schemas.microsoft.com/office/spreadsheetml/2010/11/main" uri="{DE250136-89BD-433C-8126-D09CA5730AF9}">
        <x15:connection id="cd828fe1-0a0f-4c5b-87e9-d874167bf46b"/>
      </ext>
    </extLst>
  </connection>
  <connection id="7" xr16:uid="{8C313833-E533-4B0F-BD68-03B2736EDF1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<sst xmlns="http://schemas.openxmlformats.org/spreadsheetml/2006/main" count="3661" uniqueCount="1842">
  <si>
    <t>"While you Were Out" Message Book, One Form per Page</t>
  </si>
  <si>
    <t>#10- 4 1/8" x 9 1/2" Recycled Envelopes</t>
  </si>
  <si>
    <t>#10- 4 1/8" x 9 1/2" Security-Tint Envelopes</t>
  </si>
  <si>
    <t>#10 Gummed Flap White Envelopes, 100/Box</t>
  </si>
  <si>
    <t>#10 Self-Seal White Envelopes</t>
  </si>
  <si>
    <t>#10 White Business Envelopes,4 1/8 x 9 1/2</t>
  </si>
  <si>
    <t>#10-4 1/8" x 9 1/2" Premium Diagonal Seam Envelopes</t>
  </si>
  <si>
    <t>#6 3/4 Gummed Flap White Envelopes</t>
  </si>
  <si>
    <t>1.7 Cubic Foot Compact "Cube" Office Refrigerators</t>
  </si>
  <si>
    <t>1/4 Fold Party Design Invitations &amp; White Envelopes, 24 8-1/2" X 11" Cards, 25 Env./Pack</t>
  </si>
  <si>
    <t>12 Colored Short Pencils</t>
  </si>
  <si>
    <t>12-1/2 Diameter Round Wall Clock</t>
  </si>
  <si>
    <t>14-7/8 x 11 Blue Bar Computer Printout Paper</t>
  </si>
  <si>
    <t>2300 Heavy-Duty Transfer File Systems by Perma</t>
  </si>
  <si>
    <t>24 Capacity Maxi Data Binder Racks, Pearl</t>
  </si>
  <si>
    <t>24-Hour Round Wall Clock</t>
  </si>
  <si>
    <t>3.6 Cubic Foot Counter Height Office Refrigerator</t>
  </si>
  <si>
    <t>36X48 HARDFLOOR CHAIRMAT</t>
  </si>
  <si>
    <t>3D Systems Cube Printer, 2nd Generation, Magenta</t>
  </si>
  <si>
    <t>3D Systems Cube Printer, 2nd Generation, White</t>
  </si>
  <si>
    <t>3M Hangers With Command Adhesive</t>
  </si>
  <si>
    <t>3M Office Air Cleaner</t>
  </si>
  <si>
    <t>3M Organizer Strips</t>
  </si>
  <si>
    <t>3M Polarizing Light Filter Sleeves</t>
  </si>
  <si>
    <t>3M Polarizing Task Lamp with Clamp Arm, Light Gray</t>
  </si>
  <si>
    <t>3M Replacement Filter for Office Air Cleaner for 20' x 33' Room</t>
  </si>
  <si>
    <t>3-ring staple pack</t>
  </si>
  <si>
    <t>4009 Highlighters</t>
  </si>
  <si>
    <t>4009 Highlighters by Sanford</t>
  </si>
  <si>
    <t>50 Colored Long Pencils</t>
  </si>
  <si>
    <t>6" Cubicle Wall Clock, Black</t>
  </si>
  <si>
    <t>9-3/4 Diameter Round Wall Clock</t>
  </si>
  <si>
    <t>Aastra 57i VoIP phone</t>
  </si>
  <si>
    <t>Acco 3-Hole Punch</t>
  </si>
  <si>
    <t>Acco 6 Outlet Guardian Basic Surge Suppressor</t>
  </si>
  <si>
    <t>Acco 6 Outlet Guardian Premium Plus Surge Suppressor</t>
  </si>
  <si>
    <t>Acco 6 Outlet Guardian Premium Surge Suppressor</t>
  </si>
  <si>
    <t>Acco 6 Outlet Guardian Standard Surge Suppressor</t>
  </si>
  <si>
    <t>Acco 7-Outlet Masterpiece Power Center, Wihtout Fax/Phone Line Protection</t>
  </si>
  <si>
    <t>Acco Banker's Clasps, 5 3/4"-Long</t>
  </si>
  <si>
    <t>Acco Clips to Go Binder Clips, 24 Clips in Two Sizes</t>
  </si>
  <si>
    <t>Acco Data Flex Cable Posts For Top &amp; Bottom Load Binders, 6" Capacity</t>
  </si>
  <si>
    <t>Acco D-Ring Binder w/DublLock</t>
  </si>
  <si>
    <t>Acco Economy Flexible Poly Round Ring Binder</t>
  </si>
  <si>
    <t>Acco Expandable Hanging Binders</t>
  </si>
  <si>
    <t>Acco Flexible ACCOHIDE Square Ring Data Binder, Dark Blue, 11 1/2" X 14" 7/8"</t>
  </si>
  <si>
    <t>Acco Four Pocket Poly Ring Binder with Label Holder, Smoke, 1"</t>
  </si>
  <si>
    <t>Acco Glide Clips</t>
  </si>
  <si>
    <t>Acco Hanging Data Binders</t>
  </si>
  <si>
    <t>Acco Hot Clips Clips to Go</t>
  </si>
  <si>
    <t>Acco Perma 2700 Stacking Storage Drawers</t>
  </si>
  <si>
    <t>Acco Perma 3000 Stacking Storage Drawers</t>
  </si>
  <si>
    <t>Acco Perma 4000 Stacking Storage Drawers</t>
  </si>
  <si>
    <t>Acco Pressboard Covers with Storage Hooks, 14 7/8" x 11", Dark Blue</t>
  </si>
  <si>
    <t>Acco Pressboard Covers with Storage Hooks, 14 7/8" x 11", Executive Red</t>
  </si>
  <si>
    <t>Acco Pressboard Covers with Storage Hooks, 14 7/8" x 11", Light Blue</t>
  </si>
  <si>
    <t>Acco Pressboard Covers with Storage Hooks, 9 1/2" x 11", Executive Red</t>
  </si>
  <si>
    <t>Acco PRESSTEX Data Binder with Storage Hooks, Dark Blue, 14 7/8" X 11"</t>
  </si>
  <si>
    <t>Acco PRESSTEX Data Binder with Storage Hooks, Dark Blue, 9 1/2" X 11"</t>
  </si>
  <si>
    <t>Acco PRESSTEX Data Binder with Storage Hooks, Light Blue, 9 1/2" X 11"</t>
  </si>
  <si>
    <t>Acco Recycled 2" Capacity Laser Printer Hanging Data Binders</t>
  </si>
  <si>
    <t>Acco Side-Punched Conventional Columnar Pads</t>
  </si>
  <si>
    <t>Acco Six-Outlet Power Strip, 4' Cord Length</t>
  </si>
  <si>
    <t>Acco Smartsocket Color-Coded Six-Outlet AC Adapter Model Surge Protectors</t>
  </si>
  <si>
    <t>Acco Smartsocket Table Surge Protector, 6 Color-Coded Adapter Outlets</t>
  </si>
  <si>
    <t>Acco Suede Grain Vinyl Round Ring Binder</t>
  </si>
  <si>
    <t>Acco Translucent Poly Ring Binders</t>
  </si>
  <si>
    <t>ACCOHIDE 3-Ring Binder, Blue, 1"</t>
  </si>
  <si>
    <t>ACCOHIDE Binder by Acco</t>
  </si>
  <si>
    <t>Accohide Poly Flexible Ring Binders</t>
  </si>
  <si>
    <t>Acme 10" Easy Grip Assistive Scissors</t>
  </si>
  <si>
    <t>Acme Box Cutter Scissors</t>
  </si>
  <si>
    <t>Acme Design Line 8" Stainless Steel Bent Scissors w/Champagne Handles, 3-1/8" Cut</t>
  </si>
  <si>
    <t>Acme Design Stainless Steel Bent Scissors</t>
  </si>
  <si>
    <t>Acme Elite Stainless Steel Scissors</t>
  </si>
  <si>
    <t>Acme Forged Steel Scissors with Black Enamel Handles</t>
  </si>
  <si>
    <t>Acme Galleria Hot Forged Steel Scissors with Colored Handles</t>
  </si>
  <si>
    <t>Acme Hot Forged Carbon Steel Scissors with Nickel-Plated Handles, 3 7/8" Cut, 8"L</t>
  </si>
  <si>
    <t>Acme Kleen Earth Office Shears</t>
  </si>
  <si>
    <t>Acme Kleencut Forged Steel Scissors</t>
  </si>
  <si>
    <t>Acme Office Executive Series Stainless Steel Trimmers</t>
  </si>
  <si>
    <t>Acme Preferred Stainless Steel Scissors</t>
  </si>
  <si>
    <t>Acme Rosewood Handle Letter Opener</t>
  </si>
  <si>
    <t>Acme Serrated Blade Letter Opener</t>
  </si>
  <si>
    <t>Acme Softgrip Scissors</t>
  </si>
  <si>
    <t>Acme Stainless Steel Office Snips</t>
  </si>
  <si>
    <t>Acme Tagit Stainless Steel Antibacterial Scissors</t>
  </si>
  <si>
    <t>Acme Titanium Bonded Scissors</t>
  </si>
  <si>
    <t>Acme Value Line Scissors</t>
  </si>
  <si>
    <t>Acrylic Self-Standing Desk Frames</t>
  </si>
  <si>
    <t>Adams "While You Were Out" Message Pads</t>
  </si>
  <si>
    <t>Adams Phone Message Book, 200 Message Capacity, 8 1/16” x 11”</t>
  </si>
  <si>
    <t>Adams Phone Message Book, Professional, 400 Message Capacity, 5 3/6” x 11”</t>
  </si>
  <si>
    <t>Adams Telephone Message Book W/Dividers/Space For Phone Numbers, 5 1/4"X8 1/2", 300/Messages</t>
  </si>
  <si>
    <t>Adams Telephone Message Book w/Frequently-Called Numbers Space, 400 Messages per Book</t>
  </si>
  <si>
    <t>Adams Telephone Message Books, 5 1/4” x 11”</t>
  </si>
  <si>
    <t>Adams Write n' Stick Phone Message Book, 11" X 5 1/4", 200 Messages</t>
  </si>
  <si>
    <t>Adjustable Depth Letter/Legal Cart</t>
  </si>
  <si>
    <t>Adjustable Personal File Tote</t>
  </si>
  <si>
    <t>Adtran 1202752G1</t>
  </si>
  <si>
    <t>Advantus 10-Drawer Portable Organizer, Chrome Metal Frame, Smoke Drawers</t>
  </si>
  <si>
    <t>Advantus Employee of the Month Certificate Frame, 11 x 13-1/2</t>
  </si>
  <si>
    <t>Advantus Map Pennant Flags and Round Head Tacks</t>
  </si>
  <si>
    <t>Advantus Motivational Note Cards</t>
  </si>
  <si>
    <t>Advantus Panel Wall Acrylic Frame</t>
  </si>
  <si>
    <t>Advantus Panel Wall Certificate Holder - 8.5x11</t>
  </si>
  <si>
    <t>Advantus Plastic Paper Clips</t>
  </si>
  <si>
    <t>Advantus Push Pins</t>
  </si>
  <si>
    <t>Advantus Push Pins, Aluminum Head</t>
  </si>
  <si>
    <t>Advantus Rolling Drawer Organizers</t>
  </si>
  <si>
    <t>Advantus Rolling Storage Box</t>
  </si>
  <si>
    <t>Advantus SlideClip Paper Clips</t>
  </si>
  <si>
    <t>Advantus T-Pin Paper Clips</t>
  </si>
  <si>
    <t>Airmail Envelopes</t>
  </si>
  <si>
    <t>Akro Stacking Bins</t>
  </si>
  <si>
    <t>Akro-Mils 12-Gallon Tote</t>
  </si>
  <si>
    <t>Alliance Big Bands Rubber Bands, 12/Pack</t>
  </si>
  <si>
    <t>Alliance Rubber Bands</t>
  </si>
  <si>
    <t>Alliance Super-Size Bands, Assorted Sizes</t>
  </si>
  <si>
    <t>Alphabetical Labels for Top Tab Filing</t>
  </si>
  <si>
    <t>Aluminum Document Frame</t>
  </si>
  <si>
    <t>Aluminum Screw Posts</t>
  </si>
  <si>
    <t>AmazonBasics 3-Button USB Wired Mouse</t>
  </si>
  <si>
    <t>American Pencil</t>
  </si>
  <si>
    <t>Ames Color-File Green Diamond Border X-ray Mailers</t>
  </si>
  <si>
    <t>Ampad #10 Peel &amp; Seel Holiday Envelopes</t>
  </si>
  <si>
    <t>Ampad Evidence Wirebond Steno Books, 6" x 9"</t>
  </si>
  <si>
    <t>Ampad Gold Fibre Wirebound Steno Books, 6" x 9", Gregg Ruled</t>
  </si>
  <si>
    <t>Ampad Phone Message Book, Recycled, 400 Message Capacity, 5 ¾” x 11”</t>
  </si>
  <si>
    <t>Ampad Poly Cover Wirebound Steno Book, 6" x 9" Assorted Colors, Gregg Ruled</t>
  </si>
  <si>
    <t>Anderson Hickey Conga Table Tops &amp; Accessories</t>
  </si>
  <si>
    <t>Angle-D Binders with Locking Rings, Label Holders</t>
  </si>
  <si>
    <t>Angle-D Ring Binders</t>
  </si>
  <si>
    <t>Anker 24W Portable Micro USB Car Charger</t>
  </si>
  <si>
    <t>Anker 36W 4-Port USB Wall Charger Travel Power Adapter for iPhone 5s 5c 5</t>
  </si>
  <si>
    <t>Anker Astro 15000mAh USB Portable Charger</t>
  </si>
  <si>
    <t>Anker Astro Mini 3000mAh Ultra-Compact Portable Charger</t>
  </si>
  <si>
    <t>Anker Ultra-Slim Mini Bluetooth 3.0 Wireless Keyboard</t>
  </si>
  <si>
    <t>Anker Ultrathin Bluetooth Wireless Keyboard Aluminum Cover with Stand</t>
  </si>
  <si>
    <t>APC 7 Outlet Network SurgeArrest Surge Protector</t>
  </si>
  <si>
    <t>Apple EarPods with Remote and Mic</t>
  </si>
  <si>
    <t>Apple iPhone 5</t>
  </si>
  <si>
    <t>Apple iPhone 5C</t>
  </si>
  <si>
    <t>Apple iPhone 5S</t>
  </si>
  <si>
    <t>ARKON Windshield Dashboard Air Vent Car Mount Holder</t>
  </si>
  <si>
    <t>Array Memo Cubes</t>
  </si>
  <si>
    <t>Array Parchment Paper, Assorted Colors</t>
  </si>
  <si>
    <t>Artistic Insta-Plaque</t>
  </si>
  <si>
    <t>Assorted Color Push Pins</t>
  </si>
  <si>
    <t>Astroparche Fine Business Paper</t>
  </si>
  <si>
    <t>AT&amp;T 1070 Corded Phone</t>
  </si>
  <si>
    <t>AT&amp;T 1080 Corded phone</t>
  </si>
  <si>
    <t>AT&amp;T 1080 Phone</t>
  </si>
  <si>
    <t>AT&amp;T 17929 Lendline Telephone</t>
  </si>
  <si>
    <t>AT&amp;T 841000 Phone</t>
  </si>
  <si>
    <t>AT&amp;T CL82213</t>
  </si>
  <si>
    <t>AT&amp;T CL83451 4-Handset Telephone</t>
  </si>
  <si>
    <t>AT&amp;T EL51110 DECT</t>
  </si>
  <si>
    <t>AT&amp;T SB67148 SynJ</t>
  </si>
  <si>
    <t>AT&amp;T TR1909W</t>
  </si>
  <si>
    <t>Ativa D5772 2-Line 5.8GHz Digital Expandable Corded/Cordless Phone System with Answering &amp; Caller ID/Call Waiting, Black/Silver</t>
  </si>
  <si>
    <t>Ativa MDM8000 8-Sheet Micro-Cut Shredder</t>
  </si>
  <si>
    <t>Ativa V4110MDD Micro-Cut Shredder</t>
  </si>
  <si>
    <t>Atlantic Metals Mobile 2-Shelf Bookcases, Custom Colors</t>
  </si>
  <si>
    <t>Atlantic Metals Mobile 3-Shelf Bookcases, Custom Colors</t>
  </si>
  <si>
    <t>Atlantic Metals Mobile 4-Shelf Bookcases, Custom Colors</t>
  </si>
  <si>
    <t>Atlantic Metals Mobile 5-Shelf Bookcases, Custom Colors</t>
  </si>
  <si>
    <t>Avanti 1.7 Cu. Ft. Refrigerator</t>
  </si>
  <si>
    <t>Avanti 4.4 Cu. Ft. Refrigerator</t>
  </si>
  <si>
    <t>Avaya 4621SW VoIP phone</t>
  </si>
  <si>
    <t>Avaya 5410 Digital phone</t>
  </si>
  <si>
    <t>Avaya 5420 Digital phone</t>
  </si>
  <si>
    <t>Avaya IP Phone 1140E VoIP phone</t>
  </si>
  <si>
    <t>Avery 05222 Permanent Self-Adhesive File Folder Labels for Typewriters, on Rolls, White, 250/Roll</t>
  </si>
  <si>
    <t>Avery 3 1/2" Diskette Storage Pages, 10/Pack</t>
  </si>
  <si>
    <t>Avery 4027 File Folder Labels for Dot Matrix Printers, 5000 Labels per Box, White</t>
  </si>
  <si>
    <t>Avery 473</t>
  </si>
  <si>
    <t>Avery 474</t>
  </si>
  <si>
    <t>Avery 475</t>
  </si>
  <si>
    <t>Avery 476</t>
  </si>
  <si>
    <t>Avery 477</t>
  </si>
  <si>
    <t>Avery 478</t>
  </si>
  <si>
    <t>Avery 479</t>
  </si>
  <si>
    <t>Avery 48</t>
  </si>
  <si>
    <t>Avery 480</t>
  </si>
  <si>
    <t>Avery 481</t>
  </si>
  <si>
    <t>Avery 482</t>
  </si>
  <si>
    <t>Avery 483</t>
  </si>
  <si>
    <t>Avery 484</t>
  </si>
  <si>
    <t>Avery 485</t>
  </si>
  <si>
    <t>Avery 486</t>
  </si>
  <si>
    <t>Avery 487</t>
  </si>
  <si>
    <t>Avery 488</t>
  </si>
  <si>
    <t>Avery 489</t>
  </si>
  <si>
    <t>Avery 49</t>
  </si>
  <si>
    <t>Avery 490</t>
  </si>
  <si>
    <t>Avery 491</t>
  </si>
  <si>
    <t>Avery 492</t>
  </si>
  <si>
    <t>Avery 493</t>
  </si>
  <si>
    <t>Avery 494</t>
  </si>
  <si>
    <t>Avery 495</t>
  </si>
  <si>
    <t>Avery 496</t>
  </si>
  <si>
    <t>Avery 497</t>
  </si>
  <si>
    <t>Avery 498</t>
  </si>
  <si>
    <t>Avery 499</t>
  </si>
  <si>
    <t>Avery 5</t>
  </si>
  <si>
    <t>Avery 50</t>
  </si>
  <si>
    <t>Avery 500</t>
  </si>
  <si>
    <t>Avery 501</t>
  </si>
  <si>
    <t>Avery 502</t>
  </si>
  <si>
    <t>Avery 503</t>
  </si>
  <si>
    <t>Avery 505</t>
  </si>
  <si>
    <t>Avery 506</t>
  </si>
  <si>
    <t>Avery 507</t>
  </si>
  <si>
    <t>Avery 508</t>
  </si>
  <si>
    <t>Avery 509</t>
  </si>
  <si>
    <t>Avery 51</t>
  </si>
  <si>
    <t>Avery 510</t>
  </si>
  <si>
    <t>Avery 511</t>
  </si>
  <si>
    <t>Avery 512</t>
  </si>
  <si>
    <t>Avery 513</t>
  </si>
  <si>
    <t>Avery 514</t>
  </si>
  <si>
    <t>Avery 515</t>
  </si>
  <si>
    <t>Avery 516</t>
  </si>
  <si>
    <t>Avery 517</t>
  </si>
  <si>
    <t>Avery 518</t>
  </si>
  <si>
    <t>Avery 519</t>
  </si>
  <si>
    <t>Avery 52</t>
  </si>
  <si>
    <t>Avery 520</t>
  </si>
  <si>
    <t>Avery Address/Shipping Labels for Typewriters, 4" x 2"</t>
  </si>
  <si>
    <t>Avery Arch Ring Binders</t>
  </si>
  <si>
    <t>Avery Binder Labels</t>
  </si>
  <si>
    <t>Avery Binding System Hidden Tab Executive Style Index Sets</t>
  </si>
  <si>
    <t>Avery Durable Binders</t>
  </si>
  <si>
    <t>Avery Durable Plastic 1" Binders</t>
  </si>
  <si>
    <t>Avery Durable Poly Binders</t>
  </si>
  <si>
    <t>Avery Durable Slant Ring Binders</t>
  </si>
  <si>
    <t>Avery Durable Slant Ring Binders With Label Holder</t>
  </si>
  <si>
    <t>Avery Durable Slant Ring Binders, No Labels</t>
  </si>
  <si>
    <t>Avery File Folder Labels</t>
  </si>
  <si>
    <t>Avery Flip-Chart Easel Binder, Black</t>
  </si>
  <si>
    <t>Avery Fluorescent Highlighter Four-Color Set</t>
  </si>
  <si>
    <t>Avery Framed View Binder, EZD Ring (Locking), Navy, 1 1/2"</t>
  </si>
  <si>
    <t>Avery Hanging File Binders</t>
  </si>
  <si>
    <t>Avery Heavy-Duty EZD  Binder With Locking Rings</t>
  </si>
  <si>
    <t>Avery Heavy-Duty EZD View Binder with Locking Rings</t>
  </si>
  <si>
    <t>Avery Hidden Tab Dividers for Binding Systems</t>
  </si>
  <si>
    <t>Avery Hi-Liter EverBold Pen Style Fluorescent Highlighters, 4/Pack</t>
  </si>
  <si>
    <t>Avery Hi-Liter Fluorescent Desk Style Markers</t>
  </si>
  <si>
    <t>Avery Hi-Liter GlideStik Fluorescent Highlighter, Yellow Ink</t>
  </si>
  <si>
    <t>Avery Hi-Liter Pen Style Six-Color Fluorescent Set</t>
  </si>
  <si>
    <t>Avery Hi-Liter Smear-Safe Highlighters</t>
  </si>
  <si>
    <t>Avery Hole Reinforcements</t>
  </si>
  <si>
    <t>Avery Legal 4-Ring Binder</t>
  </si>
  <si>
    <t>Avery Metallic Poly Binders</t>
  </si>
  <si>
    <t>Avery Non-Stick Binders</t>
  </si>
  <si>
    <t>Avery Non-Stick Heavy Duty View Round Locking Ring Binders</t>
  </si>
  <si>
    <t>Avery Personal Creations Heavyweight Cards</t>
  </si>
  <si>
    <t>Avery Poly Binder Pockets</t>
  </si>
  <si>
    <t>Avery Premier Heavy-Duty Binder with Round Locking Rings</t>
  </si>
  <si>
    <t>Avery Printable Repositionable Plastic Tabs</t>
  </si>
  <si>
    <t>Avery Recycled Flexi-View Covers for Binding Systems</t>
  </si>
  <si>
    <t>Avery Reinforcements for Hole-Punch Pages</t>
  </si>
  <si>
    <t>Avery Round Ring Poly Binders</t>
  </si>
  <si>
    <t>Avery Self-Adhesive Photo Pockets for Polaroid Photos</t>
  </si>
  <si>
    <t>Avery Trapezoid Extra Heavy Duty 4" Binders</t>
  </si>
  <si>
    <t>Avery Trapezoid Ring Binder, 3" Capacity, Black, 1040 sheets</t>
  </si>
  <si>
    <t>Avery Triangle Shaped Sheet Lifters, Black, 2/Pack</t>
  </si>
  <si>
    <t>Avery White Multi-Purpose Labels</t>
  </si>
  <si>
    <t>Avoid Verbal Orders Carbonless Minifold Book</t>
  </si>
  <si>
    <t>Bady BDG101FRU Card Printer</t>
  </si>
  <si>
    <t>Bagged Rubber Bands</t>
  </si>
  <si>
    <t>Balt Solid Wood Rectangular Table</t>
  </si>
  <si>
    <t>Balt Solid Wood Round Tables</t>
  </si>
  <si>
    <t>Balt Split Level Computer Training Table</t>
  </si>
  <si>
    <t>Barrel Sharpener</t>
  </si>
  <si>
    <t>Barricks 18" x 48" Non-Folding Utility Table with Bottom Storage Shelf</t>
  </si>
  <si>
    <t>Barricks Non-Folding Utility Table with Steel Legs, Laminate Tops</t>
  </si>
  <si>
    <t>Belkin 19" Center-Weighted Shelf, Gray</t>
  </si>
  <si>
    <t>Belkin 19" Vented Equipment Shelf, Black</t>
  </si>
  <si>
    <t>Belkin 5 Outlet SurgeMaster Power Centers</t>
  </si>
  <si>
    <t>Belkin 6 Outlet Metallic Surge Strip</t>
  </si>
  <si>
    <t>Belkin 7 Outlet SurgeMaster II</t>
  </si>
  <si>
    <t>Belkin 7 Outlet SurgeMaster Surge Protector with Phone Protection</t>
  </si>
  <si>
    <t>Belkin 7-Outlet SurgeMaster Home Series</t>
  </si>
  <si>
    <t>Belkin 8 Outlet Surge Protector</t>
  </si>
  <si>
    <t>Belkin 8 Outlet SurgeMaster II Gold Surge Protector</t>
  </si>
  <si>
    <t>Belkin 8 Outlet SurgeMaster II Gold Surge Protector with Phone Protection</t>
  </si>
  <si>
    <t>Belkin 8-Outlet Premiere SurgeMaster II Surge Protectors</t>
  </si>
  <si>
    <t>Belkin F5C206VTEL 6 Outlet Surge</t>
  </si>
  <si>
    <t>Belkin F8E887 USB Wired Ergonomic Keyboard</t>
  </si>
  <si>
    <t>Belkin F9G930V10-GRY 9 Outlet Surge</t>
  </si>
  <si>
    <t>Belkin F9H710-06 7 Outlet SurgeMaster Surge Protector</t>
  </si>
  <si>
    <t>Belkin F9M820V08 8 Outlet Surge</t>
  </si>
  <si>
    <t>Belkin F9S820V06 8 Outlet Surge</t>
  </si>
  <si>
    <t>Belkin Grip Candy Sheer Case / Cover for iPhone 5 and 5S</t>
  </si>
  <si>
    <t>Belkin iPhone and iPad Lightning Cable</t>
  </si>
  <si>
    <t>Belkin OmniView SE Rackmount Kit</t>
  </si>
  <si>
    <t>Belkin Premiere Surge Master II 8-outlet surge protector</t>
  </si>
  <si>
    <t>Belkin QODE FastFit Bluetooth Keyboard</t>
  </si>
  <si>
    <t>Belkin SportFit Armband For iPhone 5s/5c, Fuchsia</t>
  </si>
  <si>
    <t>Belkin Standard 104 key USB Keyboard</t>
  </si>
  <si>
    <t>Berol Giant Pencil Sharpener</t>
  </si>
  <si>
    <t>Bestar Classic Bookcase</t>
  </si>
  <si>
    <t>Bevis 36 x 72 Conference Tables</t>
  </si>
  <si>
    <t>Bevis 44 x 96 Conference Tables</t>
  </si>
  <si>
    <t>Bevis Boat-Shaped Conference Table</t>
  </si>
  <si>
    <t>Bevis Oval Conference Table, Walnut</t>
  </si>
  <si>
    <t>Bevis Rectangular Conference Tables</t>
  </si>
  <si>
    <t>Bevis Round Bullnose 29" High Table Top</t>
  </si>
  <si>
    <t>Bevis Round Conference Room Tables and Bases</t>
  </si>
  <si>
    <t>Bevis Round Conference Table Top &amp; Single Column Base</t>
  </si>
  <si>
    <t>Bevis Round Conference Table Top, X-Base</t>
  </si>
  <si>
    <t>Bevis Steel Folding Chairs</t>
  </si>
  <si>
    <t>Bevis Traditional Conference Table Top, Plinth Base</t>
  </si>
  <si>
    <t>BIC Brite Liner Grip Highlighters</t>
  </si>
  <si>
    <t>BIC Brite Liner Grip Highlighters, Assorted, 5/Pack</t>
  </si>
  <si>
    <t>BIC Brite Liner Highlighters</t>
  </si>
  <si>
    <t>BIC Brite Liner Highlighters, Chisel Tip</t>
  </si>
  <si>
    <t>BIC Liqua Brite Liner</t>
  </si>
  <si>
    <t>Binder Clips by OIC</t>
  </si>
  <si>
    <t>Binder Posts</t>
  </si>
  <si>
    <t>Binding Machine Supplies</t>
  </si>
  <si>
    <t>Binney &amp; Smith Crayola Metallic Colored Pencils, 8-Color Set</t>
  </si>
  <si>
    <t>Binney &amp; Smith Crayola Metallic Crayons, 16-Color Pack</t>
  </si>
  <si>
    <t>Binney &amp; Smith inkTank Desk Highlighter, Chisel Tip, Yellow, 12/Box</t>
  </si>
  <si>
    <t>Binney &amp; Smith inkTank Erasable Desk Highlighter, Chisel Tip, Yellow, 12/Box</t>
  </si>
  <si>
    <t>Binney &amp; Smith inkTank Erasable Pocket Highlighter, Chisel Tip, Yellow</t>
  </si>
  <si>
    <t>Bionaire 99.97% HEPA Air Cleaner</t>
  </si>
  <si>
    <t>Bionaire Personal Warm Mist Humidifier/Vaporizer</t>
  </si>
  <si>
    <t>Black &amp; Decker Filter for Double Action Dustbuster Cordless Vac BLDV7210</t>
  </si>
  <si>
    <t>Black Avery Memo-Size 3-Ring Binder, 5 1/2" x 8 1/2"</t>
  </si>
  <si>
    <t>Black Print Carbonless 8 1/2" x 8 1/4" Rapid Memo Book</t>
  </si>
  <si>
    <t>Black Print Carbonless Snap-Off Rapid Letter, 8 1/2" x 7"</t>
  </si>
  <si>
    <t>BlackBerry Q10</t>
  </si>
  <si>
    <t>Blackstonian Pencils</t>
  </si>
  <si>
    <t>Blue Parrot B250XT Professional Grade Wireless Bluetooth Headset with</t>
  </si>
  <si>
    <t>Blue String-Tie &amp; Button Interoffice Envelopes, 10 x 13</t>
  </si>
  <si>
    <t>BlueLounge Milo Smartphone Stand, White/Metallic</t>
  </si>
  <si>
    <t>Bose SoundLink Bluetooth Speaker</t>
  </si>
  <si>
    <t>Boston 1645 Deluxe Heavier-Duty Electric Pencil Sharpener</t>
  </si>
  <si>
    <t>Boston 16701 Slimline Battery Pencil Sharpener</t>
  </si>
  <si>
    <t>Boston 16750 Black Compact Battery Pencil Sharpener</t>
  </si>
  <si>
    <t>Boston 16765 Mini Stand Up Battery Pencil Sharpener</t>
  </si>
  <si>
    <t>Boston 16801 Nautilus Battery Pencil Sharpener</t>
  </si>
  <si>
    <t>Boston 1730 StandUp Electric Pencil Sharpener</t>
  </si>
  <si>
    <t>Boston 1799 Powerhouse Electric Pencil Sharpener</t>
  </si>
  <si>
    <t>Boston 1827 Commercial Additional Cutter, Drive Gear &amp; Gear Rack for 1606</t>
  </si>
  <si>
    <t>Boston 1900 Electric Pencil Sharpener</t>
  </si>
  <si>
    <t>Boston 19500 Mighty Mite Electric Pencil Sharpener</t>
  </si>
  <si>
    <t>Boston Electric Pencil Sharpener, Model 1818, Charcoal Black</t>
  </si>
  <si>
    <t>Boston Heavy-Duty Trimline Electric Pencil Sharpeners</t>
  </si>
  <si>
    <t>Boston Home &amp; Office Model 2000 Electric Pencil Sharpeners</t>
  </si>
  <si>
    <t>Boston KS Multi-Size Manual Pencil Sharpener</t>
  </si>
  <si>
    <t>Boston Model 1800 Electric Pencil Sharpener, Gray</t>
  </si>
  <si>
    <t>BOSTON Model 1800 Electric Pencil Sharpeners, Putty/Woodgrain</t>
  </si>
  <si>
    <t>BOSTON Ranger #55 Pencil Sharpener, Black</t>
  </si>
  <si>
    <t>Boston School Pro Electric Pencil Sharpener, 1670</t>
  </si>
  <si>
    <t>BoxOffice By Design Rectangular and Half-Moon Meeting Room Tables</t>
  </si>
  <si>
    <t>BPI Conference Tables</t>
  </si>
  <si>
    <t>Bravo II Megaboss 12-Amp Hard Body Upright, Replacement Belts, 2 Belts per Pack</t>
  </si>
  <si>
    <t>Bretford “Just In Time” Height-Adjustable Multi-Task Work Tables</t>
  </si>
  <si>
    <t>Bretford CR4500 Series Slim Rectangular Table</t>
  </si>
  <si>
    <t>Bretford CR8500 Series Meeting Room Furniture</t>
  </si>
  <si>
    <t>Bretford Rectangular Conference Table Tops</t>
  </si>
  <si>
    <t>Brites Rubber Bands, 1 1/2 oz. Box</t>
  </si>
  <si>
    <t>Brother DCP1000 Digital 3 in 1 Multifunction Machine</t>
  </si>
  <si>
    <t>Brother MFC-9340CDW LED All-In-One Printer, Copier Scanner</t>
  </si>
  <si>
    <t>Brown Kraft Recycled Envelopes</t>
  </si>
  <si>
    <t>Bulldog Table or Wall-Mount Pencil Sharpener</t>
  </si>
  <si>
    <t>Bulldog Vacuum Base Pencil Sharpener</t>
  </si>
  <si>
    <t>Bush Advantage Collection Racetrack Conference Table</t>
  </si>
  <si>
    <t>Bush Advantage Collection Round Conference Table</t>
  </si>
  <si>
    <t>Bush Andora Bookcase, Maple/Graphite Gray Finish</t>
  </si>
  <si>
    <t>Bush Andora Conference Table, Maple/Graphite Gray Finish</t>
  </si>
  <si>
    <t>Bush Birmingham Collection Bookcase, Dark Cherry</t>
  </si>
  <si>
    <t>Bush Cubix Collection Bookcases, Fully Assembled</t>
  </si>
  <si>
    <t>Bush Cubix Conference Tables, Fully Assembled</t>
  </si>
  <si>
    <t>Bush Heritage Pine Collection 5-Shelf Bookcase, Albany Pine Finish, *Special Order</t>
  </si>
  <si>
    <t>Bush Mission Pointe Library</t>
  </si>
  <si>
    <t>Bush Saratoga Collection 5-Shelf Bookcase, Hanover Cherry, *Special Order</t>
  </si>
  <si>
    <t>Bush Somerset Collection Bookcase</t>
  </si>
  <si>
    <t>Bush Westfield Collection Bookcases, Dark Cherry Finish</t>
  </si>
  <si>
    <t>Bush Westfield Collection Bookcases, Dark Cherry Finish, Fully Assembled</t>
  </si>
  <si>
    <t>Bush Westfield Collection Bookcases, Fully Assembled</t>
  </si>
  <si>
    <t>Bush Westfield Collection Bookcases, Medium Cherry Finish</t>
  </si>
  <si>
    <t>Cameo Buff Policy Envelopes</t>
  </si>
  <si>
    <t>Canon Color ImageCLASS MF8580Cdw Wireless Laser All-In-One Printer, Copier, Scanner</t>
  </si>
  <si>
    <t>Canon Image Class D660 Copier</t>
  </si>
  <si>
    <t>Canon imageCLASS 2200 Advanced Copier</t>
  </si>
  <si>
    <t>Canon Imageclass D680 Copier / Fax</t>
  </si>
  <si>
    <t>Canon imageCLASS MF7460 Monochrome Digital Laser Multifunction Copier</t>
  </si>
  <si>
    <t>Canon PC1060 Personal Laser Copier</t>
  </si>
  <si>
    <t>Canon PC1080F Personal Copier</t>
  </si>
  <si>
    <t>Canon PC170 Desktop Personal Copier</t>
  </si>
  <si>
    <t>Canon PC-428 Personal Copier</t>
  </si>
  <si>
    <t>Canon PC940 Copier</t>
  </si>
  <si>
    <t>Canvas Sectional Post Binders</t>
  </si>
  <si>
    <t>Cardinal EasyOpen D-Ring Binders</t>
  </si>
  <si>
    <t>Cardinal Holdit Business Card Pockets</t>
  </si>
  <si>
    <t>Cardinal Hold-It CD Pocket</t>
  </si>
  <si>
    <t>Cardinal Holdit Data Disk Pockets</t>
  </si>
  <si>
    <t>Cardinal HOLDit! Binder Insert Strips,Extra Strips</t>
  </si>
  <si>
    <t>Cardinal Poly Pocket Divider Pockets for Ring Binders</t>
  </si>
  <si>
    <t>Cardinal Slant-D Ring Binder, Heavy Gauge Vinyl</t>
  </si>
  <si>
    <t>Cardinal Slant-D Ring Binders</t>
  </si>
  <si>
    <t>Career Cubicle Clock, 8 1/4", Black</t>
  </si>
  <si>
    <t>Carina 42"Hx23 3/4"W Media Storage Unit</t>
  </si>
  <si>
    <t>Carina Double Wide Media Storage Towers in Natural &amp; Black</t>
  </si>
  <si>
    <t>Carina Media Storage Towers in Natural &amp; Black</t>
  </si>
  <si>
    <t>Carina Mini System Audio Rack, Model AR050B</t>
  </si>
  <si>
    <t>Case Logic 2.4GHz Wireless Keyboard</t>
  </si>
  <si>
    <t>Catalog Binders with Expanding Posts</t>
  </si>
  <si>
    <t>Cherry 142-key Programmable Keyboard</t>
  </si>
  <si>
    <t>Chromcraft 48" x 96" Racetrack Double Pedestal Table</t>
  </si>
  <si>
    <t>Chromcraft Bull-Nose Wood 48" x 96" Rectangular Conference Tables</t>
  </si>
  <si>
    <t>Chromcraft Bull-Nose Wood Oval Conference Tables &amp; Bases</t>
  </si>
  <si>
    <t>Chromcraft Bull-Nose Wood Round Conference Table Top, Wood Base</t>
  </si>
  <si>
    <t>Chromcraft Rectangular Conference Tables</t>
  </si>
  <si>
    <t>Chromcraft Round Conference Tables</t>
  </si>
  <si>
    <t>Cisco 8961 IP Phone Charcoal</t>
  </si>
  <si>
    <t>Cisco 8x8 Inc. 6753i IP Business Phone System</t>
  </si>
  <si>
    <t>Cisco 9971 IP Video Phone Charcoal</t>
  </si>
  <si>
    <t>Cisco CP-7937G Unified IP Conference Station Phone</t>
  </si>
  <si>
    <t>Cisco Desktop Collaboration Experience DX650 IP Video Phone</t>
  </si>
  <si>
    <t>Cisco IP Phone 7961G-GE VoIP phone</t>
  </si>
  <si>
    <t>Cisco IP Phone 7961G VoIP phone - Dark gray</t>
  </si>
  <si>
    <t>Cisco Small Business SPA 502G VoIP phone</t>
  </si>
  <si>
    <t>Cisco SPA 501G IP Phone</t>
  </si>
  <si>
    <t>Cisco SPA 502G IP Phone</t>
  </si>
  <si>
    <t>Cisco SPA112 2 Port Phone Adapter</t>
  </si>
  <si>
    <t>Cisco SPA301</t>
  </si>
  <si>
    <t>Cisco SPA508G</t>
  </si>
  <si>
    <t>Cisco SPA525G2 5-Line IP Phone</t>
  </si>
  <si>
    <t>Cisco SPA525G2 IP Phone - Wireless</t>
  </si>
  <si>
    <t>Cisco TelePresence System EX90 Videoconferencing Unit</t>
  </si>
  <si>
    <t>Cisco Unified IP Phone 7945G VoIP phone</t>
  </si>
  <si>
    <t>Clarity 53712</t>
  </si>
  <si>
    <t>Classic Ivory Antique Telephone ZL1810</t>
  </si>
  <si>
    <t>Clear Mylar Reinforcing Strips</t>
  </si>
  <si>
    <t>ClearOne CHATAttach 160 - speaker phone</t>
  </si>
  <si>
    <t>ClearOne Communications CHAT 70 OC Speaker Phone</t>
  </si>
  <si>
    <t>Clearsounds A400</t>
  </si>
  <si>
    <t>ClearSounds CSC500 Amplified Spirit Phone Corded phone</t>
  </si>
  <si>
    <t>C-Line Cubicle Keepers Polyproplyene Holder w/Velcro Back, 8-1/2x11, 25/Bx</t>
  </si>
  <si>
    <t>C-Line Cubicle Keepers Polyproplyene Holder With Velcro Backings</t>
  </si>
  <si>
    <t>C-Line Magnetic Cubicle Keepers, Clear Polypropylene</t>
  </si>
  <si>
    <t>C-Line Peel &amp; Stick Add-On Filing Pockets, 8-3/4 x 5-1/8, 10/Pack</t>
  </si>
  <si>
    <t>Col-Erase Pencils with Erasers</t>
  </si>
  <si>
    <t>Color-Coded Legal Exhibit Labels</t>
  </si>
  <si>
    <t>Colored Envelopes</t>
  </si>
  <si>
    <t>Colored Push Pins</t>
  </si>
  <si>
    <t>Coloredge Poster Frame</t>
  </si>
  <si>
    <t>Colorific Watercolor Pencils</t>
  </si>
  <si>
    <t>Commercial WindTunnel Clean Air Upright Vacuum, Replacement Belts, Filtration Bags</t>
  </si>
  <si>
    <t>Compact Automatic Electric Letter Opener</t>
  </si>
  <si>
    <t>Companion Letter/Legal File, Black</t>
  </si>
  <si>
    <t>Computer Printout Index Tabs</t>
  </si>
  <si>
    <t>Computer Printout Paper with Letter-Trim Fine Perforations</t>
  </si>
  <si>
    <t>Computer Printout Paper with Letter-Trim Perforations</t>
  </si>
  <si>
    <t>Computer Room Manger, 14"</t>
  </si>
  <si>
    <t>Conquest 14 Commercial Heavy-Duty Upright Vacuum, Collection System, Accessory Kit</t>
  </si>
  <si>
    <t>Contemporary Borderless Frame</t>
  </si>
  <si>
    <t>Contemporary Wood/Metal Frame</t>
  </si>
  <si>
    <t>Contico 72"H Heavy-Duty Storage System</t>
  </si>
  <si>
    <t>Contract Clock, 14", Brown</t>
  </si>
  <si>
    <t>Convenience Packs of Business Envelopes</t>
  </si>
  <si>
    <t>Crate-A-Files</t>
  </si>
  <si>
    <t>Crayola Anti Dust Chalk, 12/Pack</t>
  </si>
  <si>
    <t>Crayola Colored Pencils</t>
  </si>
  <si>
    <t>Cubify CubeX 3D Printer Double Head Print</t>
  </si>
  <si>
    <t>Cubify CubeX 3D Printer Triple Head Print</t>
  </si>
  <si>
    <t>Cush Cases Heavy Duty Rugged Cover Case for Samsung Galaxy S5 - Purple</t>
  </si>
  <si>
    <t>Cyber Acoustics AC-202b Speech Recognition Stereo Headset</t>
  </si>
  <si>
    <t>Dana Fluorescent Magnifying Lamp, White, 36"</t>
  </si>
  <si>
    <t>Dana Halogen Swing-Arm Architect Lamp</t>
  </si>
  <si>
    <t>Dana Swing-Arm Lamps</t>
  </si>
  <si>
    <t>DataProducts Ampli Magnifier Task Lamp, Black,</t>
  </si>
  <si>
    <t>DAX Black Cherry Wood-Tone Poster Frame</t>
  </si>
  <si>
    <t>DAX Charcoal/Nickel-Tone Document Frame, 5 x 7</t>
  </si>
  <si>
    <t>Dax Clear Box Frame</t>
  </si>
  <si>
    <t>DAX Clear Channel Poster Frame</t>
  </si>
  <si>
    <t>DAX Contemporary Wood Frame with Silver Metal Mat, Desktop, 11 x 14 Size</t>
  </si>
  <si>
    <t>DAX Copper Panel Document Frame, 5 x 7 Size</t>
  </si>
  <si>
    <t>DAX Cubicle Frames - 8x10</t>
  </si>
  <si>
    <t>DAX Cubicle Frames, 8-1/2 x 11</t>
  </si>
  <si>
    <t>DAX Executive Solid Wood Document Frame, Desktop or Hang, Mahogany, 5 x 7</t>
  </si>
  <si>
    <t>DAX Metal Frame, Desktop, Stepped-Edge</t>
  </si>
  <si>
    <t>DAX Natural Wood-Tone Poster Frame</t>
  </si>
  <si>
    <t>DAX Two-Tone Rosewood/Black Document Frame, Desktop, 5 x 7</t>
  </si>
  <si>
    <t>DAX Two-Tone Silver Metal Document Frame</t>
  </si>
  <si>
    <t>DAX Value U-Channel Document Frames, Easel Back</t>
  </si>
  <si>
    <t>DAX Wood Document Frame</t>
  </si>
  <si>
    <t>DAX Wood Document Frame.</t>
  </si>
  <si>
    <t>Decoflex Hanging Personal Folder File</t>
  </si>
  <si>
    <t>Decoflex Hanging Personal Folder File, Blue</t>
  </si>
  <si>
    <t>Deflect-o DuraMat Antistatic Studded Beveled Mat for Medium Pile Carpeting</t>
  </si>
  <si>
    <t>Deflect-o DuraMat Lighweight, Studded, Beveled Mat for Low Pile Carpeting</t>
  </si>
  <si>
    <t>Deflect-o EconoMat Nonstudded, No Bevel Mat</t>
  </si>
  <si>
    <t>Deflect-o EconoMat Studded, No Bevel Mat for Low Pile Carpeting</t>
  </si>
  <si>
    <t>Deflect-o Glass Clear Studded Chair Mats</t>
  </si>
  <si>
    <t>Deflect-O Glasstique Clear Desk Accessories</t>
  </si>
  <si>
    <t>Deflect-o RollaMat Studded, Beveled Mat for Medium Pile Carpeting</t>
  </si>
  <si>
    <t>Deflect-o SuperTray Unbreakable Stackable Tray, Letter, Black</t>
  </si>
  <si>
    <t>Dell Slim USB Multimedia Keyboard</t>
  </si>
  <si>
    <t>Deluxe Chalkboard Eraser Cleaner</t>
  </si>
  <si>
    <t>Deluxe Heavy-Duty Vinyl Round Ring Binder</t>
  </si>
  <si>
    <t>Deluxe Rollaway Locking File with Drawer</t>
  </si>
  <si>
    <t>Design Ebony Sketching Pencil</t>
  </si>
  <si>
    <t>Desktop 3-Pocket Hot File</t>
  </si>
  <si>
    <t>Dexim XPower Skin Super-Thin Power Case for iPhone 5 - Black</t>
  </si>
  <si>
    <t>Digium D40 VoIP phone</t>
  </si>
  <si>
    <t>Disposable Triple-Filter Dust Bags</t>
  </si>
  <si>
    <t>Dixon My First Ticonderoga Pencil, #2</t>
  </si>
  <si>
    <t>DIXON Oriole Pencils</t>
  </si>
  <si>
    <t>Dixon Prang Watercolor Pencils, 10-Color Set with Brush</t>
  </si>
  <si>
    <t>Dixon Ticonderoga Core-Lock Colored Pencils</t>
  </si>
  <si>
    <t>Dixon Ticonderoga Core-Lock Colored Pencils, 48-Color Set</t>
  </si>
  <si>
    <t>DIXON Ticonderoga Erasable Checking Pencils</t>
  </si>
  <si>
    <t>Dixon Ticonderoga Erasable Colored Pencil Set, 12-Color</t>
  </si>
  <si>
    <t>Dixon Ticonderoga Maple Cedar Pencil, #2</t>
  </si>
  <si>
    <t>Dixon Ticonderoga Pencils</t>
  </si>
  <si>
    <t>DMI Arturo Collection Mission-style Design Wood Chair</t>
  </si>
  <si>
    <t>DMI Eclipse Executive Suite Bookcases</t>
  </si>
  <si>
    <t>Document Clip Frames</t>
  </si>
  <si>
    <t>Dot Matrix Printer Tape Reel Labels, White, 5000/Box</t>
  </si>
  <si>
    <t>Dual Level, Single-Width Filing Carts</t>
  </si>
  <si>
    <t>Durable Pressboard Binders</t>
  </si>
  <si>
    <t>DXL Angle-View Binders with Locking Rings by Samsill</t>
  </si>
  <si>
    <t>DXL Angle-View Binders with Locking Rings, Black</t>
  </si>
  <si>
    <t>DYMO CardScan Personal V9 Business Card Scanner</t>
  </si>
  <si>
    <t>Easy-staple paper</t>
  </si>
  <si>
    <t>Eaton Premium Continuous-Feed Paper, 25% Cotton, Letter Size, White, 1000 Shts/Box</t>
  </si>
  <si>
    <t>Eberhard Faber 3 1/2" Golf Pencils</t>
  </si>
  <si>
    <t>Economy #2 Pencils</t>
  </si>
  <si>
    <t>Economy Binders</t>
  </si>
  <si>
    <t>Economy Rollaway Files</t>
  </si>
  <si>
    <t>EcoTones Memo Sheets</t>
  </si>
  <si>
    <t>Eldon "L" Workstation Diamond Chairmat</t>
  </si>
  <si>
    <t>Eldon 100 Class Desk Accessories</t>
  </si>
  <si>
    <t>Eldon 200 Class Desk Accessories</t>
  </si>
  <si>
    <t>Eldon 200 Class Desk Accessories, Burgundy</t>
  </si>
  <si>
    <t>Eldon 200 Class Desk Accessories, Smoke</t>
  </si>
  <si>
    <t>Eldon 300 Class Desk Accessories, Black</t>
  </si>
  <si>
    <t>Eldon 400 Class Desk Accessories, Black Carbon</t>
  </si>
  <si>
    <t>Eldon Advantage Chair Mats for Low to Medium Pile Carpets</t>
  </si>
  <si>
    <t>Eldon Advantage Foldable Chair Mats for Low Pile Carpets</t>
  </si>
  <si>
    <t>Eldon Antistatic Chair Mats for Low to Medium Pile Carpets</t>
  </si>
  <si>
    <t>Eldon Base for stackable storage shelf, platinum</t>
  </si>
  <si>
    <t>Eldon Cleatmat Chair Mats for Medium Pile Carpets</t>
  </si>
  <si>
    <t>Eldon Cleatmat Plus Chair Mats for High Pile Carpets</t>
  </si>
  <si>
    <t>Eldon ClusterMat Chair Mat with Cordless Antistatic Protection</t>
  </si>
  <si>
    <t>Eldon Delta Triangular Chair Mat, 52" x 58", Clear</t>
  </si>
  <si>
    <t>Eldon Econocleat Chair Mats for Low Pile Carpets</t>
  </si>
  <si>
    <t>Eldon Executive Woodline II Cherry Finish Desk Accessories</t>
  </si>
  <si>
    <t>Eldon Expressions Desk Accessory, Wood Pencil Holder, Oak</t>
  </si>
  <si>
    <t>Eldon Expressions Desk Accessory, Wood Photo Frame, Mahogany</t>
  </si>
  <si>
    <t>Eldon Expressions Mahogany Wood Desk Collection</t>
  </si>
  <si>
    <t>Eldon Expressions Punched Metal &amp; Wood Desk Accessories, Black &amp; Cherry</t>
  </si>
  <si>
    <t>Eldon Expressions Punched Metal &amp; Wood Desk Accessories, Pewter &amp; Cherry</t>
  </si>
  <si>
    <t>Eldon Expressions Wood and Plastic Desk Accessories, Cherry Wood</t>
  </si>
  <si>
    <t>Eldon Expressions Wood and Plastic Desk Accessories, Oak</t>
  </si>
  <si>
    <t>Eldon Expressions Wood Desk Accessories, Oak</t>
  </si>
  <si>
    <t>Eldon File Chest Portable File</t>
  </si>
  <si>
    <t>Eldon Fold 'N Roll Cart System</t>
  </si>
  <si>
    <t>Eldon Gobal File Keepers</t>
  </si>
  <si>
    <t>Eldon Image Series Black Desk Accessories</t>
  </si>
  <si>
    <t>Eldon Image Series Desk Accessories, Burgundy</t>
  </si>
  <si>
    <t>Eldon Imàge Series Desk Accessories, Clear</t>
  </si>
  <si>
    <t>Eldon Image Series Desk Accessories, Ebony</t>
  </si>
  <si>
    <t>Eldon Jumbo ProFile Portable File Boxes Graphite/Black</t>
  </si>
  <si>
    <t>Eldon Mobile Mega Data Cart  Mega Stackable  Add-On Trays</t>
  </si>
  <si>
    <t>Eldon Pizzaz Desk Accessories</t>
  </si>
  <si>
    <t>Eldon Portable Mobile Manager</t>
  </si>
  <si>
    <t>Eldon ProFile File 'N Store Portable File Tub Letter/Legal Size Black</t>
  </si>
  <si>
    <t>Eldon Radial Chair Mat for Low to Medium Pile Carpets</t>
  </si>
  <si>
    <t>Eldon Regeneration Recycled Desk Accessories, Black</t>
  </si>
  <si>
    <t>Eldon Regeneration Recycled Desk Accessories, Smoke</t>
  </si>
  <si>
    <t>Eldon Shelf Savers Cubes and Bins</t>
  </si>
  <si>
    <t>Eldon Simplefile Box Office</t>
  </si>
  <si>
    <t>Eldon Spacemaker Box, Quick-Snap Lid, Clear</t>
  </si>
  <si>
    <t>Eldon Stackable Tray, Side-Load, Legal, Smoke</t>
  </si>
  <si>
    <t>Eldon Wave Desk Accessories</t>
  </si>
  <si>
    <t>Electrix 20W Halogen Replacement Bulb for Zoom-In Desk Lamp</t>
  </si>
  <si>
    <t>Electrix Architect's Clamp-On Swing Arm Lamp, Black</t>
  </si>
  <si>
    <t>Electrix Fluorescent Magnifier Lamps &amp; Weighted Base</t>
  </si>
  <si>
    <t>Electrix Halogen Magnifier Lamp</t>
  </si>
  <si>
    <t>Electrix Incandescent Magnifying Lamp, Black</t>
  </si>
  <si>
    <t>Elite 5" Scissors</t>
  </si>
  <si>
    <t>Embossed Ink Jet Note Cards</t>
  </si>
  <si>
    <t>Enermax Acrylux Wireless Keyboard</t>
  </si>
  <si>
    <t>Enermax Aurora Lite Keyboard</t>
  </si>
  <si>
    <t>Enermax Briskie RF Wireless Keyboard and Mouse Combo</t>
  </si>
  <si>
    <t>Epson Perfection V600 Photo Scanner</t>
  </si>
  <si>
    <t>Epson TM-T88V Direct Thermal Printer - Monochrome - Desktop</t>
  </si>
  <si>
    <t>Epson WorkForce WF-2530 All-in-One Printer, Copier Scanner</t>
  </si>
  <si>
    <t>Eureka Disposable Bags for Sanitaire Vibra Groomer I Upright Vac</t>
  </si>
  <si>
    <t>Eureka Hand Vacuum, Bagless</t>
  </si>
  <si>
    <t>Eureka Recycled Copy Paper 8 1/2" x 11", Ream</t>
  </si>
  <si>
    <t>Eureka Sanitaire  Commercial Upright</t>
  </si>
  <si>
    <t>Eureka Sanitaire  Multi-Pro Heavy-Duty Upright, Disposable Bags</t>
  </si>
  <si>
    <t>Eureka The Boss Cordless Rechargeable Stick Vac</t>
  </si>
  <si>
    <t>Eureka The Boss Lite 10-Amp Upright Vacuum, Blue</t>
  </si>
  <si>
    <t>Eureka The Boss Plus 12-Amp Hard Box Upright Vacuum, Red</t>
  </si>
  <si>
    <t>Euro Pro Shark Stick Mini Vacuum</t>
  </si>
  <si>
    <t>Euro-Pro Shark Turbo Vacuum</t>
  </si>
  <si>
    <t>Executive Impressions 10" Spectator Wall Clock</t>
  </si>
  <si>
    <t>Executive Impressions 12" Wall Clock</t>
  </si>
  <si>
    <t>Executive Impressions 13-1/2" Indoor/Outdoor Wall Clock</t>
  </si>
  <si>
    <t>Executive Impressions 14"</t>
  </si>
  <si>
    <t>Executive Impressions 14" Contract Wall Clock</t>
  </si>
  <si>
    <t>Executive Impressions 14" Contract Wall Clock with Quartz Movement</t>
  </si>
  <si>
    <t>Executive Impressions 14" Two-Color Numerals Wall Clock</t>
  </si>
  <si>
    <t>Executive Impressions 16-1/2" Circular Wall Clock</t>
  </si>
  <si>
    <t>Executive Impressions 8-1/2" Career Panel/Partition Cubicle Clock</t>
  </si>
  <si>
    <t>Executive Impressions Supervisor Wall Clock</t>
  </si>
  <si>
    <t>Faber Castell Col-Erase Pencils</t>
  </si>
  <si>
    <t>Fashion Color Clasp Envelopes</t>
  </si>
  <si>
    <t>Fellowes 8 Outlet Superior Workstation Surge Protector</t>
  </si>
  <si>
    <t>Fellowes 8 Outlet Superior Workstation Surge Protector w/o Phone/Fax/Modem Protection</t>
  </si>
  <si>
    <t>Fellowes Advanced 8 Outlet Surge Suppressor with Phone/Fax Protection</t>
  </si>
  <si>
    <t>Fellowes Advanced Computer Series Surge Protectors</t>
  </si>
  <si>
    <t>Fellowes Bankers Box Recycled Super Stor/Drawer</t>
  </si>
  <si>
    <t>Fellowes Bankers Box Staxonsteel Drawer File/Stacking System</t>
  </si>
  <si>
    <t>Fellowes Bankers Box Stor/Drawer Steel Plus</t>
  </si>
  <si>
    <t>Fellowes Bases and Tops For Staxonsteel/High-Stak Systems</t>
  </si>
  <si>
    <t>Fellowes Basic Home/Office Series Surge Protectors</t>
  </si>
  <si>
    <t>Fellowes Binding Cases</t>
  </si>
  <si>
    <t>Fellowes Black Plastic Comb Bindings</t>
  </si>
  <si>
    <t>Fellowes Command Center 5-outlet power strip</t>
  </si>
  <si>
    <t>Fellowes Desktop Hanging File Manager</t>
  </si>
  <si>
    <t>Fellowes Econo/Stor Drawers</t>
  </si>
  <si>
    <t>Fellowes High-Stak Drawer Files</t>
  </si>
  <si>
    <t>Fellowes Mighty 8 Compact Surge Protector</t>
  </si>
  <si>
    <t>Fellowes Mobile File Cart, Black</t>
  </si>
  <si>
    <t>Fellowes Neat Ideas Storage Cubes</t>
  </si>
  <si>
    <t>Fellowes Officeware Wire Shelving</t>
  </si>
  <si>
    <t>Fellowes PB200 Plastic Comb Binding Machine</t>
  </si>
  <si>
    <t>Fellowes PB300 Plastic Comb Binding Machine</t>
  </si>
  <si>
    <t>Fellowes PB500 Electric Punch Plastic Comb Binding Machine with Manual Bind</t>
  </si>
  <si>
    <t>Fellowes Personal Hanging Folder Files, Navy</t>
  </si>
  <si>
    <t>Fellowes Powershred HS-440 4-Sheet High Security Shredder</t>
  </si>
  <si>
    <t>Fellowes Premier Superior Surge Suppressor, 10-Outlet, With Phone and Remote</t>
  </si>
  <si>
    <t>Fellowes Presentation Covers for Comb Binding Machines</t>
  </si>
  <si>
    <t>Fellowes Recycled Storage Drawers</t>
  </si>
  <si>
    <t>Fellowes Smart Surge Ten-Outlet Protector, Platinum</t>
  </si>
  <si>
    <t>Fellowes Staxonsteel Drawer Files</t>
  </si>
  <si>
    <t>Fellowes Stor/Drawer Steel Plus Storage Drawers</t>
  </si>
  <si>
    <t>Fellowes Strictly Business Drawer File, Letter/Legal Size</t>
  </si>
  <si>
    <t>Fellowes Super Stor/Drawer</t>
  </si>
  <si>
    <t>Fellowes Super Stor/Drawer Files</t>
  </si>
  <si>
    <t>Fellowes Superior 10 Outlet Split Surge Protector</t>
  </si>
  <si>
    <t>Fellowes Twister Kit, Gray/Clear, 3/pkg</t>
  </si>
  <si>
    <t>File Shuttle I and Handi-File</t>
  </si>
  <si>
    <t>File Shuttle II and Handi-File, Black</t>
  </si>
  <si>
    <t>First Data FD10 PIN Pad</t>
  </si>
  <si>
    <t>First Data TMFD35 PIN Pad</t>
  </si>
  <si>
    <t>Fiskars 8" Scissors, 2/Pack</t>
  </si>
  <si>
    <t>Fiskars Home &amp; Office Scissors</t>
  </si>
  <si>
    <t>Fiskars Softgrip Scissors</t>
  </si>
  <si>
    <t>Fiskars Spring-Action Scissors</t>
  </si>
  <si>
    <t>Flat Face Poster Frame</t>
  </si>
  <si>
    <t>Flexible Leather- Look Classic Collection Ring Binder</t>
  </si>
  <si>
    <t>Floodlight Indoor Halogen Bulbs, 1 Bulb per Pack, 60 Watts</t>
  </si>
  <si>
    <t>Fluorescent Highlighters by Dixon</t>
  </si>
  <si>
    <t>G.E. Halogen Desk Lamp Bulbs</t>
  </si>
  <si>
    <t>G.E. Longer-Life Indoor Recessed Floodlight Bulbs</t>
  </si>
  <si>
    <t>GBC Clear Cover, 8-1/2 x 11, unpunched, 25 covers per pack</t>
  </si>
  <si>
    <t>GBC DocuBind 200 Manual Binding Machine</t>
  </si>
  <si>
    <t>GBC DocuBind 300 Electric Binding Machine</t>
  </si>
  <si>
    <t>GBC DocuBind P100 Manual Binding Machine</t>
  </si>
  <si>
    <t>GBC DocuBind P400 Electric Binding System</t>
  </si>
  <si>
    <t>GBC DocuBind P50 Personal Binding Machine</t>
  </si>
  <si>
    <t>GBC DocuBind TL200 Manual Binding Machine</t>
  </si>
  <si>
    <t>GBC DocuBind TL300 Electric Binding System</t>
  </si>
  <si>
    <t>GBC Durable Plastic Covers</t>
  </si>
  <si>
    <t>GBC Ibimaster 500 Manual ProClick Binding System</t>
  </si>
  <si>
    <t>GBC Imprintable Covers</t>
  </si>
  <si>
    <t>GBC Instant Index System for Binding Systems</t>
  </si>
  <si>
    <t>GBC Instant Report Kit</t>
  </si>
  <si>
    <t>GBC Laser Imprintable Binding System Covers, Desert Sand</t>
  </si>
  <si>
    <t>GBC Linen Binding Covers</t>
  </si>
  <si>
    <t>GBC Personal VeloBind Strips</t>
  </si>
  <si>
    <t>GBC Plastic Binding Combs</t>
  </si>
  <si>
    <t>GBC Plasticlear Binding Covers</t>
  </si>
  <si>
    <t>GBC Poly Designer Binding Covers</t>
  </si>
  <si>
    <t>GBC Premium Transparent Covers with Diagonal Lined Pattern</t>
  </si>
  <si>
    <t>GBC Pre-Punched Binding Paper, Plastic, White, 8-1/2" x 11"</t>
  </si>
  <si>
    <t>GBC Prepunched Paper, 19-Hole, for Binding Systems, 24-lb</t>
  </si>
  <si>
    <t>GBC Prestige Therm-A-Bind Covers</t>
  </si>
  <si>
    <t>GBC ProClick 150 Presentation Binding System</t>
  </si>
  <si>
    <t>GBC ProClick Punch Binding System</t>
  </si>
  <si>
    <t>GBC ProClick Spines for 32-Hole Punch</t>
  </si>
  <si>
    <t>GBC Recycled Grain Textured Covers</t>
  </si>
  <si>
    <t>GBC Recycled Regency Composition Covers</t>
  </si>
  <si>
    <t>GBC Recycled VeloBinder Covers</t>
  </si>
  <si>
    <t>GBC Standard Plastic Binding Systems Combs</t>
  </si>
  <si>
    <t>GBC Standard Plastic Binding Systems' Combs</t>
  </si>
  <si>
    <t>GBC Standard Recycled Report Covers, Clear Plastic Sheets</t>
  </si>
  <si>
    <t>GBC Standard Therm-A-Bind Covers</t>
  </si>
  <si>
    <t>GBC Therma-A-Bind 250T Electric Binding System</t>
  </si>
  <si>
    <t>GBC Twin Loop Wire Binding Elements</t>
  </si>
  <si>
    <t>GBC Twin Loop Wire Binding Elements, 9/16" Spine, Black</t>
  </si>
  <si>
    <t>GBC VeloBind Cover Sets</t>
  </si>
  <si>
    <t>GBC Velobind Prepunched Cover Sets, Regency Series</t>
  </si>
  <si>
    <t>GBC VeloBinder Electric Binding Machine</t>
  </si>
  <si>
    <t>GBC VeloBinder Manual Binding System</t>
  </si>
  <si>
    <t>GBC VeloBinder Strips</t>
  </si>
  <si>
    <t>GBC White Gloss Covers, Plain Front</t>
  </si>
  <si>
    <t>GBC Wire Binding Combs</t>
  </si>
  <si>
    <t>GBC Wire Binding Strips</t>
  </si>
  <si>
    <t>GE 2-Jack Phone Line Splitter</t>
  </si>
  <si>
    <t>GE 30522EE2</t>
  </si>
  <si>
    <t>GE 30524EE4</t>
  </si>
  <si>
    <t>GE 4 Foot Flourescent Tube, 40 Watt</t>
  </si>
  <si>
    <t>GE 48" Fluorescent Tube, Cool White Energy Saver, 34 Watts, 30/Box</t>
  </si>
  <si>
    <t>GE DSL Phone Line Filter</t>
  </si>
  <si>
    <t>GE General Purpose, Extra Long Life, Showcase &amp; Floodlight Incandescent Bulbs</t>
  </si>
  <si>
    <t>GE General Use Halogen Bulbs, 100 Watts, 1 Bulb per Pack</t>
  </si>
  <si>
    <t>Gear Head AU3700S Headset</t>
  </si>
  <si>
    <t>Geemarc AmpliPOWER60</t>
  </si>
  <si>
    <t>Geographics Note Cards, Blank, White, 8 1/2" x 11"</t>
  </si>
  <si>
    <t>Global Adaptabilites Bookcase, Cherry/Storm Gray Finish</t>
  </si>
  <si>
    <t>Global Adaptabilities Conference Tables</t>
  </si>
  <si>
    <t>Global Airflow Leather Mesh Back Chair, Black</t>
  </si>
  <si>
    <t>Global Armless Task Chair, Royal Blue</t>
  </si>
  <si>
    <t>Global Chrome Stack Chair</t>
  </si>
  <si>
    <t>Global Comet Stacking Arm Chair</t>
  </si>
  <si>
    <t>Global Comet Stacking Armless Chair</t>
  </si>
  <si>
    <t>Global Commerce Series High-Back Swivel/Tilt Chairs</t>
  </si>
  <si>
    <t>Global Commerce Series Low-Back Swivel/Tilt Chairs</t>
  </si>
  <si>
    <t>Global Deluxe High-Back Manager's Chair</t>
  </si>
  <si>
    <t>Global Deluxe High-Back Office Chair in Storm</t>
  </si>
  <si>
    <t>Global Deluxe Office Fabric Chairs</t>
  </si>
  <si>
    <t>Global Deluxe Stacking Chair, Gray</t>
  </si>
  <si>
    <t>Global Deluxe Steno Chair</t>
  </si>
  <si>
    <t>Global Enterprise Series Seating High-Back Swivel/Tilt Chairs</t>
  </si>
  <si>
    <t>Global Enterprise Series Seating Low-Back Swivel/Tilt Chairs</t>
  </si>
  <si>
    <t>Global Ergonomic Managers Chair</t>
  </si>
  <si>
    <t>Global Executive Mid-Back Manager's Chair</t>
  </si>
  <si>
    <t>Global Fabric Manager's Chair, Dark Gray</t>
  </si>
  <si>
    <t>Global Geo Office Task Chair, Gray</t>
  </si>
  <si>
    <t>Global Highback Leather Tilter in Burgundy</t>
  </si>
  <si>
    <t>Global High-Back Leather Tilter, Burgundy</t>
  </si>
  <si>
    <t>Global Italian Leather Office Chair</t>
  </si>
  <si>
    <t>Global Leather &amp; Oak Executive Chair, Burgundy</t>
  </si>
  <si>
    <t>Global Leather and Oak Executive Chair, Black</t>
  </si>
  <si>
    <t>Global Leather Executive Chair</t>
  </si>
  <si>
    <t>Global Leather Highback Executive Chair with Pneumatic Height Adjustment, Black</t>
  </si>
  <si>
    <t>Global Leather Task Chair, Black</t>
  </si>
  <si>
    <t>Global Low Back Tilter Chair</t>
  </si>
  <si>
    <t>Global Manager's Adjustable Task Chair, Storm</t>
  </si>
  <si>
    <t>Global Push Button Manager's Chair, Indigo</t>
  </si>
  <si>
    <t>Global Stack Chair with Arms, Black</t>
  </si>
  <si>
    <t>Global Stack Chair without Arms, Black</t>
  </si>
  <si>
    <t>Global Super Steno Chair</t>
  </si>
  <si>
    <t>Global Troy Executive Leather Low-Back Tilter</t>
  </si>
  <si>
    <t>Global Value Mid-Back Manager's Chair, Gray</t>
  </si>
  <si>
    <t>Global Value Steno Chair, Gray</t>
  </si>
  <si>
    <t>Global Wood Trimmed Manager's Task Chair, Khaki</t>
  </si>
  <si>
    <t>Globe Weis Peel &amp; Seel First Class Envelopes</t>
  </si>
  <si>
    <t>Google Nexus 5</t>
  </si>
  <si>
    <t>Gould Plastics 18-Pocket Panel Bin, 34w x 5-1/4d x 20-1/2h</t>
  </si>
  <si>
    <t>Gould Plastics 9-Pocket Panel Bin, 18-3/8w x 5-1/4d x 20-1/2h, Black</t>
  </si>
  <si>
    <t>Grandstream GXP1160 VoIP phone</t>
  </si>
  <si>
    <t>Grandstream GXP2100 Mainstream Business Phone</t>
  </si>
  <si>
    <t>Great White Multi-Use Recycled Paper (20Lb. and 84 Bright)</t>
  </si>
  <si>
    <t>Green Bar Computer Printout Paper</t>
  </si>
  <si>
    <t>Green Canvas Binder for 8-1/2" x 14" Sheets</t>
  </si>
  <si>
    <t>Griffin GC17055 Auxiliary Audio Cable</t>
  </si>
  <si>
    <t>Griffin GC36547 PowerJolt SE Lightning Charger</t>
  </si>
  <si>
    <t>Grip Seal Envelopes</t>
  </si>
  <si>
    <t>GuestStacker Chair with Chrome Finish Legs</t>
  </si>
  <si>
    <t>Hammermill Color Copier Paper (28Lb. and 96 Bright)</t>
  </si>
  <si>
    <t>Hammermill CopyPlus Copy Paper (20Lb. and 84 Bright)</t>
  </si>
  <si>
    <t>Hand-Finished Solid Wood Document Frame</t>
  </si>
  <si>
    <t>Hanging Personal Folder File</t>
  </si>
  <si>
    <t>Harbour Creations 67200 Series Stacking Chairs</t>
  </si>
  <si>
    <t>Harbour Creations Steel Folding Chair</t>
  </si>
  <si>
    <t>Harmony Air Purifier</t>
  </si>
  <si>
    <t>Harmony HEPA Quiet Air Purifiers</t>
  </si>
  <si>
    <t>Heavy-Duty E-Z-D Binders</t>
  </si>
  <si>
    <t>Hewlett Packard 310 Color Digital Copier</t>
  </si>
  <si>
    <t>Hewlett Packard 610 Color Digital Copier / Printer</t>
  </si>
  <si>
    <t>Hewlett Packard LaserJet 3310 Copier</t>
  </si>
  <si>
    <t>Hewlett-Packard 300S Scientific Calculator</t>
  </si>
  <si>
    <t>Hewlett-Packard Deskjet 3050a All-in-One Color Inkjet Printer</t>
  </si>
  <si>
    <t>Hewlett-Packard Deskjet 5550 Printer</t>
  </si>
  <si>
    <t>Hewlett-Packard Deskjet 6540 Color Inkjet Printer</t>
  </si>
  <si>
    <t>Hewlett-Packard Deskjet D4360 Printer</t>
  </si>
  <si>
    <t>Hewlett-Packard Deskjet F4180 All-in-One Color Ink-jet - Printer / copier / scanner</t>
  </si>
  <si>
    <t>Hewlett-Packard Desktjet 6988DT Refurbished Printer</t>
  </si>
  <si>
    <t>High Speed Automatic Electric Letter Opener</t>
  </si>
  <si>
    <t>High-Back Leather Manager's Chair</t>
  </si>
  <si>
    <t>Holmes 99% HEPA Air Purifier</t>
  </si>
  <si>
    <t>Holmes Cool Mist Humidifier for the Whole House with 8-Gallon Output per Day, Extended Life Filter</t>
  </si>
  <si>
    <t>Holmes Harmony HEPA Air Purifier for 17 x 20 Room</t>
  </si>
  <si>
    <t>Holmes HEPA Air Purifier</t>
  </si>
  <si>
    <t>Holmes Odor Grabber</t>
  </si>
  <si>
    <t>Holmes Replacement Filter for HEPA Air Cleaner, Large Room</t>
  </si>
  <si>
    <t>Holmes Replacement Filter for HEPA Air Cleaner, Medium Room</t>
  </si>
  <si>
    <t>Holmes Replacement Filter for HEPA Air Cleaner, Very Large Room, HEPA Filter</t>
  </si>
  <si>
    <t>Holmes Visible Mist Ultrasonic Humidifier with 2.3-Gallon Output per Day, Replacement Filter</t>
  </si>
  <si>
    <t>Home/Office Personal File Carts</t>
  </si>
  <si>
    <t>Hon 2090 “Pillow Soft” Series Mid Back Swivel/Tilt Chairs</t>
  </si>
  <si>
    <t>Hon 2111 Invitation Series Corner Table</t>
  </si>
  <si>
    <t>Hon 2111 Invitation Series Straight Table</t>
  </si>
  <si>
    <t>Hon 30" x 60" Table with Locking Drawer</t>
  </si>
  <si>
    <t>Hon 4060 Series Tables</t>
  </si>
  <si>
    <t>Hon 4070 Series Pagoda Armless Upholstered Stacking Chairs</t>
  </si>
  <si>
    <t>Hon 4070 Series Pagoda Round Back Stacking Chairs</t>
  </si>
  <si>
    <t>Hon 4700 Series Mobuis Mid-Back Task Chairs with Adjustable Arms</t>
  </si>
  <si>
    <t>Hon 4-Shelf Metal Bookcases</t>
  </si>
  <si>
    <t>Hon 5100 Series Wood Tables</t>
  </si>
  <si>
    <t>HON 5400 Series Task Chairs for Big and Tall</t>
  </si>
  <si>
    <t>Hon 61000 Series Interactive Training Tables</t>
  </si>
  <si>
    <t>Hon 94000 Series Round Tables</t>
  </si>
  <si>
    <t>Hon Comfortask Task/Swivel Chairs</t>
  </si>
  <si>
    <t>Hon Deluxe Fabric Upholstered Stacking Chairs</t>
  </si>
  <si>
    <t>Hon Deluxe Fabric Upholstered Stacking Chairs, Rounded Back</t>
  </si>
  <si>
    <t>Hon Deluxe Fabric Upholstered Stacking Chairs, Squared Back</t>
  </si>
  <si>
    <t>Hon Every-Day Chair Series Swivel Task Chairs</t>
  </si>
  <si>
    <t>Hon Every-Day Series Multi-Task Chairs</t>
  </si>
  <si>
    <t>Hon GuestStacker Chair</t>
  </si>
  <si>
    <t>Hon Metal Bookcases, Black</t>
  </si>
  <si>
    <t>Hon Metal Bookcases, Gray</t>
  </si>
  <si>
    <t>Hon Metal Bookcases, Putty</t>
  </si>
  <si>
    <t>Hon Mobius Operator's Chair</t>
  </si>
  <si>
    <t>Hon Multipurpose Stacking Arm Chairs</t>
  </si>
  <si>
    <t>Hon Non-Folding Utility Tables</t>
  </si>
  <si>
    <t>Hon Olson Stacker Chairs</t>
  </si>
  <si>
    <t>Hon Olson Stacker Stools</t>
  </si>
  <si>
    <t>Hon Pagoda Stacking Chairs</t>
  </si>
  <si>
    <t>Hon Practical Foundations 30 x 60 Training Table, Light Gray/Charcoal</t>
  </si>
  <si>
    <t>Hon Racetrack Conference Tables</t>
  </si>
  <si>
    <t>Hon Rectangular Conference Tables</t>
  </si>
  <si>
    <t>Hon Valutask Swivel Chairs</t>
  </si>
  <si>
    <t>Honeywell Enviracaire Portable Air Cleaner for up to 8 x 10 Room</t>
  </si>
  <si>
    <t>Honeywell Enviracaire Portable HEPA Air Cleaner for 16' x 20' Room</t>
  </si>
  <si>
    <t>Honeywell Enviracaire Portable HEPA Air Cleaner for 17' x 22' Room</t>
  </si>
  <si>
    <t>Honeywell Enviracaire Portable HEPA Air Cleaner for up to 10 x 16 Room</t>
  </si>
  <si>
    <t>Honeywell Quietcare HEPA Air Cleaner</t>
  </si>
  <si>
    <t>Hoover Commercial Lightweight Upright Vacuum</t>
  </si>
  <si>
    <t>Hoover Commercial Lightweight Upright Vacuum with E-Z Empty Dirt Cup</t>
  </si>
  <si>
    <t>Hoover Commercial Soft Guard Upright Vacuum And Disposable Filtration Bags</t>
  </si>
  <si>
    <t>Hoover Commercial SteamVac</t>
  </si>
  <si>
    <t>Hoover Portapower Portable Vacuum</t>
  </si>
  <si>
    <t>Hoover Replacement Belt for Commercial Guardsman Heavy-Duty Upright Vacuum</t>
  </si>
  <si>
    <t>Hoover Replacement Belts For Soft Guard &amp; Commercial Ltweight Upright Vacs, 2/Pk</t>
  </si>
  <si>
    <t>Hoover Shoulder Vac Commercial Portable Vacuum</t>
  </si>
  <si>
    <t>Hoover Upright Vacuum With Dirt Cup</t>
  </si>
  <si>
    <t>Hoover WindTunnel Plus Canister Vacuum</t>
  </si>
  <si>
    <t>Hot File 7-Pocket, Floor Stand</t>
  </si>
  <si>
    <t>Howard Miller 11-1/2" Diameter Brentwood Wall Clock</t>
  </si>
  <si>
    <t>Howard Miller 11-1/2" Diameter Grantwood Wall Clock</t>
  </si>
  <si>
    <t>Howard Miller 11-1/2" Diameter Ridgewood Wall Clock</t>
  </si>
  <si>
    <t>Howard Miller 12" Round Wall Clock</t>
  </si>
  <si>
    <t>Howard Miller 12-3/4 Diameter Accuwave DS  Wall Clock</t>
  </si>
  <si>
    <t>Howard Miller 13" Diameter Goldtone Round Wall Clock</t>
  </si>
  <si>
    <t>Howard Miller 13" Diameter Pewter Finish Round Wall Clock</t>
  </si>
  <si>
    <t>Howard Miller 13-1/2" Diameter Rosebrook Wall Clock</t>
  </si>
  <si>
    <t>Howard Miller 13-3/4" Diameter Brushed Chrome Round Wall Clock</t>
  </si>
  <si>
    <t>Howard Miller 14-1/2" Diameter Chrome Round Wall Clock</t>
  </si>
  <si>
    <t>Howard Miller 16" Diameter Gallery Wall Clock</t>
  </si>
  <si>
    <t>Howard Miller Distant Time Traveler Alarm Clock</t>
  </si>
  <si>
    <t>HP Designjet T520 Inkjet Large Format Printer - 24" Color</t>
  </si>
  <si>
    <t>HP Office Paper (20Lb. and 87 Bright)</t>
  </si>
  <si>
    <t>HP Office Recycled Paper (20Lb. and 87 Bright)</t>
  </si>
  <si>
    <t>HP Officejet Pro 8600 e-All-In-One Printer, Copier, Scanner, Fax</t>
  </si>
  <si>
    <t>HP Standard 104 key PS/2 Keyboard</t>
  </si>
  <si>
    <t>HTC One</t>
  </si>
  <si>
    <t>HTC One Mini</t>
  </si>
  <si>
    <t>Hunt BOSTON Model 1606 High-Volume Electric Pencil Sharpener, Beige</t>
  </si>
  <si>
    <t>Hunt Boston Vacuum Mount KS Pencil Sharpener</t>
  </si>
  <si>
    <t>Hunt BOSTON Vista Battery-Operated Pencil Sharpener, Black</t>
  </si>
  <si>
    <t>Hunt PowerHouse Electric Pencil Sharpener, Blue</t>
  </si>
  <si>
    <t>Hypercom P1300 Pinpad</t>
  </si>
  <si>
    <t>I Need's 3d Hello Kitty Hybrid Silicone Case Cover for HTC One X 4g with 3d Hello Kitty Stylus Pen Green/pink</t>
  </si>
  <si>
    <t>I.R.I.S IRISCard Anywhere 5 Card Scanner</t>
  </si>
  <si>
    <t>i.Sound Portable Power - 8000 mAh</t>
  </si>
  <si>
    <t>Ibico Covers for Plastic or Wire Binding Elements</t>
  </si>
  <si>
    <t>Ibico EB-19 Dual Function Manual Binding System</t>
  </si>
  <si>
    <t>Ibico EPK-21 Electric Binding System</t>
  </si>
  <si>
    <t>Ibico Hi-Tech Manual Binding System</t>
  </si>
  <si>
    <t>Ibico Ibimaster 300 Manual Binding System</t>
  </si>
  <si>
    <t>Ibico Laser Imprintable Binding System Covers</t>
  </si>
  <si>
    <t>Ibico Plastic and Wire Spiral Binding Combs</t>
  </si>
  <si>
    <t>Ibico Plastic Spiral Binding Combs</t>
  </si>
  <si>
    <t>Ibico Presentation Index for Binding Systems</t>
  </si>
  <si>
    <t>Ibico Recycled Grain-Textured Covers</t>
  </si>
  <si>
    <t>Ibico Standard Transparent Covers</t>
  </si>
  <si>
    <t>IBM Multi-Purpose Copy Paper, 8 1/2 x 11", Case</t>
  </si>
  <si>
    <t>Iceberg Mobile Mega Data/Printer Cart</t>
  </si>
  <si>
    <t>Iceberg Nesting Folding Chair, 19w x 6d x 43h</t>
  </si>
  <si>
    <t>Iceberg OfficeWorks 42" Round Tables</t>
  </si>
  <si>
    <t>Ideal Clamps</t>
  </si>
  <si>
    <t>iHome FM Clock Radio with Lightning Dock</t>
  </si>
  <si>
    <t>iKross Bluetooth Portable Keyboard + Cell Phone Stand Holder + Brush for Apple iPhone 5S 5C 5, 4S 4</t>
  </si>
  <si>
    <t>Imation Bio 2GB USB Flash Drive Imation Corp</t>
  </si>
  <si>
    <t>Imation Bio 8GB USB Flash Drive Imation Corp</t>
  </si>
  <si>
    <t>Imation 30456 USB Flash Drive 8GB</t>
  </si>
  <si>
    <t>Imation 32GB Pocket Pro USB 3.0 Flash Drive - 32 GB - Black - 1 P ...</t>
  </si>
  <si>
    <t>Imation 8gb Micro Traveldrive Usb 2.0 Flash Drive</t>
  </si>
  <si>
    <t>Imation 8GB Mini TravelDrive USB 2.0 Flash Drive</t>
  </si>
  <si>
    <t>Imation Clip USB flash drive - 8 GB</t>
  </si>
  <si>
    <t>Imation Secure Drive + Hardware Encrypted USB flash drive - 16 GB</t>
  </si>
  <si>
    <t>Imation Secure+ Hardware Encrypted USB 2.0 Flash Drive; 16GB</t>
  </si>
  <si>
    <t>Imation Swivel Flash Drive USB flash drive - 8 GB</t>
  </si>
  <si>
    <t>Imation USB 2.0 Swivel Flash Drive USB flash drive - 4 GB - Pink</t>
  </si>
  <si>
    <t>Important Message Pads, 50 4-1/4 x 5-1/2 Forms per Pad</t>
  </si>
  <si>
    <t>Ink Jet Note and Greeting Cards, 8-1/2" x 5-1/2" Card Size</t>
  </si>
  <si>
    <t>Innergie mMini Combo Duo USB Travel Charging Kit</t>
  </si>
  <si>
    <t>Insertable Tab Indexes For Data Binders</t>
  </si>
  <si>
    <t>Insertable Tab Post Binder Dividers</t>
  </si>
  <si>
    <t>Inter-Office Recycled Envelopes, Brown Kraft, Button-String,10" x 13" , 100/Box</t>
  </si>
  <si>
    <t>invisibleSHIELD by ZAGG Smudge-Free Screen Protector</t>
  </si>
  <si>
    <t>iOttie HLCRIO102 Car Mount</t>
  </si>
  <si>
    <t>iOttie XL Car Mount</t>
  </si>
  <si>
    <t>Iris 3-Drawer Stacking Bin, Black</t>
  </si>
  <si>
    <t>Iris Project Case</t>
  </si>
  <si>
    <t>It's Hot Message Books with Stickers, 2 3/4" x 5"</t>
  </si>
  <si>
    <t>Jabra BIZ 2300 Duo QD Duo Corded Headset</t>
  </si>
  <si>
    <t>Jabra SPEAK 410</t>
  </si>
  <si>
    <t>Jabra SPEAK 410 Multidevice Speakerphone</t>
  </si>
  <si>
    <t>Jabra Supreme Plus Driver Edition Headset</t>
  </si>
  <si>
    <t>Jackery Bar Premium Fast-charging Portable Charger</t>
  </si>
  <si>
    <t>Jawbone JAMBOX Wireless Bluetooth Speaker</t>
  </si>
  <si>
    <t>Jawbone MINI JAMBOX Wireless Bluetooth Speaker</t>
  </si>
  <si>
    <t>JBL Micro Wireless Portable Bluetooth Speaker</t>
  </si>
  <si>
    <t>Jensen SMPS-640 - speaker phone</t>
  </si>
  <si>
    <t>Jet-Pak Recycled Peel 'N' Seal Padded Mailers</t>
  </si>
  <si>
    <t>Jiffy Padded Mailers with Self-Seal Closure</t>
  </si>
  <si>
    <t>JM Magazine Binder</t>
  </si>
  <si>
    <t>Kensington 4 Outlet MasterPiece Compact Power Control Center</t>
  </si>
  <si>
    <t>Kensington 6 Outlet Guardian Standard Surge Protector</t>
  </si>
  <si>
    <t>Kensington 6 Outlet MasterPiece HOMEOFFICE Power Control Center</t>
  </si>
  <si>
    <t>Kensington 6 Outlet SmartSocket Surge Protector</t>
  </si>
  <si>
    <t>Kensington 7 Outlet MasterPiece HOMEOFFICE Power Control Center</t>
  </si>
  <si>
    <t>Kensington 7 Outlet MasterPiece Power Center</t>
  </si>
  <si>
    <t>Kensington 7 Outlet MasterPiece Power Center with Fax/Phone Line Protection</t>
  </si>
  <si>
    <t>Kensington Expert Mouse Optical USB Trackball for PC or Mac</t>
  </si>
  <si>
    <t>Kensington K72356US Mouse-in-a-Box USB Desktop Mouse</t>
  </si>
  <si>
    <t>Kensington Orbit Wireless Mobile Trackball for PC and Mac</t>
  </si>
  <si>
    <t>Kensington SlimBlade Notebook Wireless Mouse with Nano Receiver</t>
  </si>
  <si>
    <t>KeyTronic 6101 Series - Keyboard - Black</t>
  </si>
  <si>
    <t>KeyTronic E03601U1 - Keyboard - Beige</t>
  </si>
  <si>
    <t>KeyTronic KT400U2 - Keyboard - Black</t>
  </si>
  <si>
    <t>KeyTronic KT800P2 - Keyboard - Black</t>
  </si>
  <si>
    <t>KI Adjustable-Height Table</t>
  </si>
  <si>
    <t>KI Conference Tables</t>
  </si>
  <si>
    <t>Kingston Digital DataTraveler 16GB USB 2.0</t>
  </si>
  <si>
    <t>Kingston Digital DataTraveler 32GB USB 2.0</t>
  </si>
  <si>
    <t>Kingston Digital DataTraveler 64GB USB 2.0</t>
  </si>
  <si>
    <t>Kingston Digital DataTraveler 8GB USB 2.0</t>
  </si>
  <si>
    <t>KLD Oscar II Style Snap-on Ultra Thin Side Flip Synthetic Leather Cover Case for HTC One HTC M7</t>
  </si>
  <si>
    <t>Kleencut Forged Office Shears by Acme United Corporation</t>
  </si>
  <si>
    <t>Konftel 250 Conference phone - Charcoal black</t>
  </si>
  <si>
    <t>Konica Minolta magicolor 1690MF Multifunction Printer</t>
  </si>
  <si>
    <t>Laminate Occasional Tables</t>
  </si>
  <si>
    <t>Large Capacity Hanging Post Binders</t>
  </si>
  <si>
    <t>Laser &amp; Ink Jet Business Envelopes</t>
  </si>
  <si>
    <t>Leather Task Chair, Black</t>
  </si>
  <si>
    <t>Lenovo 17-Key USB Numeric Keypad</t>
  </si>
  <si>
    <t>Lesro Round Back Collection Coffee Table, End Table</t>
  </si>
  <si>
    <t>Lesro Sheffield Collection Coffee Table, End Table, Center Table, Corner Table</t>
  </si>
  <si>
    <t>Letter or Legal Size Expandable Poly String Tie Envelopes</t>
  </si>
  <si>
    <t>Letter Size Cart</t>
  </si>
  <si>
    <t>Letter Size File</t>
  </si>
  <si>
    <t>Letter Slitter</t>
  </si>
  <si>
    <t>Letter/Legal File Tote with Clear Snap-On Lid, Black Granite</t>
  </si>
  <si>
    <t>Lexmark 20R1285 X6650 Wireless All-in-One Printer</t>
  </si>
  <si>
    <t>Lexmark MarkNet N8150 Wireless Print Server</t>
  </si>
  <si>
    <t>Lexmark MX611dhe Monochrome Laser Printer</t>
  </si>
  <si>
    <t>Lexmark S315 Color Inkjet Printer</t>
  </si>
  <si>
    <t>Lexmark X 9575 Professional All-in-One Color Printer</t>
  </si>
  <si>
    <t>LF Elite 3D Dazzle Designer Hard Case Cover, Lf Stylus Pen and Wiper For Apple Iphone 5c Mini Lite</t>
  </si>
  <si>
    <t>LG Electronics Tone+ HBS-730 Bluetooth Headset</t>
  </si>
  <si>
    <t>LG Exalt</t>
  </si>
  <si>
    <t>LG G2</t>
  </si>
  <si>
    <t>LG G3</t>
  </si>
  <si>
    <t>Lifetime Advantage Folding Chairs, 4/Carton</t>
  </si>
  <si>
    <t>Linden 10" Round Wall Clock, Black</t>
  </si>
  <si>
    <t>Linden 12" Wall Clock With Oak Frame</t>
  </si>
  <si>
    <t>Lock-Up Easel 'Spel-Binder'</t>
  </si>
  <si>
    <t>Logitech 910-002974 M325 Wireless Mouse for Web Scrolling</t>
  </si>
  <si>
    <t>Logitech B530 USB Headset - headset - Full size, Binaural</t>
  </si>
  <si>
    <t>Logitech ClearChat Comfort/USB Headset H390</t>
  </si>
  <si>
    <t>Logitech Desktop MK120 Mouse and keyboard Combo</t>
  </si>
  <si>
    <t>Logitech diNovo Edge Keyboard</t>
  </si>
  <si>
    <t>Logitech G105 Gaming Keyboard</t>
  </si>
  <si>
    <t>Logitech G13 Programmable Gameboard with LCD Display</t>
  </si>
  <si>
    <t>Logitech G19 Programmable Gaming Keyboard</t>
  </si>
  <si>
    <t>Logitech G35 7.1-Channel Surround Sound Headset</t>
  </si>
  <si>
    <t>Logitech G430 Surround Sound Gaming Headset with Dolby 7.1 Technology</t>
  </si>
  <si>
    <t>Logitech G500s Laser Gaming Mouse with Adjustable Weight Tuning</t>
  </si>
  <si>
    <t>Logitech G600 MMO Gaming Mouse</t>
  </si>
  <si>
    <t>Logitech G602 Wireless Gaming Mouse</t>
  </si>
  <si>
    <t>Logitech G700s Rechargeable Gaming Mouse</t>
  </si>
  <si>
    <t>Logitech Illuminated Ultrathin Keyboard with Backlighting</t>
  </si>
  <si>
    <t>Logitech K350 2.4Ghz Wireless Keyboard</t>
  </si>
  <si>
    <t>Logitech Keyboard K120</t>
  </si>
  <si>
    <t>Logitech M510 Wireless Mouse</t>
  </si>
  <si>
    <t>Logitech Media Keyboard K200</t>
  </si>
  <si>
    <t>Logitech Mobile Speakerphone P710e - speaker phone</t>
  </si>
  <si>
    <t>Logitech Trackman Marble Mouse</t>
  </si>
  <si>
    <t>Logitech Wireless Anywhere Mouse MX for PC and Mac</t>
  </si>
  <si>
    <t>Logitech Wireless Gaming Headset G930</t>
  </si>
  <si>
    <t>Logitech Wireless Headset H600 Over-The-Head Design</t>
  </si>
  <si>
    <t>Logitech Wireless Headset h800</t>
  </si>
  <si>
    <t>Logitech Wireless Marathon Mouse M705</t>
  </si>
  <si>
    <t>Logitech Wireless Performance Mouse MX for PC and Mac</t>
  </si>
  <si>
    <t>Logitech Wireless Touch Keyboard K400</t>
  </si>
  <si>
    <t>Logitech Gaming G510s - Keyboard</t>
  </si>
  <si>
    <t>Logitech Illuminated - Keyboard</t>
  </si>
  <si>
    <t>Logitech LS21 Speaker System - PC Multimedia - 2.1-CH - Wired</t>
  </si>
  <si>
    <t>Logitech MX Performance Wireless Mouse</t>
  </si>
  <si>
    <t>Logitech P710e Mobile Speakerphone</t>
  </si>
  <si>
    <t>Logitech VX Revolution Cordless Laser Mouse for Notebooks (Black)</t>
  </si>
  <si>
    <t>Logitech Wireless Boombox Speaker - portable - wireless, wired</t>
  </si>
  <si>
    <t>Logitech Z-906 Speaker sys - home theater - 5.1-CH</t>
  </si>
  <si>
    <t>Longer-Life Soft White Bulbs</t>
  </si>
  <si>
    <t>Loose Memo Sheets</t>
  </si>
  <si>
    <t>Lumber Crayons</t>
  </si>
  <si>
    <t>Lunatik TT5L-002 Taktik Strike Impact Protection System for iPhone 5</t>
  </si>
  <si>
    <t>Luxo Adjustable Task Clamp Lamp</t>
  </si>
  <si>
    <t>Luxo Economy Swing Arm Lamp</t>
  </si>
  <si>
    <t>Luxo Professional Combination Clamp-On Lamps</t>
  </si>
  <si>
    <t>Luxo Professional Fluorescent Magnifier Lamp with Clamp-Mount Base</t>
  </si>
  <si>
    <t>Luxo Professional Magnifying Clamp-On Fluorescent Lamps</t>
  </si>
  <si>
    <t>Macally Suction Cup Mount</t>
  </si>
  <si>
    <t>Magna Visual Magnetic Picture Hangers</t>
  </si>
  <si>
    <t>Magnifier Swing Arm Lamp</t>
  </si>
  <si>
    <t>Manco Dry-Lighter Erasable Highlighter</t>
  </si>
  <si>
    <t>Manila Recycled Extra-Heavyweight Clasp Envelopes, 6" x 9"</t>
  </si>
  <si>
    <t>Martin Yale Chadless Opener Electric Letter Opener</t>
  </si>
  <si>
    <t>Martin-Yale Premier Letter Opener</t>
  </si>
  <si>
    <t>Master Big Foot Doorstop, Beige</t>
  </si>
  <si>
    <t>Master Caster Door Stop, Brown</t>
  </si>
  <si>
    <t>Master Caster Door Stop, Gray</t>
  </si>
  <si>
    <t>Master Caster Door Stop, Large Brown</t>
  </si>
  <si>
    <t>Master Caster Door Stop, Large Neon Orange</t>
  </si>
  <si>
    <t>Master Giant Foot Doorstop, Safety Yellow</t>
  </si>
  <si>
    <t>Maxell 4.7GB DVD+R 5/Pack</t>
  </si>
  <si>
    <t>Maxell 4.7GB DVD+RW 3/Pack</t>
  </si>
  <si>
    <t>Maxell 4.7GB DVD-R</t>
  </si>
  <si>
    <t>Maxell 4.7GB DVD-R 5/Pack</t>
  </si>
  <si>
    <t>Maxell 4.7GB DVD-RW 3/Pack</t>
  </si>
  <si>
    <t>Maxell 74 Minute CD-R Spindle, 50/Pack</t>
  </si>
  <si>
    <t>Maxell 74 Minute CDR, 10/Pack</t>
  </si>
  <si>
    <t>Maxell CD-R Discs</t>
  </si>
  <si>
    <t>Maxell DVD-RAM Discs</t>
  </si>
  <si>
    <t>Maxell Pro 80 Minute CD-R, 10/Pack</t>
  </si>
  <si>
    <t>Maxell iVDR EX 500GB Cartridge</t>
  </si>
  <si>
    <t>Maxell LTO Ultrium - 800 GB</t>
  </si>
  <si>
    <t>Mead 1st Gear 2" Zipper Binder, Asst. Colors</t>
  </si>
  <si>
    <t>Mediabridge Sport Armband iPhone 5s</t>
  </si>
  <si>
    <t>Memo Book, 100 Message Capacity, 5 3/8” x 11”</t>
  </si>
  <si>
    <t>Memorex 25GB 6X Branded Blu-Ray Recordable Disc, 15/Pack</t>
  </si>
  <si>
    <t>Memorex Froggy Flash Drive 4 GB</t>
  </si>
  <si>
    <t>Memorex Froggy Flash Drive 8 GB</t>
  </si>
  <si>
    <t>Memorex Micro Travel Drive 16 GB</t>
  </si>
  <si>
    <t>Memorex Micro Travel Drive 32 GB</t>
  </si>
  <si>
    <t>Memorex Micro Travel Drive 4 GB</t>
  </si>
  <si>
    <t>Memorex Micro Travel Drive 8 GB</t>
  </si>
  <si>
    <t>Memorex Mini Travel Drive 16 GB USB 2.0 Flash Drive</t>
  </si>
  <si>
    <t>Memorex Mini Travel Drive 32 GB USB 2.0 Flash Drive</t>
  </si>
  <si>
    <t>Memorex Mini Travel Drive 4 GB USB 2.0 Flash Drive</t>
  </si>
  <si>
    <t>Memorex Mini Travel Drive 64 GB USB 2.0 Flash Drive</t>
  </si>
  <si>
    <t>Memorex Mini Travel Drive 8 GB USB 2.0 Flash Drive</t>
  </si>
  <si>
    <t>Message Book, Phone, Wirebound Standard Line Memo, 2 3/4" X 5"</t>
  </si>
  <si>
    <t>Message Book, Standard Line "While You Were Out", 5 1/2" X 4", 200 Sets/Book</t>
  </si>
  <si>
    <t>Message Book, Wirebound, Four 5 1/2" X 4" Forms/Pg., 200 Dupl. Sets/Book</t>
  </si>
  <si>
    <t>Metal Folding Chairs, Beige, 4/Carton</t>
  </si>
  <si>
    <t>Micro Innovations USB RF Wireless Keyboard with Mouse</t>
  </si>
  <si>
    <t>Micro Innovations Wireless Classic Keyboard with Mouse</t>
  </si>
  <si>
    <t>Micropad Numeric Keypads</t>
  </si>
  <si>
    <t>Microsoft Arc Touch Mouse</t>
  </si>
  <si>
    <t>Microsoft Natural Ergonomic Keyboard 4000</t>
  </si>
  <si>
    <t>Microsoft Natural Keyboard Elite</t>
  </si>
  <si>
    <t>Microsoft Sculpt Comfort Mouse</t>
  </si>
  <si>
    <t>Microsoft Wireless Mobile Mouse 4000</t>
  </si>
  <si>
    <t>Mini 13-1/2 Capacity Data Binder Rack, Pearl</t>
  </si>
  <si>
    <t>Mitel 5320 IP Phone VoIP phone</t>
  </si>
  <si>
    <t>Mitel MiVoice 5330e IP Phone</t>
  </si>
  <si>
    <t>Mobile Personal File Cube</t>
  </si>
  <si>
    <t>Model L Table or Wall-Mount Pencil Sharpener</t>
  </si>
  <si>
    <t>Mophie Juice Pack Helium for iPhone</t>
  </si>
  <si>
    <t>Motorla HX550 Universal Bluetooth Headset</t>
  </si>
  <si>
    <t>Motorola Droid Maxx</t>
  </si>
  <si>
    <t>Motorola HK250 Universal Bluetooth Headset</t>
  </si>
  <si>
    <t>Motorola L703CM</t>
  </si>
  <si>
    <t>Motorola L804</t>
  </si>
  <si>
    <t>Motorola Moto X</t>
  </si>
  <si>
    <t>Multicolor Computer Printout Paper</t>
  </si>
  <si>
    <t>Multimedia Mailers</t>
  </si>
  <si>
    <t>Multi-Use Personal File Cart and Caster Set, Three Stacking Bins</t>
  </si>
  <si>
    <t>Neat Ideas Personal Hanging Folder Files, Black</t>
  </si>
  <si>
    <t>NeatDesk Desktop Scanner &amp; Digital Filing System</t>
  </si>
  <si>
    <t>NETGEAR AC1750 Dual Band Gigabit Smart WiFi Router</t>
  </si>
  <si>
    <t>NETGEAR N750 Dual Band Wi-Fi Gigabit Router</t>
  </si>
  <si>
    <t>NETGEAR RangeMax WNR1000 Wireless Router</t>
  </si>
  <si>
    <t>netTALK DUO VoIP Telephone Service</t>
  </si>
  <si>
    <t>Newell 307</t>
  </si>
  <si>
    <t>Newell 308</t>
  </si>
  <si>
    <t>Newell 309</t>
  </si>
  <si>
    <t>Newell 31</t>
  </si>
  <si>
    <t>Newell 310</t>
  </si>
  <si>
    <t>Newell 311</t>
  </si>
  <si>
    <t>Newell 312</t>
  </si>
  <si>
    <t>Newell 313</t>
  </si>
  <si>
    <t>Newell 314</t>
  </si>
  <si>
    <t>Newell 315</t>
  </si>
  <si>
    <t>Newell 316</t>
  </si>
  <si>
    <t>Newell 317</t>
  </si>
  <si>
    <t>Newell 318</t>
  </si>
  <si>
    <t>Newell 319</t>
  </si>
  <si>
    <t>Newell 32</t>
  </si>
  <si>
    <t>Newell 320</t>
  </si>
  <si>
    <t>Newell 321</t>
  </si>
  <si>
    <t>Newell 322</t>
  </si>
  <si>
    <t>Newell 323</t>
  </si>
  <si>
    <t>Newell 324</t>
  </si>
  <si>
    <t>Newell 325</t>
  </si>
  <si>
    <t>Newell 326</t>
  </si>
  <si>
    <t>Newell 327</t>
  </si>
  <si>
    <t>Newell 328</t>
  </si>
  <si>
    <t>Newell 329</t>
  </si>
  <si>
    <t>Newell 33</t>
  </si>
  <si>
    <t>Newell 330</t>
  </si>
  <si>
    <t>Newell 331</t>
  </si>
  <si>
    <t>Newell 332</t>
  </si>
  <si>
    <t>Newell 333</t>
  </si>
  <si>
    <t>Newell 334</t>
  </si>
  <si>
    <t>Newell 335</t>
  </si>
  <si>
    <t>Newell 336</t>
  </si>
  <si>
    <t>Newell 337</t>
  </si>
  <si>
    <t>Newell 338</t>
  </si>
  <si>
    <t>Newell 339</t>
  </si>
  <si>
    <t>Newell 34</t>
  </si>
  <si>
    <t>Newell 340</t>
  </si>
  <si>
    <t>Newell 341</t>
  </si>
  <si>
    <t>Newell 342</t>
  </si>
  <si>
    <t>Newell 343</t>
  </si>
  <si>
    <t>Newell 344</t>
  </si>
  <si>
    <t>Newell 345</t>
  </si>
  <si>
    <t>Newell 346</t>
  </si>
  <si>
    <t>Newell 347</t>
  </si>
  <si>
    <t>Newell 348</t>
  </si>
  <si>
    <t>Newell 349</t>
  </si>
  <si>
    <t>Newell 35</t>
  </si>
  <si>
    <t>Newell 350</t>
  </si>
  <si>
    <t>Newell 351</t>
  </si>
  <si>
    <t>Newell 3-Hole Punched Plastic Slotted Magazine Holders for Binders</t>
  </si>
  <si>
    <t>Newell Chalk Holder</t>
  </si>
  <si>
    <t>Nokia Lumia 1020</t>
  </si>
  <si>
    <t>Nokia Lumia 521 (T-Mobile)</t>
  </si>
  <si>
    <t>Nokia Lumia 925</t>
  </si>
  <si>
    <t>Nontoxic Chalk</t>
  </si>
  <si>
    <t>Nortel Business Series Terminal T7208 Digital phone</t>
  </si>
  <si>
    <t>Nortel Meridian M3904 Professional Digital phone</t>
  </si>
  <si>
    <t>Nortel Meridian M5316 Digital phone</t>
  </si>
  <si>
    <t>Nortel Networks T7316 E Nt8 B27</t>
  </si>
  <si>
    <t>Novimex Fabric Task Chair</t>
  </si>
  <si>
    <t>Novimex High-Tech Fabric Mesh Task Chair</t>
  </si>
  <si>
    <t>Novimex Swivel Fabric Task Chair</t>
  </si>
  <si>
    <t>Novimex Turbo Task Chair</t>
  </si>
  <si>
    <t>Nu-Dell Executive Frame</t>
  </si>
  <si>
    <t>Nu-Dell EZ-Mount Plastic Wall Frames</t>
  </si>
  <si>
    <t>Nu-Dell Float Frame 11 x 14 1/2</t>
  </si>
  <si>
    <t>Nu-Dell Leatherette Frames</t>
  </si>
  <si>
    <t>Nu-Dell Oak Frame</t>
  </si>
  <si>
    <t>Office Impressions End Table, 20-1/2"H x 24"W x 20"D</t>
  </si>
  <si>
    <t>Office Impressions Heavy Duty Welded Shelving &amp; Multimedia Storage Drawers</t>
  </si>
  <si>
    <t>Office Star - Contemporary Swivel Chair with Padded Adjustable Arms and Flex Back</t>
  </si>
  <si>
    <t>Office Star - Contemporary Task Swivel Chair</t>
  </si>
  <si>
    <t>Office Star - Contemporary Task Swivel chair with 2-way adjustable arms, Plum</t>
  </si>
  <si>
    <t>Office Star - Contemporary Task Swivel chair with Loop Arms, Charcoal</t>
  </si>
  <si>
    <t>Office Star - Ergonomic Mid Back Chair with 2-Way Adjustable Arms</t>
  </si>
  <si>
    <t>Office Star - Ergonomically Designed Knee Chair</t>
  </si>
  <si>
    <t>Office Star - Mesh Screen back chair with Vinyl seat</t>
  </si>
  <si>
    <t>Office Star - Mid Back Dual function Ergonomic High Back Chair with 2-Way Adjustable Arms</t>
  </si>
  <si>
    <t>Office Star - Professional Matrix Back Chair with 2-to-1 Synchro Tilt and Mesh Fabric Seat</t>
  </si>
  <si>
    <t>Office Star - Task Chair with Contemporary Loop Arms</t>
  </si>
  <si>
    <t>Office Star Flex Back Scooter Chair with Aluminum Finish Frame</t>
  </si>
  <si>
    <t>Office Star Flex Back Scooter Chair with White Frame</t>
  </si>
  <si>
    <t>OIC #2 Pencils, Medium Soft</t>
  </si>
  <si>
    <t>OIC Binder Clips</t>
  </si>
  <si>
    <t>OIC Binder Clips, Mini, 1/4" Capacity, Black</t>
  </si>
  <si>
    <t>OIC Bulk Pack Metal Binder Clips</t>
  </si>
  <si>
    <t>OIC Colored Binder Clips, Assorted Sizes</t>
  </si>
  <si>
    <t>OIC Stacking Trays</t>
  </si>
  <si>
    <t>OIC Thumb-Tacks</t>
  </si>
  <si>
    <t>Okidata B400 Printer</t>
  </si>
  <si>
    <t>Okidata B401 Printer</t>
  </si>
  <si>
    <t>Okidata C331dn Printer</t>
  </si>
  <si>
    <t>Okidata C610n Printer</t>
  </si>
  <si>
    <t>Okidata MB760 Printer</t>
  </si>
  <si>
    <t>Ooma Telo VoIP Home Phone System</t>
  </si>
  <si>
    <t>O'Sullivan 2-Door Barrister Bookcase in Odessa Pine</t>
  </si>
  <si>
    <t>O'Sullivan 2-Shelf Heavy-Duty Bookcases</t>
  </si>
  <si>
    <t>O'Sullivan 3-Shelf Heavy-Duty Bookcases</t>
  </si>
  <si>
    <t>O'Sullivan 4-Shelf Bookcase in Odessa Pine</t>
  </si>
  <si>
    <t>O'Sullivan 5-Shelf Heavy-Duty Bookcases</t>
  </si>
  <si>
    <t>O'Sullivan Cherrywood Estates Traditional Barrister Bookcase</t>
  </si>
  <si>
    <t>O'Sullivan Cherrywood Estates Traditional Bookcase</t>
  </si>
  <si>
    <t>O'Sullivan Elevations Bookcase, Cherry Finish</t>
  </si>
  <si>
    <t>O'Sullivan Living Dimensions 2-Shelf Bookcases</t>
  </si>
  <si>
    <t>O'Sullivan Living Dimensions 3-Shelf Bookcases</t>
  </si>
  <si>
    <t>O'Sullivan Living Dimensions 5-Shelf Bookcases</t>
  </si>
  <si>
    <t>O'Sullivan Manor Hill 2-Door Library in Brianna Oak</t>
  </si>
  <si>
    <t>O'Sullivan Plantations 2-Door Library in Landvery Oak</t>
  </si>
  <si>
    <t>OtterBox Commuter Series Case - iPhone 5 &amp; 5s</t>
  </si>
  <si>
    <t>OtterBox Commuter Series Case - Samsung Galaxy S4</t>
  </si>
  <si>
    <t>OtterBox Defender Series Case - iPhone 5c</t>
  </si>
  <si>
    <t>OtterBox Defender Series Case - Samsung Galaxy S4</t>
  </si>
  <si>
    <t>Padded Folding Chairs, Black, 4/Carton</t>
  </si>
  <si>
    <t>Panasonic Business Telephones KX-T7736</t>
  </si>
  <si>
    <t>Panasonic KP-150 Electric Pencil Sharpener</t>
  </si>
  <si>
    <t>Panasonic KP-310 Heavy-Duty Electric Pencil Sharpener</t>
  </si>
  <si>
    <t>Panasonic KP-350BK Electric Pencil Sharpener with Auto Stop</t>
  </si>
  <si>
    <t>Panasonic KP-380BK Classic Electric Pencil Sharpener</t>
  </si>
  <si>
    <t>Panasonic KP-4ABK Battery-Operated Pencil Sharpener</t>
  </si>
  <si>
    <t>Panasonic KX - TS880B Telephone</t>
  </si>
  <si>
    <t>Panasonic KX MB2061 Multifunction Printer</t>
  </si>
  <si>
    <t>Panasonic KX MC6040 Color Laser Multifunction Printer</t>
  </si>
  <si>
    <t>Panasonic KX T7731-B Digital phone</t>
  </si>
  <si>
    <t>Panasonic KX T7736-B Digital phone</t>
  </si>
  <si>
    <t>Panasonic KX TS208W Corded phone</t>
  </si>
  <si>
    <t>Panasonic KX TS3282B Corded phone</t>
  </si>
  <si>
    <t>Panasonic KX TS3282W Corded phone</t>
  </si>
  <si>
    <t>Panasonic KX-TG6844B Expandable Digital Cordless Telephone</t>
  </si>
  <si>
    <t>Panasonic KX-TG9471B</t>
  </si>
  <si>
    <t>Panasonic KX-TG9541B DECT 6.0 Digital 2-Line Expandable Cordless Phone With Digital Answering System</t>
  </si>
  <si>
    <t>Panasonic Kx-TS550</t>
  </si>
  <si>
    <t>Park Ridge Embossed Executive Business Envelopes</t>
  </si>
  <si>
    <t>Pastel Pink Envelopes</t>
  </si>
  <si>
    <t>PayAnywhere Card Reader</t>
  </si>
  <si>
    <t>Peel &amp; Seel Envelopes</t>
  </si>
  <si>
    <t>Peel &amp; Seel Recycled Catalog Envelopes, Brown</t>
  </si>
  <si>
    <t>Peel &amp; Stick Add-On Corner Pockets</t>
  </si>
  <si>
    <t>Peel-Off China Markers</t>
  </si>
  <si>
    <t>Pencil and Crayon Sharpener</t>
  </si>
  <si>
    <t>Penpower WorldCard Pro Card Scanner</t>
  </si>
  <si>
    <t>Performers Binder/Pad Holder, Black</t>
  </si>
  <si>
    <t>Perixx PERIBOARD-512B, Ergonomic Split Keyboard</t>
  </si>
  <si>
    <t>Perma STOR-ALL Hanging File Box, 13 1/8"W x 12 1/4"D x 10 1/2"H</t>
  </si>
  <si>
    <t>Permanent Self-Adhesive File Folder Labels for Typewriters by Universal</t>
  </si>
  <si>
    <t>Permanent Self-Adhesive File Folder Labels for Typewriters, 1 1/8 x 3 1/2, White</t>
  </si>
  <si>
    <t>Personal Creations Ink Jet Cards and Labels</t>
  </si>
  <si>
    <t>Personal Filing Tote with Lid, Black/Gray</t>
  </si>
  <si>
    <t>Personal Folder Holder, Ebony</t>
  </si>
  <si>
    <t>Petty Cash Envelope</t>
  </si>
  <si>
    <t>Pizazz Global Quick File</t>
  </si>
  <si>
    <t>Plantronics 81402</t>
  </si>
  <si>
    <t>Plantronics Audio 478 Stereo USB Headset</t>
  </si>
  <si>
    <t>Plantronics Audio 995 Wireless Stereo Headset</t>
  </si>
  <si>
    <t>Plantronics Cordless Phone Headset with In-line Volume - M214C</t>
  </si>
  <si>
    <t>Plantronics CS 50-USB - headset - Convertible, Monaural</t>
  </si>
  <si>
    <t>Plantronics CS510 - Over-the-Head monaural Wireless Headset System</t>
  </si>
  <si>
    <t>Plantronics Encore H101 Dual Earpieces Headset</t>
  </si>
  <si>
    <t>Plantronics HL10 Handset Lifter</t>
  </si>
  <si>
    <t>Plantronics MX500i Earset</t>
  </si>
  <si>
    <t>Plantronics S12 Corded Telephone Headset System</t>
  </si>
  <si>
    <t>Plantronics Single Ear Headset</t>
  </si>
  <si>
    <t>Plantronics Voyager Pro HD - Bluetooth Headset</t>
  </si>
  <si>
    <t>Plastic Binding Combs</t>
  </si>
  <si>
    <t>Plastic Stacking Crates &amp; Casters</t>
  </si>
  <si>
    <t>Plymouth Boxed Rubber Bands by Plymouth</t>
  </si>
  <si>
    <t>PNY Rapid USB Car Charger - Black</t>
  </si>
  <si>
    <t>Poly Designer Cover &amp; Back</t>
  </si>
  <si>
    <t>Poly String Tie Envelopes</t>
  </si>
  <si>
    <t>Polycom CX300 Desktop Phone USB VoIP phone</t>
  </si>
  <si>
    <t>Polycom CX600 IP Phone VoIP phone</t>
  </si>
  <si>
    <t>Polycom SoundPoint IP 450 VoIP phone</t>
  </si>
  <si>
    <t>Polycom SoundPoint Pro SE-225 Corded phone</t>
  </si>
  <si>
    <t>Polycom SoundStation2 EX Conference phone</t>
  </si>
  <si>
    <t>Polycom VoiceStation 500 Conference phone</t>
  </si>
  <si>
    <t>Polycom VVX 310 VoIP phone</t>
  </si>
  <si>
    <t>Portable Personal File Box</t>
  </si>
  <si>
    <t>Portfile Personal File Boxes</t>
  </si>
  <si>
    <t>Post-it “Important Message” Note Pad, Neon Colors, 50 Sheets/Pad</t>
  </si>
  <si>
    <t>PowerGen Dual USB Car Charger</t>
  </si>
  <si>
    <t>Prang Colored Pencils</t>
  </si>
  <si>
    <t>Prang Drawing Pencil Set</t>
  </si>
  <si>
    <t>Prang Dustless Chalk Sticks</t>
  </si>
  <si>
    <t>Premier Automatic Letter Opener</t>
  </si>
  <si>
    <t>Premier Electric Letter Opener</t>
  </si>
  <si>
    <t>Premier Elliptical Ring Binder, Black</t>
  </si>
  <si>
    <t>Premium Transparent Presentation Covers by GBC</t>
  </si>
  <si>
    <t>Premium Transparent Presentation Covers, No Pattern/Clear, 8 1/2" x 11"</t>
  </si>
  <si>
    <t>Premium Writing Pencils, Soft, #2 by Central Association for the Blind</t>
  </si>
  <si>
    <t>Pressboard Covers with Storage Hooks, 9 1/2" x 11", Light Blue</t>
  </si>
  <si>
    <t>Pressboard Data Binder, Crimson, 12" X 8 1/2"</t>
  </si>
  <si>
    <t>Pressboard Data Binders by Wilson Jones</t>
  </si>
  <si>
    <t>Pressboard Hanging Data Binders for Unburst Sheets</t>
  </si>
  <si>
    <t>Presstex Flexible Ring Binders</t>
  </si>
  <si>
    <t>Prestige Round Ring Binders</t>
  </si>
  <si>
    <t>Prismacolor Color Pencil Set</t>
  </si>
  <si>
    <t>Project Tote Personal File</t>
  </si>
  <si>
    <t>PureGear Roll-On Screen Protector</t>
  </si>
  <si>
    <t>Pyle PMP37LED</t>
  </si>
  <si>
    <t>Pyle PRT45 Retro Home Telephone</t>
  </si>
  <si>
    <t>Quality Park Security Envelopes</t>
  </si>
  <si>
    <t>Quartet Alpha White Chalk, 12/Pack</t>
  </si>
  <si>
    <t>Quartet Omega Colored Chalk, 12/Pack</t>
  </si>
  <si>
    <t>QVS USB Car Charger 2-Port 2.1Amp for iPod/iPhone/iPad/iPad 2/iPad 3</t>
  </si>
  <si>
    <t>Razer Kraken 7.1 Surround Sound Over Ear USB Gaming Headset</t>
  </si>
  <si>
    <t>Razer Kraken PRO Over Ear PC and Music Headset</t>
  </si>
  <si>
    <t>Razer Tiamat Over Ear 7.1 Surround Sound PC Gaming Headset</t>
  </si>
  <si>
    <t>RCA ViSYS 25423RE1 Corded phone</t>
  </si>
  <si>
    <t>RCA ViSYS 25425RE1 Corded phone</t>
  </si>
  <si>
    <t>RCA ViSYS 25825 Wireless digital phone</t>
  </si>
  <si>
    <t>RCA Visys Integrated PBX 8-Line Router</t>
  </si>
  <si>
    <t>Recycled Data-Pak for Archival Bound Computer Printouts, 12-1/2 x 12-1/2 x 16</t>
  </si>
  <si>
    <t>Recycled Desk Saver Line "While You Were Out" Book, 5 1/2" X 4"</t>
  </si>
  <si>
    <t>Recycled Easel Ring Binders</t>
  </si>
  <si>
    <t>Recycled Eldon Regeneration Jumbo File</t>
  </si>
  <si>
    <t>Recycled Interoffice Envelopes with Re-Use-A-Seal Closure, 10 x 13</t>
  </si>
  <si>
    <t>Recycled Interoffice Envelopes with String and Button Closure, 10 x 13</t>
  </si>
  <si>
    <t>Recycled Premium Regency Composition Covers</t>
  </si>
  <si>
    <t>Recycled Pressboard Report Cover with Reinforced Top Hinge</t>
  </si>
  <si>
    <t>Recycled Steel Personal File for Hanging File Folders</t>
  </si>
  <si>
    <t>Recycled Steel Personal File for Standard File Folders</t>
  </si>
  <si>
    <t>REDIFORM Incoming/Outgoing Call Register, 11" X 8 1/2", 100 Messages</t>
  </si>
  <si>
    <t>Rediform S.O.S. 1-Up Phone Message Bk, 4-1/4x3-1/16 Bk, 1 Form/Pg, 40 Messages/Bk, 3/Pk</t>
  </si>
  <si>
    <t>Rediform S.O.S. Phone Message Books</t>
  </si>
  <si>
    <t>Rediform Voice Mail Log Books</t>
  </si>
  <si>
    <t>Rediform Wirebound "Phone Memo" Message Book, 11 x 5-3/4</t>
  </si>
  <si>
    <t>Redi-Strip #10 Envelopes, 4 1/8 x 9 1/2</t>
  </si>
  <si>
    <t>Regeneration Desk Collection</t>
  </si>
  <si>
    <t>Revere Boxed Rubber Bands by Revere</t>
  </si>
  <si>
    <t>Ricoh - Ink Collector Unit for GX3000 Series Printers</t>
  </si>
  <si>
    <t>Riverleaf Stik-Withit Designer Note Cubes</t>
  </si>
  <si>
    <t>Riverside Furniture Oval Coffee Table, Oval End Table, End Table with Drawer</t>
  </si>
  <si>
    <t>Riverside Furniture Stanwyck Manor Table Series</t>
  </si>
  <si>
    <t>Riverside Palais Royal Lawyers Bookcase, Royale Cherry Finish</t>
  </si>
  <si>
    <t>Rogers Deluxe File Chest</t>
  </si>
  <si>
    <t>Rogers Handheld Barrel Pencil Sharpener</t>
  </si>
  <si>
    <t>Rogers Jumbo File, Granite</t>
  </si>
  <si>
    <t>Rogers Profile Extra Capacity Storage Tub</t>
  </si>
  <si>
    <t>Rosewill 107 Normal Keys USB Wired Standard Keyboard</t>
  </si>
  <si>
    <t>Round Ring Binders</t>
  </si>
  <si>
    <t>Round Specialty Laser Printer Labels</t>
  </si>
  <si>
    <t>RSVP Cards &amp; Envelopes, Blank White, 8-1/2" X 11", 24 Cards/25 Envelopes/Set</t>
  </si>
  <si>
    <t>Rubber Band Ball</t>
  </si>
  <si>
    <t>Rubbermaid ClusterMat Chairmats, Mat Size- 66" x 60", Lip 20" x 11" -90 Degree Angle</t>
  </si>
  <si>
    <t>Rush Hierlooms Collection 1" Thick Stackable Bookcases</t>
  </si>
  <si>
    <t>Rush Hierlooms Collection Rich Wood Bookcases</t>
  </si>
  <si>
    <t>Sabrent 4-Port USB 2.0 Hub</t>
  </si>
  <si>
    <t>SAFCO Arco Folding Chair</t>
  </si>
  <si>
    <t>SAFCO Boltless Steel Shelving</t>
  </si>
  <si>
    <t>Safco Chair Connectors, 6/Carton</t>
  </si>
  <si>
    <t>Safco Commercial Shelving</t>
  </si>
  <si>
    <t>SAFCO Commercial Wire Shelving, 72h</t>
  </si>
  <si>
    <t>SAFCO Commercial Wire Shelving, Black</t>
  </si>
  <si>
    <t>Safco Contoured Stacking Chairs</t>
  </si>
  <si>
    <t>Safco Drafting Table</t>
  </si>
  <si>
    <t>SAFCO Folding Chair Trolley</t>
  </si>
  <si>
    <t>Safco Industrial Shelving</t>
  </si>
  <si>
    <t>Safco Industrial Wire Shelving</t>
  </si>
  <si>
    <t>Safco Industrial Wire Shelving System</t>
  </si>
  <si>
    <t>SAFCO Mobile Desk Side File, Wire Frame</t>
  </si>
  <si>
    <t>SAFCO Optional Arm Kit for Workspace Cribbage Stacking Chair</t>
  </si>
  <si>
    <t>SAFCO PlanMaster Boards, 60w x 37-1/2d, White Melamine</t>
  </si>
  <si>
    <t>SAFCO PlanMaster Heigh-Adjustable Drafting Table Base, 43w x 30d x 30-37h, Black</t>
  </si>
  <si>
    <t>Safco Steel Mobile File Cart</t>
  </si>
  <si>
    <t>Safco Value Mate Series Steel Bookcases, Baked Enamel Finish on Steel, Gray</t>
  </si>
  <si>
    <t>Safco Value Mate Steel Bookcase, Baked Enamel Finish on Steel, Black</t>
  </si>
  <si>
    <t>Safco Wire Cube Shelving System, For Use as 4 or 5 14" Cubes, Black</t>
  </si>
  <si>
    <t>Samsung Convoy 3</t>
  </si>
  <si>
    <t>Samsung Galaxy Mega 6.3</t>
  </si>
  <si>
    <t>Samsung Galaxy Note 2</t>
  </si>
  <si>
    <t>Samsung Galaxy Note 3</t>
  </si>
  <si>
    <t>Samsung Galaxy S III - 16GB - pebble blue (T-Mobile)</t>
  </si>
  <si>
    <t>Samsung Galaxy S4</t>
  </si>
  <si>
    <t>Samsung Galaxy S4 Active</t>
  </si>
  <si>
    <t>Samsung Galaxy S4 Mini</t>
  </si>
  <si>
    <t>Samsung HM1900 Bluetooth Headset</t>
  </si>
  <si>
    <t>Samsung Replacement EH64AVFWE Premium Headset</t>
  </si>
  <si>
    <t>Samsung Rugby III</t>
  </si>
  <si>
    <t>SanDisk Cruzer 16 GB USB Flash Drive</t>
  </si>
  <si>
    <t>SanDisk Cruzer 32 GB USB Flash Drive</t>
  </si>
  <si>
    <t>SanDisk Cruzer 4 GB USB Flash Drive</t>
  </si>
  <si>
    <t>SanDisk Cruzer 64 GB USB Flash Drive</t>
  </si>
  <si>
    <t>SanDisk Cruzer 8 GB USB Flash Drive</t>
  </si>
  <si>
    <t>SanDisk Ultra 16 GB MicroSDHC Class 10 Memory Card</t>
  </si>
  <si>
    <t>SanDisk Ultra 32 GB MicroSDHC Class 10 Memory Card</t>
  </si>
  <si>
    <t>SanDisk Ultra 64 GB MicroSDHC Class 10 Memory Card</t>
  </si>
  <si>
    <t>Sanford 52201 APSCO Electric Pencil Sharpener</t>
  </si>
  <si>
    <t>Sanford Colorific Colored Pencils, 12/Box</t>
  </si>
  <si>
    <t>Sanford Colorific Eraseable Coloring Pencils, 12 Count</t>
  </si>
  <si>
    <t>Sanford Colorific Scented Colored Pencils, 12/Pack</t>
  </si>
  <si>
    <t>Sanford EarthWrite Recycled Pencils, Medium Soft, #2</t>
  </si>
  <si>
    <t>Sanford Liquid Accent Highlighters</t>
  </si>
  <si>
    <t>SANFORD Liquid Accent Tank-Style Highlighters</t>
  </si>
  <si>
    <t>SANFORD Major Accent Highlighters</t>
  </si>
  <si>
    <t>Sanford Pocket Accent Highlighters</t>
  </si>
  <si>
    <t>Sanford Prismacolor Professional Thick Lead Art Pencils, 36-Color Set</t>
  </si>
  <si>
    <t>Sanford Uni-Blazer View Highlighters, Chisel Tip, Yellow</t>
  </si>
  <si>
    <t>Sanitaire Vibra Groomer IR Commercial Upright Vacuum, Replacement Belts</t>
  </si>
  <si>
    <t>Sannysis Cute Owl Design Soft Skin Case Cover for Samsung Galaxy S4</t>
  </si>
  <si>
    <t>Sanyo 2.5 Cubic Foot Mid-Size Office Refrigerators</t>
  </si>
  <si>
    <t>Sanyo Counter Height Refrigerator with Crisper, 3.6 Cubic Foot, Stainless Steel/Black</t>
  </si>
  <si>
    <t>Satellite Sectional Post Binders</t>
  </si>
  <si>
    <t>Sauder Barrister Bookcases</t>
  </si>
  <si>
    <t>Sauder Camden County Barrister Bookcase, Planked Cherry Finish</t>
  </si>
  <si>
    <t>Sauder Camden County Collection Libraries, Planked Cherry Finish</t>
  </si>
  <si>
    <t>Sauder Camden County Collection Library</t>
  </si>
  <si>
    <t>Sauder Cornerstone Collection Library</t>
  </si>
  <si>
    <t>Sauder Facets Collection Library, Sky Alder Finish</t>
  </si>
  <si>
    <t>Sauder Facets Collection Locker/File Cabinet, Sky Alder Finish</t>
  </si>
  <si>
    <t>Sauder Forest Hills Library with Doors, Woodland Oak Finish</t>
  </si>
  <si>
    <t>Sauder Inglewood Library Bookcases</t>
  </si>
  <si>
    <t>Sauder Mission Library with Doors, Fruitwood Finish</t>
  </si>
  <si>
    <t>Security-Tint Envelopes</t>
  </si>
  <si>
    <t>Seidio BD2-HK3IPH5-BK DILEX Case and Holster Combo for Apple iPhone 5/5s - Black</t>
  </si>
  <si>
    <t>Self-Adhesive Address Labels for Typewriters by Universal</t>
  </si>
  <si>
    <t>Self-Adhesive Address Labels for Typewriters with Dispenser Box</t>
  </si>
  <si>
    <t>Self-Adhesive Removable Labels</t>
  </si>
  <si>
    <t>Self-Adhesive Ring Binder Labels</t>
  </si>
  <si>
    <t>Sensible Storage WireTech Storage Systems</t>
  </si>
  <si>
    <t>Serrated Blade or Curved Handle Hand Letter Openers</t>
  </si>
  <si>
    <t>Seth Thomas 12" Clock w/ Goldtone Case</t>
  </si>
  <si>
    <t>Seth Thomas 13 1/2" Wall Clock</t>
  </si>
  <si>
    <t>Seth Thomas 14" Day/Date Wall Clock</t>
  </si>
  <si>
    <t>Seth Thomas 14" Putty-Colored Wall Clock</t>
  </si>
  <si>
    <t>Seth Thomas 16" Steel Case Clock</t>
  </si>
  <si>
    <t>Seth Thomas 8 1/2" Cubicle Clock</t>
  </si>
  <si>
    <t>Sharp 1540cs Digital Laser Copier</t>
  </si>
  <si>
    <t>Sharp AL-1530CS Digital Copier</t>
  </si>
  <si>
    <t>Shocksock Galaxy S4 Armband</t>
  </si>
  <si>
    <t>ShoreTel ShorePhone IP 230 VoIP phone</t>
  </si>
  <si>
    <t>SimpliFile Personal File, Black Granite, 15w x 6-15/16d x 11-1/4h</t>
  </si>
  <si>
    <t>Situations Contoured Folding Chairs, 4/Set</t>
  </si>
  <si>
    <t>SKILCRAFT Telephone Shoulder Rest, 2" x 6.5" x 2.5", Black</t>
  </si>
  <si>
    <t>SlimView Poly Binder, 3/8"</t>
  </si>
  <si>
    <t>SmartStand Mobile Device Holder, Assorted Colors</t>
  </si>
  <si>
    <t>Smead Adjustable Mobile File Trolley with Lockable Top</t>
  </si>
  <si>
    <t>Smead Alpha-Z Color-Coded Name Labels First Letter Starter Set</t>
  </si>
  <si>
    <t>Smead Alpha-Z Color-Coded Second Alphabetical Labels and Starter Set</t>
  </si>
  <si>
    <t>Snap-A-Way Black Print Carbonless Ruled Speed Letter, Triplicate</t>
  </si>
  <si>
    <t>Snap-A-Way Black Print Carbonless Speed Message, No Reply Area, Duplicate</t>
  </si>
  <si>
    <t>Socket Bluetooth Cordless Hand Scanner (CHS)</t>
  </si>
  <si>
    <t>Sony 16GB Class 10 Micro SDHC R40 Memory Card</t>
  </si>
  <si>
    <t>Sony 32GB Class 10 Micro SDHC R40 Memory Card</t>
  </si>
  <si>
    <t>Sony 64GB Class 10 Micro SDHC R40 Memory Card</t>
  </si>
  <si>
    <t>Sony 8GB Class 10 Micro SDHC R40 Memory Card</t>
  </si>
  <si>
    <t>Sony Micro Vault Click 16 GB USB 2.0 Flash Drive</t>
  </si>
  <si>
    <t>Sony Micro Vault Click 4 GB USB 2.0 Flash Drive</t>
  </si>
  <si>
    <t>Sony Micro Vault Click 8 GB USB 2.0 Flash Drive</t>
  </si>
  <si>
    <t>Sortfiler Multipurpose Personal File Organizer, Black</t>
  </si>
  <si>
    <t>Southworth 100% Cotton The Best Paper</t>
  </si>
  <si>
    <t>Southworth 100% Résumé Paper, 24lb.</t>
  </si>
  <si>
    <t>Southworth 25% Cotton Antique Laid Paper &amp; Envelopes</t>
  </si>
  <si>
    <t>Southworth 25% Cotton Granite Paper &amp; Envelopes</t>
  </si>
  <si>
    <t>Southworth 25% Cotton Linen-Finish Paper &amp; Envelopes</t>
  </si>
  <si>
    <t>Southworth 25% Cotton Premium Laser Paper and Envelopes</t>
  </si>
  <si>
    <t>Southworth Parchment Paper &amp; Envelopes</t>
  </si>
  <si>
    <t>Southworth Structures Collection</t>
  </si>
  <si>
    <t>Space Solutions Commercial Steel Shelving</t>
  </si>
  <si>
    <t>Space Solutions HD Industrial Steel Shelving.</t>
  </si>
  <si>
    <t>Space Solutions Industrial Galvanized Steel Shelving.</t>
  </si>
  <si>
    <t>Speck Products Candyshell Flip Case</t>
  </si>
  <si>
    <t>Speediset Carbonless Redi-Letter 7" x 8 1/2"</t>
  </si>
  <si>
    <t>Spigen Samsung Galaxy S5 Case Wallet</t>
  </si>
  <si>
    <t>SpineVue Locking Slant-D Ring Binders by Cardinal</t>
  </si>
  <si>
    <t>Spiral Phone Message Books with Labels by Adams</t>
  </si>
  <si>
    <t>Square Credit Card Reader</t>
  </si>
  <si>
    <t>Square Credit Card Reader, 4 1/2" x 4 1/2" x 1", White</t>
  </si>
  <si>
    <t>Square Ring Data Binders, Rigid 75 Pt. Covers, 11" x 14-7/8"</t>
  </si>
  <si>
    <t>Stackable Trays</t>
  </si>
  <si>
    <t>Stacking Tray, Side-Loading, Legal, Smoke</t>
  </si>
  <si>
    <t>Stacking Trays by OIC</t>
  </si>
  <si>
    <t>Standard Rollaway File with Lock</t>
  </si>
  <si>
    <t>Stanley Bostitch Contemporary Electric Pencil Sharpeners</t>
  </si>
  <si>
    <t>Stanley Contemporary Battery Pencil Sharpeners</t>
  </si>
  <si>
    <t>Staple envelope</t>
  </si>
  <si>
    <t>Staple holder</t>
  </si>
  <si>
    <t>Staple magnet</t>
  </si>
  <si>
    <t>Staple remover</t>
  </si>
  <si>
    <t>Staple-based wall hangings</t>
  </si>
  <si>
    <t>Staple-on labels</t>
  </si>
  <si>
    <t>Staples</t>
  </si>
  <si>
    <t>Staples in misc. colors</t>
  </si>
  <si>
    <t>Star Micronics TSP100 TSP143LAN Receipt Printer</t>
  </si>
  <si>
    <t>Star Micronics TSP800 TSP847IIU Receipt Printer</t>
  </si>
  <si>
    <t>StarTech.com 10/100 VDSL2 Ethernet Extender Kit</t>
  </si>
  <si>
    <t>Steel Personal Filing/Posting Tote</t>
  </si>
  <si>
    <t>Sterilite Officeware Hinged File Box</t>
  </si>
  <si>
    <t>Sterilite Show Offs Storage Containers</t>
  </si>
  <si>
    <t>Sterling Rubber Bands by Alliance</t>
  </si>
  <si>
    <t>Stiletto Hand Letter Openers</t>
  </si>
  <si>
    <t>Stockwell Gold Paper Clips</t>
  </si>
  <si>
    <t>Stockwell Push Pins</t>
  </si>
  <si>
    <t>Storex Dura Pro Binders</t>
  </si>
  <si>
    <t>Storex DuraTech Recycled Plastic Frosted Binders</t>
  </si>
  <si>
    <t>Storex Flexible Poly Binders with Double Pockets</t>
  </si>
  <si>
    <t>Strathmore #10 Envelopes, Ultimate White</t>
  </si>
  <si>
    <t>Strathmore Photo Frame Cards</t>
  </si>
  <si>
    <t>Strathmore Photo Mount Cards</t>
  </si>
  <si>
    <t>Stride Job 150 Highlighters, Chisel Tip, Assorted Colors</t>
  </si>
  <si>
    <t>Stur-D-Stor Shelving, Vertical 5-Shelf: 72"H x 36"W x 18 1/2"D</t>
  </si>
  <si>
    <t>Super Bands, 12/Pack</t>
  </si>
  <si>
    <t>Super Decoflex Portable Personal File</t>
  </si>
  <si>
    <t>Surelock Post Binders</t>
  </si>
  <si>
    <t>Swingline SM12-08 MicroCut Jam Free Shredder</t>
  </si>
  <si>
    <t>Telephone Message Books with Fax/Mobile Section, 4 1/4" x 6"</t>
  </si>
  <si>
    <t>Telephone Message Books with Fax/Mobile Section, 5 1/2" x 3 3/16"</t>
  </si>
  <si>
    <t>Telescoping Adjustable Floor Lamp</t>
  </si>
  <si>
    <t>Tenex "The Solids" Textured Chair Mats</t>
  </si>
  <si>
    <t>Tenex 46" x 60" Computer Anti-Static Chairmat, Rectangular Shaped</t>
  </si>
  <si>
    <t>Tenex Antistatic Computer Chair Mats</t>
  </si>
  <si>
    <t>Tenex B1-RE Series Chair Mats for Low Pile Carpets</t>
  </si>
  <si>
    <t>Tenex Carpeted, Granite-Look or Clear Contemporary Contour Shape Chair Mats</t>
  </si>
  <si>
    <t>Tenex Chairmat w/ Average Lip, 45" x 53"</t>
  </si>
  <si>
    <t>Tenex Chairmats For Use With Carpeted Floors</t>
  </si>
  <si>
    <t>Tenex Chairmats For Use with Hard Floors</t>
  </si>
  <si>
    <t>Tenex Contemporary Contur Chairmats for Low and Medium Pile Carpet, Computer, 39" x 49"</t>
  </si>
  <si>
    <t>Tenex File Box, Personal Filing Tote with Lid, Black</t>
  </si>
  <si>
    <t>Tenex Personal Project File with Scoop Front Design, Black</t>
  </si>
  <si>
    <t>Tenex Personal Self-Stacking Standard File Box, Black/Gray</t>
  </si>
  <si>
    <t>Tenex Traditional Chairmats for Hard Floors, Average Lip, 36" x 48"</t>
  </si>
  <si>
    <t>Tenex Traditional Chairmats for Medium Pile Carpet, Standard Lip, 36" x 48"</t>
  </si>
  <si>
    <t>Tenex V2T-RE Standard Weight Series Chair Mat, 45" x 53", Lip 25" x 12"</t>
  </si>
  <si>
    <t>Tennsco 16-Compartment Lockers with Coat Rack</t>
  </si>
  <si>
    <t>Tennsco 6- and 18-Compartment Lockers</t>
  </si>
  <si>
    <t>Tennsco Commercial Shelving</t>
  </si>
  <si>
    <t>Tennsco Double-Tier Lockers</t>
  </si>
  <si>
    <t>Tennsco Industrial Shelving</t>
  </si>
  <si>
    <t>Tennsco Lockers, Gray</t>
  </si>
  <si>
    <t>Tennsco Lockers, Sand</t>
  </si>
  <si>
    <t>Tennsco Regal Shelving Units</t>
  </si>
  <si>
    <t>Tennsco Single-Tier Lockers</t>
  </si>
  <si>
    <t>Tennsco Snap-Together Open Shelving Units, Starter Sets and Add-On Units</t>
  </si>
  <si>
    <t>Tennsco Stur-D-Stor Boltless Shelving, 5 Shelves, 24" Deep, Sand</t>
  </si>
  <si>
    <t>Tensor "Hersey Kiss" Styled Floor Lamp</t>
  </si>
  <si>
    <t>Tensor Brushed Steel Torchiere Floor Lamp</t>
  </si>
  <si>
    <t>Tensor Computer Mounted Lamp</t>
  </si>
  <si>
    <t>Tensor Track Tree Floor Lamp</t>
  </si>
  <si>
    <t>Texas Instrument TI-15 Fraction Calculator</t>
  </si>
  <si>
    <t>Texas Instruments TI-34 Scientific Calculator</t>
  </si>
  <si>
    <t>Things To Do Today Pad</t>
  </si>
  <si>
    <t>Things To Do Today Spiral Book</t>
  </si>
  <si>
    <t>TOPS "Important Message" Pads, Canary, 4-1/4 x 5-1/2, 50 Sheets per Pad</t>
  </si>
  <si>
    <t>TOPS 4 x 6 Fluorescent Color Memo Sheets, 500 Sheets per Pack</t>
  </si>
  <si>
    <t>Tops Green Bar Computer Printout Paper</t>
  </si>
  <si>
    <t>TOPS Money Receipt Book, Consecutively Numbered in Red,</t>
  </si>
  <si>
    <t>TOPS Voice Message Log Book, Flash Format</t>
  </si>
  <si>
    <t>Tops White Computer Printout Paper</t>
  </si>
  <si>
    <t>Tops Wirebound Message Log Books</t>
  </si>
  <si>
    <t>Toshiba IPT2010-SD IP Telephone</t>
  </si>
  <si>
    <t>Translucent Push Pins by OIC</t>
  </si>
  <si>
    <t>Trav-L-File Heavy-Duty Shuttle II, Black</t>
  </si>
  <si>
    <t>TRENDnet 56K USB 2.0 Phone, Internet and Fax Modem</t>
  </si>
  <si>
    <t>Trimflex Flexible Post Binders</t>
  </si>
  <si>
    <t>Tripp Lite Isotel 6 Outlet Surge Protector with Fax/Modem Protection</t>
  </si>
  <si>
    <t>Tripp Lite Isotel 8 Ultra 8 Outlet Metal Surge</t>
  </si>
  <si>
    <t>Tripp Lite TLP810NET Broadband Surge for Modem/Fax</t>
  </si>
  <si>
    <t>Tuff Stuff Recycled Round Ring Binders</t>
  </si>
  <si>
    <t>Tuf-Vin Binders</t>
  </si>
  <si>
    <t>Turquoise Lead Holder with Pocket Clip</t>
  </si>
  <si>
    <t>Tyvek  Top-Opening Peel &amp; Seel  Envelopes, Gray</t>
  </si>
  <si>
    <t>Tyvek  Top-Opening Peel &amp; Seel Envelopes, Plain White</t>
  </si>
  <si>
    <t>Tyvek Interoffice Envelopes, 9 1/2" x 12 1/2", 100/Box</t>
  </si>
  <si>
    <t>Tyvek Side-Opening Peel &amp; Seel Expanding Envelopes</t>
  </si>
  <si>
    <t>Ultra Commercial Grade Dual Valve Door Closer</t>
  </si>
  <si>
    <t>Ultra Door Kickplate, 8"H x 34"W</t>
  </si>
  <si>
    <t>Ultra Door Pull Handle</t>
  </si>
  <si>
    <t>Ultra Door Push Plate</t>
  </si>
  <si>
    <t>UniKeep View Case Binders</t>
  </si>
  <si>
    <t>Universal Premium White Copier/Laser Paper (20Lb. and 87 Bright)</t>
  </si>
  <si>
    <t>Universal Recycled Hanging Pressboard Report Binders, Letter Size</t>
  </si>
  <si>
    <t>Universal Ultra Bright White Copier/Laser Paper, 8 1/2" x 11", Ream</t>
  </si>
  <si>
    <t>Unpadded Memo Slips</t>
  </si>
  <si>
    <t>V7 USB Numeric Keypad</t>
  </si>
  <si>
    <t>Verbatim 25 GB 6x Blu-ray Single Layer Recordable Disc, 1/Pack</t>
  </si>
  <si>
    <t>Verbatim 25 GB 6x Blu-ray Single Layer Recordable Disc, 10/Pack</t>
  </si>
  <si>
    <t>Verbatim 25 GB 6x Blu-ray Single Layer Recordable Disc, 25/Pack</t>
  </si>
  <si>
    <t>Verbatim 25 GB 6x Blu-ray Single Layer Recordable Disc, 3/Pack</t>
  </si>
  <si>
    <t>Verbatim Slim CD and DVD Storage Cases, 50/Pack</t>
  </si>
  <si>
    <t>Vinyl Coated Wire Paper Clips in Organizer Box, 800/Box</t>
  </si>
  <si>
    <t>Vinyl Sectional Post Binders</t>
  </si>
  <si>
    <t>Vtech AT&amp;T CL2940 Corded Speakerphone, Black</t>
  </si>
  <si>
    <t>Vtech CS6719</t>
  </si>
  <si>
    <t>VTech DS6151</t>
  </si>
  <si>
    <t>Wasp CCD Handheld Bar Code Reader</t>
  </si>
  <si>
    <t>Wausau Papers Astrobrights Colored Envelopes</t>
  </si>
  <si>
    <t>WD My Passport Ultra 1TB Portable External Hard Drive</t>
  </si>
  <si>
    <t>WD My Passport Ultra 2TB Portable External Hard Drive</t>
  </si>
  <si>
    <t>WD My Passport Ultra 500GB Portable External Hard Drive</t>
  </si>
  <si>
    <t>Westinghouse Clip-On Gooseneck Lamps</t>
  </si>
  <si>
    <t>Westinghouse Floor Lamp with Metal Mesh Shade, Black</t>
  </si>
  <si>
    <t>Westinghouse Mesh Shade Clip-On Gooseneck Lamp, Black</t>
  </si>
  <si>
    <t>Weyerhaeuser First Choice Laser/Copy Paper (20Lb. and 88 Bright)</t>
  </si>
  <si>
    <t>While You Were Out Pads, 50 per Pad, 4 x 5 1/4, Green Cycle</t>
  </si>
  <si>
    <t>White Business Envelopes with Contemporary Seam, Recycled White Business Envelopes</t>
  </si>
  <si>
    <t>White Computer Printout Paper by Universal</t>
  </si>
  <si>
    <t>White Dual Perf Computer Printout Paper, 2700 Sheets, 1 Part, Heavyweight, 20 lbs., 14 7/8 x 11</t>
  </si>
  <si>
    <t>White Envelopes, White Envelopes with Clear Poly Window</t>
  </si>
  <si>
    <t>White GlueTop Scratch Pads</t>
  </si>
  <si>
    <t>Wi-Ex zBoost YX540 Cellular Phone Signal Booster</t>
  </si>
  <si>
    <t>Wilson Electronics DB Pro Signal Booster</t>
  </si>
  <si>
    <t>Wilson Jones “Snap” Scratch Pad Binder Tool for Ring Binders</t>
  </si>
  <si>
    <t>Wilson Jones 1" Hanging DublLock Ring Binders</t>
  </si>
  <si>
    <t>Wilson Jones 14 Line Acrylic Coated Pressboard Data Binders</t>
  </si>
  <si>
    <t>Wilson Jones Active Use Binders</t>
  </si>
  <si>
    <t>Wilson Jones Century Plastic Molded Ring Binders</t>
  </si>
  <si>
    <t>Wilson Jones Clip &amp; Carry Folder Binder Tool for Ring Binders, Clear</t>
  </si>
  <si>
    <t>Wilson Jones Custom Binder Spines &amp; Labels</t>
  </si>
  <si>
    <t>Wilson Jones data.warehouse D-Ring Binders with DublLock</t>
  </si>
  <si>
    <t>Wilson Jones DublLock D-Ring Binders</t>
  </si>
  <si>
    <t>Wilson Jones Easy Flow II Sheet Lifters</t>
  </si>
  <si>
    <t>Wilson Jones Elliptical Ring 3 1/2" Capacity Binders, 800 sheets</t>
  </si>
  <si>
    <t>Wilson Jones Four-Pocket Poly Binders</t>
  </si>
  <si>
    <t>Wilson Jones Hanging Recycled Pressboard Data Binders</t>
  </si>
  <si>
    <t>Wilson Jones Hanging View Binder, White, 1"</t>
  </si>
  <si>
    <t>Wilson Jones Heavy-Duty Casebound Ring Binders with Metal Hinges</t>
  </si>
  <si>
    <t>Wilson Jones Impact Binders</t>
  </si>
  <si>
    <t>Wilson Jones International Size A4 Ring Binders</t>
  </si>
  <si>
    <t>Wilson Jones Leather-Like Binders with DublLock Round Rings</t>
  </si>
  <si>
    <t>Wilson Jones Ledger-Size, Piano-Hinge Binder, 2", Blue</t>
  </si>
  <si>
    <t>Wilson Jones Legal Size Ring Binders</t>
  </si>
  <si>
    <t>Wilson Jones Standard D-Ring Binders</t>
  </si>
  <si>
    <t>Wilson Jones Suede Grain Vinyl Binders</t>
  </si>
  <si>
    <t>Wilson Jones Turn Tabs Binder Tool for Ring Binders</t>
  </si>
  <si>
    <t>Wilson SignalBoost 841262 DB PRO Amplifier Kit</t>
  </si>
  <si>
    <t>Wirebound Four 2-3/4 x 5 Forms per Page, 400 Sets per Book</t>
  </si>
  <si>
    <t>Wirebound Message Book, 4 per Page</t>
  </si>
  <si>
    <t>Wirebound Message Books, 2 7/8" x 5", 3 Forms per Page</t>
  </si>
  <si>
    <t>Wirebound Message Books, 5-1/2 x 4 Forms, 2 or 4 Forms per Page</t>
  </si>
  <si>
    <t>Wirebound Message Books, Four 2 3/4 x 5 Forms per Page, 200 Sets per Book</t>
  </si>
  <si>
    <t>Wirebound Message Books, Four 2 3/4 x 5 White Forms per Page</t>
  </si>
  <si>
    <t>Wirebound Message Books, Four 2 3/4" x 5" Forms per Page, 600 Sets per Book</t>
  </si>
  <si>
    <t>Wirebound Message Books, Two 4 1/4" x 5" Forms per Page</t>
  </si>
  <si>
    <t>Wirebound Message Forms, Four 2 3/4 x 5 Forms per Page, Pink Paper</t>
  </si>
  <si>
    <t>Wirebound Service Call Books, 5 1/2" x 4"</t>
  </si>
  <si>
    <t>Wirebound Voice Message Log Book</t>
  </si>
  <si>
    <t>Wireless Extenders zBoost YX545 SOHO Signal Booster</t>
  </si>
  <si>
    <t>Woodgrain Magazine Files by Perma</t>
  </si>
  <si>
    <t>Xblue XB-1670-86 X16 Small Office Telephone - Titanium</t>
  </si>
  <si>
    <t>Xerox 188</t>
  </si>
  <si>
    <t>Xerox 1880</t>
  </si>
  <si>
    <t>Xerox 1881</t>
  </si>
  <si>
    <t>Xerox 1882</t>
  </si>
  <si>
    <t>Xerox 1883</t>
  </si>
  <si>
    <t>Xerox 1884</t>
  </si>
  <si>
    <t>Xerox 1885</t>
  </si>
  <si>
    <t>Xerox 1886</t>
  </si>
  <si>
    <t>Xerox 1887</t>
  </si>
  <si>
    <t>Xerox 1889</t>
  </si>
  <si>
    <t>Xerox 189</t>
  </si>
  <si>
    <t>Xerox 1890</t>
  </si>
  <si>
    <t>Xerox 1891</t>
  </si>
  <si>
    <t>Xerox 1892</t>
  </si>
  <si>
    <t>Xerox 1893</t>
  </si>
  <si>
    <t>Xerox 1894</t>
  </si>
  <si>
    <t>Xerox 1895</t>
  </si>
  <si>
    <t>Xerox 1896</t>
  </si>
  <si>
    <t>Xerox 1897</t>
  </si>
  <si>
    <t>Xerox 1898</t>
  </si>
  <si>
    <t>Xerox 1899</t>
  </si>
  <si>
    <t>Xerox 19</t>
  </si>
  <si>
    <t>Xerox 190</t>
  </si>
  <si>
    <t>Xerox 1900</t>
  </si>
  <si>
    <t>Xerox 1901</t>
  </si>
  <si>
    <t>Xerox 1902</t>
  </si>
  <si>
    <t>Xerox 1903</t>
  </si>
  <si>
    <t>Xerox 1905</t>
  </si>
  <si>
    <t>Xerox 1906</t>
  </si>
  <si>
    <t>Xerox 1907</t>
  </si>
  <si>
    <t>Xerox 1909</t>
  </si>
  <si>
    <t>Xerox 191</t>
  </si>
  <si>
    <t>Xerox 1910</t>
  </si>
  <si>
    <t>Xerox 1911</t>
  </si>
  <si>
    <t>Xerox 1912</t>
  </si>
  <si>
    <t>Xerox 1913</t>
  </si>
  <si>
    <t>Xerox 1914</t>
  </si>
  <si>
    <t>Xerox 1915</t>
  </si>
  <si>
    <t>Xerox 1916</t>
  </si>
  <si>
    <t>Xerox 1917</t>
  </si>
  <si>
    <t>Xerox 1918</t>
  </si>
  <si>
    <t>Xerox 1919</t>
  </si>
  <si>
    <t>Xerox 192</t>
  </si>
  <si>
    <t>Xerox 1920</t>
  </si>
  <si>
    <t>Xerox 1921</t>
  </si>
  <si>
    <t>Xerox 1922</t>
  </si>
  <si>
    <t>Xerox 1923</t>
  </si>
  <si>
    <t>Xerox 1924</t>
  </si>
  <si>
    <t>Xerox 1925</t>
  </si>
  <si>
    <t>Xerox 1926</t>
  </si>
  <si>
    <t>Xerox 1927</t>
  </si>
  <si>
    <t>Xerox 1928</t>
  </si>
  <si>
    <t>Xerox 1929</t>
  </si>
  <si>
    <t>Xerox 193</t>
  </si>
  <si>
    <t>Xerox 1930</t>
  </si>
  <si>
    <t>Xerox 1931</t>
  </si>
  <si>
    <t>Xerox 1933</t>
  </si>
  <si>
    <t>Xerox 1934</t>
  </si>
  <si>
    <t>Xerox 1935</t>
  </si>
  <si>
    <t>Xerox 1936</t>
  </si>
  <si>
    <t>Xerox 1937</t>
  </si>
  <si>
    <t>Xerox 1938</t>
  </si>
  <si>
    <t>Xerox 1939</t>
  </si>
  <si>
    <t>Xerox 194</t>
  </si>
  <si>
    <t>Xerox 1940</t>
  </si>
  <si>
    <t>Xerox 1941</t>
  </si>
  <si>
    <t>Xerox 1942</t>
  </si>
  <si>
    <t>Xerox 1943</t>
  </si>
  <si>
    <t>Xerox 1944</t>
  </si>
  <si>
    <t>Xerox 1945</t>
  </si>
  <si>
    <t>Xerox 1946</t>
  </si>
  <si>
    <t>Xerox 1947</t>
  </si>
  <si>
    <t>Xerox 1948</t>
  </si>
  <si>
    <t>Xerox 1949</t>
  </si>
  <si>
    <t>Xerox 195</t>
  </si>
  <si>
    <t>Xerox 1950</t>
  </si>
  <si>
    <t>Xerox 1951</t>
  </si>
  <si>
    <t>Xerox 1952</t>
  </si>
  <si>
    <t>Xerox 1953</t>
  </si>
  <si>
    <t>Xerox 1954</t>
  </si>
  <si>
    <t>Xerox 1955</t>
  </si>
  <si>
    <t>Xerox 1956</t>
  </si>
  <si>
    <t>Xerox 1957</t>
  </si>
  <si>
    <t>Xerox 1958</t>
  </si>
  <si>
    <t>Xerox 1959</t>
  </si>
  <si>
    <t>Xerox 196</t>
  </si>
  <si>
    <t>Xerox 1960</t>
  </si>
  <si>
    <t>Xerox 1962</t>
  </si>
  <si>
    <t>Xerox 1963</t>
  </si>
  <si>
    <t>Xerox 1964</t>
  </si>
  <si>
    <t>Xerox 1965</t>
  </si>
  <si>
    <t>Xerox 1967</t>
  </si>
  <si>
    <t>Xerox 1968</t>
  </si>
  <si>
    <t>Xerox 1969</t>
  </si>
  <si>
    <t>Xerox 197</t>
  </si>
  <si>
    <t>Xerox 1970</t>
  </si>
  <si>
    <t>Xerox 1971</t>
  </si>
  <si>
    <t>Xerox 1972</t>
  </si>
  <si>
    <t>Xerox 1973</t>
  </si>
  <si>
    <t>Xerox 1974</t>
  </si>
  <si>
    <t>Xerox 1975</t>
  </si>
  <si>
    <t>Xerox 1976</t>
  </si>
  <si>
    <t>Xerox 1977</t>
  </si>
  <si>
    <t>Xerox 1978</t>
  </si>
  <si>
    <t>Xerox 1979</t>
  </si>
  <si>
    <t>Xerox 198</t>
  </si>
  <si>
    <t>Xerox 1980</t>
  </si>
  <si>
    <t>Xerox 1981</t>
  </si>
  <si>
    <t>Xerox 1982</t>
  </si>
  <si>
    <t>Xerox 1983</t>
  </si>
  <si>
    <t>Xerox 1984</t>
  </si>
  <si>
    <t>Xerox 1985</t>
  </si>
  <si>
    <t>Xerox 1986</t>
  </si>
  <si>
    <t>Xerox 1987</t>
  </si>
  <si>
    <t>Xerox 1988</t>
  </si>
  <si>
    <t>Xerox 1989</t>
  </si>
  <si>
    <t>Xerox 199</t>
  </si>
  <si>
    <t>Xerox 1990</t>
  </si>
  <si>
    <t>Xerox 1991</t>
  </si>
  <si>
    <t>Xerox 1992</t>
  </si>
  <si>
    <t>Xerox 1993</t>
  </si>
  <si>
    <t>Xerox 1994</t>
  </si>
  <si>
    <t>Xerox 1995</t>
  </si>
  <si>
    <t>Xerox 1996</t>
  </si>
  <si>
    <t>Xerox 1997</t>
  </si>
  <si>
    <t>Xerox 1998</t>
  </si>
  <si>
    <t>Xerox 1999</t>
  </si>
  <si>
    <t>Xerox 2</t>
  </si>
  <si>
    <t>Xerox 20</t>
  </si>
  <si>
    <t>Xerox 200</t>
  </si>
  <si>
    <t>Xerox 2000</t>
  </si>
  <si>
    <t>Xerox 201</t>
  </si>
  <si>
    <t>Xerox 202</t>
  </si>
  <si>
    <t>Xerox 203</t>
  </si>
  <si>
    <t>Xerox 204</t>
  </si>
  <si>
    <t>Xerox 205</t>
  </si>
  <si>
    <t>Xerox 206</t>
  </si>
  <si>
    <t>Xerox 207</t>
  </si>
  <si>
    <t>Xerox 208</t>
  </si>
  <si>
    <t>Xerox 209</t>
  </si>
  <si>
    <t>Xerox 21</t>
  </si>
  <si>
    <t>Xerox 210</t>
  </si>
  <si>
    <t>Xerox 211</t>
  </si>
  <si>
    <t>Xerox 212</t>
  </si>
  <si>
    <t>Xerox 213</t>
  </si>
  <si>
    <t>Xerox 214</t>
  </si>
  <si>
    <t>Xerox 215</t>
  </si>
  <si>
    <t>Xerox 216</t>
  </si>
  <si>
    <t>Xerox 217</t>
  </si>
  <si>
    <t>Xerox 218</t>
  </si>
  <si>
    <t>Xerox 219</t>
  </si>
  <si>
    <t>Xerox 220</t>
  </si>
  <si>
    <t>Xerox 221</t>
  </si>
  <si>
    <t>Xerox 222</t>
  </si>
  <si>
    <t>Xerox 223</t>
  </si>
  <si>
    <t>Xerox 224</t>
  </si>
  <si>
    <t>Xerox 225</t>
  </si>
  <si>
    <t>Xerox 226</t>
  </si>
  <si>
    <t>Xerox 227</t>
  </si>
  <si>
    <t>Xerox 228</t>
  </si>
  <si>
    <t>Xerox 229</t>
  </si>
  <si>
    <t>Xerox 23</t>
  </si>
  <si>
    <t>Xerox 230</t>
  </si>
  <si>
    <t>Xerox 231</t>
  </si>
  <si>
    <t>Xerox 232</t>
  </si>
  <si>
    <t>Xerox 4200 Series MultiUse Premium Copy Paper (20Lb. and 84 Bright)</t>
  </si>
  <si>
    <t>Xerox Blank Computer Paper</t>
  </si>
  <si>
    <t>Xerox Color Copier Paper, 11" x 17", Ream</t>
  </si>
  <si>
    <t>Xerox WorkCentre 6505DN Laser Multifunction Printer</t>
  </si>
  <si>
    <t>Xiaomi Mi3</t>
  </si>
  <si>
    <t>X-Rack File for Hanging Folders</t>
  </si>
  <si>
    <t>XtraLife ClearVue Slant-D Ring Binder, White, 3"</t>
  </si>
  <si>
    <t>XtraLife ClearVue Slant-D Ring Binders by Cardinal</t>
  </si>
  <si>
    <t>Zebra GK420t Direct Thermal/Thermal Transfer Printer</t>
  </si>
  <si>
    <t>Zebra GX420t Direct Thermal/Thermal Transfer Printer</t>
  </si>
  <si>
    <t>Zebra Zazzle Fluorescent Highlighters</t>
  </si>
  <si>
    <t>Zebra ZM400 Thermal Label Printer</t>
  </si>
  <si>
    <t>Zipper Ring Binder Pockets</t>
  </si>
  <si>
    <t>Grand Total</t>
  </si>
  <si>
    <t>Total Revenue</t>
  </si>
  <si>
    <t>Total Profit</t>
  </si>
  <si>
    <t>Product Name</t>
  </si>
  <si>
    <t>Rank</t>
  </si>
  <si>
    <t>Category</t>
  </si>
  <si>
    <t>Revenue</t>
  </si>
  <si>
    <t>Profit</t>
  </si>
  <si>
    <t>Office Supplies</t>
  </si>
  <si>
    <t>Furniture</t>
  </si>
  <si>
    <t>Technology</t>
  </si>
  <si>
    <t>E-COMMERCE EXECUTIVE PERFORMANCE ENGINE</t>
  </si>
  <si>
    <t>Real-time Multi-Channel Operations &amp; Profitability Overview</t>
  </si>
  <si>
    <t>TOTAL REVENUE</t>
  </si>
  <si>
    <t>NET PROFIT</t>
  </si>
  <si>
    <t>PROFIT MARGIN</t>
  </si>
  <si>
    <t>YOY REVENUE GROWTH</t>
  </si>
  <si>
    <t>Total Orders</t>
  </si>
  <si>
    <t>Total Cost</t>
  </si>
  <si>
    <t>Profit Margin %</t>
  </si>
  <si>
    <t>Average Order Value</t>
  </si>
  <si>
    <t>Prior Year Revenue</t>
  </si>
  <si>
    <t>YoY Revenue Growth %</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</si>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</sst>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
    <numFmt numFmtId="165" formatCode="0.00%;\-0.00%;0.00%"/>
    <numFmt numFmtId="166" formatCode="0.0%;\-0.0%;0.0%"/>
    <numFmt numFmtId="167" formatCode="_-[$$-409]* #,##0.00_ ;_-[$$-409]* \-#,##0.00\ ;_-[$$-409]* &quot;-&quot;??_ ;_-@_ "/>
  </numFmts>
  <fonts count="7" x14ac:knownFonts="1">
    <font>
      <sz val="11"/>
      <color theme="1"/>
      <name val="Calibri"/>
      <family val="2"/>
      <scheme val="minor"/>
    </font>
    <font>
      <sz val="16"/>
      <color theme="1"/>
      <name val="Calibri"/>
      <family val="2"/>
      <scheme val="minor"/>
    </font>
    <font>
      <sz val="10"/>
      <color theme="1"/>
      <name val="Calibri"/>
      <family val="2"/>
      <scheme val="minor"/>
    </font>
    <font>
      <sz val="11"/>
      <color theme="1"/>
      <name val="Calibri"/>
      <family val="2"/>
      <scheme val="minor"/>
    </font>
    <font>
      <b/>
      <sz val="9"/>
      <color theme="1"/>
      <name val="Calibri"/>
      <family val="2"/>
      <scheme val="minor"/>
    </font>
    <font>
      <b/>
      <sz val="8"/>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3" fillId="0" borderId="0" applyFont="0" applyFill="0" applyBorder="0" applyAlignment="0" applyProtection="0"/>
  </cellStyleXfs>
  <cellXfs count="18">
    <xf numFmtId="0" fontId="0" fillId="0" borderId="0" xfId="0"/>
    <xf numFmtId="0" fontId="0" fillId="0" borderId="0" xfId="0" pivotButton="1"/>
    <xf numFmtId="164" fontId="0" fillId="0" borderId="0" xfId="0" applyNumberFormat="1"/>
    <xf numFmtId="0" fontId="0" fillId="2" borderId="0" xfId="0" applyFill="1"/>
    <xf numFmtId="0" fontId="1" fillId="0" borderId="0" xfId="0" applyFont="1"/>
    <xf numFmtId="0" fontId="2" fillId="0" borderId="0" xfId="0" applyFont="1"/>
    <xf numFmtId="1" fontId="0" fillId="0" borderId="0" xfId="0" applyNumberFormat="1"/>
    <xf numFmtId="165" fontId="0" fillId="0" borderId="0" xfId="0" applyNumberFormat="1"/>
    <xf numFmtId="166" fontId="0" fillId="0" borderId="0" xfId="0" applyNumberFormat="1"/>
    <xf numFmtId="0" fontId="0" fillId="0" borderId="0" xfId="0" applyAlignment="1">
      <alignment horizontal="left"/>
    </xf>
    <xf numFmtId="10" fontId="6" fillId="3" borderId="1" xfId="1" applyNumberFormat="1" applyFont="1" applyFill="1" applyBorder="1" applyAlignment="1">
      <alignment horizontal="center"/>
    </xf>
    <xf numFmtId="0" fontId="4" fillId="2" borderId="0" xfId="0" applyFont="1" applyFill="1" applyAlignment="1">
      <alignment horizontal="center"/>
    </xf>
    <xf numFmtId="167" fontId="6" fillId="3" borderId="2" xfId="0" applyNumberFormat="1" applyFont="1" applyFill="1" applyBorder="1" applyAlignment="1">
      <alignment horizontal="center"/>
    </xf>
    <xf numFmtId="167" fontId="6" fillId="3" borderId="3" xfId="0" applyNumberFormat="1" applyFont="1" applyFill="1" applyBorder="1" applyAlignment="1">
      <alignment horizontal="center"/>
    </xf>
    <xf numFmtId="167" fontId="6" fillId="3" borderId="4" xfId="0" applyNumberFormat="1" applyFont="1" applyFill="1" applyBorder="1" applyAlignment="1">
      <alignment horizontal="center"/>
    </xf>
    <xf numFmtId="167" fontId="6" fillId="3" borderId="5" xfId="0" applyNumberFormat="1" applyFont="1" applyFill="1" applyBorder="1" applyAlignment="1">
      <alignment horizontal="center"/>
    </xf>
    <xf numFmtId="0" fontId="5" fillId="2" borderId="0" xfId="0" applyFont="1" applyFill="1" applyAlignment="1">
      <alignment horizontal="center"/>
    </xf>
    <xf numFmtId="167" fontId="6" fillId="3" borderId="1" xfId="0" applyNumberFormat="1"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Table" Target="pivotTables/pivotTabl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4.xml"/><Relationship Id="rId14" Type="http://schemas.microsoft.com/office/2011/relationships/timelineCache" Target="timelineCaches/timeline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microsoft.com/office/2007/relationships/slicerCache" Target="slicerCaches/slicerCache2.xml"/><Relationship Id="rId3" Type="http://schemas.openxmlformats.org/officeDocument/2006/relationships/worksheet" Target="worksheets/sheet3.xml"/><Relationship Id="rId12" Type="http://schemas.openxmlformats.org/officeDocument/2006/relationships/pivotTable" Target="pivotTables/pivotTable2.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vs.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Revenue</c:v>
          </c:tx>
          <c:spPr>
            <a:solidFill>
              <a:schemeClr val="accent1"/>
            </a:solidFill>
            <a:ln>
              <a:no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\$#,##0.00;\(\$#,##0.00\);\$#,##0.00</c:formatCode>
              <c:ptCount val="12"/>
              <c:pt idx="0">
                <c:v>95524.566399999996</c:v>
              </c:pt>
              <c:pt idx="1">
                <c:v>105139.124</c:v>
              </c:pt>
              <c:pt idx="2">
                <c:v>72319.924599999998</c:v>
              </c:pt>
              <c:pt idx="3">
                <c:v>68162.339000000007</c:v>
              </c:pt>
              <c:pt idx="4">
                <c:v>64520.508800000003</c:v>
              </c:pt>
              <c:pt idx="5">
                <c:v>53306.858</c:v>
              </c:pt>
              <c:pt idx="6">
                <c:v>62610.906499999997</c:v>
              </c:pt>
              <c:pt idx="7">
                <c:v>101577.9506</c:v>
              </c:pt>
              <c:pt idx="8">
                <c:v>66582.365000000005</c:v>
              </c:pt>
              <c:pt idx="9">
                <c:v>62993.841</c:v>
              </c:pt>
              <c:pt idx="10">
                <c:v>69615.231499999994</c:v>
              </c:pt>
              <c:pt idx="11">
                <c:v>65563.696200000006</c:v>
              </c:pt>
            </c:numLit>
          </c:val>
          <c:extLst>
            <c:ext xmlns:c16="http://schemas.microsoft.com/office/drawing/2014/chart" uri="{C3380CC4-5D6E-409C-BE32-E72D297353CC}">
              <c16:uniqueId val="{00000000-53F7-4D90-806F-67A96703D2E8}"/>
            </c:ext>
          </c:extLst>
        </c:ser>
        <c:dLbls>
          <c:showLegendKey val="0"/>
          <c:showVal val="0"/>
          <c:showCatName val="0"/>
          <c:showSerName val="0"/>
          <c:showPercent val="0"/>
          <c:showBubbleSize val="0"/>
        </c:dLbls>
        <c:gapWidth val="219"/>
        <c:axId val="1215416559"/>
        <c:axId val="494315279"/>
      </c:barChart>
      <c:lineChart>
        <c:grouping val="standard"/>
        <c:varyColors val="0"/>
        <c:ser>
          <c:idx val="1"/>
          <c:order val="1"/>
          <c:tx>
            <c:v>Total Profit</c:v>
          </c:tx>
          <c:spPr>
            <a:ln w="28575" cap="rnd">
              <a:solidFill>
                <a:schemeClr val="accent2"/>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\$#,##0.00;\(\$#,##0.00\);\$#,##0.00</c:formatCode>
              <c:ptCount val="12"/>
              <c:pt idx="0">
                <c:v>17006.775000000001</c:v>
              </c:pt>
              <c:pt idx="1">
                <c:v>19441.090700000001</c:v>
              </c:pt>
              <c:pt idx="2">
                <c:v>7090.5232999999998</c:v>
              </c:pt>
              <c:pt idx="3">
                <c:v>6873.6365999999998</c:v>
              </c:pt>
              <c:pt idx="4">
                <c:v>7498.2938000000004</c:v>
              </c:pt>
              <c:pt idx="5">
                <c:v>7489.6977999999999</c:v>
              </c:pt>
              <c:pt idx="6">
                <c:v>3773.09</c:v>
              </c:pt>
              <c:pt idx="7">
                <c:v>12088.527899999999</c:v>
              </c:pt>
              <c:pt idx="8">
                <c:v>9917.1628000000001</c:v>
              </c:pt>
              <c:pt idx="9">
                <c:v>5315.2909</c:v>
              </c:pt>
              <c:pt idx="10">
                <c:v>6871.5326999999997</c:v>
              </c:pt>
              <c:pt idx="11">
                <c:v>5437.6935999999996</c:v>
              </c:pt>
            </c:numLit>
          </c:val>
          <c:smooth val="0"/>
          <c:extLst>
            <c:ext xmlns:c16="http://schemas.microsoft.com/office/drawing/2014/chart" uri="{C3380CC4-5D6E-409C-BE32-E72D297353CC}">
              <c16:uniqueId val="{00000001-53F7-4D90-806F-67A96703D2E8}"/>
            </c:ext>
          </c:extLst>
        </c:ser>
        <c:dLbls>
          <c:showLegendKey val="0"/>
          <c:showVal val="0"/>
          <c:showCatName val="0"/>
          <c:showSerName val="0"/>
          <c:showPercent val="0"/>
          <c:showBubbleSize val="0"/>
        </c:dLbls>
        <c:marker val="1"/>
        <c:smooth val="0"/>
        <c:axId val="1215382687"/>
        <c:axId val="494308559"/>
      </c:lineChart>
      <c:catAx>
        <c:axId val="121541655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15279"/>
        <c:crosses val="autoZero"/>
        <c:auto val="1"/>
        <c:lblAlgn val="ctr"/>
        <c:lblOffset val="100"/>
        <c:noMultiLvlLbl val="0"/>
        <c:extLst>
          <c:ext xmlns:c15="http://schemas.microsoft.com/office/drawing/2012/chart" uri="{F40574EE-89B7-4290-83BB-5DA773EAF853}">
            <c15:numFmt c:formatCode="General" c:sourceLinked="1"/>
          </c:ext>
        </c:extLst>
      </c:catAx>
      <c:valAx>
        <c:axId val="49431527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416559"/>
        <c:crosses val="autoZero"/>
        <c:crossBetween val="between"/>
        <c:extLst>
          <c:ext xmlns:c15="http://schemas.microsoft.com/office/drawing/2012/chart" uri="{F40574EE-89B7-4290-83BB-5DA773EAF853}">
            <c15:numFmt c:formatCode="\$#,##0.00;\(\$#,##0.00\);\$#,##0.00" c:sourceLinked="1"/>
          </c:ext>
        </c:extLst>
      </c:valAx>
      <c:valAx>
        <c:axId val="494308559"/>
        <c:scaling>
          <c:orientation val="minMax"/>
        </c:scaling>
        <c:delete val="0"/>
        <c:axPos val="r"/>
        <c:numFmt formatCode="\$#,##0.00;\(\$#,##0.00\);\$#,##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382687"/>
        <c:crosses val="max"/>
        <c:crossBetween val="between"/>
        <c:extLst>
          <c:ext xmlns:c15="http://schemas.microsoft.com/office/drawing/2012/chart" uri="{F40574EE-89B7-4290-83BB-5DA773EAF853}">
            <c15:numFmt c:formatCode="\$#,##0.00;\(\$#,##0.00\);\$#,##0.00" c:sourceLinked="1"/>
          </c:ext>
        </c:extLst>
      </c:valAx>
      <c:catAx>
        <c:axId val="1215382687"/>
        <c:scaling>
          <c:orientation val="minMax"/>
        </c:scaling>
        <c:delete val="1"/>
        <c:axPos val="b"/>
        <c:numFmt formatCode="General" sourceLinked="0"/>
        <c:majorTickMark val="out"/>
        <c:minorTickMark val="none"/>
        <c:tickLblPos val="nextTo"/>
        <c:crossAx val="494308559"/>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r"/>
      <c:layout>
        <c:manualLayout>
          <c:xMode val="edge"/>
          <c:yMode val="edge"/>
          <c:x val="0.85770490246508113"/>
          <c:y val="0.30655459633810828"/>
          <c:w val="0.14229509753491867"/>
          <c:h val="0.232673560383265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[Ecommerce_Analytics_Engine.xlsx]PivotChartTable3</c15:name>
        <c15:fmtId val="8"/>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Distribution by Category &amp; Region</a:t>
            </a:r>
            <a:endParaRPr lang="en-US"/>
          </a:p>
        </c:rich>
      </c:tx>
      <c:layout>
        <c:manualLayout>
          <c:xMode val="edge"/>
          <c:yMode val="edge"/>
          <c:x val="0.27808146781864768"/>
          <c:y val="4.33734939759036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2"/>
              <c:pt idx="0">
                <c:v>Central
Furniture</c:v>
              </c:pt>
              <c:pt idx="1">
                <c:v>East
Furniture</c:v>
              </c:pt>
              <c:pt idx="2">
                <c:v>South
Furniture</c:v>
              </c:pt>
              <c:pt idx="3">
                <c:v>West
Furniture</c:v>
              </c:pt>
              <c:pt idx="4">
                <c:v>Central
Office Supplies</c:v>
              </c:pt>
              <c:pt idx="5">
                <c:v>East
Office Supplies</c:v>
              </c:pt>
              <c:pt idx="6">
                <c:v>South
Office Supplies</c:v>
              </c:pt>
              <c:pt idx="7">
                <c:v>West
Office Supplies</c:v>
              </c:pt>
              <c:pt idx="8">
                <c:v>Central
Technology</c:v>
              </c:pt>
              <c:pt idx="9">
                <c:v>East
Technology</c:v>
              </c:pt>
              <c:pt idx="10">
                <c:v>South
Technology</c:v>
              </c:pt>
              <c:pt idx="11">
                <c:v>West
Technology</c:v>
              </c:pt>
            </c:strLit>
          </c:cat>
          <c:val>
            <c:numLit>
              <c:formatCode>\$#,##0.00;\(\$#,##0.00\);\$#,##0.00</c:formatCode>
              <c:ptCount val="12"/>
              <c:pt idx="0">
                <c:v>-2871.0493999999999</c:v>
              </c:pt>
              <c:pt idx="1">
                <c:v>3046.1658000000002</c:v>
              </c:pt>
              <c:pt idx="2">
                <c:v>6771.2061000000003</c:v>
              </c:pt>
              <c:pt idx="3">
                <c:v>11504.9503</c:v>
              </c:pt>
              <c:pt idx="4">
                <c:v>8879.9799000000003</c:v>
              </c:pt>
              <c:pt idx="5">
                <c:v>41014.579100000003</c:v>
              </c:pt>
              <c:pt idx="6">
                <c:v>19986.392800000001</c:v>
              </c:pt>
              <c:pt idx="7">
                <c:v>52609.849000000002</c:v>
              </c:pt>
              <c:pt idx="8">
                <c:v>33697.432000000001</c:v>
              </c:pt>
              <c:pt idx="9">
                <c:v>47462.035100000001</c:v>
              </c:pt>
              <c:pt idx="10">
                <c:v>19991.831399999999</c:v>
              </c:pt>
              <c:pt idx="11">
                <c:v>44303.649599999997</c:v>
              </c:pt>
            </c:numLit>
          </c:val>
          <c:extLst>
            <c:ext xmlns:c16="http://schemas.microsoft.com/office/drawing/2014/chart" uri="{C3380CC4-5D6E-409C-BE32-E72D297353CC}">
              <c16:uniqueId val="{00000000-2973-4F58-9A11-E9AF505E45BC}"/>
            </c:ext>
          </c:extLst>
        </c:ser>
        <c:dLbls>
          <c:showLegendKey val="0"/>
          <c:showVal val="0"/>
          <c:showCatName val="0"/>
          <c:showSerName val="0"/>
          <c:showPercent val="0"/>
          <c:showBubbleSize val="0"/>
        </c:dLbls>
        <c:gapWidth val="219"/>
        <c:axId val="1215333967"/>
        <c:axId val="494385359"/>
      </c:barChart>
      <c:catAx>
        <c:axId val="1215333967"/>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85359"/>
        <c:crosses val="autoZero"/>
        <c:auto val="1"/>
        <c:lblAlgn val="ctr"/>
        <c:lblOffset val="100"/>
        <c:noMultiLvlLbl val="0"/>
        <c:extLst>
          <c:ext xmlns:c15="http://schemas.microsoft.com/office/drawing/2012/chart" uri="{F40574EE-89B7-4290-83BB-5DA773EAF853}">
            <c15:numFmt c:formatCode="General" c:sourceLinked="1"/>
          </c:ext>
        </c:extLst>
      </c:catAx>
      <c:valAx>
        <c:axId val="494385359"/>
        <c:scaling>
          <c:orientation val="minMax"/>
        </c:scaling>
        <c:delete val="0"/>
        <c:axPos val="b"/>
        <c:numFmt formatCode="\$#,##0.0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333967"/>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[Ecommerce_Analytics_Engine.xlsx]PivotChartTable5</c15:name>
        <c15:fmtId val="3"/>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606499</xdr:colOff>
      <xdr:row>9</xdr:row>
      <xdr:rowOff>0</xdr:rowOff>
    </xdr:from>
    <xdr:to>
      <xdr:col>9</xdr:col>
      <xdr:colOff>18678</xdr:colOff>
      <xdr:row>23</xdr:row>
      <xdr:rowOff>50948</xdr:rowOff>
    </xdr:to>
    <xdr:graphicFrame macro="">
      <xdr:nvGraphicFramePr>
        <xdr:cNvPr id="2" name="Chart 1">
          <a:extLst>
            <a:ext uri="{FF2B5EF4-FFF2-40B4-BE49-F238E27FC236}">
              <a16:creationId xmlns:a16="http://schemas.microsoft.com/office/drawing/2014/main" id="{FFCF7638-A6A0-42FE-B6AA-07E3CB64C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25</xdr:row>
      <xdr:rowOff>0</xdr:rowOff>
    </xdr:from>
    <xdr:to>
      <xdr:col>9</xdr:col>
      <xdr:colOff>0</xdr:colOff>
      <xdr:row>39</xdr:row>
      <xdr:rowOff>50948</xdr:rowOff>
    </xdr:to>
    <xdr:graphicFrame macro="">
      <xdr:nvGraphicFramePr>
        <xdr:cNvPr id="3" name="Chart 2">
          <a:extLst>
            <a:ext uri="{FF2B5EF4-FFF2-40B4-BE49-F238E27FC236}">
              <a16:creationId xmlns:a16="http://schemas.microsoft.com/office/drawing/2014/main" id="{D4F71B29-B941-4293-A3BF-12E5EC20E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589847</xdr:colOff>
      <xdr:row>15</xdr:row>
      <xdr:rowOff>62528</xdr:rowOff>
    </xdr:from>
    <xdr:to>
      <xdr:col>12</xdr:col>
      <xdr:colOff>392206</xdr:colOff>
      <xdr:row>22</xdr:row>
      <xdr:rowOff>149412</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9ECAD42-0D10-4749-5762-3E4EC6A07B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33447" y="2907328"/>
              <a:ext cx="1631159" cy="1375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459112</xdr:colOff>
      <xdr:row>15</xdr:row>
      <xdr:rowOff>41028</xdr:rowOff>
    </xdr:from>
    <xdr:to>
      <xdr:col>15</xdr:col>
      <xdr:colOff>252132</xdr:colOff>
      <xdr:row>22</xdr:row>
      <xdr:rowOff>130736</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5F3405B4-DFDC-BCBE-3962-3B3F8C772D8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231512" y="2885828"/>
              <a:ext cx="1621820" cy="1378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9712</xdr:colOff>
      <xdr:row>25</xdr:row>
      <xdr:rowOff>102721</xdr:rowOff>
    </xdr:from>
    <xdr:to>
      <xdr:col>15</xdr:col>
      <xdr:colOff>336177</xdr:colOff>
      <xdr:row>32</xdr:row>
      <xdr:rowOff>102722</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40898868-CCC1-23C6-B55F-3DA69CF9CEC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562912" y="4789021"/>
              <a:ext cx="3374465" cy="12890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0.493565625002" backgroundQuery="1" createdVersion="8" refreshedVersion="8" minRefreshableVersion="3" recordCount="0" supportSubquery="1" supportAdvancedDrill="1" xr:uid="{87EF4366-9706-4C83-9D47-418043B6ECB6}">
  <cacheSource type="external" connectionId="7"/>
  <cacheFields count="5">
    <cacheField name="[Dim_Products].[Product Name].[Product Name]" caption="Product Name" numFmtId="0" hierarchy="19" level="1">
      <sharedItems count="1818">
        <s v="&quot;While you Were Out&quot; Message Book, One Form per Page"/>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1.7 Cubic Foot Compact &quot;Cube&quot; Office Refrigerators"/>
        <s v="1/4 Fold Party Design Invitations &amp; White Envelopes, 24 8-1/2&quot; X 11&quot; Cards, 25 Env./Pack"/>
        <s v="12 Colored Short Pencils"/>
        <s v="12-1/2 Diameter Round Wall Clock"/>
        <s v="14-7/8 x 11 Blue Bar Computer Printout Paper"/>
        <s v="2300 Heavy-Duty Transfer File Systems by Perma"/>
        <s v="24 Capacity Maxi Data Binder Racks, Pearl"/>
        <s v="24-Hour Round Wall Clock"/>
        <s v="3.6 Cubic Foot Counter Height Office Refrigerator"/>
        <s v="36X48 HARDFLOOR CHAIRMAT"/>
        <s v="3D Systems Cube Printer, 2nd Generation, Magenta"/>
        <s v="3D Systems Cube Printer, 2nd Generation, White"/>
        <s v="3M Hangers With Command Adhesive"/>
        <s v="3M Office Air Cleaner"/>
        <s v="3M Organizer Strips"/>
        <s v="3M Polarizing Light Filter Sleeves"/>
        <s v="3M Polarizing Task Lamp with Clamp Arm, Light Gray"/>
        <s v="3M Replacement Filter for Office Air Cleaner for 20' x 33' Room"/>
        <s v="3-ring staple pack"/>
        <s v="4009 Highlighters"/>
        <s v="4009 Highlighters by Sanford"/>
        <s v="50 Colored Long Pencils"/>
        <s v="6&quot; Cubicle Wall Clock, Black"/>
        <s v="9-3/4 Diameter Round Wall Clock"/>
        <s v="Aastra 57i VoIP phone"/>
        <s v="Acco 3-Hole Punch"/>
        <s v="Acco 6 Outlet Guardian Basic Surge Suppressor"/>
        <s v="Acco 6 Outlet Guardian Premium Plus Surge Suppressor"/>
        <s v="Acco 6 Outlet Guardian Premium Surge Suppressor"/>
        <s v="Acco 6 Outlet Guardian Standard Surge Suppressor"/>
        <s v="Acco 7-Outlet Masterpiece Power Center, Wihtout Fax/Phone Line Protection"/>
        <s v="Acco Banker's Clasps, 5 3/4&quot;-Long"/>
        <s v="Acco Clips to Go Binder Clips, 24 Clips in Two Sizes"/>
        <s v="Acco Data Flex Cable Posts For Top &amp; Bottom Load Binders, 6&quot; Capacity"/>
        <s v="Acco D-Ring Binder w/DublLock"/>
        <s v="Acco Economy Flexible Poly Round Ring Binder"/>
        <s v="Acco Expandable Hanging Binders"/>
        <s v="Acco Flexible ACCOHIDE Square Ring Data Binder, Dark Blue, 11 1/2&quot; X 14&quot; 7/8&quot;"/>
        <s v="Acco Four Pocket Poly Ring Binder with Label Holder, Smoke, 1&quot;"/>
        <s v="Acco Glide Clips"/>
        <s v="Acco Hanging Data Binders"/>
        <s v="Acco Hot Clips Clips to Go"/>
        <s v="Acco Perma 2700 Stacking Storage Drawers"/>
        <s v="Acco Perma 3000 Stacking Storage Drawers"/>
        <s v="Acco Perma 4000 Stacking Storage Drawers"/>
        <s v="Acco Pressboard Covers with Storage Hooks, 14 7/8&quot; x 11&quot;, Dark Blue"/>
        <s v="Acco Pressboard Covers with Storage Hooks, 14 7/8&quot; x 11&quot;, Executive Red"/>
        <s v="Acco Pressboard Covers with Storage Hooks, 14 7/8&quot; x 11&quot;, Light Blue"/>
        <s v="Acco Pressboard Covers with Storage Hooks, 9 1/2&quot; x 11&quot;, Executive Red"/>
        <s v="Acco PRESSTEX Data Binder with Storage Hooks, Dark Blue, 14 7/8&quot; X 11&quot;"/>
        <s v="Acco PRESSTEX Data Binder with Storage Hooks, Dark Blue, 9 1/2&quot; X 11&quot;"/>
        <s v="Acco PRESSTEX Data Binder with Storage Hooks, Light Blue, 9 1/2&quot; X 11&quot;"/>
        <s v="Acco Recycled 2&quot; Capacity Laser Printer Hanging Data Binders"/>
        <s v="Acco Side-Punched Conventional Columnar Pads"/>
        <s v="Acco Six-Outlet Power Strip, 4' Cord Length"/>
        <s v="Acco Smartsocket Color-Coded Six-Outlet AC Adapter Model Surge Protectors"/>
        <s v="Acco Smartsocket Table Surge Protector, 6 Color-Coded Adapter Outlets"/>
        <s v="Acco Suede Grain Vinyl Round Ring Binder"/>
        <s v="Acco Translucent Poly Ring Binders"/>
        <s v="ACCOHIDE 3-Ring Binder, Blue, 1&quot;"/>
        <s v="ACCOHIDE Binder by Acco"/>
        <s v="Accohide Poly Flexible Ring Binders"/>
        <s v="Acme 10&quot; Easy Grip Assistive Scissors"/>
        <s v="Acme Box Cutter Scissors"/>
        <s v="Acme Design Line 8&quot; Stainless Steel Bent Scissors w/Champagne Handles, 3-1/8&quot; Cut"/>
        <s v="Acme Design Stainless Steel Bent Scissors"/>
        <s v="Acme Elite Stainless Steel Scissors"/>
        <s v="Acme Forged Steel Scissors with Black Enamel Handles"/>
        <s v="Acme Galleria Hot Forged Steel Scissors with Colored Handles"/>
        <s v="Acme Hot Forged Carbon Steel Scissors with Nickel-Plated Handles, 3 7/8&quot; Cut, 8&quot;L"/>
        <s v="Acme Kleen Earth Office Shears"/>
        <s v="Acme Kleencut Forged Steel Scissors"/>
        <s v="Acme Office Executive Series Stainless Steel Trimmers"/>
        <s v="Acme Preferred Stainless Steel Scissors"/>
        <s v="Acme Rosewood Handle Letter Opener"/>
        <s v="Acme Serrated Blade Letter Opener"/>
        <s v="Acme Softgrip Scissors"/>
        <s v="Acme Stainless Steel Office Snips"/>
        <s v="Acme Tagit Stainless Steel Antibacterial Scissors"/>
        <s v="Acme Titanium Bonded Scissors"/>
        <s v="Acme Value Line Scissors"/>
        <s v="Acrylic Self-Standing Desk Frames"/>
        <s v="Adams &quot;While You Were Out&quot; Message Pads"/>
        <s v="Adams Phone Message Book, 200 Message Capacity, 8 1/16” x 11”"/>
        <s v="Adams Phone Message Book, Professional, 400 Message Capacity, 5 3/6” x 11”"/>
        <s v="Adams Telephone Message Book W/Dividers/Space For Phone Numbers, 5 1/4&quot;X8 1/2&quot;, 300/Messages"/>
        <s v="Adams Telephone Message Book w/Frequently-Called Numbers Space, 400 Messages per Book"/>
        <s v="Adams Telephone Message Books, 5 1/4” x 11”"/>
        <s v="Adams Write n' Stick Phone Message Book, 11&quot; X 5 1/4&quot;, 200 Messages"/>
        <s v="Adjustable Depth Letter/Legal Cart"/>
        <s v="Adjustable Personal File Tote"/>
        <s v="Adtran 1202752G1"/>
        <s v="Advantus 10-Drawer Portable Organizer, Chrome Metal Frame, Smoke Drawers"/>
        <s v="Advantus Employee of the Month Certificate Frame, 11 x 13-1/2"/>
        <s v="Advantus Map Pennant Flags and Round Head Tacks"/>
        <s v="Advantus Motivational Note Cards"/>
        <s v="Advantus Panel Wall Acrylic Frame"/>
        <s v="Advantus Panel Wall Certificate Holder - 8.5x11"/>
        <s v="Advantus Plastic Paper Clips"/>
        <s v="Advantus Push Pins"/>
        <s v="Advantus Push Pins, Aluminum Head"/>
        <s v="Advantus Rolling Drawer Organizers"/>
        <s v="Advantus Rolling Storage Box"/>
        <s v="Advantus SlideClip Paper Clips"/>
        <s v="Advantus T-Pin Paper Clips"/>
        <s v="Airmail Envelopes"/>
        <s v="Akro Stacking Bins"/>
        <s v="Akro-Mils 12-Gallon Tote"/>
        <s v="Alliance Big Bands Rubber Bands, 12/Pack"/>
        <s v="Alliance Rubber Bands"/>
        <s v="Alliance Super-Size Bands, Assorted Sizes"/>
        <s v="Alphabetical Labels for Top Tab Filing"/>
        <s v="Aluminum Document Frame"/>
        <s v="Aluminum Screw Posts"/>
        <s v="AmazonBasics 3-Button USB Wired Mouse"/>
        <s v="American Pencil"/>
        <s v="Ames Color-File Green Diamond Border X-ray Mailers"/>
        <s v="Ampad #10 Peel &amp; Seel Holiday Envelopes"/>
        <s v="Ampad Evidence Wirebond Steno Books, 6&quot; x 9&quot;"/>
        <s v="Ampad Gold Fibre Wirebound Steno Books, 6&quot; x 9&quot;, Gregg Ruled"/>
        <s v="Ampad Phone Message Book, Recycled, 400 Message Capacity, 5 ¾” x 11”"/>
        <s v="Ampad Poly Cover Wirebound Steno Book, 6&quot; x 9&quot; Assorted Colors, Gregg Ruled"/>
        <s v="Anderson Hickey Conga Table Tops &amp; Accessories"/>
        <s v="Angle-D Binders with Locking Rings, Label Holders"/>
        <s v="Angle-D Ring Binders"/>
        <s v="Anker 24W Portable Micro USB Car Charger"/>
        <s v="Anker 36W 4-Port USB Wall Charger Travel Power Adapter for iPhone 5s 5c 5"/>
        <s v="Anker Astro 15000mAh USB Portable Charger"/>
        <s v="Anker Astro Mini 3000mAh Ultra-Compact Portable Charger"/>
        <s v="Anker Ultra-Slim Mini Bluetooth 3.0 Wireless Keyboard"/>
        <s v="Anker Ultrathin Bluetooth Wireless Keyboard Aluminum Cover with Stand"/>
        <s v="APC 7 Outlet Network SurgeArrest Surge Protector"/>
        <s v="Apple EarPods with Remote and Mic"/>
        <s v="Apple iPhone 5"/>
        <s v="Apple iPhone 5C"/>
        <s v="Apple iPhone 5S"/>
        <s v="ARKON Windshield Dashboard Air Vent Car Mount Holder"/>
        <s v="Array Memo Cubes"/>
        <s v="Array Parchment Paper, Assorted Colors"/>
        <s v="Artistic Insta-Plaque"/>
        <s v="Assorted Color Push Pins"/>
        <s v="Astroparche Fine Business Paper"/>
        <s v="AT&amp;T 1070 Corded Phone"/>
        <s v="AT&amp;T 1080 Corded phone"/>
        <s v="AT&amp;T 1080 Phone"/>
        <s v="AT&amp;T 17929 Lendline Telephone"/>
        <s v="AT&amp;T 841000 Phone"/>
        <s v="AT&amp;T CL82213"/>
        <s v="AT&amp;T CL83451 4-Handset Telephone"/>
        <s v="AT&amp;T EL51110 DECT"/>
        <s v="AT&amp;T SB67148 SynJ"/>
        <s v="AT&amp;T TR1909W"/>
        <s v="Ativa D5772 2-Line 5.8GHz Digital Expandable Corded/Cordless Phone System with Answering &amp; Caller ID/Call Waiting, Black/Silver"/>
        <s v="Ativa MDM8000 8-Sheet Micro-Cut Shredder"/>
        <s v="Ativa V4110MDD Micro-Cut Shredder"/>
        <s v="Atlantic Metals Mobile 2-Shelf Bookcases, Custom Colors"/>
        <s v="Atlantic Metals Mobile 3-Shelf Bookcases, Custom Colors"/>
        <s v="Atlantic Metals Mobile 4-Shelf Bookcases, Custom Colors"/>
        <s v="Atlantic Metals Mobile 5-Shelf Bookcases, Custom Colors"/>
        <s v="Avanti 1.7 Cu. Ft. Refrigerator"/>
        <s v="Avanti 4.4 Cu. Ft. Refrigerator"/>
        <s v="Avaya 4621SW VoIP phone"/>
        <s v="Avaya 5410 Digital phone"/>
        <s v="Avaya 5420 Digital phone"/>
        <s v="Avaya IP Phone 1140E VoIP phone"/>
        <s v="Avery 05222 Permanent Self-Adhesive File Folder Labels for Typewriters, on Rolls, White, 250/Roll"/>
        <s v="Avery 3 1/2&quot; Diskette Storage Pages, 10/Pack"/>
        <s v="Avery 4027 File Folder Labels for Dot Matrix Printers, 5000 Labels per Box, White"/>
        <s v="Avery 473"/>
        <s v="Avery 474"/>
        <s v="Avery 475"/>
        <s v="Avery 476"/>
        <s v="Avery 477"/>
        <s v="Avery 478"/>
        <s v="Avery 479"/>
        <s v="Avery 48"/>
        <s v="Avery 480"/>
        <s v="Avery 481"/>
        <s v="Avery 482"/>
        <s v="Avery 483"/>
        <s v="Avery 484"/>
        <s v="Avery 485"/>
        <s v="Avery 486"/>
        <s v="Avery 487"/>
        <s v="Avery 488"/>
        <s v="Avery 489"/>
        <s v="Avery 49"/>
        <s v="Avery 490"/>
        <s v="Avery 491"/>
        <s v="Avery 492"/>
        <s v="Avery 493"/>
        <s v="Avery 494"/>
        <s v="Avery 495"/>
        <s v="Avery 496"/>
        <s v="Avery 497"/>
        <s v="Avery 498"/>
        <s v="Avery 499"/>
        <s v="Avery 5"/>
        <s v="Avery 50"/>
        <s v="Avery 500"/>
        <s v="Avery 501"/>
        <s v="Avery 502"/>
        <s v="Avery 503"/>
        <s v="Avery 505"/>
        <s v="Avery 506"/>
        <s v="Avery 507"/>
        <s v="Avery 508"/>
        <s v="Avery 509"/>
        <s v="Avery 51"/>
        <s v="Avery 510"/>
        <s v="Avery 511"/>
        <s v="Avery 512"/>
        <s v="Avery 513"/>
        <s v="Avery 514"/>
        <s v="Avery 515"/>
        <s v="Avery 516"/>
        <s v="Avery 517"/>
        <s v="Avery 518"/>
        <s v="Avery 519"/>
        <s v="Avery 52"/>
        <s v="Avery 520"/>
        <s v="Avery Address/Shipping Labels for Typewriters, 4&quot; x 2&quot;"/>
        <s v="Avery Arch Ring Binders"/>
        <s v="Avery Binder Labels"/>
        <s v="Avery Binding System Hidden Tab Executive Style Index Sets"/>
        <s v="Avery Durable Binders"/>
        <s v="Avery Durable Plastic 1&quot; Binders"/>
        <s v="Avery Durable Poly Binders"/>
        <s v="Avery Durable Slant Ring Binders"/>
        <s v="Avery Durable Slant Ring Binders With Label Holder"/>
        <s v="Avery Durable Slant Ring Binders, No Labels"/>
        <s v="Avery File Folder Labels"/>
        <s v="Avery Flip-Chart Easel Binder, Black"/>
        <s v="Avery Fluorescent Highlighter Four-Color Set"/>
        <s v="Avery Framed View Binder, EZD Ring (Locking), Navy, 1 1/2&quot;"/>
        <s v="Avery Hanging File Binders"/>
        <s v="Avery Heavy-Duty EZD  Binder With Locking Rings"/>
        <s v="Avery Heavy-Duty EZD View Binder with Locking Rings"/>
        <s v="Avery Hidden Tab Dividers for Binding Systems"/>
        <s v="Avery Hi-Liter EverBold Pen Style Fluorescent Highlighters, 4/Pack"/>
        <s v="Avery Hi-Liter Fluorescent Desk Style Markers"/>
        <s v="Avery Hi-Liter GlideStik Fluorescent Highlighter, Yellow Ink"/>
        <s v="Avery Hi-Liter Pen Style Six-Color Fluorescent Set"/>
        <s v="Avery Hi-Liter Smear-Safe Highlighters"/>
        <s v="Avery Hole Reinforcements"/>
        <s v="Avery Legal 4-Ring Binder"/>
        <s v="Avery Metallic Poly Binders"/>
        <s v="Avery Non-Stick Binders"/>
        <s v="Avery Non-Stick Heavy Duty View Round Locking Ring Binders"/>
        <s v="Avery Personal Creations Heavyweight Cards"/>
        <s v="Avery Poly Binder Pockets"/>
        <s v="Avery Premier Heavy-Duty Binder with Round Locking Rings"/>
        <s v="Avery Printable Repositionable Plastic Tabs"/>
        <s v="Avery Recycled Flexi-View Covers for Binding Systems"/>
        <s v="Avery Reinforcements for Hole-Punch Pages"/>
        <s v="Avery Round Ring Poly Binders"/>
        <s v="Avery Self-Adhesive Photo Pockets for Polaroid Photos"/>
        <s v="Avery Trapezoid Extra Heavy Duty 4&quot; Binders"/>
        <s v="Avery Trapezoid Ring Binder, 3&quot; Capacity, Black, 1040 sheets"/>
        <s v="Avery Triangle Shaped Sheet Lifters, Black, 2/Pack"/>
        <s v="Avery White Multi-Purpose Labels"/>
        <s v="Avoid Verbal Orders Carbonless Minifold Book"/>
        <s v="Bady BDG101FRU Card Printer"/>
        <s v="Bagged Rubber Bands"/>
        <s v="Balt Solid Wood Rectangular Table"/>
        <s v="Balt Solid Wood Round Tables"/>
        <s v="Balt Split Level Computer Training Table"/>
        <s v="Barrel Sharpener"/>
        <s v="Barricks 18&quot; x 48&quot; Non-Folding Utility Table with Bottom Storage Shelf"/>
        <s v="Barricks Non-Folding Utility Table with Steel Legs, Laminate Tops"/>
        <s v="Belkin 19&quot; Center-Weighted Shelf, Gray"/>
        <s v="Belkin 19&quot; Vented Equipment Shelf, Black"/>
        <s v="Belkin 5 Outlet SurgeMaster Power Centers"/>
        <s v="Belkin 6 Outlet Metallic Surge Strip"/>
        <s v="Belkin 7 Outlet SurgeMaster II"/>
        <s v="Belkin 7 Outlet SurgeMaster Surge Protector with Phone Protection"/>
        <s v="Belkin 7-Outlet SurgeMaster Home Series"/>
        <s v="Belkin 8 Outlet Surge Protector"/>
        <s v="Belkin 8 Outlet SurgeMaster II Gold Surge Protector"/>
        <s v="Belkin 8 Outlet SurgeMaster II Gold Surge Protector with Phone Protection"/>
        <s v="Belkin 8-Outlet Premiere SurgeMaster II Surge Protectors"/>
        <s v="Belkin F5C206VTEL 6 Outlet Surge"/>
        <s v="Belkin F8E887 USB Wired Ergonomic Keyboard"/>
        <s v="Belkin F9G930V10-GRY 9 Outlet Surge"/>
        <s v="Belkin F9H710-06 7 Outlet SurgeMaster Surge Protector"/>
        <s v="Belkin F9M820V08 8 Outlet Surge"/>
        <s v="Belkin F9S820V06 8 Outlet Surge"/>
        <s v="Belkin Grip Candy Sheer Case / Cover for iPhone 5 and 5S"/>
        <s v="Belkin iPhone and iPad Lightning Cable"/>
        <s v="Belkin OmniView SE Rackmount Kit"/>
        <s v="Belkin Premiere Surge Master II 8-outlet surge protector"/>
        <s v="Belkin QODE FastFit Bluetooth Keyboard"/>
        <s v="Belkin SportFit Armband For iPhone 5s/5c, Fuchsia"/>
        <s v="Belkin Standard 104 key USB Keyboard"/>
        <s v="Berol Giant Pencil Sharpener"/>
        <s v="Bestar Classic Bookcase"/>
        <s v="Bevis 36 x 72 Conference Tables"/>
        <s v="Bevis 44 x 96 Conference Tables"/>
        <s v="Bevis Boat-Shaped Conference Table"/>
        <s v="Bevis Oval Conference Table, Walnut"/>
        <s v="Bevis Rectangular Conference Tables"/>
        <s v="Bevis Round Bullnose 29&quot; High Table Top"/>
        <s v="Bevis Round Conference Room Tables and Bases"/>
        <s v="Bevis Round Conference Table Top &amp; Single Column Base"/>
        <s v="Bevis Round Conference Table Top, X-Base"/>
        <s v="Bevis Steel Folding Chairs"/>
        <s v="Bevis Traditional Conference Table Top, Plinth Base"/>
        <s v="BIC Brite Liner Grip Highlighters"/>
        <s v="BIC Brite Liner Grip Highlighters, Assorted, 5/Pack"/>
        <s v="BIC Brite Liner Highlighters"/>
        <s v="BIC Brite Liner Highlighters, Chisel Tip"/>
        <s v="BIC Liqua Brite Liner"/>
        <s v="Binder Clips by OIC"/>
        <s v="Binder Posts"/>
        <s v="Binding Machine Supplies"/>
        <s v="Binney &amp; Smith Crayola Metallic Colored Pencils, 8-Color Set"/>
        <s v="Binney &amp; Smith Crayola Metallic Crayons, 16-Color Pack"/>
        <s v="Binney &amp; Smith inkTank Desk Highlighter, Chisel Tip, Yellow, 12/Box"/>
        <s v="Binney &amp; Smith inkTank Erasable Desk Highlighter, Chisel Tip, Yellow, 12/Box"/>
        <s v="Binney &amp; Smith inkTank Erasable Pocket Highlighter, Chisel Tip, Yellow"/>
        <s v="Bionaire 99.97% HEPA Air Cleaner"/>
        <s v="Bionaire Personal Warm Mist Humidifier/Vaporizer"/>
        <s v="Black &amp; Decker Filter for Double Action Dustbuster Cordless Vac BLDV7210"/>
        <s v="Black Avery Memo-Size 3-Ring Binder, 5 1/2&quot; x 8 1/2&quot;"/>
        <s v="Black Print Carbonless 8 1/2&quot; x 8 1/4&quot; Rapid Memo Book"/>
        <s v="Black Print Carbonless Snap-Off Rapid Letter, 8 1/2&quot; x 7&quot;"/>
        <s v="BlackBerry Q10"/>
        <s v="Blackstonian Pencils"/>
        <s v="Blue Parrot B250XT Professional Grade Wireless Bluetooth Headset with"/>
        <s v="Blue String-Tie &amp; Button Interoffice Envelopes, 10 x 13"/>
        <s v="BlueLounge Milo Smartphone Stand, White/Metallic"/>
        <s v="Bose SoundLink Bluetooth Speaker"/>
        <s v="Boston 1645 Deluxe Heavier-Duty Electric Pencil Sharpener"/>
        <s v="Boston 16701 Slimline Battery Pencil Sharpener"/>
        <s v="Boston 16750 Black Compact Battery Pencil Sharpener"/>
        <s v="Boston 16765 Mini Stand Up Battery Pencil Sharpener"/>
        <s v="Boston 16801 Nautilus Battery Pencil Sharpener"/>
        <s v="Boston 1730 StandUp Electric Pencil Sharpener"/>
        <s v="Boston 1799 Powerhouse Electric Pencil Sharpener"/>
        <s v="Boston 1827 Commercial Additional Cutter, Drive Gear &amp; Gear Rack for 1606"/>
        <s v="Boston 1900 Electric Pencil Sharpener"/>
        <s v="Boston 19500 Mighty Mite Electric Pencil Sharpener"/>
        <s v="Boston Electric Pencil Sharpener, Model 1818, Charcoal Black"/>
        <s v="Boston Heavy-Duty Trimline Electric Pencil Sharpeners"/>
        <s v="Boston Home &amp; Office Model 2000 Electric Pencil Sharpeners"/>
        <s v="Boston KS Multi-Size Manual Pencil Sharpener"/>
        <s v="Boston Model 1800 Electric Pencil Sharpener, Gray"/>
        <s v="BOSTON Model 1800 Electric Pencil Sharpeners, Putty/Woodgrain"/>
        <s v="BOSTON Ranger #55 Pencil Sharpener, Black"/>
        <s v="Boston School Pro Electric Pencil Sharpener, 1670"/>
        <s v="BoxOffice By Design Rectangular and Half-Moon Meeting Room Tables"/>
        <s v="BPI Conference Tables"/>
        <s v="Bravo II Megaboss 12-Amp Hard Body Upright, Replacement Belts, 2 Belts per Pack"/>
        <s v="Bretford “Just In Time” Height-Adjustable Multi-Task Work Tables"/>
        <s v="Bretford CR4500 Series Slim Rectangular Table"/>
        <s v="Bretford CR8500 Series Meeting Room Furniture"/>
        <s v="Bretford Rectangular Conference Table Tops"/>
        <s v="Brites Rubber Bands, 1 1/2 oz. Box"/>
        <s v="Brother DCP1000 Digital 3 in 1 Multifunction Machine"/>
        <s v="Brother MFC-9340CDW LED All-In-One Printer, Copier Scanner"/>
        <s v="Brown Kraft Recycled Envelopes"/>
        <s v="Bulldog Table or Wall-Mount Pencil Sharpener"/>
        <s v="Bulldog Vacuum Base Pencil Sharpener"/>
        <s v="Bush Advantage Collection Racetrack Conference Table"/>
        <s v="Bush Advantage Collection Round Conference Table"/>
        <s v="Bush Andora Bookcase, Maple/Graphite Gray Finish"/>
        <s v="Bush Andora Conference Table, Maple/Graphite Gray Finish"/>
        <s v="Bush Birmingham Collection Bookcase, Dark Cherry"/>
        <s v="Bush Cubix Collection Bookcases, Fully Assembled"/>
        <s v="Bush Cubix Conference Tables, Fully Assembled"/>
        <s v="Bush Heritage Pine Collection 5-Shelf Bookcase, Albany Pine Finish, *Special Order"/>
        <s v="Bush Mission Pointe Library"/>
        <s v="Bush Saratoga Collection 5-Shelf Bookcase, Hanover Cherry, *Special Order"/>
        <s v="Bush Somerset Collection Bookcase"/>
        <s v="Bush Westfield Collection Bookcases, Dark Cherry Finish"/>
        <s v="Bush Westfield Collection Bookcases, Dark Cherry Finish, Fully Assembled"/>
        <s v="Bush Westfield Collection Bookcases, Fully Assembled"/>
        <s v="Bush Westfield Collection Bookcases, Medium Cherry Finish"/>
        <s v="Cameo Buff Policy Envelopes"/>
        <s v="Canon Color ImageCLASS MF8580Cdw Wireless Laser All-In-One Printer, Copier, Scanner"/>
        <s v="Canon Image Class D660 Copier"/>
        <s v="Canon imageCLASS 2200 Advanced Copier"/>
        <s v="Canon Imageclass D680 Copier / Fax"/>
        <s v="Canon imageCLASS MF7460 Monochrome Digital Laser Multifunction Copier"/>
        <s v="Canon PC1060 Personal Laser Copier"/>
        <s v="Canon PC1080F Personal Copier"/>
        <s v="Canon PC170 Desktop Personal Copier"/>
        <s v="Canon PC-428 Personal Copier"/>
        <s v="Canon PC940 Copier"/>
        <s v="Canvas Sectional Post Binders"/>
        <s v="Cardinal EasyOpen D-Ring Binders"/>
        <s v="Cardinal Holdit Business Card Pockets"/>
        <s v="Cardinal Hold-It CD Pocket"/>
        <s v="Cardinal Holdit Data Disk Pockets"/>
        <s v="Cardinal HOLDit! Binder Insert Strips,Extra Strips"/>
        <s v="Cardinal Poly Pocket Divider Pockets for Ring Binders"/>
        <s v="Cardinal Slant-D Ring Binder, Heavy Gauge Vinyl"/>
        <s v="Cardinal Slant-D Ring Binders"/>
        <s v="Career Cubicle Clock, 8 1/4&quot;, Black"/>
        <s v="Carina 42&quot;Hx23 3/4&quot;W Media Storage Unit"/>
        <s v="Carina Double Wide Media Storage Towers in Natural &amp; Black"/>
        <s v="Carina Media Storage Towers in Natural &amp; Black"/>
        <s v="Carina Mini System Audio Rack, Model AR050B"/>
        <s v="Case Logic 2.4GHz Wireless Keyboard"/>
        <s v="Catalog Binders with Expanding Posts"/>
        <s v="Cherry 142-key Programmable Keyboard"/>
        <s v="Chromcraft 48&quot; x 96&quot; Racetrack Double Pedestal Table"/>
        <s v="Chromcraft Bull-Nose Wood 48&quot; x 96&quot; Rectangular Conference Tables"/>
        <s v="Chromcraft Bull-Nose Wood Oval Conference Tables &amp; Bases"/>
        <s v="Chromcraft Bull-Nose Wood Round Conference Table Top, Wood Base"/>
        <s v="Chromcraft Rectangular Conference Tables"/>
        <s v="Chromcraft Round Conference Tables"/>
        <s v="Cisco 8961 IP Phone Charcoal"/>
        <s v="Cisco 8x8 Inc. 6753i IP Business Phone System"/>
        <s v="Cisco 9971 IP Video Phone Charcoal"/>
        <s v="Cisco CP-7937G Unified IP Conference Station Phone"/>
        <s v="Cisco Desktop Collaboration Experience DX650 IP Video Phone"/>
        <s v="Cisco IP Phone 7961G-GE VoIP phone"/>
        <s v="Cisco IP Phone 7961G VoIP phone - Dark gray"/>
        <s v="Cisco Small Business SPA 502G VoIP phone"/>
        <s v="Cisco SPA 501G IP Phone"/>
        <s v="Cisco SPA 502G IP Phone"/>
        <s v="Cisco SPA112 2 Port Phone Adapter"/>
        <s v="Cisco SPA301"/>
        <s v="Cisco SPA508G"/>
        <s v="Cisco SPA525G2 5-Line IP Phone"/>
        <s v="Cisco SPA525G2 IP Phone - Wireless"/>
        <s v="Cisco TelePresence System EX90 Videoconferencing Unit"/>
        <s v="Cisco Unified IP Phone 7945G VoIP phone"/>
        <s v="Clarity 53712"/>
        <s v="Classic Ivory Antique Telephone ZL1810"/>
        <s v="Clear Mylar Reinforcing Strips"/>
        <s v="ClearOne CHATAttach 160 - speaker phone"/>
        <s v="ClearOne Communications CHAT 70 OC Speaker Phone"/>
        <s v="Clearsounds A400"/>
        <s v="ClearSounds CSC500 Amplified Spirit Phone Corded phone"/>
        <s v="C-Line Cubicle Keepers Polyproplyene Holder w/Velcro Back, 8-1/2x11, 25/Bx"/>
        <s v="C-Line Cubicle Keepers Polyproplyene Holder With Velcro Backings"/>
        <s v="C-Line Magnetic Cubicle Keepers, Clear Polypropylene"/>
        <s v="C-Line Peel &amp; Stick Add-On Filing Pockets, 8-3/4 x 5-1/8, 10/Pack"/>
        <s v="Col-Erase Pencils with Erasers"/>
        <s v="Color-Coded Legal Exhibit Labels"/>
        <s v="Colored Envelopes"/>
        <s v="Colored Push Pins"/>
        <s v="Coloredge Poster Frame"/>
        <s v="Colorific Watercolor Pencils"/>
        <s v="Commercial WindTunnel Clean Air Upright Vacuum, Replacement Belts, Filtration Bags"/>
        <s v="Compact Automatic Electric Letter Opener"/>
        <s v="Companion Letter/Legal File, Black"/>
        <s v="Computer Printout Index Tabs"/>
        <s v="Computer Printout Paper with Letter-Trim Fine Perforations"/>
        <s v="Computer Printout Paper with Letter-Trim Perforations"/>
        <s v="Computer Room Manger, 14&quot;"/>
        <s v="Conquest 14 Commercial Heavy-Duty Upright Vacuum, Collection System, Accessory Kit"/>
        <s v="Contemporary Borderless Frame"/>
        <s v="Contemporary Wood/Metal Frame"/>
        <s v="Contico 72&quot;H Heavy-Duty Storage System"/>
        <s v="Contract Clock, 14&quot;, Brown"/>
        <s v="Convenience Packs of Business Envelopes"/>
        <s v="Crate-A-Files"/>
        <s v="Crayola Anti Dust Chalk, 12/Pack"/>
        <s v="Crayola Colored Pencils"/>
        <s v="Cubify CubeX 3D Printer Double Head Print"/>
        <s v="Cubify CubeX 3D Printer Triple Head Print"/>
        <s v="Cush Cases Heavy Duty Rugged Cover Case for Samsung Galaxy S5 - Purple"/>
        <s v="Cyber Acoustics AC-202b Speech Recognition Stereo Headset"/>
        <s v="Dana Fluorescent Magnifying Lamp, White, 36&quot;"/>
        <s v="Dana Halogen Swing-Arm Architect Lamp"/>
        <s v="Dana Swing-Arm Lamps"/>
        <s v="DataProducts Ampli Magnifier Task Lamp, Black,"/>
        <s v="DAX Black Cherry Wood-Tone Poster Frame"/>
        <s v="DAX Charcoal/Nickel-Tone Document Frame, 5 x 7"/>
        <s v="Dax Clear Box Frame"/>
        <s v="DAX Clear Channel Poster Frame"/>
        <s v="DAX Contemporary Wood Frame with Silver Metal Mat, Desktop, 11 x 14 Size"/>
        <s v="DAX Copper Panel Document Frame, 5 x 7 Size"/>
        <s v="DAX Cubicle Frames - 8x10"/>
        <s v="DAX Cubicle Frames, 8-1/2 x 11"/>
        <s v="DAX Executive Solid Wood Document Frame, Desktop or Hang, Mahogany, 5 x 7"/>
        <s v="DAX Metal Frame, Desktop, Stepped-Edge"/>
        <s v="DAX Natural Wood-Tone Poster Frame"/>
        <s v="DAX Two-Tone Rosewood/Black Document Frame, Desktop, 5 x 7"/>
        <s v="DAX Two-Tone Silver Metal Document Frame"/>
        <s v="DAX Value U-Channel Document Frames, Easel Back"/>
        <s v="DAX Wood Document Frame"/>
        <s v="DAX Wood Document Frame."/>
        <s v="Decoflex Hanging Personal Folder File"/>
        <s v="Decoflex Hanging Personal Folder File, Blue"/>
        <s v="Deflect-o DuraMat Antistatic Studded Beveled Mat for Medium Pile Carpeting"/>
        <s v="Deflect-o DuraMat Lighweight, Studded, Beveled Mat for Low Pile Carpeting"/>
        <s v="Deflect-o EconoMat Nonstudded, No Bevel Mat"/>
        <s v="Deflect-o EconoMat Studded, No Bevel Mat for Low Pile Carpeting"/>
        <s v="Deflect-o Glass Clear Studded Chair Mats"/>
        <s v="Deflect-O Glasstique Clear Desk Accessories"/>
        <s v="Deflect-o RollaMat Studded, Beveled Mat for Medium Pile Carpeting"/>
        <s v="Deflect-o SuperTray Unbreakable Stackable Tray, Letter, Black"/>
        <s v="Dell Slim USB Multimedia Keyboard"/>
        <s v="Deluxe Chalkboard Eraser Cleaner"/>
        <s v="Deluxe Heavy-Duty Vinyl Round Ring Binder"/>
        <s v="Deluxe Rollaway Locking File with Drawer"/>
        <s v="Design Ebony Sketching Pencil"/>
        <s v="Desktop 3-Pocket Hot File"/>
        <s v="Dexim XPower Skin Super-Thin Power Case for iPhone 5 - Black"/>
        <s v="Digium D40 VoIP phone"/>
        <s v="Disposable Triple-Filter Dust Bags"/>
        <s v="Dixon My First Ticonderoga Pencil, #2"/>
        <s v="DIXON Oriole Pencils"/>
        <s v="Dixon Prang Watercolor Pencils, 10-Color Set with Brush"/>
        <s v="Dixon Ticonderoga Core-Lock Colored Pencils"/>
        <s v="Dixon Ticonderoga Core-Lock Colored Pencils, 48-Color Set"/>
        <s v="DIXON Ticonderoga Erasable Checking Pencils"/>
        <s v="Dixon Ticonderoga Erasable Colored Pencil Set, 12-Color"/>
        <s v="Dixon Ticonderoga Maple Cedar Pencil, #2"/>
        <s v="Dixon Ticonderoga Pencils"/>
        <s v="DMI Arturo Collection Mission-style Design Wood Chair"/>
        <s v="DMI Eclipse Executive Suite Bookcases"/>
        <s v="Document Clip Frames"/>
        <s v="Dot Matrix Printer Tape Reel Labels, White, 5000/Box"/>
        <s v="Dual Level, Single-Width Filing Carts"/>
        <s v="Durable Pressboard Binders"/>
        <s v="DXL Angle-View Binders with Locking Rings by Samsill"/>
        <s v="DXL Angle-View Binders with Locking Rings, Black"/>
        <s v="DYMO CardScan Personal V9 Business Card Scanner"/>
        <s v="Easy-staple paper"/>
        <s v="Eaton Premium Continuous-Feed Paper, 25% Cotton, Letter Size, White, 1000 Shts/Box"/>
        <s v="Eberhard Faber 3 1/2&quot; Golf Pencils"/>
        <s v="Economy #2 Pencils"/>
        <s v="Economy Binders"/>
        <s v="Economy Rollaway Files"/>
        <s v="EcoTones Memo Sheets"/>
        <s v="Eldon &quot;L&quot; Workstation Diamond Chairmat"/>
        <s v="Eldon 100 Class Desk Accessories"/>
        <s v="Eldon 200 Class Desk Accessories"/>
        <s v="Eldon 200 Class Desk Accessories, Burgundy"/>
        <s v="Eldon 200 Class Desk Accessories, Smoke"/>
        <s v="Eldon 300 Class Desk Accessories, Black"/>
        <s v="Eldon 400 Class Desk Accessories, Black Carbon"/>
        <s v="Eldon Advantage Chair Mats for Low to Medium Pile Carpets"/>
        <s v="Eldon Advantage Foldable Chair Mats for Low Pile Carpets"/>
        <s v="Eldon Antistatic Chair Mats for Low to Medium Pile Carpets"/>
        <s v="Eldon Base for stackable storage shelf, platinum"/>
        <s v="Eldon Cleatmat Chair Mats for Medium Pile Carpets"/>
        <s v="Eldon Cleatmat Plus Chair Mats for High Pile Carpets"/>
        <s v="Eldon ClusterMat Chair Mat with Cordless Antistatic Protection"/>
        <s v="Eldon Delta Triangular Chair Mat, 52&quot; x 58&quot;, Clear"/>
        <s v="Eldon Econocleat Chair Mats for Low Pile Carpets"/>
        <s v="Eldon Executive Woodline II Cherry Finish Desk Accessories"/>
        <s v="Eldon Expressions Desk Accessory, Wood Pencil Holder, Oak"/>
        <s v="Eldon Expressions Desk Accessory, Wood Photo Frame, Mahogany"/>
        <s v="Eldon Expressions Mahogany Wood Desk Collection"/>
        <s v="Eldon Expressions Punched Metal &amp; Wood Desk Accessories, Black &amp; Cherry"/>
        <s v="Eldon Expressions Punched Metal &amp; Wood Desk Accessories, Pewter &amp; Cherry"/>
        <s v="Eldon Expressions Wood and Plastic Desk Accessories, Cherry Wood"/>
        <s v="Eldon Expressions Wood and Plastic Desk Accessories, Oak"/>
        <s v="Eldon Expressions Wood Desk Accessories, Oak"/>
        <s v="Eldon File Chest Portable File"/>
        <s v="Eldon Fold 'N Roll Cart System"/>
        <s v="Eldon Gobal File Keepers"/>
        <s v="Eldon Image Series Black Desk Accessories"/>
        <s v="Eldon Image Series Desk Accessories, Burgundy"/>
        <s v="Eldon Imàge Series Desk Accessories, Clear"/>
        <s v="Eldon Image Series Desk Accessories, Ebony"/>
        <s v="Eldon Jumbo ProFile Portable File Boxes Graphite/Black"/>
        <s v="Eldon Mobile Mega Data Cart  Mega Stackable  Add-On Trays"/>
        <s v="Eldon Pizzaz Desk Accessories"/>
        <s v="Eldon Portable Mobile Manager"/>
        <s v="Eldon ProFile File 'N Store Portable File Tub Letter/Legal Size Black"/>
        <s v="Eldon Radial Chair Mat for Low to Medium Pile Carpets"/>
        <s v="Eldon Regeneration Recycled Desk Accessories, Black"/>
        <s v="Eldon Regeneration Recycled Desk Accessories, Smoke"/>
        <s v="Eldon Shelf Savers Cubes and Bins"/>
        <s v="Eldon Simplefile Box Office"/>
        <s v="Eldon Spacemaker Box, Quick-Snap Lid, Clear"/>
        <s v="Eldon Stackable Tray, Side-Load, Legal, Smoke"/>
        <s v="Eldon Wave Desk Accessories"/>
        <s v="Electrix 20W Halogen Replacement Bulb for Zoom-In Desk Lamp"/>
        <s v="Electrix Architect's Clamp-On Swing Arm Lamp, Black"/>
        <s v="Electrix Fluorescent Magnifier Lamps &amp; Weighted Base"/>
        <s v="Electrix Halogen Magnifier Lamp"/>
        <s v="Electrix Incandescent Magnifying Lamp, Black"/>
        <s v="Elite 5&quot; Scissors"/>
        <s v="Embossed Ink Jet Note Cards"/>
        <s v="Enermax Acrylux Wireless Keyboard"/>
        <s v="Enermax Aurora Lite Keyboard"/>
        <s v="Enermax Briskie RF Wireless Keyboard and Mouse Combo"/>
        <s v="Epson Perfection V600 Photo Scanner"/>
        <s v="Epson TM-T88V Direct Thermal Printer - Monochrome - Desktop"/>
        <s v="Epson WorkForce WF-2530 All-in-One Printer, Copier Scanner"/>
        <s v="Eureka Disposable Bags for Sanitaire Vibra Groomer I Upright Vac"/>
        <s v="Eureka Hand Vacuum, Bagless"/>
        <s v="Eureka Recycled Copy Paper 8 1/2&quot; x 11&quot;, Ream"/>
        <s v="Eureka Sanitaire  Commercial Upright"/>
        <s v="Eureka Sanitaire  Multi-Pro Heavy-Duty Upright, Disposable Bags"/>
        <s v="Eureka The Boss Cordless Rechargeable Stick Vac"/>
        <s v="Eureka The Boss Lite 10-Amp Upright Vacuum, Blue"/>
        <s v="Eureka The Boss Plus 12-Amp Hard Box Upright Vacuum, Red"/>
        <s v="Euro Pro Shark Stick Mini Vacuum"/>
        <s v="Euro-Pro Shark Turbo Vacuum"/>
        <s v="Executive Impressions 10&quot; Spectator Wall Clock"/>
        <s v="Executive Impressions 12&quot; Wall Clock"/>
        <s v="Executive Impressions 13-1/2&quot; Indoor/Outdoor Wall Clock"/>
        <s v="Executive Impressions 14&quot;"/>
        <s v="Executive Impressions 14&quot; Contract Wall Clock"/>
        <s v="Executive Impressions 14&quot; Contract Wall Clock with Quartz Movement"/>
        <s v="Executive Impressions 14&quot; Two-Color Numerals Wall Clock"/>
        <s v="Executive Impressions 16-1/2&quot; Circular Wall Clock"/>
        <s v="Executive Impressions 8-1/2&quot; Career Panel/Partition Cubicle Clock"/>
        <s v="Executive Impressions Supervisor Wall Clock"/>
        <s v="Faber Castell Col-Erase Pencils"/>
        <s v="Fashion Color Clasp Envelopes"/>
        <s v="Fellowes 8 Outlet Superior Workstation Surge Protector"/>
        <s v="Fellowes 8 Outlet Superior Workstation Surge Protector w/o Phone/Fax/Modem Protection"/>
        <s v="Fellowes Advanced 8 Outlet Surge Suppressor with Phone/Fax Protection"/>
        <s v="Fellowes Advanced Computer Series Surge Protectors"/>
        <s v="Fellowes Bankers Box Recycled Super Stor/Drawer"/>
        <s v="Fellowes Bankers Box Staxonsteel Drawer File/Stacking System"/>
        <s v="Fellowes Bankers Box Stor/Drawer Steel Plus"/>
        <s v="Fellowes Bases and Tops For Staxonsteel/High-Stak Systems"/>
        <s v="Fellowes Basic Home/Office Series Surge Protectors"/>
        <s v="Fellowes Binding Cases"/>
        <s v="Fellowes Black Plastic Comb Bindings"/>
        <s v="Fellowes Command Center 5-outlet power strip"/>
        <s v="Fellowes Desktop Hanging File Manager"/>
        <s v="Fellowes Econo/Stor Drawers"/>
        <s v="Fellowes High-Stak Drawer Files"/>
        <s v="Fellowes Mighty 8 Compact Surge Protector"/>
        <s v="Fellowes Mobile File Cart, Black"/>
        <s v="Fellowes Neat Ideas Storage Cubes"/>
        <s v="Fellowes Officeware Wire Shelving"/>
        <s v="Fellowes PB200 Plastic Comb Binding Machine"/>
        <s v="Fellowes PB300 Plastic Comb Binding Machine"/>
        <s v="Fellowes PB500 Electric Punch Plastic Comb Binding Machine with Manual Bind"/>
        <s v="Fellowes Personal Hanging Folder Files, Navy"/>
        <s v="Fellowes Powershred HS-440 4-Sheet High Security Shredder"/>
        <s v="Fellowes Premier Superior Surge Suppressor, 10-Outlet, With Phone and Remote"/>
        <s v="Fellowes Presentation Covers for Comb Binding Machines"/>
        <s v="Fellowes Recycled Storage Drawers"/>
        <s v="Fellowes Smart Surge Ten-Outlet Protector, Platinum"/>
        <s v="Fellowes Staxonsteel Drawer Files"/>
        <s v="Fellowes Stor/Drawer Steel Plus Storage Drawers"/>
        <s v="Fellowes Strictly Business Drawer File, Letter/Legal Size"/>
        <s v="Fellowes Super Stor/Drawer"/>
        <s v="Fellowes Super Stor/Drawer Files"/>
        <s v="Fellowes Superior 10 Outlet Split Surge Protector"/>
        <s v="Fellowes Twister Kit, Gray/Clear, 3/pkg"/>
        <s v="File Shuttle I and Handi-File"/>
        <s v="File Shuttle II and Handi-File, Black"/>
        <s v="First Data FD10 PIN Pad"/>
        <s v="First Data TMFD35 PIN Pad"/>
        <s v="Fiskars 8&quot; Scissors, 2/Pack"/>
        <s v="Fiskars Home &amp; Office Scissors"/>
        <s v="Fiskars Softgrip Scissors"/>
        <s v="Fiskars Spring-Action Scissors"/>
        <s v="Flat Face Poster Frame"/>
        <s v="Flexible Leather- Look Classic Collection Ring Binder"/>
        <s v="Floodlight Indoor Halogen Bulbs, 1 Bulb per Pack, 60 Watts"/>
        <s v="Fluorescent Highlighters by Dixon"/>
        <s v="G.E. Halogen Desk Lamp Bulbs"/>
        <s v="G.E. Longer-Life Indoor Recessed Floodlight Bulbs"/>
        <s v="GBC Clear Cover, 8-1/2 x 11, unpunched, 25 covers per pack"/>
        <s v="GBC DocuBind 200 Manual Binding Machine"/>
        <s v="GBC DocuBind 300 Electric Binding Machine"/>
        <s v="GBC DocuBind P100 Manual Binding Machine"/>
        <s v="GBC DocuBind P400 Electric Binding System"/>
        <s v="GBC DocuBind P50 Personal Binding Machine"/>
        <s v="GBC DocuBind TL200 Manual Binding Machine"/>
        <s v="GBC DocuBind TL300 Electric Binding System"/>
        <s v="GBC Durable Plastic Covers"/>
        <s v="GBC Ibimaster 500 Manual ProClick Binding System"/>
        <s v="GBC Imprintable Covers"/>
        <s v="GBC Instant Index System for Binding Systems"/>
        <s v="GBC Instant Report Kit"/>
        <s v="GBC Laser Imprintable Binding System Covers, Desert Sand"/>
        <s v="GBC Linen Binding Covers"/>
        <s v="GBC Personal VeloBind Strips"/>
        <s v="GBC Plastic Binding Combs"/>
        <s v="GBC Plasticlear Binding Covers"/>
        <s v="GBC Poly Designer Binding Covers"/>
        <s v="GBC Premium Transparent Covers with Diagonal Lined Pattern"/>
        <s v="GBC Pre-Punched Binding Paper, Plastic, White, 8-1/2&quot; x 11&quot;"/>
        <s v="GBC Prepunched Paper, 19-Hole, for Binding Systems, 24-lb"/>
        <s v="GBC Prestige Therm-A-Bind Covers"/>
        <s v="GBC ProClick 150 Presentation Binding System"/>
        <s v="GBC ProClick Punch Binding System"/>
        <s v="GBC ProClick Spines for 32-Hole Punch"/>
        <s v="GBC Recycled Grain Textured Covers"/>
        <s v="GBC Recycled Regency Composition Covers"/>
        <s v="GBC Recycled VeloBinder Covers"/>
        <s v="GBC Standard Plastic Binding Systems Combs"/>
        <s v="GBC Standard Plastic Binding Systems' Combs"/>
        <s v="GBC Standard Recycled Report Covers, Clear Plastic Sheets"/>
        <s v="GBC Standard Therm-A-Bind Covers"/>
        <s v="GBC Therma-A-Bind 250T Electric Binding System"/>
        <s v="GBC Twin Loop Wire Binding Elements"/>
        <s v="GBC Twin Loop Wire Binding Elements, 9/16&quot; Spine, Black"/>
        <s v="GBC VeloBind Cover Sets"/>
        <s v="GBC Velobind Prepunched Cover Sets, Regency Series"/>
        <s v="GBC VeloBinder Electric Binding Machine"/>
        <s v="GBC VeloBinder Manual Binding System"/>
        <s v="GBC VeloBinder Strips"/>
        <s v="GBC White Gloss Covers, Plain Front"/>
        <s v="GBC Wire Binding Combs"/>
        <s v="GBC Wire Binding Strips"/>
        <s v="GE 2-Jack Phone Line Splitter"/>
        <s v="GE 30522EE2"/>
        <s v="GE 30524EE4"/>
        <s v="GE 4 Foot Flourescent Tube, 40 Watt"/>
        <s v="GE 48&quot; Fluorescent Tube, Cool White Energy Saver, 34 Watts, 30/Box"/>
        <s v="GE DSL Phone Line Filter"/>
        <s v="GE General Purpose, Extra Long Life, Showcase &amp; Floodlight Incandescent Bulbs"/>
        <s v="GE General Use Halogen Bulbs, 100 Watts, 1 Bulb per Pack"/>
        <s v="Gear Head AU3700S Headset"/>
        <s v="Geemarc AmpliPOWER60"/>
        <s v="Geographics Note Cards, Blank, White, 8 1/2&quot; x 11&quot;"/>
        <s v="Global Adaptabilites Bookcase, Cherry/Storm Gray Finish"/>
        <s v="Global Adaptabilities Conference Tables"/>
        <s v="Global Airflow Leather Mesh Back Chair, Black"/>
        <s v="Global Armless Task Chair, Royal Blue"/>
        <s v="Global Chrome Stack Chair"/>
        <s v="Global Comet Stacking Arm Chair"/>
        <s v="Global Comet Stacking Armless Chair"/>
        <s v="Global Commerce Series High-Back Swivel/Tilt Chairs"/>
        <s v="Global Commerce Series Low-Back Swivel/Tilt Chairs"/>
        <s v="Global Deluxe High-Back Manager's Chair"/>
        <s v="Global Deluxe High-Back Office Chair in Storm"/>
        <s v="Global Deluxe Office Fabric Chairs"/>
        <s v="Global Deluxe Stacking Chair, Gray"/>
        <s v="Global Deluxe Steno Chair"/>
        <s v="Global Enterprise Series Seating High-Back Swivel/Tilt Chairs"/>
        <s v="Global Enterprise Series Seating Low-Back Swivel/Tilt Chairs"/>
        <s v="Global Ergonomic Managers Chair"/>
        <s v="Global Executive Mid-Back Manager's Chair"/>
        <s v="Global Fabric Manager's Chair, Dark Gray"/>
        <s v="Global Geo Office Task Chair, Gray"/>
        <s v="Global Highback Leather Tilter in Burgundy"/>
        <s v="Global High-Back Leather Tilter, Burgundy"/>
        <s v="Global Italian Leather Office Chair"/>
        <s v="Global Leather &amp; Oak Executive Chair, Burgundy"/>
        <s v="Global Leather and Oak Executive Chair, Black"/>
        <s v="Global Leather Executive Chair"/>
        <s v="Global Leather Highback Executive Chair with Pneumatic Height Adjustment, Black"/>
        <s v="Global Leather Task Chair, Black"/>
        <s v="Global Low Back Tilter Chair"/>
        <s v="Global Manager's Adjustable Task Chair, Storm"/>
        <s v="Global Push Button Manager's Chair, Indigo"/>
        <s v="Global Stack Chair with Arms, Black"/>
        <s v="Global Stack Chair without Arms, Black"/>
        <s v="Global Super Steno Chair"/>
        <s v="Global Troy Executive Leather Low-Back Tilter"/>
        <s v="Global Value Mid-Back Manager's Chair, Gray"/>
        <s v="Global Value Steno Chair, Gray"/>
        <s v="Global Wood Trimmed Manager's Task Chair, Khaki"/>
        <s v="Globe Weis Peel &amp; Seel First Class Envelopes"/>
        <s v="Google Nexus 5"/>
        <s v="Gould Plastics 18-Pocket Panel Bin, 34w x 5-1/4d x 20-1/2h"/>
        <s v="Gould Plastics 9-Pocket Panel Bin, 18-3/8w x 5-1/4d x 20-1/2h, Black"/>
        <s v="Grandstream GXP1160 VoIP phone"/>
        <s v="Grandstream GXP2100 Mainstream Business Phone"/>
        <s v="Great White Multi-Use Recycled Paper (20Lb. and 84 Bright)"/>
        <s v="Green Bar Computer Printout Paper"/>
        <s v="Green Canvas Binder for 8-1/2&quot; x 14&quot; Sheets"/>
        <s v="Griffin GC17055 Auxiliary Audio Cable"/>
        <s v="Griffin GC36547 PowerJolt SE Lightning Charger"/>
        <s v="Grip Seal Envelopes"/>
        <s v="GuestStacker Chair with Chrome Finish Legs"/>
        <s v="Hammermill Color Copier Paper (28Lb. and 96 Bright)"/>
        <s v="Hammermill CopyPlus Copy Paper (20Lb. and 84 Bright)"/>
        <s v="Hand-Finished Solid Wood Document Frame"/>
        <s v="Hanging Personal Folder File"/>
        <s v="Harbour Creations 67200 Series Stacking Chairs"/>
        <s v="Harbour Creations Steel Folding Chair"/>
        <s v="Harmony Air Purifier"/>
        <s v="Harmony HEPA Quiet Air Purifiers"/>
        <s v="Heavy-Duty E-Z-D Binders"/>
        <s v="Hewlett Packard 310 Color Digital Copier"/>
        <s v="Hewlett Packard 610 Color Digital Copier / Printer"/>
        <s v="Hewlett Packard LaserJet 3310 Copier"/>
        <s v="Hewlett-Packard 300S Scientific Calculator"/>
        <s v="Hewlett-Packard Deskjet 3050a All-in-One Color Inkjet Printer"/>
        <s v="Hewlett-Packard Deskjet 5550 Printer"/>
        <s v="Hewlett-Packard Deskjet 6540 Color Inkjet Printer"/>
        <s v="Hewlett-Packard Deskjet D4360 Printer"/>
        <s v="Hewlett-Packard Deskjet F4180 All-in-One Color Ink-jet - Printer / copier / scanner"/>
        <s v="Hewlett-Packard Desktjet 6988DT Refurbished Printer"/>
        <s v="High Speed Automatic Electric Letter Opener"/>
        <s v="High-Back Leather Manager's Chair"/>
        <s v="Holmes 99% HEPA Air Purifier"/>
        <s v="Holmes Cool Mist Humidifier for the Whole House with 8-Gallon Output per Day, Extended Life Filter"/>
        <s v="Holmes Harmony HEPA Air Purifier for 17 x 20 Room"/>
        <s v="Holmes HEPA Air Purifier"/>
        <s v="Holmes Odor Grabber"/>
        <s v="Holmes Replacement Filter for HEPA Air Cleaner, Large Room"/>
        <s v="Holmes Replacement Filter for HEPA Air Cleaner, Medium Room"/>
        <s v="Holmes Replacement Filter for HEPA Air Cleaner, Very Large Room, HEPA Filter"/>
        <s v="Holmes Visible Mist Ultrasonic Humidifier with 2.3-Gallon Output per Day, Replacement Filter"/>
        <s v="Home/Office Personal File Carts"/>
        <s v="Hon 2090 “Pillow Soft” Series Mid Back Swivel/Tilt Chairs"/>
        <s v="Hon 2111 Invitation Series Corner Table"/>
        <s v="Hon 2111 Invitation Series Straight Table"/>
        <s v="Hon 30&quot; x 60&quot; Table with Locking Drawer"/>
        <s v="Hon 4060 Series Tables"/>
        <s v="Hon 4070 Series Pagoda Armless Upholstered Stacking Chairs"/>
        <s v="Hon 4070 Series Pagoda Round Back Stacking Chairs"/>
        <s v="Hon 4700 Series Mobuis Mid-Back Task Chairs with Adjustable Arms"/>
        <s v="Hon 4-Shelf Metal Bookcases"/>
        <s v="Hon 5100 Series Wood Tables"/>
        <s v="HON 5400 Series Task Chairs for Big and Tall"/>
        <s v="Hon 61000 Series Interactive Training Tables"/>
        <s v="Hon 94000 Series Round Tables"/>
        <s v="Hon Comfortask Task/Swivel Chairs"/>
        <s v="Hon Deluxe Fabric Upholstered Stacking Chairs"/>
        <s v="Hon Deluxe Fabric Upholstered Stacking Chairs, Rounded Back"/>
        <s v="Hon Deluxe Fabric Upholstered Stacking Chairs, Squared Back"/>
        <s v="Hon Every-Day Chair Series Swivel Task Chairs"/>
        <s v="Hon Every-Day Series Multi-Task Chairs"/>
        <s v="Hon GuestStacker Chair"/>
        <s v="Hon Metal Bookcases, Black"/>
        <s v="Hon Metal Bookcases, Gray"/>
        <s v="Hon Metal Bookcases, Putty"/>
        <s v="Hon Mobius Operator's Chair"/>
        <s v="Hon Multipurpose Stacking Arm Chairs"/>
        <s v="Hon Non-Folding Utility Tables"/>
        <s v="Hon Olson Stacker Chairs"/>
        <s v="Hon Olson Stacker Stools"/>
        <s v="Hon Pagoda Stacking Chairs"/>
        <s v="Hon Practical Foundations 30 x 60 Training Table, Light Gray/Charcoal"/>
        <s v="Hon Racetrack Conference Tables"/>
        <s v="Hon Rectangular Conference Tables"/>
        <s v="Hon Valutask Swivel Chairs"/>
        <s v="Honeywell Enviracaire Portable Air Cleaner for up to 8 x 10 Room"/>
        <s v="Honeywell Enviracaire Portable HEPA Air Cleaner for 16' x 20' Room"/>
        <s v="Honeywell Enviracaire Portable HEPA Air Cleaner for 17' x 22' Room"/>
        <s v="Honeywell Enviracaire Portable HEPA Air Cleaner for up to 10 x 16 Room"/>
        <s v="Honeywell Quietcare HEPA Air Cleaner"/>
        <s v="Hoover Commercial Lightweight Upright Vacuum"/>
        <s v="Hoover Commercial Lightweight Upright Vacuum with E-Z Empty Dirt Cup"/>
        <s v="Hoover Commercial Soft Guard Upright Vacuum And Disposable Filtration Bags"/>
        <s v="Hoover Commercial SteamVac"/>
        <s v="Hoover Portapower Portable Vacuum"/>
        <s v="Hoover Replacement Belt for Commercial Guardsman Heavy-Duty Upright Vacuum"/>
        <s v="Hoover Replacement Belts For Soft Guard &amp; Commercial Ltweight Upright Vacs, 2/Pk"/>
        <s v="Hoover Shoulder Vac Commercial Portable Vacuum"/>
        <s v="Hoover Upright Vacuum With Dirt Cup"/>
        <s v="Hoover WindTunnel Plus Canister Vacuum"/>
        <s v="Hot File 7-Pocket, Floor Stand"/>
        <s v="Howard Miller 11-1/2&quot; Diameter Brentwood Wall Clock"/>
        <s v="Howard Miller 11-1/2&quot; Diameter Grantwood Wall Clock"/>
        <s v="Howard Miller 11-1/2&quot; Diameter Ridgewood Wall Clock"/>
        <s v="Howard Miller 12&quot; Round Wall Clock"/>
        <s v="Howard Miller 12-3/4 Diameter Accuwave DS  Wall Clock"/>
        <s v="Howard Miller 13&quot; Diameter Goldtone Round Wall Clock"/>
        <s v="Howard Miller 13&quot; Diameter Pewter Finish Round Wall Clock"/>
        <s v="Howard Miller 13-1/2&quot; Diameter Rosebrook Wall Clock"/>
        <s v="Howard Miller 13-3/4&quot; Diameter Brushed Chrome Round Wall Clock"/>
        <s v="Howard Miller 14-1/2&quot; Diameter Chrome Round Wall Clock"/>
        <s v="Howard Miller 16&quot; Diameter Gallery Wall Clock"/>
        <s v="Howard Miller Distant Time Traveler Alarm Clock"/>
        <s v="HP Designjet T520 Inkjet Large Format Printer - 24&quot; Color"/>
        <s v="HP Office Paper (20Lb. and 87 Bright)"/>
        <s v="HP Office Recycled Paper (20Lb. and 87 Bright)"/>
        <s v="HP Officejet Pro 8600 e-All-In-One Printer, Copier, Scanner, Fax"/>
        <s v="HP Standard 104 key PS/2 Keyboard"/>
        <s v="HTC One"/>
        <s v="HTC One Mini"/>
        <s v="Hunt BOSTON Model 1606 High-Volume Electric Pencil Sharpener, Beige"/>
        <s v="Hunt Boston Vacuum Mount KS Pencil Sharpener"/>
        <s v="Hunt BOSTON Vista Battery-Operated Pencil Sharpener, Black"/>
        <s v="Hunt PowerHouse Electric Pencil Sharpener, Blue"/>
        <s v="Hypercom P1300 Pinpad"/>
        <s v="I Need's 3d Hello Kitty Hybrid Silicone Case Cover for HTC One X 4g with 3d Hello Kitty Stylus Pen Green/pink"/>
        <s v="I.R.I.S IRISCard Anywhere 5 Card Scanner"/>
        <s v="i.Sound Portable Power - 8000 mAh"/>
        <s v="Ibico Covers for Plastic or Wire Binding Elements"/>
        <s v="Ibico EB-19 Dual Function Manual Binding System"/>
        <s v="Ibico EPK-21 Electric Binding System"/>
        <s v="Ibico Hi-Tech Manual Binding System"/>
        <s v="Ibico Ibimaster 300 Manual Binding System"/>
        <s v="Ibico Laser Imprintable Binding System Covers"/>
        <s v="Ibico Plastic and Wire Spiral Binding Combs"/>
        <s v="Ibico Plastic Spiral Binding Combs"/>
        <s v="Ibico Presentation Index for Binding Systems"/>
        <s v="Ibico Recycled Grain-Textured Covers"/>
        <s v="Ibico Standard Transparent Covers"/>
        <s v="IBM Multi-Purpose Copy Paper, 8 1/2 x 11&quot;, Case"/>
        <s v="Iceberg Mobile Mega Data/Printer Cart"/>
        <s v="Iceberg Nesting Folding Chair, 19w x 6d x 43h"/>
        <s v="Iceberg OfficeWorks 42&quot; Round Tables"/>
        <s v="Ideal Clamps"/>
        <s v="iHome FM Clock Radio with Lightning Dock"/>
        <s v="iKross Bluetooth Portable Keyboard + Cell Phone Stand Holder + Brush for Apple iPhone 5S 5C 5, 4S 4"/>
        <s v="Imation Bio 2GB USB Flash Drive Imation Corp"/>
        <s v="Imation Bio 8GB USB Flash Drive Imation Corp"/>
        <s v="Imation 30456 USB Flash Drive 8GB"/>
        <s v="Imation 32GB Pocket Pro USB 3.0 Flash Drive - 32 GB - Black - 1 P ..."/>
        <s v="Imation 8gb Micro Traveldrive Usb 2.0 Flash Drive"/>
        <s v="Imation 8GB Mini TravelDrive USB 2.0 Flash Drive"/>
        <s v="Imation Clip USB flash drive - 8 GB"/>
        <s v="Imation Secure Drive + Hardware Encrypted USB flash drive - 16 GB"/>
        <s v="Imation Secure+ Hardware Encrypted USB 2.0 Flash Drive; 16GB"/>
        <s v="Imation Swivel Flash Drive USB flash drive - 8 GB"/>
        <s v="Imation USB 2.0 Swivel Flash Drive USB flash drive - 4 GB - Pink"/>
        <s v="Important Message Pads, 50 4-1/4 x 5-1/2 Forms per Pad"/>
        <s v="Ink Jet Note and Greeting Cards, 8-1/2&quot; x 5-1/2&quot; Card Size"/>
        <s v="Innergie mMini Combo Duo USB Travel Charging Kit"/>
        <s v="Insertable Tab Indexes For Data Binders"/>
        <s v="Insertable Tab Post Binder Dividers"/>
        <s v="Inter-Office Recycled Envelopes, Brown Kraft, Button-String,10&quot; x 13&quot; , 100/Box"/>
        <s v="invisibleSHIELD by ZAGG Smudge-Free Screen Protector"/>
        <s v="iOttie HLCRIO102 Car Mount"/>
        <s v="iOttie XL Car Mount"/>
        <s v="Iris 3-Drawer Stacking Bin, Black"/>
        <s v="Iris Project Case"/>
        <s v="It's Hot Message Books with Stickers, 2 3/4&quot; x 5&quot;"/>
        <s v="Jabra BIZ 2300 Duo QD Duo Corded Headset"/>
        <s v="Jabra SPEAK 410"/>
        <s v="Jabra SPEAK 410 Multidevice Speakerphone"/>
        <s v="Jabra Supreme Plus Driver Edition Headset"/>
        <s v="Jackery Bar Premium Fast-charging Portable Charger"/>
        <s v="Jawbone JAMBOX Wireless Bluetooth Speaker"/>
        <s v="Jawbone MINI JAMBOX Wireless Bluetooth Speaker"/>
        <s v="JBL Micro Wireless Portable Bluetooth Speaker"/>
        <s v="Jensen SMPS-640 - speaker phone"/>
        <s v="Jet-Pak Recycled Peel 'N' Seal Padded Mailers"/>
        <s v="Jiffy Padded Mailers with Self-Seal Closure"/>
        <s v="JM Magazine Binder"/>
        <s v="Kensington 4 Outlet MasterPiece Compact Power Control Center"/>
        <s v="Kensington 6 Outlet Guardian Standard Surge Protector"/>
        <s v="Kensington 6 Outlet MasterPiece HOMEOFFICE Power Control Center"/>
        <s v="Kensington 6 Outlet SmartSocket Surge Protector"/>
        <s v="Kensington 7 Outlet MasterPiece HOMEOFFICE Power Control Center"/>
        <s v="Kensington 7 Outlet MasterPiece Power Center"/>
        <s v="Kensington 7 Outlet MasterPiece Power Center with Fax/Phone Line Protection"/>
        <s v="Kensington Expert Mouse Optical USB Trackball for PC or Mac"/>
        <s v="Kensington K72356US Mouse-in-a-Box USB Desktop Mouse"/>
        <s v="Kensington Orbit Wireless Mobile Trackball for PC and Mac"/>
        <s v="Kensington SlimBlade Notebook Wireless Mouse with Nano Receiver"/>
        <s v="KeyTronic 6101 Series - Keyboard - Black"/>
        <s v="KeyTronic E03601U1 - Keyboard - Beige"/>
        <s v="KeyTronic KT400U2 - Keyboard - Black"/>
        <s v="KeyTronic KT800P2 - Keyboard - Black"/>
        <s v="KI Adjustable-Height Table"/>
        <s v="KI Conference Tables"/>
        <s v="Kingston Digital DataTraveler 16GB USB 2.0"/>
        <s v="Kingston Digital DataTraveler 32GB USB 2.0"/>
        <s v="Kingston Digital DataTraveler 64GB USB 2.0"/>
        <s v="Kingston Digital DataTraveler 8GB USB 2.0"/>
        <s v="KLD Oscar II Style Snap-on Ultra Thin Side Flip Synthetic Leather Cover Case for HTC One HTC M7"/>
        <s v="Kleencut Forged Office Shears by Acme United Corporation"/>
        <s v="Konftel 250 Conference phone - Charcoal black"/>
        <s v="Konica Minolta magicolor 1690MF Multifunction Printer"/>
        <s v="Laminate Occasional Tables"/>
        <s v="Large Capacity Hanging Post Binders"/>
        <s v="Laser &amp; Ink Jet Business Envelopes"/>
        <s v="Leather Task Chair, Black"/>
        <s v="Lenovo 17-Key USB Numeric Keypad"/>
        <s v="Lesro Round Back Collection Coffee Table, End Table"/>
        <s v="Lesro Sheffield Collection Coffee Table, End Table, Center Table, Corner Table"/>
        <s v="Letter or Legal Size Expandable Poly String Tie Envelopes"/>
        <s v="Letter Size Cart"/>
        <s v="Letter Size File"/>
        <s v="Letter Slitter"/>
        <s v="Letter/Legal File Tote with Clear Snap-On Lid, Black Granite"/>
        <s v="Lexmark 20R1285 X6650 Wireless All-in-One Printer"/>
        <s v="Lexmark MarkNet N8150 Wireless Print Server"/>
        <s v="Lexmark MX611dhe Monochrome Laser Printer"/>
        <s v="Lexmark S315 Color Inkjet Printer"/>
        <s v="Lexmark X 9575 Professional All-in-One Color Printer"/>
        <s v="LF Elite 3D Dazzle Designer Hard Case Cover, Lf Stylus Pen and Wiper For Apple Iphone 5c Mini Lite"/>
        <s v="LG Electronics Tone+ HBS-730 Bluetooth Headset"/>
        <s v="LG Exalt"/>
        <s v="LG G2"/>
        <s v="LG G3"/>
        <s v="Lifetime Advantage Folding Chairs, 4/Carton"/>
        <s v="Linden 10&quot; Round Wall Clock, Black"/>
        <s v="Linden 12&quot; Wall Clock With Oak Frame"/>
        <s v="Lock-Up Easel 'Spel-Binder'"/>
        <s v="Logitech 910-002974 M325 Wireless Mouse for Web Scrolling"/>
        <s v="Logitech B530 USB Headset - headset - Full size, Binaural"/>
        <s v="Logitech ClearChat Comfort/USB Headset H390"/>
        <s v="Logitech Desktop MK120 Mouse and keyboard Combo"/>
        <s v="Logitech diNovo Edge Keyboard"/>
        <s v="Logitech G105 Gaming Keyboard"/>
        <s v="Logitech G13 Programmable Gameboard with LCD Display"/>
        <s v="Logitech G19 Programmable Gaming Keyboard"/>
        <s v="Logitech G35 7.1-Channel Surround Sound Headset"/>
        <s v="Logitech G430 Surround Sound Gaming Headset with Dolby 7.1 Technology"/>
        <s v="Logitech G500s Laser Gaming Mouse with Adjustable Weight Tuning"/>
        <s v="Logitech G600 MMO Gaming Mouse"/>
        <s v="Logitech G602 Wireless Gaming Mouse"/>
        <s v="Logitech G700s Rechargeable Gaming Mouse"/>
        <s v="Logitech Illuminated Ultrathin Keyboard with Backlighting"/>
        <s v="Logitech K350 2.4Ghz Wireless Keyboard"/>
        <s v="Logitech Keyboard K120"/>
        <s v="Logitech M510 Wireless Mouse"/>
        <s v="Logitech Media Keyboard K200"/>
        <s v="Logitech Mobile Speakerphone P710e - speaker phone"/>
        <s v="Logitech Trackman Marble Mouse"/>
        <s v="Logitech Wireless Anywhere Mouse MX for PC and Mac"/>
        <s v="Logitech Wireless Gaming Headset G930"/>
        <s v="Logitech Wireless Headset H600 Over-The-Head Design"/>
        <s v="Logitech Wireless Headset h800"/>
        <s v="Logitech Wireless Marathon Mouse M705"/>
        <s v="Logitech Wireless Performance Mouse MX for PC and Mac"/>
        <s v="Logitech Wireless Touch Keyboard K400"/>
        <s v="Logitech Gaming G510s - Keyboard"/>
        <s v="Logitech Illuminated - Keyboard"/>
        <s v="Logitech LS21 Speaker System - PC Multimedia - 2.1-CH - Wired"/>
        <s v="Logitech MX Performance Wireless Mouse"/>
        <s v="Logitech P710e Mobile Speakerphone"/>
        <s v="Logitech VX Revolution Cordless Laser Mouse for Notebooks (Black)"/>
        <s v="Logitech Wireless Boombox Speaker - portable - wireless, wired"/>
        <s v="Logitech Z-906 Speaker sys - home theater - 5.1-CH"/>
        <s v="Longer-Life Soft White Bulbs"/>
        <s v="Loose Memo Sheets"/>
        <s v="Lumber Crayons"/>
        <s v="Lunatik TT5L-002 Taktik Strike Impact Protection System for iPhone 5"/>
        <s v="Luxo Adjustable Task Clamp Lamp"/>
        <s v="Luxo Economy Swing Arm Lamp"/>
        <s v="Luxo Professional Combination Clamp-On Lamps"/>
        <s v="Luxo Professional Fluorescent Magnifier Lamp with Clamp-Mount Base"/>
        <s v="Luxo Professional Magnifying Clamp-On Fluorescent Lamps"/>
        <s v="Macally Suction Cup Mount"/>
        <s v="Magna Visual Magnetic Picture Hangers"/>
        <s v="Magnifier Swing Arm Lamp"/>
        <s v="Manco Dry-Lighter Erasable Highlighter"/>
        <s v="Manila Recycled Extra-Heavyweight Clasp Envelopes, 6&quot; x 9&quot;"/>
        <s v="Martin Yale Chadless Opener Electric Letter Opener"/>
        <s v="Martin-Yale Premier Letter Opener"/>
        <s v="Master Big Foot Doorstop, Beige"/>
        <s v="Master Caster Door Stop, Brown"/>
        <s v="Master Caster Door Stop, Gray"/>
        <s v="Master Caster Door Stop, Large Brown"/>
        <s v="Master Caster Door Stop, Large Neon Orange"/>
        <s v="Master Giant Foot Doorstop, Safety Yellow"/>
        <s v="Maxell 4.7GB DVD+R 5/Pack"/>
        <s v="Maxell 4.7GB DVD+RW 3/Pack"/>
        <s v="Maxell 4.7GB DVD-R"/>
        <s v="Maxell 4.7GB DVD-R 5/Pack"/>
        <s v="Maxell 4.7GB DVD-RW 3/Pack"/>
        <s v="Maxell 74 Minute CD-R Spindle, 50/Pack"/>
        <s v="Maxell 74 Minute CDR, 10/Pack"/>
        <s v="Maxell CD-R Discs"/>
        <s v="Maxell DVD-RAM Discs"/>
        <s v="Maxell Pro 80 Minute CD-R, 10/Pack"/>
        <s v="Maxell iVDR EX 500GB Cartridge"/>
        <s v="Maxell LTO Ultrium - 800 GB"/>
        <s v="Mead 1st Gear 2&quot; Zipper Binder, Asst. Colors"/>
        <s v="Mediabridge Sport Armband iPhone 5s"/>
        <s v="Memo Book, 100 Message Capacity, 5 3/8” x 11”"/>
        <s v="Memorex 25GB 6X Branded Blu-Ray Recordable Disc, 15/Pack"/>
        <s v="Memorex Froggy Flash Drive 4 GB"/>
        <s v="Memorex Froggy Flash Drive 8 GB"/>
        <s v="Memorex Micro Travel Drive 16 GB"/>
        <s v="Memorex Micro Travel Drive 32 GB"/>
        <s v="Memorex Micro Travel Drive 4 GB"/>
        <s v="Memorex Micro Travel Drive 8 GB"/>
        <s v="Memorex Mini Travel Drive 16 GB USB 2.0 Flash Drive"/>
        <s v="Memorex Mini Travel Drive 32 GB USB 2.0 Flash Drive"/>
        <s v="Memorex Mini Travel Drive 4 GB USB 2.0 Flash Drive"/>
        <s v="Memorex Mini Travel Drive 64 GB USB 2.0 Flash Drive"/>
        <s v="Memorex Mini Travel Drive 8 GB USB 2.0 Flash Drive"/>
        <s v="Message Book, Phone, Wirebound Standard Line Memo, 2 3/4&quot; X 5&quot;"/>
        <s v="Message Book, Standard Line &quot;While You Were Out&quot;, 5 1/2&quot; X 4&quot;, 200 Sets/Book"/>
        <s v="Message Book, Wirebound, Four 5 1/2&quot; X 4&quot; Forms/Pg., 200 Dupl. Sets/Book"/>
        <s v="Metal Folding Chairs, Beige, 4/Carton"/>
        <s v="Micro Innovations USB RF Wireless Keyboard with Mouse"/>
        <s v="Micro Innovations Wireless Classic Keyboard with Mouse"/>
        <s v="Micropad Numeric Keypads"/>
        <s v="Microsoft Arc Touch Mouse"/>
        <s v="Microsoft Natural Ergonomic Keyboard 4000"/>
        <s v="Microsoft Natural Keyboard Elite"/>
        <s v="Microsoft Sculpt Comfort Mouse"/>
        <s v="Microsoft Wireless Mobile Mouse 4000"/>
        <s v="Mini 13-1/2 Capacity Data Binder Rack, Pearl"/>
        <s v="Mitel 5320 IP Phone VoIP phone"/>
        <s v="Mitel MiVoice 5330e IP Phone"/>
        <s v="Mobile Personal File Cube"/>
        <s v="Model L Table or Wall-Mount Pencil Sharpener"/>
        <s v="Mophie Juice Pack Helium for iPhone"/>
        <s v="Motorla HX550 Universal Bluetooth Headset"/>
        <s v="Motorola Droid Maxx"/>
        <s v="Motorola HK250 Universal Bluetooth Headset"/>
        <s v="Motorola L703CM"/>
        <s v="Motorola L804"/>
        <s v="Motorola Moto X"/>
        <s v="Multicolor Computer Printout Paper"/>
        <s v="Multimedia Mailers"/>
        <s v="Multi-Use Personal File Cart and Caster Set, Three Stacking Bins"/>
        <s v="Neat Ideas Personal Hanging Folder Files, Black"/>
        <s v="NeatDesk Desktop Scanner &amp; Digital Filing System"/>
        <s v="NETGEAR AC1750 Dual Band Gigabit Smart WiFi Router"/>
        <s v="NETGEAR N750 Dual Band Wi-Fi Gigabit Router"/>
        <s v="NETGEAR RangeMax WNR1000 Wireless Router"/>
        <s v="netTALK DUO VoIP Telephone Service"/>
        <s v="Newell 307"/>
        <s v="Newell 308"/>
        <s v="Newell 309"/>
        <s v="Newell 31"/>
        <s v="Newell 310"/>
        <s v="Newell 311"/>
        <s v="Newell 312"/>
        <s v="Newell 313"/>
        <s v="Newell 314"/>
        <s v="Newell 315"/>
        <s v="Newell 316"/>
        <s v="Newell 317"/>
        <s v="Newell 318"/>
        <s v="Newell 319"/>
        <s v="Newell 32"/>
        <s v="Newell 320"/>
        <s v="Newell 321"/>
        <s v="Newell 322"/>
        <s v="Newell 323"/>
        <s v="Newell 324"/>
        <s v="Newell 325"/>
        <s v="Newell 326"/>
        <s v="Newell 327"/>
        <s v="Newell 328"/>
        <s v="Newell 329"/>
        <s v="Newell 33"/>
        <s v="Newell 330"/>
        <s v="Newell 331"/>
        <s v="Newell 332"/>
        <s v="Newell 333"/>
        <s v="Newell 334"/>
        <s v="Newell 335"/>
        <s v="Newell 336"/>
        <s v="Newell 337"/>
        <s v="Newell 338"/>
        <s v="Newell 339"/>
        <s v="Newell 34"/>
        <s v="Newell 340"/>
        <s v="Newell 341"/>
        <s v="Newell 342"/>
        <s v="Newell 343"/>
        <s v="Newell 344"/>
        <s v="Newell 345"/>
        <s v="Newell 346"/>
        <s v="Newell 347"/>
        <s v="Newell 348"/>
        <s v="Newell 349"/>
        <s v="Newell 35"/>
        <s v="Newell 350"/>
        <s v="Newell 351"/>
        <s v="Newell 3-Hole Punched Plastic Slotted Magazine Holders for Binders"/>
        <s v="Newell Chalk Holder"/>
        <s v="Nokia Lumia 1020"/>
        <s v="Nokia Lumia 521 (T-Mobile)"/>
        <s v="Nokia Lumia 925"/>
        <s v="Nontoxic Chalk"/>
        <s v="Nortel Business Series Terminal T7208 Digital phone"/>
        <s v="Nortel Meridian M3904 Professional Digital phone"/>
        <s v="Nortel Meridian M5316 Digital phone"/>
        <s v="Nortel Networks T7316 E Nt8 B27"/>
        <s v="Novimex Fabric Task Chair"/>
        <s v="Novimex High-Tech Fabric Mesh Task Chair"/>
        <s v="Novimex Swivel Fabric Task Chair"/>
        <s v="Novimex Turbo Task Chair"/>
        <s v="Nu-Dell Executive Frame"/>
        <s v="Nu-Dell EZ-Mount Plastic Wall Frames"/>
        <s v="Nu-Dell Float Frame 11 x 14 1/2"/>
        <s v="Nu-Dell Leatherette Frames"/>
        <s v="Nu-Dell Oak Frame"/>
        <s v="Office Impressions End Table, 20-1/2&quot;H x 24&quot;W x 20&quot;D"/>
        <s v="Office Impressions Heavy Duty Welded Shelving &amp; Multimedia Storage Drawers"/>
        <s v="Office Star - Contemporary Swivel Chair with Padded Adjustable Arms and Flex Back"/>
        <s v="Office Star - Contemporary Task Swivel Chair"/>
        <s v="Office Star - Contemporary Task Swivel chair with 2-way adjustable arms, Plum"/>
        <s v="Office Star - Contemporary Task Swivel chair with Loop Arms, Charcoal"/>
        <s v="Office Star - Ergonomic Mid Back Chair with 2-Way Adjustable Arms"/>
        <s v="Office Star - Ergonomically Designed Knee Chair"/>
        <s v="Office Star - Mesh Screen back chair with Vinyl seat"/>
        <s v="Office Star - Mid Back Dual function Ergonomic High Back Chair with 2-Way Adjustable Arms"/>
        <s v="Office Star - Professional Matrix Back Chair with 2-to-1 Synchro Tilt and Mesh Fabric Seat"/>
        <s v="Office Star - Task Chair with Contemporary Loop Arms"/>
        <s v="Office Star Flex Back Scooter Chair with Aluminum Finish Frame"/>
        <s v="Office Star Flex Back Scooter Chair with White Frame"/>
        <s v="OIC #2 Pencils, Medium Soft"/>
        <s v="OIC Binder Clips"/>
        <s v="OIC Binder Clips, Mini, 1/4&quot; Capacity, Black"/>
        <s v="OIC Bulk Pack Metal Binder Clips"/>
        <s v="OIC Colored Binder Clips, Assorted Sizes"/>
        <s v="OIC Stacking Trays"/>
        <s v="OIC Thumb-Tacks"/>
        <s v="Okidata B400 Printer"/>
        <s v="Okidata B401 Printer"/>
        <s v="Okidata C331dn Printer"/>
        <s v="Okidata C610n Printer"/>
        <s v="Okidata MB760 Printer"/>
        <s v="Ooma Telo VoIP Home Phone System"/>
        <s v="O'Sullivan 2-Door Barrister Bookcase in Odessa Pine"/>
        <s v="O'Sullivan 2-Shelf Heavy-Duty Bookcases"/>
        <s v="O'Sullivan 3-Shelf Heavy-Duty Bookcases"/>
        <s v="O'Sullivan 4-Shelf Bookcase in Odessa Pine"/>
        <s v="O'Sullivan 5-Shelf Heavy-Duty Bookcases"/>
        <s v="O'Sullivan Cherrywood Estates Traditional Barrister Bookcase"/>
        <s v="O'Sullivan Cherrywood Estates Traditional Bookcase"/>
        <s v="O'Sullivan Elevations Bookcase, Cherry Finish"/>
        <s v="O'Sullivan Living Dimensions 2-Shelf Bookcases"/>
        <s v="O'Sullivan Living Dimensions 3-Shelf Bookcases"/>
        <s v="O'Sullivan Living Dimensions 5-Shelf Bookcases"/>
        <s v="O'Sullivan Manor Hill 2-Door Library in Brianna Oak"/>
        <s v="O'Sullivan Plantations 2-Door Library in Landvery Oak"/>
        <s v="OtterBox Commuter Series Case - iPhone 5 &amp; 5s"/>
        <s v="OtterBox Commuter Series Case - Samsung Galaxy S4"/>
        <s v="OtterBox Defender Series Case - iPhone 5c"/>
        <s v="OtterBox Defender Series Case - Samsung Galaxy S4"/>
        <s v="Padded Folding Chairs, Black, 4/Carton"/>
        <s v="Panasonic Business Telephones KX-T7736"/>
        <s v="Panasonic KP-150 Electric Pencil Sharpener"/>
        <s v="Panasonic KP-310 Heavy-Duty Electric Pencil Sharpener"/>
        <s v="Panasonic KP-350BK Electric Pencil Sharpener with Auto Stop"/>
        <s v="Panasonic KP-380BK Classic Electric Pencil Sharpener"/>
        <s v="Panasonic KP-4ABK Battery-Operated Pencil Sharpener"/>
        <s v="Panasonic KX - TS880B Telephone"/>
        <s v="Panasonic KX MB2061 Multifunction Printer"/>
        <s v="Panasonic KX MC6040 Color Laser Multifunction Printer"/>
        <s v="Panasonic KX T7731-B Digital phone"/>
        <s v="Panasonic KX T7736-B Digital phone"/>
        <s v="Panasonic KX TS208W Corded phone"/>
        <s v="Panasonic KX TS3282B Corded phone"/>
        <s v="Panasonic KX TS3282W Corded phone"/>
        <s v="Panasonic KX-TG6844B Expandable Digital Cordless Telephone"/>
        <s v="Panasonic KX-TG9471B"/>
        <s v="Panasonic KX-TG9541B DECT 6.0 Digital 2-Line Expandable Cordless Phone With Digital Answering System"/>
        <s v="Panasonic Kx-TS550"/>
        <s v="Park Ridge Embossed Executive Business Envelopes"/>
        <s v="Pastel Pink Envelopes"/>
        <s v="PayAnywhere Card Reader"/>
        <s v="Peel &amp; Seel Envelopes"/>
        <s v="Peel &amp; Seel Recycled Catalog Envelopes, Brown"/>
        <s v="Peel &amp; Stick Add-On Corner Pockets"/>
        <s v="Peel-Off China Markers"/>
        <s v="Pencil and Crayon Sharpener"/>
        <s v="Penpower WorldCard Pro Card Scanner"/>
        <s v="Performers Binder/Pad Holder, Black"/>
        <s v="Perixx PERIBOARD-512B, Ergonomic Split Keyboard"/>
        <s v="Perma STOR-ALL Hanging File Box, 13 1/8&quot;W x 12 1/4&quot;D x 10 1/2&quot;H"/>
        <s v="Permanent Self-Adhesive File Folder Labels for Typewriters by Universal"/>
        <s v="Permanent Self-Adhesive File Folder Labels for Typewriters, 1 1/8 x 3 1/2, White"/>
        <s v="Personal Creations Ink Jet Cards and Labels"/>
        <s v="Personal Filing Tote with Lid, Black/Gray"/>
        <s v="Personal Folder Holder, Ebony"/>
        <s v="Petty Cash Envelope"/>
        <s v="Pizazz Global Quick File"/>
        <s v="Plantronics 81402"/>
        <s v="Plantronics Audio 478 Stereo USB Headset"/>
        <s v="Plantronics Audio 995 Wireless Stereo Headset"/>
        <s v="Plantronics Cordless Phone Headset with In-line Volume - M214C"/>
        <s v="Plantronics CS 50-USB - headset - Convertible, Monaural"/>
        <s v="Plantronics CS510 - Over-the-Head monaural Wireless Headset System"/>
        <s v="Plantronics Encore H101 Dual Earpieces Headset"/>
        <s v="Plantronics HL10 Handset Lifter"/>
        <s v="Plantronics MX500i Earset"/>
        <s v="Plantronics S12 Corded Telephone Headset System"/>
        <s v="Plantronics Single Ear Headset"/>
        <s v="Plantronics Voyager Pro HD - Bluetooth Headset"/>
        <s v="Plastic Binding Combs"/>
        <s v="Plastic Stacking Crates &amp; Casters"/>
        <s v="Plymouth Boxed Rubber Bands by Plymouth"/>
        <s v="PNY Rapid USB Car Charger - Black"/>
        <s v="Poly Designer Cover &amp; Back"/>
        <s v="Poly String Tie Envelopes"/>
        <s v="Polycom CX300 Desktop Phone USB VoIP phone"/>
        <s v="Polycom CX600 IP Phone VoIP phone"/>
        <s v="Polycom SoundPoint IP 450 VoIP phone"/>
        <s v="Polycom SoundPoint Pro SE-225 Corded phone"/>
        <s v="Polycom SoundStation2 EX Conference phone"/>
        <s v="Polycom VoiceStation 500 Conference phone"/>
        <s v="Polycom VVX 310 VoIP phone"/>
        <s v="Portable Personal File Box"/>
        <s v="Portfile Personal File Boxes"/>
        <s v="Post-it “Important Message” Note Pad, Neon Colors, 50 Sheets/Pad"/>
        <s v="PowerGen Dual USB Car Charger"/>
        <s v="Prang Colored Pencils"/>
        <s v="Prang Drawing Pencil Set"/>
        <s v="Prang Dustless Chalk Sticks"/>
        <s v="Premier Automatic Letter Opener"/>
        <s v="Premier Electric Letter Opener"/>
        <s v="Premier Elliptical Ring Binder, Black"/>
        <s v="Premium Transparent Presentation Covers by GBC"/>
        <s v="Premium Transparent Presentation Covers, No Pattern/Clear, 8 1/2&quot; x 11&quot;"/>
        <s v="Premium Writing Pencils, Soft, #2 by Central Association for the Blind"/>
        <s v="Pressboard Covers with Storage Hooks, 9 1/2&quot; x 11&quot;, Light Blue"/>
        <s v="Pressboard Data Binder, Crimson, 12&quot; X 8 1/2&quot;"/>
        <s v="Pressboard Data Binders by Wilson Jones"/>
        <s v="Pressboard Hanging Data Binders for Unburst Sheets"/>
        <s v="Presstex Flexible Ring Binders"/>
        <s v="Prestige Round Ring Binders"/>
        <s v="Prismacolor Color Pencil Set"/>
        <s v="Project Tote Personal File"/>
        <s v="PureGear Roll-On Screen Protector"/>
        <s v="Pyle PMP37LED"/>
        <s v="Pyle PRT45 Retro Home Telephone"/>
        <s v="Quality Park Security Envelopes"/>
        <s v="Quartet Alpha White Chalk, 12/Pack"/>
        <s v="Quartet Omega Colored Chalk, 12/Pack"/>
        <s v="QVS USB Car Charger 2-Port 2.1Amp for iPod/iPhone/iPad/iPad 2/iPad 3"/>
        <s v="Razer Kraken 7.1 Surround Sound Over Ear USB Gaming Headset"/>
        <s v="Razer Kraken PRO Over Ear PC and Music Headset"/>
        <s v="Razer Tiamat Over Ear 7.1 Surround Sound PC Gaming Headset"/>
        <s v="RCA ViSYS 25423RE1 Corded phone"/>
        <s v="RCA ViSYS 25425RE1 Corded phone"/>
        <s v="RCA ViSYS 25825 Wireless digital phone"/>
        <s v="RCA Visys Integrated PBX 8-Line Router"/>
        <s v="Recycled Data-Pak for Archival Bound Computer Printouts, 12-1/2 x 12-1/2 x 16"/>
        <s v="Recycled Desk Saver Line &quot;While You Were Out&quot; Book, 5 1/2&quot; X 4&quot;"/>
        <s v="Recycled Easel Ring Binders"/>
        <s v="Recycled Eldon Regeneration Jumbo File"/>
        <s v="Recycled Interoffice Envelopes with Re-Use-A-Seal Closure, 10 x 13"/>
        <s v="Recycled Interoffice Envelopes with String and Button Closure, 10 x 13"/>
        <s v="Recycled Premium Regency Composition Covers"/>
        <s v="Recycled Pressboard Report Cover with Reinforced Top Hinge"/>
        <s v="Recycled Steel Personal File for Hanging File Folders"/>
        <s v="Recycled Steel Personal File for Standard File Folders"/>
        <s v="REDIFORM Incoming/Outgoing Call Register, 11&quot; X 8 1/2&quot;, 100 Messages"/>
        <s v="Rediform S.O.S. 1-Up Phone Message Bk, 4-1/4x3-1/16 Bk, 1 Form/Pg, 40 Messages/Bk, 3/Pk"/>
        <s v="Rediform S.O.S. Phone Message Books"/>
        <s v="Rediform Voice Mail Log Books"/>
        <s v="Rediform Wirebound &quot;Phone Memo&quot; Message Book, 11 x 5-3/4"/>
        <s v="Redi-Strip #10 Envelopes, 4 1/8 x 9 1/2"/>
        <s v="Regeneration Desk Collection"/>
        <s v="Revere Boxed Rubber Bands by Revere"/>
        <s v="Ricoh - Ink Collector Unit for GX3000 Series Printers"/>
        <s v="Riverleaf Stik-Withit Designer Note Cubes"/>
        <s v="Riverside Furniture Oval Coffee Table, Oval End Table, End Table with Drawer"/>
        <s v="Riverside Furniture Stanwyck Manor Table Series"/>
        <s v="Riverside Palais Royal Lawyers Bookcase, Royale Cherry Finish"/>
        <s v="Rogers Deluxe File Chest"/>
        <s v="Rogers Handheld Barrel Pencil Sharpener"/>
        <s v="Rogers Jumbo File, Granite"/>
        <s v="Rogers Profile Extra Capacity Storage Tub"/>
        <s v="Rosewill 107 Normal Keys USB Wired Standard Keyboard"/>
        <s v="Round Ring Binders"/>
        <s v="Round Specialty Laser Printer Labels"/>
        <s v="RSVP Cards &amp; Envelopes, Blank White, 8-1/2&quot; X 11&quot;, 24 Cards/25 Envelopes/Set"/>
        <s v="Rubber Band Ball"/>
        <s v="Rubbermaid ClusterMat Chairmats, Mat Size- 66&quot; x 60&quot;, Lip 20&quot; x 11&quot; -90 Degree Angle"/>
        <s v="Rush Hierlooms Collection 1&quot; Thick Stackable Bookcases"/>
        <s v="Rush Hierlooms Collection Rich Wood Bookcases"/>
        <s v="Sabrent 4-Port USB 2.0 Hub"/>
        <s v="SAFCO Arco Folding Chair"/>
        <s v="SAFCO Boltless Steel Shelving"/>
        <s v="Safco Chair Connectors, 6/Carton"/>
        <s v="Safco Commercial Shelving"/>
        <s v="SAFCO Commercial Wire Shelving, 72h"/>
        <s v="SAFCO Commercial Wire Shelving, Black"/>
        <s v="Safco Contoured Stacking Chairs"/>
        <s v="Safco Drafting Table"/>
        <s v="SAFCO Folding Chair Trolley"/>
        <s v="Safco Industrial Shelving"/>
        <s v="Safco Industrial Wire Shelving"/>
        <s v="Safco Industrial Wire Shelving System"/>
        <s v="SAFCO Mobile Desk Side File, Wire Frame"/>
        <s v="SAFCO Optional Arm Kit for Workspace Cribbage Stacking Chair"/>
        <s v="SAFCO PlanMaster Boards, 60w x 37-1/2d, White Melamine"/>
        <s v="SAFCO PlanMaster Heigh-Adjustable Drafting Table Base, 43w x 30d x 30-37h, Black"/>
        <s v="Safco Steel Mobile File Cart"/>
        <s v="Safco Value Mate Series Steel Bookcases, Baked Enamel Finish on Steel, Gray"/>
        <s v="Safco Value Mate Steel Bookcase, Baked Enamel Finish on Steel, Black"/>
        <s v="Safco Wire Cube Shelving System, For Use as 4 or 5 14&quot; Cubes, Black"/>
        <s v="Samsung Convoy 3"/>
        <s v="Samsung Galaxy Mega 6.3"/>
        <s v="Samsung Galaxy Note 2"/>
        <s v="Samsung Galaxy Note 3"/>
        <s v="Samsung Galaxy S III - 16GB - pebble blue (T-Mobile)"/>
        <s v="Samsung Galaxy S4"/>
        <s v="Samsung Galaxy S4 Active"/>
        <s v="Samsung Galaxy S4 Mini"/>
        <s v="Samsung HM1900 Bluetooth Headset"/>
        <s v="Samsung Replacement EH64AVFWE Premium Headset"/>
        <s v="Samsung Rugby III"/>
        <s v="SanDisk Cruzer 16 GB USB Flash Drive"/>
        <s v="SanDisk Cruzer 32 GB USB Flash Drive"/>
        <s v="SanDisk Cruzer 4 GB USB Flash Drive"/>
        <s v="SanDisk Cruzer 64 GB USB Flash Drive"/>
        <s v="SanDisk Cruzer 8 GB USB Flash Drive"/>
        <s v="SanDisk Ultra 16 GB MicroSDHC Class 10 Memory Card"/>
        <s v="SanDisk Ultra 32 GB MicroSDHC Class 10 Memory Card"/>
        <s v="SanDisk Ultra 64 GB MicroSDHC Class 10 Memory Card"/>
        <s v="Sanford 52201 APSCO Electric Pencil Sharpener"/>
        <s v="Sanford Colorific Colored Pencils, 12/Box"/>
        <s v="Sanford Colorific Eraseable Coloring Pencils, 12 Count"/>
        <s v="Sanford Colorific Scented Colored Pencils, 12/Pack"/>
        <s v="Sanford EarthWrite Recycled Pencils, Medium Soft, #2"/>
        <s v="Sanford Liquid Accent Highlighters"/>
        <s v="SANFORD Liquid Accent Tank-Style Highlighters"/>
        <s v="SANFORD Major Accent Highlighters"/>
        <s v="Sanford Pocket Accent Highlighters"/>
        <s v="Sanford Prismacolor Professional Thick Lead Art Pencils, 36-Color Set"/>
        <s v="Sanford Uni-Blazer View Highlighters, Chisel Tip, Yellow"/>
        <s v="Sanitaire Vibra Groomer IR Commercial Upright Vacuum, Replacement Belts"/>
        <s v="Sannysis Cute Owl Design Soft Skin Case Cover for Samsung Galaxy S4"/>
        <s v="Sanyo 2.5 Cubic Foot Mid-Size Office Refrigerators"/>
        <s v="Sanyo Counter Height Refrigerator with Crisper, 3.6 Cubic Foot, Stainless Steel/Black"/>
        <s v="Satellite Sectional Post Binders"/>
        <s v="Sauder Barrister Bookcases"/>
        <s v="Sauder Camden County Barrister Bookcase, Planked Cherry Finish"/>
        <s v="Sauder Camden County Collection Libraries, Planked Cherry Finish"/>
        <s v="Sauder Camden County Collection Library"/>
        <s v="Sauder Cornerstone Collection Library"/>
        <s v="Sauder Facets Collection Library, Sky Alder Finish"/>
        <s v="Sauder Facets Collection Locker/File Cabinet, Sky Alder Finish"/>
        <s v="Sauder Forest Hills Library with Doors, Woodland Oak Finish"/>
        <s v="Sauder Inglewood Library Bookcases"/>
        <s v="Sauder Mission Library with Doors, Fruitwood Finish"/>
        <s v="Security-Tint Envelopes"/>
        <s v="Seidio BD2-HK3IPH5-BK DILEX Case and Holster Combo for Apple iPhone 5/5s - Black"/>
        <s v="Self-Adhesive Address Labels for Typewriters by Universal"/>
        <s v="Self-Adhesive Address Labels for Typewriters with Dispenser Box"/>
        <s v="Self-Adhesive Removable Labels"/>
        <s v="Self-Adhesive Ring Binder Labels"/>
        <s v="Sensible Storage WireTech Storage Systems"/>
        <s v="Serrated Blade or Curved Handle Hand Letter Openers"/>
        <s v="Seth Thomas 12&quot; Clock w/ Goldtone Case"/>
        <s v="Seth Thomas 13 1/2&quot; Wall Clock"/>
        <s v="Seth Thomas 14&quot; Day/Date Wall Clock"/>
        <s v="Seth Thomas 14&quot; Putty-Colored Wall Clock"/>
        <s v="Seth Thomas 16&quot; Steel Case Clock"/>
        <s v="Seth Thomas 8 1/2&quot; Cubicle Clock"/>
        <s v="Sharp 1540cs Digital Laser Copier"/>
        <s v="Sharp AL-1530CS Digital Copier"/>
        <s v="Shocksock Galaxy S4 Armband"/>
        <s v="ShoreTel ShorePhone IP 230 VoIP phone"/>
        <s v="SimpliFile Personal File, Black Granite, 15w x 6-15/16d x 11-1/4h"/>
        <s v="Situations Contoured Folding Chairs, 4/Set"/>
        <s v="SKILCRAFT Telephone Shoulder Rest, 2&quot; x 6.5&quot; x 2.5&quot;, Black"/>
        <s v="SlimView Poly Binder, 3/8&quot;"/>
        <s v="SmartStand Mobile Device Holder, Assorted Colors"/>
        <s v="Smead Adjustable Mobile File Trolley with Lockable Top"/>
        <s v="Smead Alpha-Z Color-Coded Name Labels First Letter Starter Set"/>
        <s v="Smead Alpha-Z Color-Coded Second Alphabetical Labels and Starter Set"/>
        <s v="Snap-A-Way Black Print Carbonless Ruled Speed Letter, Triplicate"/>
        <s v="Snap-A-Way Black Print Carbonless Speed Message, No Reply Area, Duplicate"/>
        <s v="Socket Bluetooth Cordless Hand Scanner (CHS)"/>
        <s v="Sony 16GB Class 10 Micro SDHC R40 Memory Card"/>
        <s v="Sony 32GB Class 10 Micro SDHC R40 Memory Card"/>
        <s v="Sony 64GB Class 10 Micro SDHC R40 Memory Card"/>
        <s v="Sony 8GB Class 10 Micro SDHC R40 Memory Card"/>
        <s v="Sony Micro Vault Click 16 GB USB 2.0 Flash Drive"/>
        <s v="Sony Micro Vault Click 4 GB USB 2.0 Flash Drive"/>
        <s v="Sony Micro Vault Click 8 GB USB 2.0 Flash Drive"/>
        <s v="Sortfiler Multipurpose Personal File Organizer, Black"/>
        <s v="Southworth 100% Cotton The Best Paper"/>
        <s v="Southworth 100% Résumé Paper, 24lb."/>
        <s v="Southworth 25% Cotton Antique Laid Paper &amp; Envelopes"/>
        <s v="Southworth 25% Cotton Granite Paper &amp; Envelopes"/>
        <s v="Southworth 25% Cotton Linen-Finish Paper &amp; Envelopes"/>
        <s v="Southworth 25% Cotton Premium Laser Paper and Envelopes"/>
        <s v="Southworth Parchment Paper &amp; Envelopes"/>
        <s v="Southworth Structures Collection"/>
        <s v="Space Solutions Commercial Steel Shelving"/>
        <s v="Space Solutions HD Industrial Steel Shelving."/>
        <s v="Space Solutions Industrial Galvanized Steel Shelving."/>
        <s v="Speck Products Candyshell Flip Case"/>
        <s v="Speediset Carbonless Redi-Letter 7&quot; x 8 1/2&quot;"/>
        <s v="Spigen Samsung Galaxy S5 Case Wallet"/>
        <s v="SpineVue Locking Slant-D Ring Binders by Cardinal"/>
        <s v="Spiral Phone Message Books with Labels by Adams"/>
        <s v="Square Credit Card Reader"/>
        <s v="Square Credit Card Reader, 4 1/2&quot; x 4 1/2&quot; x 1&quot;, White"/>
        <s v="Square Ring Data Binders, Rigid 75 Pt. Covers, 11&quot; x 14-7/8&quot;"/>
        <s v="Stackable Trays"/>
        <s v="Stacking Tray, Side-Loading, Legal, Smoke"/>
        <s v="Stacking Trays by OIC"/>
        <s v="Standard Rollaway File with Lock"/>
        <s v="Stanley Bostitch Contemporary Electric Pencil Sharpeners"/>
        <s v="Stanley Contemporary Battery Pencil Sharpeners"/>
        <s v="Staple envelope"/>
        <s v="Staple holder"/>
        <s v="Staple magnet"/>
        <s v="Staple remover"/>
        <s v="Staple-based wall hangings"/>
        <s v="Staple-on labels"/>
        <s v="Staples"/>
        <s v="Staples in misc. colors"/>
        <s v="Star Micronics TSP100 TSP143LAN Receipt Printer"/>
        <s v="Star Micronics TSP800 TSP847IIU Receipt Printer"/>
        <s v="StarTech.com 10/100 VDSL2 Ethernet Extender Kit"/>
        <s v="Steel Personal Filing/Posting Tote"/>
        <s v="Sterilite Officeware Hinged File Box"/>
        <s v="Sterilite Show Offs Storage Containers"/>
        <s v="Sterling Rubber Bands by Alliance"/>
        <s v="Stiletto Hand Letter Openers"/>
        <s v="Stockwell Gold Paper Clips"/>
        <s v="Stockwell Push Pins"/>
        <s v="Storex Dura Pro Binders"/>
        <s v="Storex DuraTech Recycled Plastic Frosted Binders"/>
        <s v="Storex Flexible Poly Binders with Double Pockets"/>
        <s v="Strathmore #10 Envelopes, Ultimate White"/>
        <s v="Strathmore Photo Frame Cards"/>
        <s v="Strathmore Photo Mount Cards"/>
        <s v="Stride Job 150 Highlighters, Chisel Tip, Assorted Colors"/>
        <s v="Stur-D-Stor Shelving, Vertical 5-Shelf: 72&quot;H x 36&quot;W x 18 1/2&quot;D"/>
        <s v="Super Bands, 12/Pack"/>
        <s v="Super Decoflex Portable Personal File"/>
        <s v="Surelock Post Binders"/>
        <s v="Swingline SM12-08 MicroCut Jam Free Shredder"/>
        <s v="Telephone Message Books with Fax/Mobile Section, 4 1/4&quot; x 6&quot;"/>
        <s v="Telephone Message Books with Fax/Mobile Section, 5 1/2&quot; x 3 3/16&quot;"/>
        <s v="Telescoping Adjustable Floor Lamp"/>
        <s v="Tenex &quot;The Solids&quot; Textured Chair Mats"/>
        <s v="Tenex 46&quot; x 60&quot; Computer Anti-Static Chairmat, Rectangular Shaped"/>
        <s v="Tenex Antistatic Computer Chair Mats"/>
        <s v="Tenex B1-RE Series Chair Mats for Low Pile Carpets"/>
        <s v="Tenex Carpeted, Granite-Look or Clear Contemporary Contour Shape Chair Mats"/>
        <s v="Tenex Chairmat w/ Average Lip, 45&quot; x 53&quot;"/>
        <s v="Tenex Chairmats For Use With Carpeted Floors"/>
        <s v="Tenex Chairmats For Use with Hard Floors"/>
        <s v="Tenex Contemporary Contur Chairmats for Low and Medium Pile Carpet, Computer, 39&quot; x 49&quot;"/>
        <s v="Tenex File Box, Personal Filing Tote with Lid, Black"/>
        <s v="Tenex Personal Project File with Scoop Front Design, Black"/>
        <s v="Tenex Personal Self-Stacking Standard File Box, Black/Gray"/>
        <s v="Tenex Traditional Chairmats for Hard Floors, Average Lip, 36&quot; x 48&quot;"/>
        <s v="Tenex Traditional Chairmats for Medium Pile Carpet, Standard Lip, 36&quot; x 48&quot;"/>
        <s v="Tenex V2T-RE Standard Weight Series Chair Mat, 45&quot; x 53&quot;, Lip 25&quot; x 12&quot;"/>
        <s v="Tennsco 16-Compartment Lockers with Coat Rack"/>
        <s v="Tennsco 6- and 18-Compartment Lockers"/>
        <s v="Tennsco Commercial Shelving"/>
        <s v="Tennsco Double-Tier Lockers"/>
        <s v="Tennsco Industrial Shelving"/>
        <s v="Tennsco Lockers, Gray"/>
        <s v="Tennsco Lockers, Sand"/>
        <s v="Tennsco Regal Shelving Units"/>
        <s v="Tennsco Single-Tier Lockers"/>
        <s v="Tennsco Snap-Together Open Shelving Units, Starter Sets and Add-On Units"/>
        <s v="Tennsco Stur-D-Stor Boltless Shelving, 5 Shelves, 24&quot; Deep, Sand"/>
        <s v="Tensor &quot;Hersey Kiss&quot; Styled Floor Lamp"/>
        <s v="Tensor Brushed Steel Torchiere Floor Lamp"/>
        <s v="Tensor Computer Mounted Lamp"/>
        <s v="Tensor Track Tree Floor Lamp"/>
        <s v="Texas Instrument TI-15 Fraction Calculator"/>
        <s v="Texas Instruments TI-34 Scientific Calculator"/>
        <s v="Things To Do Today Pad"/>
        <s v="Things To Do Today Spiral Book"/>
        <s v="TOPS &quot;Important Message&quot; Pads, Canary, 4-1/4 x 5-1/2, 50 Sheets per Pad"/>
        <s v="TOPS 4 x 6 Fluorescent Color Memo Sheets, 500 Sheets per Pack"/>
        <s v="Tops Green Bar Computer Printout Paper"/>
        <s v="TOPS Money Receipt Book, Consecutively Numbered in Red,"/>
        <s v="TOPS Voice Message Log Book, Flash Format"/>
        <s v="Tops White Computer Printout Paper"/>
        <s v="Tops Wirebound Message Log Books"/>
        <s v="Toshiba IPT2010-SD IP Telephone"/>
        <s v="Translucent Push Pins by OIC"/>
        <s v="Trav-L-File Heavy-Duty Shuttle II, Black"/>
        <s v="TRENDnet 56K USB 2.0 Phone, Internet and Fax Modem"/>
        <s v="Trimflex Flexible Post Binders"/>
        <s v="Tripp Lite Isotel 6 Outlet Surge Protector with Fax/Modem Protection"/>
        <s v="Tripp Lite Isotel 8 Ultra 8 Outlet Metal Surge"/>
        <s v="Tripp Lite TLP810NET Broadband Surge for Modem/Fax"/>
        <s v="Tuff Stuff Recycled Round Ring Binders"/>
        <s v="Tuf-Vin Binders"/>
        <s v="Turquoise Lead Holder with Pocket Clip"/>
        <s v="Tyvek  Top-Opening Peel &amp; Seel  Envelopes, Gray"/>
        <s v="Tyvek  Top-Opening Peel &amp; Seel Envelopes, Plain White"/>
        <s v="Tyvek Interoffice Envelopes, 9 1/2&quot; x 12 1/2&quot;, 100/Box"/>
        <s v="Tyvek Side-Opening Peel &amp; Seel Expanding Envelopes"/>
        <s v="Ultra Commercial Grade Dual Valve Door Closer"/>
        <s v="Ultra Door Kickplate, 8&quot;H x 34&quot;W"/>
        <s v="Ultra Door Pull Handle"/>
        <s v="Ultra Door Push Plate"/>
        <s v="UniKeep View Case Binders"/>
        <s v="Universal Premium White Copier/Laser Paper (20Lb. and 87 Bright)"/>
        <s v="Universal Recycled Hanging Pressboard Report Binders, Letter Size"/>
        <s v="Universal Ultra Bright White Copier/Laser Paper, 8 1/2&quot; x 11&quot;, Ream"/>
        <s v="Unpadded Memo Slips"/>
        <s v="V7 USB Numeric Keypad"/>
        <s v="Verbatim 25 GB 6x Blu-ray Single Layer Recordable Disc, 1/Pack"/>
        <s v="Verbatim 25 GB 6x Blu-ray Single Layer Recordable Disc, 10/Pack"/>
        <s v="Verbatim 25 GB 6x Blu-ray Single Layer Recordable Disc, 25/Pack"/>
        <s v="Verbatim 25 GB 6x Blu-ray Single Layer Recordable Disc, 3/Pack"/>
        <s v="Verbatim Slim CD and DVD Storage Cases, 50/Pack"/>
        <s v="Vinyl Coated Wire Paper Clips in Organizer Box, 800/Box"/>
        <s v="Vinyl Sectional Post Binders"/>
        <s v="Vtech AT&amp;T CL2940 Corded Speakerphone, Black"/>
        <s v="Vtech CS6719"/>
        <s v="VTech DS6151"/>
        <s v="Wasp CCD Handheld Bar Code Reader"/>
        <s v="Wausau Papers Astrobrights Colored Envelopes"/>
        <s v="WD My Passport Ultra 1TB Portable External Hard Drive"/>
        <s v="WD My Passport Ultra 2TB Portable External Hard Drive"/>
        <s v="WD My Passport Ultra 500GB Portable External Hard Drive"/>
        <s v="Westinghouse Clip-On Gooseneck Lamps"/>
        <s v="Westinghouse Floor Lamp with Metal Mesh Shade, Black"/>
        <s v="Westinghouse Mesh Shade Clip-On Gooseneck Lamp, Black"/>
        <s v="Weyerhaeuser First Choice Laser/Copy Paper (20Lb. and 88 Bright)"/>
        <s v="While You Were Out Pads, 50 per Pad, 4 x 5 1/4, Green Cycle"/>
        <s v="White Business Envelopes with Contemporary Seam, Recycled White Business Envelopes"/>
        <s v="White Computer Printout Paper by Universal"/>
        <s v="White Dual Perf Computer Printout Paper, 2700 Sheets, 1 Part, Heavyweight, 20 lbs., 14 7/8 x 11"/>
        <s v="White Envelopes, White Envelopes with Clear Poly Window"/>
        <s v="White GlueTop Scratch Pads"/>
        <s v="Wi-Ex zBoost YX540 Cellular Phone Signal Booster"/>
        <s v="Wilson Electronics DB Pro Signal Booster"/>
        <s v="Wilson Jones “Snap” Scratch Pad Binder Tool for Ring Binders"/>
        <s v="Wilson Jones 1&quot; Hanging DublLock Ring Binders"/>
        <s v="Wilson Jones 14 Line Acrylic Coated Pressboard Data Binders"/>
        <s v="Wilson Jones Active Use Binders"/>
        <s v="Wilson Jones Century Plastic Molded Ring Binders"/>
        <s v="Wilson Jones Clip &amp; Carry Folder Binder Tool for Ring Binders, Clear"/>
        <s v="Wilson Jones Custom Binder Spines &amp; Labels"/>
        <s v="Wilson Jones data.warehouse D-Ring Binders with DublLock"/>
        <s v="Wilson Jones DublLock D-Ring Binders"/>
        <s v="Wilson Jones Easy Flow II Sheet Lifters"/>
        <s v="Wilson Jones Elliptical Ring 3 1/2&quot; Capacity Binders, 800 sheets"/>
        <s v="Wilson Jones Four-Pocket Poly Binders"/>
        <s v="Wilson Jones Hanging Recycled Pressboard Data Binders"/>
        <s v="Wilson Jones Hanging View Binder, White, 1&quot;"/>
        <s v="Wilson Jones Heavy-Duty Casebound Ring Binders with Metal Hinges"/>
        <s v="Wilson Jones Impact Binders"/>
        <s v="Wilson Jones International Size A4 Ring Binders"/>
        <s v="Wilson Jones Leather-Like Binders with DublLock Round Rings"/>
        <s v="Wilson Jones Ledger-Size, Piano-Hinge Binder, 2&quot;, Blue"/>
        <s v="Wilson Jones Legal Size Ring Binders"/>
        <s v="Wilson Jones Standard D-Ring Binders"/>
        <s v="Wilson Jones Suede Grain Vinyl Binders"/>
        <s v="Wilson Jones Turn Tabs Binder Tool for Ring Binders"/>
        <s v="Wilson SignalBoost 841262 DB PRO Amplifier Kit"/>
        <s v="Wirebound Four 2-3/4 x 5 Forms per Page, 400 Sets per Book"/>
        <s v="Wirebound Message Book, 4 per Page"/>
        <s v="Wirebound Message Books, 2 7/8&quot; x 5&quot;, 3 Forms per Page"/>
        <s v="Wirebound Message Books, 5-1/2 x 4 Forms, 2 or 4 Forms per Page"/>
        <s v="Wirebound Message Books, Four 2 3/4 x 5 Forms per Page, 200 Sets per Book"/>
        <s v="Wirebound Message Books, Four 2 3/4 x 5 White Forms per Page"/>
        <s v="Wirebound Message Books, Four 2 3/4&quot; x 5&quot; Forms per Page, 600 Sets per Book"/>
        <s v="Wirebound Message Books, Two 4 1/4&quot; x 5&quot; Forms per Page"/>
        <s v="Wirebound Message Forms, Four 2 3/4 x 5 Forms per Page, Pink Paper"/>
        <s v="Wirebound Service Call Books, 5 1/2&quot; x 4&quot;"/>
        <s v="Wirebound Voice Message Log Book"/>
        <s v="Wireless Extenders zBoost YX545 SOHO Signal Booster"/>
        <s v="Woodgrain Magazine Files by Perma"/>
        <s v="Xblue XB-1670-86 X16 Small Office Telephone - Titanium"/>
        <s v="Xerox 188"/>
        <s v="Xerox 1880"/>
        <s v="Xerox 1881"/>
        <s v="Xerox 1882"/>
        <s v="Xerox 1883"/>
        <s v="Xerox 1884"/>
        <s v="Xerox 1885"/>
        <s v="Xerox 1886"/>
        <s v="Xerox 1887"/>
        <s v="Xerox 1889"/>
        <s v="Xerox 189"/>
        <s v="Xerox 1890"/>
        <s v="Xerox 1891"/>
        <s v="Xerox 1892"/>
        <s v="Xerox 1893"/>
        <s v="Xerox 1894"/>
        <s v="Xerox 1895"/>
        <s v="Xerox 1896"/>
        <s v="Xerox 1897"/>
        <s v="Xerox 1898"/>
        <s v="Xerox 1899"/>
        <s v="Xerox 19"/>
        <s v="Xerox 190"/>
        <s v="Xerox 1900"/>
        <s v="Xerox 1901"/>
        <s v="Xerox 1902"/>
        <s v="Xerox 1903"/>
        <s v="Xerox 1905"/>
        <s v="Xerox 1906"/>
        <s v="Xerox 1907"/>
        <s v="Xerox 1909"/>
        <s v="Xerox 191"/>
        <s v="Xerox 1910"/>
        <s v="Xerox 1911"/>
        <s v="Xerox 1912"/>
        <s v="Xerox 1913"/>
        <s v="Xerox 1914"/>
        <s v="Xerox 1915"/>
        <s v="Xerox 1916"/>
        <s v="Xerox 1917"/>
        <s v="Xerox 1918"/>
        <s v="Xerox 1919"/>
        <s v="Xerox 192"/>
        <s v="Xerox 1920"/>
        <s v="Xerox 1921"/>
        <s v="Xerox 1922"/>
        <s v="Xerox 1923"/>
        <s v="Xerox 1924"/>
        <s v="Xerox 1925"/>
        <s v="Xerox 1926"/>
        <s v="Xerox 1927"/>
        <s v="Xerox 1928"/>
        <s v="Xerox 1929"/>
        <s v="Xerox 193"/>
        <s v="Xerox 1930"/>
        <s v="Xerox 1931"/>
        <s v="Xerox 1933"/>
        <s v="Xerox 1934"/>
        <s v="Xerox 1935"/>
        <s v="Xerox 1936"/>
        <s v="Xerox 1937"/>
        <s v="Xerox 1938"/>
        <s v="Xerox 1939"/>
        <s v="Xerox 194"/>
        <s v="Xerox 1940"/>
        <s v="Xerox 1941"/>
        <s v="Xerox 1942"/>
        <s v="Xerox 1943"/>
        <s v="Xerox 1944"/>
        <s v="Xerox 1945"/>
        <s v="Xerox 1946"/>
        <s v="Xerox 1947"/>
        <s v="Xerox 1948"/>
        <s v="Xerox 1949"/>
        <s v="Xerox 195"/>
        <s v="Xerox 1950"/>
        <s v="Xerox 1951"/>
        <s v="Xerox 1952"/>
        <s v="Xerox 1953"/>
        <s v="Xerox 1954"/>
        <s v="Xerox 1955"/>
        <s v="Xerox 1956"/>
        <s v="Xerox 1957"/>
        <s v="Xerox 1958"/>
        <s v="Xerox 1959"/>
        <s v="Xerox 196"/>
        <s v="Xerox 1960"/>
        <s v="Xerox 1962"/>
        <s v="Xerox 1963"/>
        <s v="Xerox 1964"/>
        <s v="Xerox 1965"/>
        <s v="Xerox 1967"/>
        <s v="Xerox 1968"/>
        <s v="Xerox 1969"/>
        <s v="Xerox 197"/>
        <s v="Xerox 1970"/>
        <s v="Xerox 1971"/>
        <s v="Xerox 1972"/>
        <s v="Xerox 1973"/>
        <s v="Xerox 1974"/>
        <s v="Xerox 1975"/>
        <s v="Xerox 1976"/>
        <s v="Xerox 1977"/>
        <s v="Xerox 1978"/>
        <s v="Xerox 1979"/>
        <s v="Xerox 198"/>
        <s v="Xerox 1980"/>
        <s v="Xerox 1981"/>
        <s v="Xerox 1982"/>
        <s v="Xerox 1983"/>
        <s v="Xerox 1984"/>
        <s v="Xerox 1985"/>
        <s v="Xerox 1986"/>
        <s v="Xerox 1987"/>
        <s v="Xerox 1988"/>
        <s v="Xerox 1989"/>
        <s v="Xerox 199"/>
        <s v="Xerox 1990"/>
        <s v="Xerox 1991"/>
        <s v="Xerox 1992"/>
        <s v="Xerox 1993"/>
        <s v="Xerox 1994"/>
        <s v="Xerox 1995"/>
        <s v="Xerox 1996"/>
        <s v="Xerox 1997"/>
        <s v="Xerox 1998"/>
        <s v="Xerox 1999"/>
        <s v="Xerox 2"/>
        <s v="Xerox 20"/>
        <s v="Xerox 200"/>
        <s v="Xerox 2000"/>
        <s v="Xerox 201"/>
        <s v="Xerox 202"/>
        <s v="Xerox 203"/>
        <s v="Xerox 204"/>
        <s v="Xerox 205"/>
        <s v="Xerox 206"/>
        <s v="Xerox 207"/>
        <s v="Xerox 208"/>
        <s v="Xerox 209"/>
        <s v="Xerox 21"/>
        <s v="Xerox 210"/>
        <s v="Xerox 211"/>
        <s v="Xerox 212"/>
        <s v="Xerox 213"/>
        <s v="Xerox 214"/>
        <s v="Xerox 215"/>
        <s v="Xerox 216"/>
        <s v="Xerox 217"/>
        <s v="Xerox 218"/>
        <s v="Xerox 219"/>
        <s v="Xerox 220"/>
        <s v="Xerox 221"/>
        <s v="Xerox 222"/>
        <s v="Xerox 223"/>
        <s v="Xerox 224"/>
        <s v="Xerox 225"/>
        <s v="Xerox 226"/>
        <s v="Xerox 227"/>
        <s v="Xerox 228"/>
        <s v="Xerox 229"/>
        <s v="Xerox 23"/>
        <s v="Xerox 230"/>
        <s v="Xerox 231"/>
        <s v="Xerox 232"/>
        <s v="Xerox 4200 Series MultiUse Premium Copy Paper (20Lb. and 84 Bright)"/>
        <s v="Xerox Blank Computer Paper"/>
        <s v="Xerox Color Copier Paper, 11&quot; x 17&quot;, Ream"/>
        <s v="Xerox WorkCentre 6505DN Laser Multifunction Printer"/>
        <s v="Xiaomi Mi3"/>
        <s v="X-Rack File for Hanging Folders"/>
        <s v="XtraLife ClearVue Slant-D Ring Binder, White, 3&quot;"/>
        <s v="XtraLife ClearVue Slant-D Ring Binders by Cardinal"/>
        <s v="Zebra GK420t Direct Thermal/Thermal Transfer Printer"/>
        <s v="Zebra GX420t Direct Thermal/Thermal Transfer Printer"/>
        <s v="Zebra Zazzle Fluorescent Highlighters"/>
        <s v="Zebra ZM400 Thermal Label Printer"/>
        <s v="Zipper Ring Binder Pockets"/>
      </sharedItems>
    </cacheField>
    <cacheField name="[Measures].[Total Revenue]" caption="Total Revenue" numFmtId="0" hierarchy="31" level="32767"/>
    <cacheField name="[Measures].[Total Profit]" caption="Total Profit" numFmtId="0" hierarchy="34" level="32767"/>
    <cacheField name="[Dim_Products].[Category].[Category]" caption="Category" numFmtId="0" hierarchy="17" level="1">
      <sharedItems count="3">
        <s v="Office Supplies"/>
        <s v="Furniture"/>
        <s v="Technology"/>
      </sharedItems>
    </cacheField>
    <cacheField name="[Dim_Customers].[Segment].[Segment]" caption="Segment" numFmtId="0" hierarchy="10" level="1">
      <sharedItems containsSemiMixedTypes="0" containsNonDate="0" containsString="0"/>
    </cacheField>
  </cacheFields>
  <cacheHierarchies count="45">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Date Hierarchy]" caption="Date Hierarchy" time="1" defaultMemberUniqueName="[Dim_Calendar].[Date Hierarchy].[All]" allUniqueName="[Dim_Calendar].[Date Hierarchy].[All]" dimensionUniqueName="[Dim_Calendar]" displayFolder="" count="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Number]" caption="Month Number" attribute="1" time="1" defaultMemberUniqueName="[Dim_Calendar].[Month Number].[All]" allUniqueName="[Dim_Calendar].[Month Numbe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130" unbalanced="0"/>
    <cacheHierarchy uniqueName="[Dim_Calendar].[MMM-YYYY]" caption="MMM-YYYY" attribute="1" time="1" defaultMemberUniqueName="[Dim_Calendar].[MMM-YYYY].[All]" allUniqueName="[Dim_Calendar].[MMM-YYYY].[All]" dimensionUniqueName="[Dim_Calendar]" displayFolder="" count="0" memberValueDatatype="130" unbalanced="0"/>
    <cacheHierarchy uniqueName="[Dim_Calendar].[Day Of Week Number]" caption="Day Of Week Number" attribute="1" time="1" defaultMemberUniqueName="[Dim_Calendar].[Day Of Week Number].[All]" allUniqueName="[Dim_Calendar].[Day Of Week Number].[All]" dimensionUniqueName="[Dim_Calendar]" displayFolder="" count="0" memberValueDatatype="20" unbalanced="0"/>
    <cacheHierarchy uniqueName="[Dim_Calendar].[Day Of Week]" caption="Day Of Week" attribute="1" time="1" defaultMemberUniqueName="[Dim_Calendar].[Day Of Week].[All]" allUniqueName="[Dim_Calendar].[Day Of Week].[All]" dimensionUniqueName="[Dim_Calendar]"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4"/>
      </fieldsUsage>
    </cacheHierarchy>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Locations].[State]" caption="State" attribute="1" defaultMemberUniqueName="[Dim_Locations].[State].[All]" allUniqueName="[Dim_Locations].[State].[All]" dimensionUniqueName="[Dim_Locations]" displayFolder="" count="0" memberValueDatatype="130" unbalanced="0"/>
    <cacheHierarchy uniqueName="[Dim_Locations].[Postal Code]" caption="Postal Code" attribute="1" defaultMemberUniqueName="[Dim_Locations].[Postal Code].[All]" allUniqueName="[Dim_Locations].[Postal Code].[All]" dimensionUniqueName="[Dim_Locations]" displayFolder="" count="0" memberValueDatatype="130" unbalanced="0"/>
    <cacheHierarchy uniqueName="[Dim_Locations].[Region]" caption="Region" attribute="1" defaultMemberUniqueName="[Dim_Locations].[Region].[All]" allUniqueName="[Dim_Locations].[Region].[All]" dimensionUniqueName="[Dim_Locations]" displayFolder="" count="2"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3"/>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0"/>
      </fieldsUsage>
    </cacheHierarchy>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ostal Code]" caption="Postal Code" attribute="1" defaultMemberUniqueName="[Fact_Orders].[Postal Code].[All]" allUniqueName="[Fact_Orders].[Postal Code].[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6"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6" unbalanced="0"/>
    <cacheHierarchy uniqueName="[Measures].[Total Revenue]" caption="Total Revenue" measure="1" displayFolder="" measureGroup="Fact_Orders" count="0" oneField="1">
      <fieldsUsage count="1">
        <fieldUsage x="1"/>
      </fieldsUsage>
    </cacheHierarchy>
    <cacheHierarchy uniqueName="[Measures].[Total Orders]" caption="Total Orders" measure="1" displayFolder="" measureGroup="Fact_Orders" count="0"/>
    <cacheHierarchy uniqueName="[Measures].[Total Cost]" caption="Total Cost" measure="1" displayFolder="" measureGroup="Fact_Orders" count="0"/>
    <cacheHierarchy uniqueName="[Measures].[Total Profit]" caption="Total Profit" measure="1" displayFolder="" measureGroup="Fact_Orders" count="0" oneField="1">
      <fieldsUsage count="1">
        <fieldUsage x="2"/>
      </fieldsUsage>
    </cacheHierarchy>
    <cacheHierarchy uniqueName="[Measures].[Profit Margin %]" caption="Profit Margin %" measure="1" displayFolder="" measureGroup="Fact_Orders" count="0"/>
    <cacheHierarchy uniqueName="[Measures].[Average Order Value]" caption="Average Order Value" measure="1" displayFolder="" measureGroup="Fact_Orders" count="0"/>
    <cacheHierarchy uniqueName="[Measures].[Prior Year Revenue]" caption="Prior Year Revenue" measure="1" displayFolder="" measureGroup="Fact_Orders" count="0"/>
    <cacheHierarchy uniqueName="[Measures].[YoY Revenue Growth %]" caption="YoY Revenue Growth %" measure="1" displayFolder="" measureGroup="Fact_Order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Locations]" caption="__XL_Count Dim_Locations" measure="1" displayFolder="" measureGroup="Dim_Locatio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Dim_Calendar" count="0" hidden="1"/>
    <cacheHierarchy uniqueName="[Measures].[__No measures defined]" caption="__No measures defined" measure="1" displayFolder="" count="0" hidden="1"/>
  </cacheHierarchies>
  <kpis count="0"/>
  <dimensions count="6">
    <dimension name="Dim_Calendar" uniqueName="[Dim_Calendar]" caption="Dim_Calendar"/>
    <dimension name="Dim_Customers" uniqueName="[Dim_Customers]" caption="Dim_Customers"/>
    <dimension name="Dim_Locations" uniqueName="[Dim_Locations]" caption="Dim_Locations"/>
    <dimension name="Dim_Products" uniqueName="[Dim_Products]" caption="Dim_Products"/>
    <dimension name="Fact_Orders" uniqueName="[Fact_Orders]" caption="Fact_Orders"/>
    <dimension measure="1" name="Measures" uniqueName="[Measures]" caption="Measures"/>
  </dimensions>
  <measureGroups count="5">
    <measureGroup name="Dim_Calendar" caption="Dim_Calendar"/>
    <measureGroup name="Dim_Customers" caption="Dim_Customers"/>
    <measureGroup name="Dim_Locations" caption="Dim_Locations"/>
    <measureGroup name="Dim_Products" caption="Dim_Product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0.493566435187" backgroundQuery="1" createdVersion="8" refreshedVersion="8" minRefreshableVersion="3" recordCount="0" supportSubquery="1" supportAdvancedDrill="1" xr:uid="{755AA79C-8A51-4B23-AC38-EA18128B3FD4}">
  <cacheSource type="external" connectionId="7"/>
  <cacheFields count="9">
    <cacheField name="[Measures].[Total Orders]" caption="Total Orders" numFmtId="0" hierarchy="32" level="32767"/>
    <cacheField name="[Measures].[Total Revenue]" caption="Total Revenue" numFmtId="0" hierarchy="31" level="32767"/>
    <cacheField name="[Measures].[Total Cost]" caption="Total Cost" numFmtId="0" hierarchy="33" level="32767"/>
    <cacheField name="[Measures].[Total Profit]" caption="Total Profit" numFmtId="0" hierarchy="34" level="32767"/>
    <cacheField name="[Measures].[Profit Margin %]" caption="Profit Margin %" numFmtId="0" hierarchy="35" level="32767"/>
    <cacheField name="[Measures].[Average Order Value]" caption="Average Order Value" numFmtId="0" hierarchy="36" level="32767"/>
    <cacheField name="[Measures].[Prior Year Revenue]" caption="Prior Year Revenue" numFmtId="0" hierarchy="37" level="32767"/>
    <cacheField name="[Measures].[YoY Revenue Growth %]" caption="YoY Revenue Growth %" numFmtId="0" hierarchy="38" level="32767"/>
    <cacheField name="[Dim_Customers].[Segment].[Segment]" caption="Segment" numFmtId="0" hierarchy="10" level="1">
      <sharedItems containsSemiMixedTypes="0" containsNonDate="0" containsString="0"/>
    </cacheField>
  </cacheFields>
  <cacheHierarchies count="45">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Date Hierarchy]" caption="Date Hierarchy" time="1" defaultMemberUniqueName="[Dim_Calendar].[Date Hierarchy].[All]" allUniqueName="[Dim_Calendar].[Date Hierarchy].[All]" dimensionUniqueName="[Dim_Calendar]" displayFolder="" count="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Number]" caption="Month Number" attribute="1" time="1" defaultMemberUniqueName="[Dim_Calendar].[Month Number].[All]" allUniqueName="[Dim_Calendar].[Month Numbe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130" unbalanced="0"/>
    <cacheHierarchy uniqueName="[Dim_Calendar].[MMM-YYYY]" caption="MMM-YYYY" attribute="1" time="1" defaultMemberUniqueName="[Dim_Calendar].[MMM-YYYY].[All]" allUniqueName="[Dim_Calendar].[MMM-YYYY].[All]" dimensionUniqueName="[Dim_Calendar]" displayFolder="" count="0" memberValueDatatype="130" unbalanced="0"/>
    <cacheHierarchy uniqueName="[Dim_Calendar].[Day Of Week Number]" caption="Day Of Week Number" attribute="1" time="1" defaultMemberUniqueName="[Dim_Calendar].[Day Of Week Number].[All]" allUniqueName="[Dim_Calendar].[Day Of Week Number].[All]" dimensionUniqueName="[Dim_Calendar]" displayFolder="" count="0" memberValueDatatype="20" unbalanced="0"/>
    <cacheHierarchy uniqueName="[Dim_Calendar].[Day Of Week]" caption="Day Of Week" attribute="1" time="1" defaultMemberUniqueName="[Dim_Calendar].[Day Of Week].[All]" allUniqueName="[Dim_Calendar].[Day Of Week].[All]" dimensionUniqueName="[Dim_Calendar]"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8"/>
      </fieldsUsage>
    </cacheHierarchy>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Locations].[State]" caption="State" attribute="1" defaultMemberUniqueName="[Dim_Locations].[State].[All]" allUniqueName="[Dim_Locations].[State].[All]" dimensionUniqueName="[Dim_Locations]" displayFolder="" count="0" memberValueDatatype="130" unbalanced="0"/>
    <cacheHierarchy uniqueName="[Dim_Locations].[Postal Code]" caption="Postal Code" attribute="1" defaultMemberUniqueName="[Dim_Locations].[Postal Code].[All]" allUniqueName="[Dim_Locations].[Postal Code].[All]" dimensionUniqueName="[Dim_Locations]" displayFolder="" count="0" memberValueDatatype="130" unbalanced="0"/>
    <cacheHierarchy uniqueName="[Dim_Locations].[Region]" caption="Region" attribute="1" defaultMemberUniqueName="[Dim_Locations].[Region].[All]" allUniqueName="[Dim_Locations].[Region].[All]" dimensionUniqueName="[Dim_Locations]" displayFolder="" count="2"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ostal Code]" caption="Postal Code" attribute="1" defaultMemberUniqueName="[Fact_Orders].[Postal Code].[All]" allUniqueName="[Fact_Orders].[Postal Code].[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6"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6" unbalanced="0"/>
    <cacheHierarchy uniqueName="[Measures].[Total Revenue]" caption="Total Revenue" measure="1" displayFolder="" measureGroup="Fact_Orders" count="0" oneField="1">
      <fieldsUsage count="1">
        <fieldUsage x="1"/>
      </fieldsUsage>
    </cacheHierarchy>
    <cacheHierarchy uniqueName="[Measures].[Total Orders]" caption="Total Orders" measure="1" displayFolder="" measureGroup="Fact_Orders" count="0" oneField="1">
      <fieldsUsage count="1">
        <fieldUsage x="0"/>
      </fieldsUsage>
    </cacheHierarchy>
    <cacheHierarchy uniqueName="[Measures].[Total Cost]" caption="Total Cost" measure="1" displayFolder="" measureGroup="Fact_Orders" count="0" oneField="1">
      <fieldsUsage count="1">
        <fieldUsage x="2"/>
      </fieldsUsage>
    </cacheHierarchy>
    <cacheHierarchy uniqueName="[Measures].[Total Profit]" caption="Total Profit" measure="1" displayFolder="" measureGroup="Fact_Orders" count="0" oneField="1">
      <fieldsUsage count="1">
        <fieldUsage x="3"/>
      </fieldsUsage>
    </cacheHierarchy>
    <cacheHierarchy uniqueName="[Measures].[Profit Margin %]" caption="Profit Margin %" measure="1" displayFolder="" measureGroup="Fact_Orders" count="0" oneField="1">
      <fieldsUsage count="1">
        <fieldUsage x="4"/>
      </fieldsUsage>
    </cacheHierarchy>
    <cacheHierarchy uniqueName="[Measures].[Average Order Value]" caption="Average Order Value" measure="1" displayFolder="" measureGroup="Fact_Orders" count="0" oneField="1">
      <fieldsUsage count="1">
        <fieldUsage x="5"/>
      </fieldsUsage>
    </cacheHierarchy>
    <cacheHierarchy uniqueName="[Measures].[Prior Year Revenue]" caption="Prior Year Revenue" measure="1" displayFolder="" measureGroup="Fact_Orders" count="0" oneField="1">
      <fieldsUsage count="1">
        <fieldUsage x="6"/>
      </fieldsUsage>
    </cacheHierarchy>
    <cacheHierarchy uniqueName="[Measures].[YoY Revenue Growth %]" caption="YoY Revenue Growth %" measure="1" displayFolder="" measureGroup="Fact_Orders" count="0" oneField="1">
      <fieldsUsage count="1">
        <fieldUsage x="7"/>
      </fieldsUsage>
    </cacheHierarchy>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Locations]" caption="__XL_Count Dim_Locations" measure="1" displayFolder="" measureGroup="Dim_Locatio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Dim_Calendar" count="0" hidden="1"/>
    <cacheHierarchy uniqueName="[Measures].[__No measures defined]" caption="__No measures defined" measure="1" displayFolder="" count="0" hidden="1"/>
  </cacheHierarchies>
  <kpis count="0"/>
  <dimensions count="6">
    <dimension name="Dim_Calendar" uniqueName="[Dim_Calendar]" caption="Dim_Calendar"/>
    <dimension name="Dim_Customers" uniqueName="[Dim_Customers]" caption="Dim_Customers"/>
    <dimension name="Dim_Locations" uniqueName="[Dim_Locations]" caption="Dim_Locations"/>
    <dimension name="Dim_Products" uniqueName="[Dim_Products]" caption="Dim_Products"/>
    <dimension name="Fact_Orders" uniqueName="[Fact_Orders]" caption="Fact_Orders"/>
    <dimension measure="1" name="Measures" uniqueName="[Measures]" caption="Measures"/>
  </dimensions>
  <measureGroups count="5">
    <measureGroup name="Dim_Calendar" caption="Dim_Calendar"/>
    <measureGroup name="Dim_Customers" caption="Dim_Customers"/>
    <measureGroup name="Dim_Locations" caption="Dim_Locations"/>
    <measureGroup name="Dim_Products" caption="Dim_Product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9.940707638889" backgroundQuery="1" createdVersion="3" refreshedVersion="8" minRefreshableVersion="3" recordCount="0" supportSubquery="1" supportAdvancedDrill="1" xr:uid="{36D64BE1-C755-4A10-BA17-7BE7C478DA4F}">
  <cacheSource type="external" connectionId="7">
    <extLst>
      <ext xmlns:x14="http://schemas.microsoft.com/office/spreadsheetml/2009/9/main" uri="{F057638F-6D5F-4e77-A914-E7F072B9BCA8}">
        <x14:sourceConnection name="ThisWorkbookDataModel"/>
      </ext>
    </extLst>
  </cacheSource>
  <cacheFields count="0"/>
  <cacheHierarchies count="45">
    <cacheHierarchy uniqueName="[Dim_Calendar].[Date]" caption="Date" attribute="1" time="1" keyAttribute="1" defaultMemberUniqueName="[Dim_Calendar].[Date].[All]" allUniqueName="[Dim_Calendar].[Date].[All]" dimensionUniqueName="[Dim_Calendar]" displayFolder="" count="0" memberValueDatatype="7" unbalanced="0"/>
    <cacheHierarchy uniqueName="[Dim_Calendar].[Date Hierarchy]" caption="Date Hierarchy" time="1" defaultMemberUniqueName="[Dim_Calendar].[Date Hierarchy].[All]" allUniqueName="[Dim_Calendar].[Date Hierarchy].[All]" dimensionUniqueName="[Dim_Calendar]" displayFolder="" count="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Number]" caption="Month Number" attribute="1" time="1" defaultMemberUniqueName="[Dim_Calendar].[Month Number].[All]" allUniqueName="[Dim_Calendar].[Month Numbe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130" unbalanced="0"/>
    <cacheHierarchy uniqueName="[Dim_Calendar].[MMM-YYYY]" caption="MMM-YYYY" attribute="1" time="1" defaultMemberUniqueName="[Dim_Calendar].[MMM-YYYY].[All]" allUniqueName="[Dim_Calendar].[MMM-YYYY].[All]" dimensionUniqueName="[Dim_Calendar]" displayFolder="" count="0" memberValueDatatype="130" unbalanced="0"/>
    <cacheHierarchy uniqueName="[Dim_Calendar].[Day Of Week Number]" caption="Day Of Week Number" attribute="1" time="1" defaultMemberUniqueName="[Dim_Calendar].[Day Of Week Number].[All]" allUniqueName="[Dim_Calendar].[Day Of Week Number].[All]" dimensionUniqueName="[Dim_Calendar]" displayFolder="" count="0" memberValueDatatype="20" unbalanced="0"/>
    <cacheHierarchy uniqueName="[Dim_Calendar].[Day Of Week]" caption="Day Of Week" attribute="1" time="1" defaultMemberUniqueName="[Dim_Calendar].[Day Of Week].[All]" allUniqueName="[Dim_Calendar].[Day Of Week].[All]" dimensionUniqueName="[Dim_Calendar]"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Locations].[State]" caption="State" attribute="1" defaultMemberUniqueName="[Dim_Locations].[State].[All]" allUniqueName="[Dim_Locations].[State].[All]" dimensionUniqueName="[Dim_Locations]" displayFolder="" count="0" memberValueDatatype="130" unbalanced="0"/>
    <cacheHierarchy uniqueName="[Dim_Locations].[Postal Code]" caption="Postal Code" attribute="1" defaultMemberUniqueName="[Dim_Locations].[Postal Code].[All]" allUniqueName="[Dim_Locations].[Postal Code].[All]" dimensionUniqueName="[Dim_Locations]" displayFolder="" count="0" memberValueDatatype="130" unbalanced="0"/>
    <cacheHierarchy uniqueName="[Dim_Locations].[Region]" caption="Region" attribute="1" defaultMemberUniqueName="[Dim_Locations].[Region].[All]" allUniqueName="[Dim_Locations].[Region].[All]" dimensionUniqueName="[Dim_Locations]" displayFolder="" count="2"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ostal Code]" caption="Postal Code" attribute="1" defaultMemberUniqueName="[Fact_Orders].[Postal Code].[All]" allUniqueName="[Fact_Orders].[Postal Code].[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6"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6" unbalanced="0"/>
    <cacheHierarchy uniqueName="[Measures].[Total Revenue]" caption="Total Revenue" measure="1" displayFolder="" measureGroup="Fact_Orders" count="0"/>
    <cacheHierarchy uniqueName="[Measures].[Total Orders]" caption="Total Orders" measure="1" displayFolder="" measureGroup="Fact_Orders" count="0"/>
    <cacheHierarchy uniqueName="[Measures].[Total Cost]" caption="Total Cost" measure="1" displayFolder="" measureGroup="Fact_Orders" count="0"/>
    <cacheHierarchy uniqueName="[Measures].[Total Profit]" caption="Total Profit" measure="1" displayFolder="" measureGroup="Fact_Orders" count="0"/>
    <cacheHierarchy uniqueName="[Measures].[Profit Margin %]" caption="Profit Margin %" measure="1" displayFolder="" measureGroup="Fact_Orders" count="0"/>
    <cacheHierarchy uniqueName="[Measures].[Average Order Value]" caption="Average Order Value" measure="1" displayFolder="" measureGroup="Fact_Orders" count="0"/>
    <cacheHierarchy uniqueName="[Measures].[Prior Year Revenue]" caption="Prior Year Revenue" measure="1" displayFolder="" measureGroup="Fact_Orders" count="0"/>
    <cacheHierarchy uniqueName="[Measures].[YoY Revenue Growth %]" caption="YoY Revenue Growth %" measure="1" displayFolder="" measureGroup="Fact_Order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Locations]" caption="__XL_Count Dim_Locations" measure="1" displayFolder="" measureGroup="Dim_Locatio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Dim_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16819929"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0.493567013888" createdVersion="5" refreshedVersion="8" minRefreshableVersion="3" recordCount="0" supportSubquery="1" supportAdvancedDrill="1" xr:uid="{74FD37EA-F102-4BF8-ABAE-C19BC38A5C5D}">
  <cacheSource type="external" connectionId="7">
    <extLst>
      <ext xmlns:x14="http://schemas.microsoft.com/office/spreadsheetml/2009/9/main" uri="{F057638F-6D5F-4e77-A914-E7F072B9BCA8}">
        <x14:sourceConnection name="ThisWorkbookDataModel"/>
      </ext>
    </extLst>
  </cacheSource>
  <cacheFields count="4">
    <cacheField name="[Dim_Products].[Category].[Category]" caption="Category" numFmtId="0" hierarchy="17" level="1">
      <sharedItems count="3">
        <s v="Furniture"/>
        <s v="Office Supplies"/>
        <s v="Technology"/>
      </sharedItems>
    </cacheField>
    <cacheField name="[Dim_Locations].[Region].[Region]" caption="Region" numFmtId="0" hierarchy="15" level="1">
      <sharedItems count="4">
        <s v="Central"/>
        <s v="East"/>
        <s v="South"/>
        <s v="West"/>
      </sharedItems>
    </cacheField>
    <cacheField name="[Measures].[Total Profit]" caption="Total Profit" numFmtId="0" hierarchy="34" level="32767"/>
    <cacheField name="[Dim_Customers].[Segment].[Segment]" caption="Segment" numFmtId="0" hierarchy="10" level="1">
      <sharedItems containsSemiMixedTypes="0" containsNonDate="0" containsString="0"/>
    </cacheField>
  </cacheFields>
  <cacheHierarchies count="45">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Date Hierarchy]" caption="Date Hierarchy" time="1" defaultMemberUniqueName="[Dim_Calendar].[Date Hierarchy].[All]" allUniqueName="[Dim_Calendar].[Date Hierarchy].[All]" dimensionUniqueName="[Dim_Calendar]" displayFolder="" count="4" unbalanced="0"/>
    <cacheHierarchy uniqueName="[Dim_Calendar].[Year]" caption="Year" attribute="1" time="1" defaultMemberUniqueName="[Dim_Calendar].[Year].[All]" allUniqueName="[Dim_Calendar].[Year].[All]" dimensionUniqueName="[Dim_Calendar]" displayFolder="" count="2" memberValueDatatype="20" unbalanced="0"/>
    <cacheHierarchy uniqueName="[Dim_Calendar].[Month Number]" caption="Month Number" attribute="1" time="1" defaultMemberUniqueName="[Dim_Calendar].[Month Number].[All]" allUniqueName="[Dim_Calendar].[Month Number].[All]" dimensionUniqueName="[Dim_Calendar]" displayFolder="" count="2" memberValueDatatype="20" unbalanced="0"/>
    <cacheHierarchy uniqueName="[Dim_Calendar].[Month]" caption="Month" attribute="1" time="1" defaultMemberUniqueName="[Dim_Calendar].[Month].[All]" allUniqueName="[Dim_Calendar].[Month].[All]" dimensionUniqueName="[Dim_Calendar]" displayFolder="" count="2" memberValueDatatype="130" unbalanced="0"/>
    <cacheHierarchy uniqueName="[Dim_Calendar].[MMM-YYYY]" caption="MMM-YYYY" attribute="1" time="1" defaultMemberUniqueName="[Dim_Calendar].[MMM-YYYY].[All]" allUniqueName="[Dim_Calendar].[MMM-YYYY].[All]" dimensionUniqueName="[Dim_Calendar]" displayFolder="" count="2" memberValueDatatype="130" unbalanced="0"/>
    <cacheHierarchy uniqueName="[Dim_Calendar].[Day Of Week Number]" caption="Day Of Week Number" attribute="1" time="1" defaultMemberUniqueName="[Dim_Calendar].[Day Of Week Number].[All]" allUniqueName="[Dim_Calendar].[Day Of Week Number].[All]" dimensionUniqueName="[Dim_Calendar]" displayFolder="" count="2" memberValueDatatype="20" unbalanced="0"/>
    <cacheHierarchy uniqueName="[Dim_Calendar].[Day Of Week]" caption="Day Of Week" attribute="1" time="1" defaultMemberUniqueName="[Dim_Calendar].[Day Of Week].[All]" allUniqueName="[Dim_Calendar].[Day Of Week].[All]" dimensionUniqueName="[Dim_Calendar]"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2" memberValueDatatype="130" unbalanced="0"/>
    <cacheHierarchy uniqueName="[Dim_Customers].[Customer Name]" caption="Customer Name" attribute="1" defaultMemberUniqueName="[Dim_Customers].[Customer Name].[All]" allUniqueName="[Dim_Customers].[Customer 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3"/>
      </fieldsUsage>
    </cacheHierarchy>
    <cacheHierarchy uniqueName="[Dim_Locations].[Country]" caption="Country" attribute="1" defaultMemberUniqueName="[Dim_Locations].[Country].[All]" allUniqueName="[Dim_Locations].[Country].[All]" dimensionUniqueName="[Dim_Locations]" displayFolder="" count="2" memberValueDatatype="130" unbalanced="0"/>
    <cacheHierarchy uniqueName="[Dim_Locations].[City]" caption="City" attribute="1" defaultMemberUniqueName="[Dim_Locations].[City].[All]" allUniqueName="[Dim_Locations].[City].[All]" dimensionUniqueName="[Dim_Locations]" displayFolder="" count="2" memberValueDatatype="130" unbalanced="0"/>
    <cacheHierarchy uniqueName="[Dim_Locations].[State]" caption="State" attribute="1" defaultMemberUniqueName="[Dim_Locations].[State].[All]" allUniqueName="[Dim_Locations].[State].[All]" dimensionUniqueName="[Dim_Locations]" displayFolder="" count="2" memberValueDatatype="130" unbalanced="0"/>
    <cacheHierarchy uniqueName="[Dim_Locations].[Postal Code]" caption="Postal Code" attribute="1" defaultMemberUniqueName="[Dim_Locations].[Postal Code].[All]" allUniqueName="[Dim_Locations].[Postal Code].[All]" dimensionUniqueName="[Dim_Locations]" displayFolder="" count="2" memberValueDatatype="130" unbalanced="0"/>
    <cacheHierarchy uniqueName="[Dim_Locations].[Region]" caption="Region" attribute="1" defaultMemberUniqueName="[Dim_Locations].[Region].[All]" allUniqueName="[Dim_Locations].[Region].[All]" dimensionUniqueName="[Dim_Locations]" displayFolder="" count="2" memberValueDatatype="130" unbalanced="0">
      <fieldsUsage count="2">
        <fieldUsage x="-1"/>
        <fieldUsage x="1"/>
      </fieldsUsage>
    </cacheHierarchy>
    <cacheHierarchy uniqueName="[Dim_Products].[Product ID]" caption="Product ID" attribute="1" defaultMemberUniqueName="[Dim_Products].[Product ID].[All]" allUniqueName="[Dim_Products].[Product ID].[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b-Category]" caption="Sub-Category" attribute="1" defaultMemberUniqueName="[Dim_Products].[Sub-Category].[All]" allUniqueName="[Dim_Products].[Sub-Category].[All]" dimensionUniqueName="[Dim_Products]" displayFolder="" count="2" memberValueDatatype="130" unbalanced="0"/>
    <cacheHierarchy uniqueName="[Dim_Products].[Product Name]" caption="Product Name" attribute="1" defaultMemberUniqueName="[Dim_Products].[Product Name].[All]" allUniqueName="[Dim_Products].[Product Name].[All]" dimensionUniqueName="[Dim_Products]" displayFolder="" count="2" memberValueDatatype="130" unbalanced="0"/>
    <cacheHierarchy uniqueName="[Fact_Orders].[Order ID]" caption="Order ID" attribute="1" defaultMemberUniqueName="[Fact_Orders].[Order ID].[All]" allUniqueName="[Fact_Orders].[Order ID].[All]" dimensionUniqueName="[Fact_Orders]" displayFolder="" count="2" memberValueDatatype="130" unbalanced="0"/>
    <cacheHierarchy uniqueName="[Fact_Orders].[Order Date]" caption="Order Date" attribute="1" time="1" defaultMemberUniqueName="[Fact_Orders].[Order Date].[All]" allUniqueName="[Fact_Orders].[Order Date].[All]" dimensionUniqueName="[Fact_Orders]" displayFolder="" count="2" memberValueDatatype="7" unbalanced="0"/>
    <cacheHierarchy uniqueName="[Fact_Orders].[Ship Date]" caption="Ship Date" attribute="1" time="1" defaultMemberUniqueName="[Fact_Orders].[Ship Date].[All]" allUniqueName="[Fact_Orders].[Ship Date].[All]" dimensionUniqueName="[Fact_Orders]" displayFolder="" count="2" memberValueDatatype="7" unbalanced="0"/>
    <cacheHierarchy uniqueName="[Fact_Orders].[Ship Mode]" caption="Ship Mode" attribute="1" defaultMemberUniqueName="[Fact_Orders].[Ship Mode].[All]" allUniqueName="[Fact_Orders].[Ship Mode].[All]" dimensionUniqueName="[Fact_Orders]" displayFolder="" count="2" memberValueDatatype="130" unbalanced="0"/>
    <cacheHierarchy uniqueName="[Fact_Orders].[Customer ID]" caption="Customer ID" attribute="1" defaultMemberUniqueName="[Fact_Orders].[Customer ID].[All]" allUniqueName="[Fact_Orders].[Customer ID].[All]" dimensionUniqueName="[Fact_Orders]" displayFolder="" count="2" memberValueDatatype="130" unbalanced="0"/>
    <cacheHierarchy uniqueName="[Fact_Orders].[Postal Code]" caption="Postal Code" attribute="1" defaultMemberUniqueName="[Fact_Orders].[Postal Code].[All]" allUniqueName="[Fact_Orders].[Postal Code].[All]" dimensionUniqueName="[Fact_Orders]" displayFolder="" count="2" memberValueDatatype="130" unbalanced="0"/>
    <cacheHierarchy uniqueName="[Fact_Orders].[Product ID]" caption="Product ID" attribute="1" defaultMemberUniqueName="[Fact_Orders].[Product ID].[All]" allUniqueName="[Fact_Orders].[Product ID].[All]" dimensionUniqueName="[Fact_Orders]" displayFolder="" count="2" memberValueDatatype="130" unbalanced="0"/>
    <cacheHierarchy uniqueName="[Fact_Orders].[Sales]" caption="Sales" attribute="1" defaultMemberUniqueName="[Fact_Orders].[Sales].[All]" allUniqueName="[Fact_Orders].[Sales].[All]" dimensionUniqueName="[Fact_Orders]" displayFolder="" count="2" memberValueDatatype="6"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Discount]" caption="Discount" attribute="1" defaultMemberUniqueName="[Fact_Orders].[Discount].[All]" allUniqueName="[Fact_Orders].[Discount].[All]" dimensionUniqueName="[Fact_Orders]" displayFolder="" count="2" memberValueDatatype="5" unbalanced="0"/>
    <cacheHierarchy uniqueName="[Fact_Orders].[Profit]" caption="Profit" attribute="1" defaultMemberUniqueName="[Fact_Orders].[Profit].[All]" allUniqueName="[Fact_Orders].[Profit].[All]" dimensionUniqueName="[Fact_Orders]" displayFolder="" count="2" memberValueDatatype="6" unbalanced="0"/>
    <cacheHierarchy uniqueName="[Measures].[Total Revenue]" caption="Total Revenue" measure="1" displayFolder="" measureGroup="Fact_Orders" count="0"/>
    <cacheHierarchy uniqueName="[Measures].[Total Orders]" caption="Total Orders" measure="1" displayFolder="" measureGroup="Fact_Orders" count="0"/>
    <cacheHierarchy uniqueName="[Measures].[Total Cost]" caption="Total Cost" measure="1" displayFolder="" measureGroup="Fact_Orders" count="0"/>
    <cacheHierarchy uniqueName="[Measures].[Total Profit]" caption="Total Profit" measure="1" displayFolder="" measureGroup="Fact_Orders" count="0" oneField="1">
      <fieldsUsage count="1">
        <fieldUsage x="2"/>
      </fieldsUsage>
    </cacheHierarchy>
    <cacheHierarchy uniqueName="[Measures].[Profit Margin %]" caption="Profit Margin %" measure="1" displayFolder="" measureGroup="Fact_Orders" count="0"/>
    <cacheHierarchy uniqueName="[Measures].[Average Order Value]" caption="Average Order Value" measure="1" displayFolder="" measureGroup="Fact_Orders" count="0"/>
    <cacheHierarchy uniqueName="[Measures].[Prior Year Revenue]" caption="Prior Year Revenue" measure="1" displayFolder="" measureGroup="Fact_Orders" count="0"/>
    <cacheHierarchy uniqueName="[Measures].[YoY Revenue Growth %]" caption="YoY Revenue Growth %" measure="1" displayFolder="" measureGroup="Fact_Order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Locations]" caption="__XL_Count Dim_Locations" measure="1" displayFolder="" measureGroup="Dim_Locatio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Dim_Calendar" count="0" hidden="1"/>
    <cacheHierarchy uniqueName="[Measures].[__No measures defined]" caption="__No measures defined" measure="1" displayFolder="" count="0" hidden="1"/>
  </cacheHierarchies>
  <kpis count="0"/>
  <dimensions count="6">
    <dimension name="Dim_Calendar" uniqueName="[Dim_Calendar]" caption="Dim_Calendar"/>
    <dimension name="Dim_Customers" uniqueName="[Dim_Customers]" caption="Dim_Customers"/>
    <dimension name="Dim_Locations" uniqueName="[Dim_Locations]" caption="Dim_Locations"/>
    <dimension name="Dim_Products" uniqueName="[Dim_Products]" caption="Dim_Products"/>
    <dimension name="Fact_Orders" uniqueName="[Fact_Orders]" caption="Fact_Orders"/>
    <dimension measure="1" name="Measures" uniqueName="[Measures]" caption="Measures"/>
  </dimensions>
  <measureGroups count="5">
    <measureGroup name="Dim_Calendar" caption="Dim_Calendar"/>
    <measureGroup name="Dim_Customers" caption="Dim_Customers"/>
    <measureGroup name="Dim_Locations" caption="Dim_Locations"/>
    <measureGroup name="Dim_Products" caption="Dim_Product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pivotCacheId="6139490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0.493567476849" createdVersion="5" refreshedVersion="8" minRefreshableVersion="3" recordCount="0" supportSubquery="1" supportAdvancedDrill="1" xr:uid="{AB756971-4D69-4E4D-BC90-806D014D2E47}">
  <cacheSource type="external" connectionId="7">
    <extLst>
      <ext xmlns:x14="http://schemas.microsoft.com/office/spreadsheetml/2009/9/main" uri="{F057638F-6D5F-4e77-A914-E7F072B9BCA8}">
        <x14:sourceConnection name="ThisWorkbookDataModel"/>
      </ext>
    </extLst>
  </cacheSource>
  <cacheFields count="4">
    <cacheField name="[Dim_Calendar].[Month].[Month]" caption="Month" numFmtId="0" hierarchy="4" level="1">
      <sharedItems count="12">
        <s v="January"/>
        <s v="February"/>
        <s v="March"/>
        <s v="April"/>
        <s v="May"/>
        <s v="June"/>
        <s v="July"/>
        <s v="August"/>
        <s v="September"/>
        <s v="October"/>
        <s v="November"/>
        <s v="December"/>
      </sharedItems>
    </cacheField>
    <cacheField name="[Measures].[Total Revenue]" caption="Total Revenue" numFmtId="0" hierarchy="31" level="32767"/>
    <cacheField name="[Measures].[Total Profit]" caption="Total Profit" numFmtId="0" hierarchy="34" level="32767"/>
    <cacheField name="[Dim_Customers].[Segment].[Segment]" caption="Segment" numFmtId="0" hierarchy="10" level="1">
      <sharedItems containsSemiMixedTypes="0" containsNonDate="0" containsString="0"/>
    </cacheField>
  </cacheFields>
  <cacheHierarchies count="45">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Date Hierarchy]" caption="Date Hierarchy" time="1" defaultMemberUniqueName="[Dim_Calendar].[Date Hierarchy].[All]" allUniqueName="[Dim_Calendar].[Date Hierarchy].[All]" dimensionUniqueName="[Dim_Calendar]" displayFolder="" count="4" unbalanced="0"/>
    <cacheHierarchy uniqueName="[Dim_Calendar].[Year]" caption="Year" attribute="1" time="1" defaultMemberUniqueName="[Dim_Calendar].[Year].[All]" allUniqueName="[Dim_Calendar].[Year].[All]" dimensionUniqueName="[Dim_Calendar]" displayFolder="" count="2" memberValueDatatype="20" unbalanced="0"/>
    <cacheHierarchy uniqueName="[Dim_Calendar].[Month Number]" caption="Month Number" attribute="1" time="1" defaultMemberUniqueName="[Dim_Calendar].[Month Number].[All]" allUniqueName="[Dim_Calendar].[Month Number].[All]" dimensionUniqueName="[Dim_Calendar]" displayFolder="" count="2" memberValueDatatype="20" unbalanced="0"/>
    <cacheHierarchy uniqueName="[Dim_Calendar].[Month]" caption="Month" attribute="1" time="1" defaultMemberUniqueName="[Dim_Calendar].[Month].[All]" allUniqueName="[Dim_Calendar].[Month].[All]" dimensionUniqueName="[Dim_Calendar]" displayFolder="" count="2" memberValueDatatype="130" unbalanced="0">
      <fieldsUsage count="2">
        <fieldUsage x="-1"/>
        <fieldUsage x="0"/>
      </fieldsUsage>
    </cacheHierarchy>
    <cacheHierarchy uniqueName="[Dim_Calendar].[MMM-YYYY]" caption="MMM-YYYY" attribute="1" time="1" defaultMemberUniqueName="[Dim_Calendar].[MMM-YYYY].[All]" allUniqueName="[Dim_Calendar].[MMM-YYYY].[All]" dimensionUniqueName="[Dim_Calendar]" displayFolder="" count="2" memberValueDatatype="130" unbalanced="0"/>
    <cacheHierarchy uniqueName="[Dim_Calendar].[Day Of Week Number]" caption="Day Of Week Number" attribute="1" time="1" defaultMemberUniqueName="[Dim_Calendar].[Day Of Week Number].[All]" allUniqueName="[Dim_Calendar].[Day Of Week Number].[All]" dimensionUniqueName="[Dim_Calendar]" displayFolder="" count="2" memberValueDatatype="20" unbalanced="0"/>
    <cacheHierarchy uniqueName="[Dim_Calendar].[Day Of Week]" caption="Day Of Week" attribute="1" time="1" defaultMemberUniqueName="[Dim_Calendar].[Day Of Week].[All]" allUniqueName="[Dim_Calendar].[Day Of Week].[All]" dimensionUniqueName="[Dim_Calendar]"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2" memberValueDatatype="130" unbalanced="0"/>
    <cacheHierarchy uniqueName="[Dim_Customers].[Customer Name]" caption="Customer Name" attribute="1" defaultMemberUniqueName="[Dim_Customers].[Customer Name].[All]" allUniqueName="[Dim_Customers].[Customer 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3"/>
      </fieldsUsage>
    </cacheHierarchy>
    <cacheHierarchy uniqueName="[Dim_Locations].[Country]" caption="Country" attribute="1" defaultMemberUniqueName="[Dim_Locations].[Country].[All]" allUniqueName="[Dim_Locations].[Country].[All]" dimensionUniqueName="[Dim_Locations]" displayFolder="" count="2" memberValueDatatype="130" unbalanced="0"/>
    <cacheHierarchy uniqueName="[Dim_Locations].[City]" caption="City" attribute="1" defaultMemberUniqueName="[Dim_Locations].[City].[All]" allUniqueName="[Dim_Locations].[City].[All]" dimensionUniqueName="[Dim_Locations]" displayFolder="" count="2" memberValueDatatype="130" unbalanced="0"/>
    <cacheHierarchy uniqueName="[Dim_Locations].[State]" caption="State" attribute="1" defaultMemberUniqueName="[Dim_Locations].[State].[All]" allUniqueName="[Dim_Locations].[State].[All]" dimensionUniqueName="[Dim_Locations]" displayFolder="" count="2" memberValueDatatype="130" unbalanced="0"/>
    <cacheHierarchy uniqueName="[Dim_Locations].[Postal Code]" caption="Postal Code" attribute="1" defaultMemberUniqueName="[Dim_Locations].[Postal Code].[All]" allUniqueName="[Dim_Locations].[Postal Code].[All]" dimensionUniqueName="[Dim_Locations]" displayFolder="" count="2" memberValueDatatype="130" unbalanced="0"/>
    <cacheHierarchy uniqueName="[Dim_Locations].[Region]" caption="Region" attribute="1" defaultMemberUniqueName="[Dim_Locations].[Region].[All]" allUniqueName="[Dim_Locations].[Region].[All]" dimensionUniqueName="[Dim_Locations]" displayFolder="" count="2" memberValueDatatype="130" unbalanced="0"/>
    <cacheHierarchy uniqueName="[Dim_Products].[Product ID]" caption="Product ID" attribute="1" defaultMemberUniqueName="[Dim_Products].[Product ID].[All]" allUniqueName="[Dim_Products].[Product ID].[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Category]" caption="Sub-Category" attribute="1" defaultMemberUniqueName="[Dim_Products].[Sub-Category].[All]" allUniqueName="[Dim_Products].[Sub-Category].[All]" dimensionUniqueName="[Dim_Products]" displayFolder="" count="2" memberValueDatatype="130" unbalanced="0"/>
    <cacheHierarchy uniqueName="[Dim_Products].[Product Name]" caption="Product Name" attribute="1" defaultMemberUniqueName="[Dim_Products].[Product Name].[All]" allUniqueName="[Dim_Products].[Product Name].[All]" dimensionUniqueName="[Dim_Products]" displayFolder="" count="2" memberValueDatatype="130" unbalanced="0"/>
    <cacheHierarchy uniqueName="[Fact_Orders].[Order ID]" caption="Order ID" attribute="1" defaultMemberUniqueName="[Fact_Orders].[Order ID].[All]" allUniqueName="[Fact_Orders].[Order ID].[All]" dimensionUniqueName="[Fact_Orders]" displayFolder="" count="2" memberValueDatatype="130" unbalanced="0"/>
    <cacheHierarchy uniqueName="[Fact_Orders].[Order Date]" caption="Order Date" attribute="1" time="1" defaultMemberUniqueName="[Fact_Orders].[Order Date].[All]" allUniqueName="[Fact_Orders].[Order Date].[All]" dimensionUniqueName="[Fact_Orders]" displayFolder="" count="2" memberValueDatatype="7" unbalanced="0"/>
    <cacheHierarchy uniqueName="[Fact_Orders].[Ship Date]" caption="Ship Date" attribute="1" time="1" defaultMemberUniqueName="[Fact_Orders].[Ship Date].[All]" allUniqueName="[Fact_Orders].[Ship Date].[All]" dimensionUniqueName="[Fact_Orders]" displayFolder="" count="2" memberValueDatatype="7" unbalanced="0"/>
    <cacheHierarchy uniqueName="[Fact_Orders].[Ship Mode]" caption="Ship Mode" attribute="1" defaultMemberUniqueName="[Fact_Orders].[Ship Mode].[All]" allUniqueName="[Fact_Orders].[Ship Mode].[All]" dimensionUniqueName="[Fact_Orders]" displayFolder="" count="2" memberValueDatatype="130" unbalanced="0"/>
    <cacheHierarchy uniqueName="[Fact_Orders].[Customer ID]" caption="Customer ID" attribute="1" defaultMemberUniqueName="[Fact_Orders].[Customer ID].[All]" allUniqueName="[Fact_Orders].[Customer ID].[All]" dimensionUniqueName="[Fact_Orders]" displayFolder="" count="2" memberValueDatatype="130" unbalanced="0"/>
    <cacheHierarchy uniqueName="[Fact_Orders].[Postal Code]" caption="Postal Code" attribute="1" defaultMemberUniqueName="[Fact_Orders].[Postal Code].[All]" allUniqueName="[Fact_Orders].[Postal Code].[All]" dimensionUniqueName="[Fact_Orders]" displayFolder="" count="2" memberValueDatatype="130" unbalanced="0"/>
    <cacheHierarchy uniqueName="[Fact_Orders].[Product ID]" caption="Product ID" attribute="1" defaultMemberUniqueName="[Fact_Orders].[Product ID].[All]" allUniqueName="[Fact_Orders].[Product ID].[All]" dimensionUniqueName="[Fact_Orders]" displayFolder="" count="2" memberValueDatatype="130" unbalanced="0"/>
    <cacheHierarchy uniqueName="[Fact_Orders].[Sales]" caption="Sales" attribute="1" defaultMemberUniqueName="[Fact_Orders].[Sales].[All]" allUniqueName="[Fact_Orders].[Sales].[All]" dimensionUniqueName="[Fact_Orders]" displayFolder="" count="2" memberValueDatatype="6"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Discount]" caption="Discount" attribute="1" defaultMemberUniqueName="[Fact_Orders].[Discount].[All]" allUniqueName="[Fact_Orders].[Discount].[All]" dimensionUniqueName="[Fact_Orders]" displayFolder="" count="2" memberValueDatatype="5" unbalanced="0"/>
    <cacheHierarchy uniqueName="[Fact_Orders].[Profit]" caption="Profit" attribute="1" defaultMemberUniqueName="[Fact_Orders].[Profit].[All]" allUniqueName="[Fact_Orders].[Profit].[All]" dimensionUniqueName="[Fact_Orders]" displayFolder="" count="2" memberValueDatatype="6" unbalanced="0"/>
    <cacheHierarchy uniqueName="[Measures].[Total Revenue]" caption="Total Revenue" measure="1" displayFolder="" measureGroup="Fact_Orders" count="0" oneField="1">
      <fieldsUsage count="1">
        <fieldUsage x="1"/>
      </fieldsUsage>
    </cacheHierarchy>
    <cacheHierarchy uniqueName="[Measures].[Total Orders]" caption="Total Orders" measure="1" displayFolder="" measureGroup="Fact_Orders" count="0"/>
    <cacheHierarchy uniqueName="[Measures].[Total Cost]" caption="Total Cost" measure="1" displayFolder="" measureGroup="Fact_Orders" count="0"/>
    <cacheHierarchy uniqueName="[Measures].[Total Profit]" caption="Total Profit" measure="1" displayFolder="" measureGroup="Fact_Orders" count="0" oneField="1">
      <fieldsUsage count="1">
        <fieldUsage x="2"/>
      </fieldsUsage>
    </cacheHierarchy>
    <cacheHierarchy uniqueName="[Measures].[Profit Margin %]" caption="Profit Margin %" measure="1" displayFolder="" measureGroup="Fact_Orders" count="0"/>
    <cacheHierarchy uniqueName="[Measures].[Average Order Value]" caption="Average Order Value" measure="1" displayFolder="" measureGroup="Fact_Orders" count="0"/>
    <cacheHierarchy uniqueName="[Measures].[Prior Year Revenue]" caption="Prior Year Revenue" measure="1" displayFolder="" measureGroup="Fact_Orders" count="0"/>
    <cacheHierarchy uniqueName="[Measures].[YoY Revenue Growth %]" caption="YoY Revenue Growth %" measure="1" displayFolder="" measureGroup="Fact_Order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Locations]" caption="__XL_Count Dim_Locations" measure="1" displayFolder="" measureGroup="Dim_Locatio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Dim_Calendar" count="0" hidden="1"/>
    <cacheHierarchy uniqueName="[Measures].[__No measures defined]" caption="__No measures defined" measure="1" displayFolder="" count="0" hidden="1"/>
  </cacheHierarchies>
  <kpis count="0"/>
  <dimensions count="6">
    <dimension name="Dim_Calendar" uniqueName="[Dim_Calendar]" caption="Dim_Calendar"/>
    <dimension name="Dim_Customers" uniqueName="[Dim_Customers]" caption="Dim_Customers"/>
    <dimension name="Dim_Locations" uniqueName="[Dim_Locations]" caption="Dim_Locations"/>
    <dimension name="Dim_Products" uniqueName="[Dim_Products]" caption="Dim_Products"/>
    <dimension name="Fact_Orders" uniqueName="[Fact_Orders]" caption="Fact_Orders"/>
    <dimension measure="1" name="Measures" uniqueName="[Measures]" caption="Measures"/>
  </dimensions>
  <measureGroups count="5">
    <measureGroup name="Dim_Calendar" caption="Dim_Calendar"/>
    <measureGroup name="Dim_Customers" caption="Dim_Customers"/>
    <measureGroup name="Dim_Locations" caption="Dim_Locations"/>
    <measureGroup name="Dim_Products" caption="Dim_Product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pivotCacheId="128521279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9.941477199071" backgroundQuery="1" createdVersion="3" refreshedVersion="8" minRefreshableVersion="3" recordCount="0" supportSubquery="1" supportAdvancedDrill="1" xr:uid="{4F685D9E-8053-4082-A1C6-0D144C4D140F}">
  <cacheSource type="external" connectionId="7">
    <extLst>
      <ext xmlns:x14="http://schemas.microsoft.com/office/spreadsheetml/2009/9/main" uri="{F057638F-6D5F-4e77-A914-E7F072B9BCA8}">
        <x14:sourceConnection name="ThisWorkbookDataModel"/>
      </ext>
    </extLst>
  </cacheSource>
  <cacheFields count="0"/>
  <cacheHierarchies count="45">
    <cacheHierarchy uniqueName="[Dim_Calendar].[Date]" caption="Date" attribute="1" time="1" keyAttribute="1" defaultMemberUniqueName="[Dim_Calendar].[Date].[All]" allUniqueName="[Dim_Calendar].[Date].[All]" dimensionUniqueName="[Dim_Calendar]" displayFolder="" count="2" memberValueDatatype="7" unbalanced="0"/>
    <cacheHierarchy uniqueName="[Dim_Calendar].[Date Hierarchy]" caption="Date Hierarchy" time="1" defaultMemberUniqueName="[Dim_Calendar].[Date Hierarchy].[All]" allUniqueName="[Dim_Calendar].[Date Hierarchy].[All]" dimensionUniqueName="[Dim_Calendar]" displayFolder="" count="0" unbalanced="0"/>
    <cacheHierarchy uniqueName="[Dim_Calendar].[Year]" caption="Year" attribute="1" time="1" defaultMemberUniqueName="[Dim_Calendar].[Year].[All]" allUniqueName="[Dim_Calendar].[Year].[All]" dimensionUniqueName="[Dim_Calendar]" displayFolder="" count="0" memberValueDatatype="20" unbalanced="0"/>
    <cacheHierarchy uniqueName="[Dim_Calendar].[Month Number]" caption="Month Number" attribute="1" time="1" defaultMemberUniqueName="[Dim_Calendar].[Month Number].[All]" allUniqueName="[Dim_Calendar].[Month Number].[All]" dimensionUniqueName="[Dim_Calendar]" displayFolder="" count="0" memberValueDatatype="20" unbalanced="0"/>
    <cacheHierarchy uniqueName="[Dim_Calendar].[Month]" caption="Month" attribute="1" time="1" defaultMemberUniqueName="[Dim_Calendar].[Month].[All]" allUniqueName="[Dim_Calendar].[Month].[All]" dimensionUniqueName="[Dim_Calendar]" displayFolder="" count="0" memberValueDatatype="130" unbalanced="0"/>
    <cacheHierarchy uniqueName="[Dim_Calendar].[MMM-YYYY]" caption="MMM-YYYY" attribute="1" time="1" defaultMemberUniqueName="[Dim_Calendar].[MMM-YYYY].[All]" allUniqueName="[Dim_Calendar].[MMM-YYYY].[All]" dimensionUniqueName="[Dim_Calendar]" displayFolder="" count="0" memberValueDatatype="130" unbalanced="0"/>
    <cacheHierarchy uniqueName="[Dim_Calendar].[Day Of Week Number]" caption="Day Of Week Number" attribute="1" time="1" defaultMemberUniqueName="[Dim_Calendar].[Day Of Week Number].[All]" allUniqueName="[Dim_Calendar].[Day Of Week Number].[All]" dimensionUniqueName="[Dim_Calendar]" displayFolder="" count="0" memberValueDatatype="20" unbalanced="0"/>
    <cacheHierarchy uniqueName="[Dim_Calendar].[Day Of Week]" caption="Day Of Week" attribute="1" time="1" defaultMemberUniqueName="[Dim_Calendar].[Day Of Week].[All]" allUniqueName="[Dim_Calendar].[Day Of Week].[All]" dimensionUniqueName="[Dim_Calendar]"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Locations].[State]" caption="State" attribute="1" defaultMemberUniqueName="[Dim_Locations].[State].[All]" allUniqueName="[Dim_Locations].[State].[All]" dimensionUniqueName="[Dim_Locations]" displayFolder="" count="0" memberValueDatatype="130" unbalanced="0"/>
    <cacheHierarchy uniqueName="[Dim_Locations].[Postal Code]" caption="Postal Code" attribute="1" defaultMemberUniqueName="[Dim_Locations].[Postal Code].[All]" allUniqueName="[Dim_Locations].[Postal Code].[All]" dimensionUniqueName="[Dim_Locations]" displayFolder="" count="0" memberValueDatatype="130" unbalanced="0"/>
    <cacheHierarchy uniqueName="[Dim_Locations].[Region]" caption="Region" attribute="1" defaultMemberUniqueName="[Dim_Locations].[Region].[All]" allUniqueName="[Dim_Locations].[Region].[All]" dimensionUniqueName="[Dim_Location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ostal Code]" caption="Postal Code" attribute="1" defaultMemberUniqueName="[Fact_Orders].[Postal Code].[All]" allUniqueName="[Fact_Orders].[Postal Code].[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6"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6" unbalanced="0"/>
    <cacheHierarchy uniqueName="[Measures].[Total Revenue]" caption="Total Revenue" measure="1" displayFolder="" measureGroup="Fact_Orders" count="0"/>
    <cacheHierarchy uniqueName="[Measures].[Total Orders]" caption="Total Orders" measure="1" displayFolder="" measureGroup="Fact_Orders" count="0"/>
    <cacheHierarchy uniqueName="[Measures].[Total Cost]" caption="Total Cost" measure="1" displayFolder="" measureGroup="Fact_Orders" count="0"/>
    <cacheHierarchy uniqueName="[Measures].[Total Profit]" caption="Total Profit" measure="1" displayFolder="" measureGroup="Fact_Orders" count="0"/>
    <cacheHierarchy uniqueName="[Measures].[Profit Margin %]" caption="Profit Margin %" measure="1" displayFolder="" measureGroup="Fact_Orders" count="0"/>
    <cacheHierarchy uniqueName="[Measures].[Average Order Value]" caption="Average Order Value" measure="1" displayFolder="" measureGroup="Fact_Orders" count="0"/>
    <cacheHierarchy uniqueName="[Measures].[Prior Year Revenue]" caption="Prior Year Revenue" measure="1" displayFolder="" measureGroup="Fact_Orders" count="0"/>
    <cacheHierarchy uniqueName="[Measures].[YoY Revenue Growth %]" caption="YoY Revenue Growth %" measure="1" displayFolder="" measureGroup="Fact_Order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Locations]" caption="__XL_Count Dim_Locations" measure="1" displayFolder="" measureGroup="Dim_Locatio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Dim_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2558252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95EC28-A0B3-4664-91CD-8E71088B4EEB}" name="PivotChartTable3" cacheId="29"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9">
  <location ref="A1:C14" firstHeaderRow="0" firstDataRow="1" firstDataCol="1"/>
  <pivotFields count="4">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13" columnCount="2" cacheId="1285212795">
        <x15:pivotRow count="2">
          <x15:c>
            <x15:v>95524.566399999996</x15:v>
            <x15:x in="0"/>
          </x15:c>
          <x15:c>
            <x15:v>17006.775000000001</x15:v>
            <x15:x in="0"/>
          </x15:c>
        </x15:pivotRow>
        <x15:pivotRow count="2">
          <x15:c>
            <x15:v>105139.124</x15:v>
            <x15:x in="0"/>
          </x15:c>
          <x15:c>
            <x15:v>19441.090700000001</x15:v>
            <x15:x in="0"/>
          </x15:c>
        </x15:pivotRow>
        <x15:pivotRow count="2">
          <x15:c>
            <x15:v>72319.924599999998</x15:v>
            <x15:x in="0"/>
          </x15:c>
          <x15:c>
            <x15:v>7090.5232999999998</x15:v>
            <x15:x in="0"/>
          </x15:c>
        </x15:pivotRow>
        <x15:pivotRow count="2">
          <x15:c>
            <x15:v>68162.339000000007</x15:v>
            <x15:x in="0"/>
          </x15:c>
          <x15:c>
            <x15:v>6873.6365999999998</x15:v>
            <x15:x in="0"/>
          </x15:c>
        </x15:pivotRow>
        <x15:pivotRow count="2">
          <x15:c>
            <x15:v>64520.508800000003</x15:v>
            <x15:x in="0"/>
          </x15:c>
          <x15:c>
            <x15:v>7498.2938000000004</x15:v>
            <x15:x in="0"/>
          </x15:c>
        </x15:pivotRow>
        <x15:pivotRow count="2">
          <x15:c>
            <x15:v>53306.858</x15:v>
            <x15:x in="0"/>
          </x15:c>
          <x15:c>
            <x15:v>7489.6977999999999</x15:v>
            <x15:x in="0"/>
          </x15:c>
        </x15:pivotRow>
        <x15:pivotRow count="2">
          <x15:c>
            <x15:v>62610.906499999997</x15:v>
            <x15:x in="0"/>
          </x15:c>
          <x15:c>
            <x15:v>3773.09</x15:v>
            <x15:x in="0"/>
          </x15:c>
        </x15:pivotRow>
        <x15:pivotRow count="2">
          <x15:c>
            <x15:v>101577.9506</x15:v>
            <x15:x in="0"/>
          </x15:c>
          <x15:c>
            <x15:v>12088.527899999999</x15:v>
            <x15:x in="0"/>
          </x15:c>
        </x15:pivotRow>
        <x15:pivotRow count="2">
          <x15:c>
            <x15:v>66582.365000000005</x15:v>
            <x15:x in="0"/>
          </x15:c>
          <x15:c>
            <x15:v>9917.1628000000001</x15:v>
            <x15:x in="0"/>
          </x15:c>
        </x15:pivotRow>
        <x15:pivotRow count="2">
          <x15:c>
            <x15:v>62993.841</x15:v>
            <x15:x in="0"/>
          </x15:c>
          <x15:c>
            <x15:v>5315.2909</x15:v>
            <x15:x in="0"/>
          </x15:c>
        </x15:pivotRow>
        <x15:pivotRow count="2">
          <x15:c>
            <x15:v>69615.231499999994</x15:v>
            <x15:x in="0"/>
          </x15:c>
          <x15:c>
            <x15:v>6871.5326999999997</x15:v>
            <x15:x in="0"/>
          </x15:c>
        </x15:pivotRow>
        <x15:pivotRow count="2">
          <x15:c>
            <x15:v>65563.696200000006</x15:v>
            <x15:x in="0"/>
          </x15:c>
          <x15:c>
            <x15:v>5437.6935999999996</x15:v>
            <x15:x in="0"/>
          </x15:c>
        </x15:pivotRow>
        <x15:pivotRow count="2">
          <x15:c>
            <x15:v>887917.31160000002</x15:v>
            <x15:x in="0"/>
          </x15:c>
          <x15:c>
            <x15:v>108803.31510000001</x15:v>
            <x15:x in="0"/>
          </x15:c>
        </x15:pivotRow>
      </x15:pivotTableData>
    </ext>
    <ext xmlns:x15="http://schemas.microsoft.com/office/spreadsheetml/2010/11/main" uri="{E67621CE-5B39-4880-91FE-76760E9C1902}">
      <x15:pivotTableUISettings>
        <x15:activeTabTopLevelEntity name="[Dim_Calendar]"/>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378617-B289-4C95-90EB-613DEEC7D65D}" name="PivotChartTable5" cacheId="26"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4">
  <location ref="A1:B17"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0"/>
    <field x="1"/>
  </rowFields>
  <rowItems count="16">
    <i>
      <x/>
    </i>
    <i r="1">
      <x/>
    </i>
    <i r="1">
      <x v="1"/>
    </i>
    <i r="1">
      <x v="2"/>
    </i>
    <i r="1">
      <x v="3"/>
    </i>
    <i>
      <x v="1"/>
    </i>
    <i r="1">
      <x/>
    </i>
    <i r="1">
      <x v="1"/>
    </i>
    <i r="1">
      <x v="2"/>
    </i>
    <i r="1">
      <x v="3"/>
    </i>
    <i>
      <x v="2"/>
    </i>
    <i r="1">
      <x/>
    </i>
    <i r="1">
      <x v="1"/>
    </i>
    <i r="1">
      <x v="2"/>
    </i>
    <i r="1">
      <x v="3"/>
    </i>
    <i t="grand">
      <x/>
    </i>
  </rowItems>
  <colItems count="1">
    <i/>
  </colItems>
  <dataFields count="1">
    <dataField fld="2"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2">
    <rowHierarchyUsage hierarchyUsage="17"/>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16" columnCount="1" cacheId="613949084">
        <x15:pivotRow count="1">
          <x15:c t="e">
            <x15:v/>
          </x15:c>
        </x15:pivotRow>
        <x15:pivotRow count="1">
          <x15:c>
            <x15:v>-2871.0493999999999</x15:v>
            <x15:x in="0"/>
          </x15:c>
        </x15:pivotRow>
        <x15:pivotRow count="1">
          <x15:c>
            <x15:v>3046.1658000000002</x15:v>
            <x15:x in="0"/>
          </x15:c>
        </x15:pivotRow>
        <x15:pivotRow count="1">
          <x15:c>
            <x15:v>6771.2061000000003</x15:v>
            <x15:x in="0"/>
          </x15:c>
        </x15:pivotRow>
        <x15:pivotRow count="1">
          <x15:c>
            <x15:v>11504.9503</x15:v>
            <x15:x in="0"/>
          </x15:c>
        </x15:pivotRow>
        <x15:pivotRow count="1">
          <x15:c t="e">
            <x15:v/>
          </x15:c>
        </x15:pivotRow>
        <x15:pivotRow count="1">
          <x15:c>
            <x15:v>8879.9799000000003</x15:v>
            <x15:x in="0"/>
          </x15:c>
        </x15:pivotRow>
        <x15:pivotRow count="1">
          <x15:c>
            <x15:v>41014.579100000003</x15:v>
            <x15:x in="0"/>
          </x15:c>
        </x15:pivotRow>
        <x15:pivotRow count="1">
          <x15:c>
            <x15:v>19986.392800000001</x15:v>
            <x15:x in="0"/>
          </x15:c>
        </x15:pivotRow>
        <x15:pivotRow count="1">
          <x15:c>
            <x15:v>52609.849000000002</x15:v>
            <x15:x in="0"/>
          </x15:c>
        </x15:pivotRow>
        <x15:pivotRow count="1">
          <x15:c t="e">
            <x15:v/>
          </x15:c>
        </x15:pivotRow>
        <x15:pivotRow count="1">
          <x15:c>
            <x15:v>33697.432000000001</x15:v>
            <x15:x in="0"/>
          </x15:c>
        </x15:pivotRow>
        <x15:pivotRow count="1">
          <x15:c>
            <x15:v>47462.035100000001</x15:v>
            <x15:x in="0"/>
          </x15:c>
        </x15:pivotRow>
        <x15:pivotRow count="1">
          <x15:c>
            <x15:v>19991.831399999999</x15:v>
            <x15:x in="0"/>
          </x15:c>
        </x15:pivotRow>
        <x15:pivotRow count="1">
          <x15:c>
            <x15:v>44303.649599999997</x15:v>
            <x15:x in="0"/>
          </x15:c>
        </x15:pivotRow>
        <x15:pivotRow count="1">
          <x15:c>
            <x15:v>286397.02169999998</x15:v>
            <x15:x in="0"/>
          </x15:c>
        </x15:pivotRow>
      </x15:pivotTableData>
    </ext>
    <ext xmlns:x15="http://schemas.microsoft.com/office/spreadsheetml/2010/11/main" uri="{E67621CE-5B39-4880-91FE-76760E9C1902}">
      <x15:pivotTableUISettings>
        <x15:activeTabTopLevelEntity name="[Dim_Products]"/>
        <x15:activeTabTopLevelEntity name="[Dim_Location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726C48-1AE5-4C93-810D-D3C5B7990FB0}" name="PivotTable3" cacheId="23" dataOnRows="1" applyNumberFormats="0" applyBorderFormats="0" applyFontFormats="0" applyPatternFormats="0" applyAlignmentFormats="0" applyWidthHeightFormats="1" dataCaption="Values" tag="790811ca-7989-46ae-ab28-b06eb992d096" updatedVersion="8" minRefreshableVersion="5" useAutoFormatting="1" itemPrintTitles="1" createdVersion="8" indent="0" outline="1" outlineData="1" multipleFieldFilters="0">
  <location ref="B25:C33" firstHeaderRow="1"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8">
    <i>
      <x/>
    </i>
    <i i="1">
      <x v="1"/>
    </i>
    <i i="2">
      <x v="2"/>
    </i>
    <i i="3">
      <x v="3"/>
    </i>
    <i i="4">
      <x v="4"/>
    </i>
    <i i="5">
      <x v="5"/>
    </i>
    <i i="6">
      <x v="6"/>
    </i>
    <i i="7">
      <x v="7"/>
    </i>
  </rowItems>
  <colItems count="1">
    <i/>
  </colItems>
  <dataFields count="8">
    <dataField fld="0" subtotal="count" baseField="0" baseItem="0"/>
    <dataField fld="1" subtotal="count" baseField="0" baseItem="0"/>
    <dataField fld="2" subtotal="count" baseField="0" baseItem="0"/>
    <dataField fld="3" subtotal="count" baseField="0" baseItem="0"/>
    <dataField fld="7" subtotal="count" baseField="0" baseItem="0"/>
    <dataField fld="4" subtotal="count" baseField="0" baseItem="0"/>
    <dataField fld="6" subtotal="count" baseField="0" baseItem="0"/>
    <dataField fld="5" subtotal="count" baseField="0" baseItem="0"/>
  </dataField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4DBAC6-A6DF-458C-B1A4-95B7CC6F88C6}" name="PivotTable2" cacheId="20" applyNumberFormats="0" applyBorderFormats="0" applyFontFormats="0" applyPatternFormats="0" applyAlignmentFormats="0" applyWidthHeightFormats="1" dataCaption="Values" tag="017280bb-654c-4e36-82a7-9481382f677f" updatedVersion="8" minRefreshableVersion="5" useAutoFormatting="1" itemPrintTitles="1" createdVersion="8" indent="0" compact="0" compactData="0" multipleFieldFilters="0">
  <location ref="M1:P1820" firstHeaderRow="0" firstDataRow="1" firstDataCol="2"/>
  <pivotFields count="5">
    <pivotField axis="axisRow" compact="0" allDrilled="1" outline="0" subtotalTop="0" showAll="0" dataSourceSort="1" defaultSubtotal="0" defaultAttributeDrillState="1">
      <items count="18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s>
    </pivotField>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2">
    <field x="0"/>
    <field x="3"/>
  </rowFields>
  <rowItems count="1819">
    <i>
      <x/>
      <x/>
    </i>
    <i>
      <x v="1"/>
      <x/>
    </i>
    <i>
      <x v="2"/>
      <x/>
    </i>
    <i>
      <x v="3"/>
      <x/>
    </i>
    <i>
      <x v="4"/>
      <x/>
    </i>
    <i>
      <x v="5"/>
      <x/>
    </i>
    <i>
      <x v="6"/>
      <x/>
    </i>
    <i>
      <x v="7"/>
      <x/>
    </i>
    <i>
      <x v="8"/>
      <x/>
    </i>
    <i>
      <x v="9"/>
      <x/>
    </i>
    <i>
      <x v="10"/>
      <x/>
    </i>
    <i>
      <x v="11"/>
      <x v="1"/>
    </i>
    <i>
      <x v="12"/>
      <x/>
    </i>
    <i>
      <x v="13"/>
      <x/>
    </i>
    <i>
      <x v="14"/>
      <x/>
    </i>
    <i>
      <x v="15"/>
      <x v="1"/>
    </i>
    <i>
      <x v="16"/>
      <x/>
    </i>
    <i>
      <x v="17"/>
      <x v="1"/>
    </i>
    <i>
      <x v="18"/>
      <x v="2"/>
    </i>
    <i>
      <x v="19"/>
      <x v="2"/>
    </i>
    <i>
      <x v="20"/>
      <x v="1"/>
    </i>
    <i>
      <x v="21"/>
      <x/>
    </i>
    <i>
      <x v="22"/>
      <x/>
    </i>
    <i>
      <x v="23"/>
      <x v="1"/>
    </i>
    <i>
      <x v="24"/>
      <x v="1"/>
    </i>
    <i>
      <x v="25"/>
      <x/>
    </i>
    <i>
      <x v="26"/>
      <x/>
    </i>
    <i>
      <x v="27"/>
      <x/>
    </i>
    <i>
      <x v="28"/>
      <x/>
    </i>
    <i>
      <x v="29"/>
      <x/>
    </i>
    <i>
      <x v="30"/>
      <x v="1"/>
    </i>
    <i>
      <x v="31"/>
      <x v="1"/>
    </i>
    <i>
      <x v="32"/>
      <x v="2"/>
    </i>
    <i>
      <x v="33"/>
      <x/>
    </i>
    <i>
      <x v="34"/>
      <x/>
    </i>
    <i>
      <x v="35"/>
      <x/>
    </i>
    <i>
      <x v="36"/>
      <x/>
    </i>
    <i>
      <x v="37"/>
      <x/>
    </i>
    <i>
      <x v="38"/>
      <x/>
    </i>
    <i>
      <x v="39"/>
      <x/>
    </i>
    <i>
      <x v="40"/>
      <x/>
    </i>
    <i>
      <x v="41"/>
      <x/>
    </i>
    <i>
      <x v="42"/>
      <x/>
    </i>
    <i>
      <x v="43"/>
      <x/>
    </i>
    <i>
      <x v="44"/>
      <x/>
    </i>
    <i>
      <x v="45"/>
      <x/>
    </i>
    <i>
      <x v="46"/>
      <x/>
    </i>
    <i>
      <x v="47"/>
      <x/>
    </i>
    <i>
      <x v="48"/>
      <x/>
    </i>
    <i>
      <x v="49"/>
      <x/>
    </i>
    <i>
      <x v="50"/>
      <x/>
    </i>
    <i>
      <x v="51"/>
      <x/>
    </i>
    <i>
      <x v="52"/>
      <x/>
    </i>
    <i>
      <x v="53"/>
      <x/>
    </i>
    <i>
      <x v="54"/>
      <x/>
    </i>
    <i>
      <x v="55"/>
      <x/>
    </i>
    <i>
      <x v="56"/>
      <x/>
    </i>
    <i>
      <x v="57"/>
      <x/>
    </i>
    <i>
      <x v="58"/>
      <x/>
    </i>
    <i>
      <x v="59"/>
      <x/>
    </i>
    <i>
      <x v="60"/>
      <x/>
    </i>
    <i>
      <x v="61"/>
      <x/>
    </i>
    <i>
      <x v="62"/>
      <x/>
    </i>
    <i>
      <x v="63"/>
      <x/>
    </i>
    <i>
      <x v="64"/>
      <x/>
    </i>
    <i>
      <x v="65"/>
      <x/>
    </i>
    <i>
      <x v="66"/>
      <x/>
    </i>
    <i>
      <x v="67"/>
      <x/>
    </i>
    <i>
      <x v="68"/>
      <x/>
    </i>
    <i>
      <x v="69"/>
      <x/>
    </i>
    <i>
      <x v="70"/>
      <x/>
    </i>
    <i>
      <x v="71"/>
      <x/>
    </i>
    <i>
      <x v="72"/>
      <x/>
    </i>
    <i>
      <x v="73"/>
      <x/>
    </i>
    <i>
      <x v="74"/>
      <x/>
    </i>
    <i>
      <x v="75"/>
      <x/>
    </i>
    <i>
      <x v="76"/>
      <x/>
    </i>
    <i>
      <x v="77"/>
      <x/>
    </i>
    <i>
      <x v="78"/>
      <x/>
    </i>
    <i>
      <x v="79"/>
      <x/>
    </i>
    <i>
      <x v="80"/>
      <x/>
    </i>
    <i>
      <x v="81"/>
      <x/>
    </i>
    <i>
      <x v="82"/>
      <x/>
    </i>
    <i>
      <x v="83"/>
      <x/>
    </i>
    <i>
      <x v="84"/>
      <x/>
    </i>
    <i>
      <x v="85"/>
      <x/>
    </i>
    <i>
      <x v="86"/>
      <x/>
    </i>
    <i>
      <x v="87"/>
      <x/>
    </i>
    <i>
      <x v="88"/>
      <x/>
    </i>
    <i>
      <x v="89"/>
      <x v="1"/>
    </i>
    <i>
      <x v="90"/>
      <x/>
    </i>
    <i>
      <x v="91"/>
      <x/>
    </i>
    <i>
      <x v="92"/>
      <x/>
    </i>
    <i>
      <x v="93"/>
      <x/>
    </i>
    <i>
      <x v="94"/>
      <x/>
    </i>
    <i>
      <x v="95"/>
      <x/>
    </i>
    <i>
      <x v="96"/>
      <x/>
    </i>
    <i>
      <x v="97"/>
      <x/>
    </i>
    <i>
      <x v="98"/>
      <x/>
    </i>
    <i>
      <x v="99"/>
      <x v="2"/>
    </i>
    <i>
      <x v="100"/>
      <x/>
    </i>
    <i>
      <x v="101"/>
      <x v="1"/>
    </i>
    <i>
      <x v="102"/>
      <x/>
    </i>
    <i>
      <x v="103"/>
      <x/>
    </i>
    <i>
      <x v="104"/>
      <x v="1"/>
    </i>
    <i>
      <x v="105"/>
      <x v="1"/>
    </i>
    <i>
      <x v="106"/>
      <x/>
    </i>
    <i>
      <x v="107"/>
      <x/>
    </i>
    <i>
      <x v="108"/>
      <x/>
    </i>
    <i>
      <x v="109"/>
      <x/>
    </i>
    <i>
      <x v="110"/>
      <x/>
    </i>
    <i>
      <x v="111"/>
      <x/>
    </i>
    <i>
      <x v="112"/>
      <x/>
    </i>
    <i>
      <x v="113"/>
      <x/>
    </i>
    <i>
      <x v="114"/>
      <x/>
    </i>
    <i>
      <x v="115"/>
      <x/>
    </i>
    <i>
      <x v="116"/>
      <x/>
    </i>
    <i>
      <x v="117"/>
      <x/>
    </i>
    <i>
      <x v="118"/>
      <x/>
    </i>
    <i>
      <x v="119"/>
      <x/>
    </i>
    <i>
      <x v="120"/>
      <x v="1"/>
    </i>
    <i>
      <x v="121"/>
      <x/>
    </i>
    <i>
      <x v="122"/>
      <x v="2"/>
    </i>
    <i>
      <x v="123"/>
      <x/>
    </i>
    <i>
      <x v="124"/>
      <x/>
    </i>
    <i>
      <x v="125"/>
      <x/>
    </i>
    <i>
      <x v="126"/>
      <x/>
    </i>
    <i>
      <x v="127"/>
      <x/>
    </i>
    <i>
      <x v="128"/>
      <x/>
    </i>
    <i>
      <x v="129"/>
      <x/>
    </i>
    <i>
      <x v="130"/>
      <x v="1"/>
    </i>
    <i>
      <x v="131"/>
      <x/>
    </i>
    <i>
      <x v="132"/>
      <x/>
    </i>
    <i>
      <x v="133"/>
      <x v="2"/>
    </i>
    <i>
      <x v="134"/>
      <x v="2"/>
    </i>
    <i>
      <x v="135"/>
      <x v="2"/>
    </i>
    <i>
      <x v="136"/>
      <x v="2"/>
    </i>
    <i>
      <x v="137"/>
      <x v="2"/>
    </i>
    <i>
      <x v="138"/>
      <x v="2"/>
    </i>
    <i>
      <x v="139"/>
      <x/>
    </i>
    <i>
      <x v="140"/>
      <x v="2"/>
    </i>
    <i>
      <x v="141"/>
      <x v="2"/>
    </i>
    <i>
      <x v="142"/>
      <x v="2"/>
    </i>
    <i>
      <x v="143"/>
      <x v="2"/>
    </i>
    <i>
      <x v="144"/>
      <x v="2"/>
    </i>
    <i>
      <x v="145"/>
      <x/>
    </i>
    <i>
      <x v="146"/>
      <x/>
    </i>
    <i>
      <x v="147"/>
      <x v="1"/>
    </i>
    <i>
      <x v="148"/>
      <x/>
    </i>
    <i>
      <x v="149"/>
      <x/>
    </i>
    <i>
      <x v="150"/>
      <x v="2"/>
    </i>
    <i>
      <x v="151"/>
      <x v="2"/>
    </i>
    <i>
      <x v="152"/>
      <x v="2"/>
    </i>
    <i>
      <x v="153"/>
      <x v="2"/>
    </i>
    <i>
      <x v="154"/>
      <x v="2"/>
    </i>
    <i>
      <x v="155"/>
      <x v="2"/>
    </i>
    <i>
      <x v="156"/>
      <x v="2"/>
    </i>
    <i>
      <x v="157"/>
      <x v="2"/>
    </i>
    <i>
      <x v="158"/>
      <x v="2"/>
    </i>
    <i>
      <x v="159"/>
      <x v="2"/>
    </i>
    <i>
      <x v="160"/>
      <x v="2"/>
    </i>
    <i>
      <x v="161"/>
      <x v="2"/>
    </i>
    <i>
      <x v="162"/>
      <x v="2"/>
    </i>
    <i>
      <x v="163"/>
      <x v="1"/>
    </i>
    <i>
      <x v="164"/>
      <x v="1"/>
    </i>
    <i>
      <x v="165"/>
      <x v="1"/>
    </i>
    <i>
      <x v="166"/>
      <x v="1"/>
    </i>
    <i>
      <x v="167"/>
      <x/>
    </i>
    <i>
      <x v="168"/>
      <x/>
    </i>
    <i>
      <x v="169"/>
      <x v="2"/>
    </i>
    <i>
      <x v="170"/>
      <x v="2"/>
    </i>
    <i>
      <x v="171"/>
      <x v="2"/>
    </i>
    <i>
      <x v="172"/>
      <x v="2"/>
    </i>
    <i>
      <x v="173"/>
      <x/>
    </i>
    <i>
      <x v="174"/>
      <x/>
    </i>
    <i>
      <x v="175"/>
      <x/>
    </i>
    <i>
      <x v="176"/>
      <x/>
    </i>
    <i>
      <x v="177"/>
      <x/>
    </i>
    <i>
      <x v="178"/>
      <x/>
    </i>
    <i>
      <x v="179"/>
      <x/>
    </i>
    <i>
      <x v="180"/>
      <x/>
    </i>
    <i>
      <x v="181"/>
      <x/>
    </i>
    <i>
      <x v="182"/>
      <x/>
    </i>
    <i>
      <x v="183"/>
      <x/>
    </i>
    <i>
      <x v="184"/>
      <x/>
    </i>
    <i>
      <x v="185"/>
      <x/>
    </i>
    <i>
      <x v="186"/>
      <x/>
    </i>
    <i>
      <x v="187"/>
      <x/>
    </i>
    <i>
      <x v="188"/>
      <x/>
    </i>
    <i>
      <x v="189"/>
      <x/>
    </i>
    <i>
      <x v="190"/>
      <x/>
    </i>
    <i>
      <x v="191"/>
      <x/>
    </i>
    <i>
      <x v="192"/>
      <x/>
    </i>
    <i>
      <x v="193"/>
      <x/>
    </i>
    <i>
      <x v="194"/>
      <x/>
    </i>
    <i>
      <x v="195"/>
      <x/>
    </i>
    <i>
      <x v="196"/>
      <x/>
    </i>
    <i>
      <x v="197"/>
      <x/>
    </i>
    <i>
      <x v="198"/>
      <x/>
    </i>
    <i>
      <x v="199"/>
      <x/>
    </i>
    <i>
      <x v="200"/>
      <x/>
    </i>
    <i>
      <x v="201"/>
      <x/>
    </i>
    <i>
      <x v="202"/>
      <x/>
    </i>
    <i>
      <x v="203"/>
      <x/>
    </i>
    <i>
      <x v="204"/>
      <x/>
    </i>
    <i>
      <x v="205"/>
      <x/>
    </i>
    <i>
      <x v="206"/>
      <x/>
    </i>
    <i>
      <x v="207"/>
      <x/>
    </i>
    <i>
      <x v="208"/>
      <x/>
    </i>
    <i>
      <x v="209"/>
      <x/>
    </i>
    <i>
      <x v="210"/>
      <x/>
    </i>
    <i>
      <x v="211"/>
      <x/>
    </i>
    <i>
      <x v="212"/>
      <x/>
    </i>
    <i>
      <x v="213"/>
      <x/>
    </i>
    <i>
      <x v="214"/>
      <x/>
    </i>
    <i>
      <x v="215"/>
      <x/>
    </i>
    <i>
      <x v="216"/>
      <x/>
    </i>
    <i>
      <x v="217"/>
      <x/>
    </i>
    <i>
      <x v="218"/>
      <x/>
    </i>
    <i>
      <x v="219"/>
      <x/>
    </i>
    <i>
      <x v="220"/>
      <x/>
    </i>
    <i>
      <x v="221"/>
      <x/>
    </i>
    <i>
      <x v="222"/>
      <x/>
    </i>
    <i>
      <x v="223"/>
      <x/>
    </i>
    <i>
      <x v="224"/>
      <x/>
    </i>
    <i>
      <x v="225"/>
      <x/>
    </i>
    <i>
      <x v="226"/>
      <x/>
    </i>
    <i>
      <x v="227"/>
      <x/>
    </i>
    <i>
      <x v="228"/>
      <x/>
    </i>
    <i>
      <x v="229"/>
      <x/>
    </i>
    <i>
      <x v="230"/>
      <x/>
    </i>
    <i>
      <x v="231"/>
      <x/>
    </i>
    <i>
      <x v="232"/>
      <x/>
    </i>
    <i>
      <x v="233"/>
      <x/>
    </i>
    <i>
      <x v="234"/>
      <x/>
    </i>
    <i>
      <x v="235"/>
      <x/>
    </i>
    <i>
      <x v="236"/>
      <x/>
    </i>
    <i>
      <x v="237"/>
      <x/>
    </i>
    <i>
      <x v="238"/>
      <x/>
    </i>
    <i>
      <x v="239"/>
      <x/>
    </i>
    <i>
      <x v="240"/>
      <x/>
    </i>
    <i>
      <x v="241"/>
      <x/>
    </i>
    <i>
      <x v="242"/>
      <x/>
    </i>
    <i>
      <x v="243"/>
      <x/>
    </i>
    <i>
      <x v="244"/>
      <x/>
    </i>
    <i>
      <x v="245"/>
      <x/>
    </i>
    <i>
      <x v="246"/>
      <x/>
    </i>
    <i>
      <x v="247"/>
      <x/>
    </i>
    <i>
      <x v="248"/>
      <x/>
    </i>
    <i>
      <x v="249"/>
      <x/>
    </i>
    <i>
      <x v="250"/>
      <x/>
    </i>
    <i>
      <x v="251"/>
      <x/>
    </i>
    <i>
      <x v="252"/>
      <x/>
    </i>
    <i>
      <x v="253"/>
      <x/>
    </i>
    <i>
      <x v="254"/>
      <x/>
    </i>
    <i>
      <x v="255"/>
      <x/>
    </i>
    <i>
      <x v="256"/>
      <x/>
    </i>
    <i>
      <x v="257"/>
      <x/>
    </i>
    <i>
      <x v="258"/>
      <x/>
    </i>
    <i>
      <x v="259"/>
      <x/>
    </i>
    <i>
      <x v="260"/>
      <x/>
    </i>
    <i>
      <x v="261"/>
      <x/>
    </i>
    <i>
      <x v="262"/>
      <x/>
    </i>
    <i>
      <x v="263"/>
      <x/>
    </i>
    <i>
      <x v="264"/>
      <x/>
    </i>
    <i>
      <x v="265"/>
      <x/>
    </i>
    <i>
      <x v="266"/>
      <x/>
    </i>
    <i>
      <x v="267"/>
      <x/>
    </i>
    <i>
      <x v="268"/>
      <x/>
    </i>
    <i>
      <x v="269"/>
      <x/>
    </i>
    <i>
      <x v="270"/>
      <x v="2"/>
    </i>
    <i>
      <x v="271"/>
      <x/>
    </i>
    <i>
      <x v="272"/>
      <x v="1"/>
    </i>
    <i>
      <x v="273"/>
      <x v="1"/>
    </i>
    <i>
      <x v="274"/>
      <x v="1"/>
    </i>
    <i>
      <x v="275"/>
      <x/>
    </i>
    <i>
      <x v="276"/>
      <x v="1"/>
    </i>
    <i>
      <x v="277"/>
      <x v="1"/>
    </i>
    <i>
      <x v="278"/>
      <x/>
    </i>
    <i>
      <x v="279"/>
      <x/>
    </i>
    <i>
      <x v="280"/>
      <x/>
    </i>
    <i>
      <x v="281"/>
      <x/>
    </i>
    <i>
      <x v="282"/>
      <x/>
    </i>
    <i>
      <x v="283"/>
      <x/>
    </i>
    <i>
      <x v="284"/>
      <x/>
    </i>
    <i>
      <x v="285"/>
      <x/>
    </i>
    <i>
      <x v="286"/>
      <x/>
    </i>
    <i>
      <x v="287"/>
      <x/>
    </i>
    <i>
      <x v="288"/>
      <x/>
    </i>
    <i>
      <x v="289"/>
      <x/>
    </i>
    <i>
      <x v="290"/>
      <x v="2"/>
    </i>
    <i>
      <x v="291"/>
      <x/>
    </i>
    <i>
      <x v="292"/>
      <x/>
    </i>
    <i>
      <x v="293"/>
      <x/>
    </i>
    <i>
      <x v="294"/>
      <x/>
    </i>
    <i>
      <x v="295"/>
      <x v="2"/>
    </i>
    <i>
      <x v="296"/>
      <x v="2"/>
    </i>
    <i>
      <x v="297"/>
      <x/>
    </i>
    <i>
      <x v="298"/>
      <x/>
    </i>
    <i>
      <x v="299"/>
      <x v="2"/>
    </i>
    <i>
      <x v="300"/>
      <x v="2"/>
    </i>
    <i>
      <x v="301"/>
      <x v="2"/>
    </i>
    <i>
      <x v="302"/>
      <x/>
    </i>
    <i>
      <x v="303"/>
      <x v="1"/>
    </i>
    <i>
      <x v="304"/>
      <x v="1"/>
    </i>
    <i>
      <x v="305"/>
      <x v="1"/>
    </i>
    <i>
      <x v="306"/>
      <x v="1"/>
    </i>
    <i>
      <x v="307"/>
      <x v="1"/>
    </i>
    <i>
      <x v="308"/>
      <x v="1"/>
    </i>
    <i>
      <x v="309"/>
      <x v="1"/>
    </i>
    <i>
      <x v="310"/>
      <x v="1"/>
    </i>
    <i>
      <x v="311"/>
      <x v="1"/>
    </i>
    <i>
      <x v="312"/>
      <x v="1"/>
    </i>
    <i>
      <x v="313"/>
      <x v="1"/>
    </i>
    <i>
      <x v="314"/>
      <x v="1"/>
    </i>
    <i>
      <x v="315"/>
      <x/>
    </i>
    <i>
      <x v="316"/>
      <x/>
    </i>
    <i>
      <x v="317"/>
      <x/>
    </i>
    <i>
      <x v="318"/>
      <x/>
    </i>
    <i>
      <x v="319"/>
      <x/>
    </i>
    <i>
      <x v="320"/>
      <x/>
    </i>
    <i>
      <x v="321"/>
      <x/>
    </i>
    <i>
      <x v="322"/>
      <x/>
    </i>
    <i>
      <x v="323"/>
      <x/>
    </i>
    <i>
      <x v="324"/>
      <x/>
    </i>
    <i>
      <x v="325"/>
      <x/>
    </i>
    <i>
      <x v="326"/>
      <x/>
    </i>
    <i>
      <x v="327"/>
      <x/>
    </i>
    <i>
      <x v="328"/>
      <x/>
    </i>
    <i>
      <x v="329"/>
      <x/>
    </i>
    <i>
      <x v="330"/>
      <x/>
    </i>
    <i>
      <x v="331"/>
      <x/>
    </i>
    <i>
      <x v="332"/>
      <x/>
    </i>
    <i>
      <x v="333"/>
      <x/>
    </i>
    <i>
      <x v="334"/>
      <x v="2"/>
    </i>
    <i>
      <x v="335"/>
      <x/>
    </i>
    <i>
      <x v="336"/>
      <x v="2"/>
    </i>
    <i>
      <x v="337"/>
      <x/>
    </i>
    <i>
      <x v="338"/>
      <x v="2"/>
    </i>
    <i>
      <x v="339"/>
      <x v="2"/>
    </i>
    <i>
      <x v="340"/>
      <x/>
    </i>
    <i>
      <x v="341"/>
      <x/>
    </i>
    <i>
      <x v="342"/>
      <x/>
    </i>
    <i>
      <x v="343"/>
      <x/>
    </i>
    <i>
      <x v="344"/>
      <x/>
    </i>
    <i>
      <x v="345"/>
      <x/>
    </i>
    <i>
      <x v="346"/>
      <x/>
    </i>
    <i>
      <x v="347"/>
      <x/>
    </i>
    <i>
      <x v="348"/>
      <x/>
    </i>
    <i>
      <x v="349"/>
      <x/>
    </i>
    <i>
      <x v="350"/>
      <x/>
    </i>
    <i>
      <x v="351"/>
      <x/>
    </i>
    <i>
      <x v="352"/>
      <x/>
    </i>
    <i>
      <x v="353"/>
      <x/>
    </i>
    <i>
      <x v="354"/>
      <x/>
    </i>
    <i>
      <x v="355"/>
      <x/>
    </i>
    <i>
      <x v="356"/>
      <x/>
    </i>
    <i>
      <x v="357"/>
      <x/>
    </i>
    <i>
      <x v="358"/>
      <x v="1"/>
    </i>
    <i>
      <x v="359"/>
      <x v="1"/>
    </i>
    <i>
      <x v="360"/>
      <x/>
    </i>
    <i>
      <x v="361"/>
      <x v="1"/>
    </i>
    <i>
      <x v="362"/>
      <x v="1"/>
    </i>
    <i>
      <x v="363"/>
      <x v="1"/>
    </i>
    <i>
      <x v="364"/>
      <x v="1"/>
    </i>
    <i>
      <x v="365"/>
      <x/>
    </i>
    <i>
      <x v="366"/>
      <x v="2"/>
    </i>
    <i>
      <x v="367"/>
      <x v="2"/>
    </i>
    <i>
      <x v="368"/>
      <x/>
    </i>
    <i>
      <x v="369"/>
      <x/>
    </i>
    <i>
      <x v="370"/>
      <x/>
    </i>
    <i>
      <x v="371"/>
      <x v="1"/>
    </i>
    <i>
      <x v="372"/>
      <x v="1"/>
    </i>
    <i>
      <x v="373"/>
      <x v="1"/>
    </i>
    <i>
      <x v="374"/>
      <x v="1"/>
    </i>
    <i>
      <x v="375"/>
      <x v="1"/>
    </i>
    <i>
      <x v="376"/>
      <x v="1"/>
    </i>
    <i>
      <x v="377"/>
      <x v="1"/>
    </i>
    <i>
      <x v="378"/>
      <x v="1"/>
    </i>
    <i>
      <x v="379"/>
      <x v="1"/>
    </i>
    <i>
      <x v="380"/>
      <x v="1"/>
    </i>
    <i>
      <x v="381"/>
      <x v="1"/>
    </i>
    <i>
      <x v="382"/>
      <x v="1"/>
    </i>
    <i>
      <x v="383"/>
      <x v="1"/>
    </i>
    <i>
      <x v="384"/>
      <x v="1"/>
    </i>
    <i>
      <x v="385"/>
      <x v="1"/>
    </i>
    <i>
      <x v="386"/>
      <x/>
    </i>
    <i>
      <x v="387"/>
      <x v="2"/>
    </i>
    <i>
      <x v="388"/>
      <x v="2"/>
    </i>
    <i>
      <x v="389"/>
      <x v="2"/>
    </i>
    <i>
      <x v="390"/>
      <x v="2"/>
    </i>
    <i>
      <x v="391"/>
      <x v="2"/>
    </i>
    <i>
      <x v="392"/>
      <x v="2"/>
    </i>
    <i>
      <x v="393"/>
      <x v="2"/>
    </i>
    <i>
      <x v="394"/>
      <x v="2"/>
    </i>
    <i>
      <x v="395"/>
      <x v="2"/>
    </i>
    <i>
      <x v="396"/>
      <x v="2"/>
    </i>
    <i>
      <x v="397"/>
      <x/>
    </i>
    <i>
      <x v="398"/>
      <x/>
    </i>
    <i>
      <x v="399"/>
      <x/>
    </i>
    <i>
      <x v="400"/>
      <x/>
    </i>
    <i>
      <x v="401"/>
      <x/>
    </i>
    <i>
      <x v="402"/>
      <x/>
    </i>
    <i>
      <x v="403"/>
      <x/>
    </i>
    <i>
      <x v="404"/>
      <x/>
    </i>
    <i>
      <x v="405"/>
      <x/>
    </i>
    <i>
      <x v="406"/>
      <x v="1"/>
    </i>
    <i>
      <x v="407"/>
      <x/>
    </i>
    <i>
      <x v="408"/>
      <x/>
    </i>
    <i>
      <x v="409"/>
      <x/>
    </i>
    <i>
      <x v="410"/>
      <x/>
    </i>
    <i>
      <x v="411"/>
      <x v="2"/>
    </i>
    <i>
      <x v="412"/>
      <x/>
    </i>
    <i>
      <x v="413"/>
      <x v="2"/>
    </i>
    <i>
      <x v="414"/>
      <x v="1"/>
    </i>
    <i>
      <x v="415"/>
      <x v="1"/>
    </i>
    <i>
      <x v="416"/>
      <x v="1"/>
    </i>
    <i>
      <x v="417"/>
      <x v="1"/>
    </i>
    <i>
      <x v="418"/>
      <x v="1"/>
    </i>
    <i>
      <x v="419"/>
      <x v="1"/>
    </i>
    <i>
      <x v="420"/>
      <x v="2"/>
    </i>
    <i>
      <x v="421"/>
      <x v="2"/>
    </i>
    <i>
      <x v="422"/>
      <x v="2"/>
    </i>
    <i>
      <x v="423"/>
      <x v="2"/>
    </i>
    <i>
      <x v="424"/>
      <x v="2"/>
    </i>
    <i>
      <x v="425"/>
      <x v="2"/>
    </i>
    <i>
      <x v="426"/>
      <x v="2"/>
    </i>
    <i>
      <x v="427"/>
      <x v="2"/>
    </i>
    <i>
      <x v="428"/>
      <x v="2"/>
    </i>
    <i>
      <x v="429"/>
      <x v="2"/>
    </i>
    <i>
      <x v="430"/>
      <x v="2"/>
    </i>
    <i>
      <x v="431"/>
      <x v="2"/>
    </i>
    <i>
      <x v="432"/>
      <x v="2"/>
    </i>
    <i>
      <x v="433"/>
      <x v="2"/>
    </i>
    <i>
      <x v="434"/>
      <x v="2"/>
    </i>
    <i>
      <x v="435"/>
      <x v="2"/>
    </i>
    <i>
      <x v="436"/>
      <x v="2"/>
    </i>
    <i>
      <x v="437"/>
      <x v="2"/>
    </i>
    <i>
      <x v="438"/>
      <x v="2"/>
    </i>
    <i>
      <x v="439"/>
      <x/>
    </i>
    <i>
      <x v="440"/>
      <x v="2"/>
    </i>
    <i>
      <x v="441"/>
      <x v="2"/>
    </i>
    <i>
      <x v="442"/>
      <x v="2"/>
    </i>
    <i>
      <x v="443"/>
      <x v="2"/>
    </i>
    <i>
      <x v="444"/>
      <x v="1"/>
    </i>
    <i>
      <x v="445"/>
      <x v="1"/>
    </i>
    <i>
      <x v="446"/>
      <x v="1"/>
    </i>
    <i>
      <x v="447"/>
      <x/>
    </i>
    <i>
      <x v="448"/>
      <x/>
    </i>
    <i>
      <x v="449"/>
      <x/>
    </i>
    <i>
      <x v="450"/>
      <x/>
    </i>
    <i>
      <x v="451"/>
      <x/>
    </i>
    <i>
      <x v="452"/>
      <x v="1"/>
    </i>
    <i>
      <x v="453"/>
      <x/>
    </i>
    <i>
      <x v="454"/>
      <x/>
    </i>
    <i>
      <x v="455"/>
      <x/>
    </i>
    <i>
      <x v="456"/>
      <x/>
    </i>
    <i>
      <x v="457"/>
      <x/>
    </i>
    <i>
      <x v="458"/>
      <x/>
    </i>
    <i>
      <x v="459"/>
      <x/>
    </i>
    <i>
      <x v="460"/>
      <x v="1"/>
    </i>
    <i>
      <x v="461"/>
      <x/>
    </i>
    <i>
      <x v="462"/>
      <x v="1"/>
    </i>
    <i>
      <x v="463"/>
      <x v="1"/>
    </i>
    <i>
      <x v="464"/>
      <x/>
    </i>
    <i>
      <x v="465"/>
      <x v="1"/>
    </i>
    <i>
      <x v="466"/>
      <x/>
    </i>
    <i>
      <x v="467"/>
      <x/>
    </i>
    <i>
      <x v="468"/>
      <x/>
    </i>
    <i>
      <x v="469"/>
      <x/>
    </i>
    <i>
      <x v="470"/>
      <x v="2"/>
    </i>
    <i>
      <x v="471"/>
      <x v="2"/>
    </i>
    <i>
      <x v="472"/>
      <x v="2"/>
    </i>
    <i>
      <x v="473"/>
      <x v="2"/>
    </i>
    <i>
      <x v="474"/>
      <x v="1"/>
    </i>
    <i>
      <x v="475"/>
      <x v="1"/>
    </i>
    <i>
      <x v="476"/>
      <x v="1"/>
    </i>
    <i>
      <x v="477"/>
      <x v="1"/>
    </i>
    <i>
      <x v="478"/>
      <x v="1"/>
    </i>
    <i>
      <x v="479"/>
      <x v="1"/>
    </i>
    <i>
      <x v="480"/>
      <x v="1"/>
    </i>
    <i>
      <x v="481"/>
      <x v="1"/>
    </i>
    <i>
      <x v="482"/>
      <x v="1"/>
    </i>
    <i>
      <x v="483"/>
      <x v="1"/>
    </i>
    <i>
      <x v="484"/>
      <x v="1"/>
    </i>
    <i>
      <x v="485"/>
      <x v="1"/>
    </i>
    <i>
      <x v="486"/>
      <x v="1"/>
    </i>
    <i>
      <x v="487"/>
      <x v="1"/>
    </i>
    <i>
      <x v="488"/>
      <x v="1"/>
    </i>
    <i>
      <x v="489"/>
      <x v="1"/>
    </i>
    <i>
      <x v="490"/>
      <x v="1"/>
    </i>
    <i>
      <x v="491"/>
      <x v="1"/>
    </i>
    <i>
      <x v="492"/>
      <x v="1"/>
    </i>
    <i>
      <x v="493"/>
      <x v="1"/>
    </i>
    <i>
      <x v="494"/>
      <x/>
    </i>
    <i>
      <x v="495"/>
      <x/>
    </i>
    <i>
      <x v="496"/>
      <x v="1"/>
    </i>
    <i>
      <x v="497"/>
      <x v="1"/>
    </i>
    <i>
      <x v="498"/>
      <x v="1"/>
    </i>
    <i>
      <x v="499"/>
      <x v="1"/>
    </i>
    <i>
      <x v="500"/>
      <x v="1"/>
    </i>
    <i>
      <x v="501"/>
      <x v="1"/>
    </i>
    <i>
      <x v="502"/>
      <x v="1"/>
    </i>
    <i>
      <x v="503"/>
      <x v="1"/>
    </i>
    <i>
      <x v="504"/>
      <x v="2"/>
    </i>
    <i>
      <x v="505"/>
      <x/>
    </i>
    <i>
      <x v="506"/>
      <x/>
    </i>
    <i>
      <x v="507"/>
      <x/>
    </i>
    <i>
      <x v="508"/>
      <x/>
    </i>
    <i>
      <x v="509"/>
      <x/>
    </i>
    <i>
      <x v="510"/>
      <x v="2"/>
    </i>
    <i>
      <x v="511"/>
      <x v="2"/>
    </i>
    <i>
      <x v="512"/>
      <x/>
    </i>
    <i>
      <x v="513"/>
      <x/>
    </i>
    <i>
      <x v="514"/>
      <x/>
    </i>
    <i>
      <x v="515"/>
      <x/>
    </i>
    <i>
      <x v="516"/>
      <x/>
    </i>
    <i>
      <x v="517"/>
      <x/>
    </i>
    <i>
      <x v="518"/>
      <x/>
    </i>
    <i>
      <x v="519"/>
      <x/>
    </i>
    <i>
      <x v="520"/>
      <x/>
    </i>
    <i>
      <x v="521"/>
      <x/>
    </i>
    <i>
      <x v="522"/>
      <x v="1"/>
    </i>
    <i>
      <x v="523"/>
      <x v="1"/>
    </i>
    <i>
      <x v="524"/>
      <x v="1"/>
    </i>
    <i>
      <x v="525"/>
      <x/>
    </i>
    <i>
      <x v="526"/>
      <x/>
    </i>
    <i>
      <x v="527"/>
      <x/>
    </i>
    <i>
      <x v="528"/>
      <x/>
    </i>
    <i>
      <x v="529"/>
      <x/>
    </i>
    <i>
      <x v="530"/>
      <x v="2"/>
    </i>
    <i>
      <x v="531"/>
      <x/>
    </i>
    <i>
      <x v="532"/>
      <x/>
    </i>
    <i>
      <x v="533"/>
      <x/>
    </i>
    <i>
      <x v="534"/>
      <x/>
    </i>
    <i>
      <x v="535"/>
      <x/>
    </i>
    <i>
      <x v="536"/>
      <x/>
    </i>
    <i>
      <x v="537"/>
      <x/>
    </i>
    <i>
      <x v="538"/>
      <x v="1"/>
    </i>
    <i>
      <x v="539"/>
      <x v="1"/>
    </i>
    <i>
      <x v="540"/>
      <x v="1"/>
    </i>
    <i>
      <x v="541"/>
      <x v="1"/>
    </i>
    <i>
      <x v="542"/>
      <x v="1"/>
    </i>
    <i>
      <x v="543"/>
      <x v="1"/>
    </i>
    <i>
      <x v="544"/>
      <x v="1"/>
    </i>
    <i>
      <x v="545"/>
      <x v="1"/>
    </i>
    <i>
      <x v="546"/>
      <x v="1"/>
    </i>
    <i>
      <x v="547"/>
      <x v="1"/>
    </i>
    <i>
      <x v="548"/>
      <x/>
    </i>
    <i>
      <x v="549"/>
      <x v="1"/>
    </i>
    <i>
      <x v="550"/>
      <x v="1"/>
    </i>
    <i>
      <x v="551"/>
      <x v="1"/>
    </i>
    <i>
      <x v="552"/>
      <x v="1"/>
    </i>
    <i>
      <x v="553"/>
      <x v="1"/>
    </i>
    <i>
      <x v="554"/>
      <x v="1"/>
    </i>
    <i>
      <x v="555"/>
      <x v="1"/>
    </i>
    <i>
      <x v="556"/>
      <x v="1"/>
    </i>
    <i>
      <x v="557"/>
      <x v="1"/>
    </i>
    <i>
      <x v="558"/>
      <x v="1"/>
    </i>
    <i>
      <x v="559"/>
      <x v="1"/>
    </i>
    <i>
      <x v="560"/>
      <x v="1"/>
    </i>
    <i>
      <x v="561"/>
      <x v="1"/>
    </i>
    <i>
      <x v="562"/>
      <x v="1"/>
    </i>
    <i>
      <x v="563"/>
      <x/>
    </i>
    <i>
      <x v="564"/>
      <x/>
    </i>
    <i>
      <x v="565"/>
      <x/>
    </i>
    <i>
      <x v="566"/>
      <x v="1"/>
    </i>
    <i>
      <x v="567"/>
      <x v="1"/>
    </i>
    <i>
      <x v="568"/>
      <x v="1"/>
    </i>
    <i>
      <x v="569"/>
      <x v="1"/>
    </i>
    <i>
      <x v="570"/>
      <x/>
    </i>
    <i>
      <x v="571"/>
      <x/>
    </i>
    <i>
      <x v="572"/>
      <x v="1"/>
    </i>
    <i>
      <x v="573"/>
      <x/>
    </i>
    <i>
      <x v="574"/>
      <x/>
    </i>
    <i>
      <x v="575"/>
      <x v="1"/>
    </i>
    <i>
      <x v="576"/>
      <x v="1"/>
    </i>
    <i>
      <x v="577"/>
      <x v="1"/>
    </i>
    <i>
      <x v="578"/>
      <x/>
    </i>
    <i>
      <x v="579"/>
      <x/>
    </i>
    <i>
      <x v="580"/>
      <x/>
    </i>
    <i>
      <x v="581"/>
      <x v="1"/>
    </i>
    <i>
      <x v="582"/>
      <x v="1"/>
    </i>
    <i>
      <x v="583"/>
      <x v="1"/>
    </i>
    <i>
      <x v="584"/>
      <x v="1"/>
    </i>
    <i>
      <x v="585"/>
      <x v="1"/>
    </i>
    <i>
      <x v="586"/>
      <x v="1"/>
    </i>
    <i>
      <x v="587"/>
      <x v="1"/>
    </i>
    <i>
      <x v="588"/>
      <x/>
    </i>
    <i>
      <x v="589"/>
      <x/>
    </i>
    <i>
      <x v="590"/>
      <x v="2"/>
    </i>
    <i>
      <x v="591"/>
      <x v="2"/>
    </i>
    <i>
      <x v="592"/>
      <x v="2"/>
    </i>
    <i>
      <x v="593"/>
      <x v="2"/>
    </i>
    <i>
      <x v="594"/>
      <x v="2"/>
    </i>
    <i>
      <x v="595"/>
      <x v="2"/>
    </i>
    <i>
      <x v="596"/>
      <x/>
    </i>
    <i>
      <x v="597"/>
      <x/>
    </i>
    <i>
      <x v="598"/>
      <x/>
    </i>
    <i>
      <x v="599"/>
      <x/>
    </i>
    <i>
      <x v="600"/>
      <x/>
    </i>
    <i>
      <x v="601"/>
      <x/>
    </i>
    <i>
      <x v="602"/>
      <x/>
    </i>
    <i>
      <x v="603"/>
      <x/>
    </i>
    <i>
      <x v="604"/>
      <x/>
    </i>
    <i>
      <x v="605"/>
      <x/>
    </i>
    <i>
      <x v="606"/>
      <x v="1"/>
    </i>
    <i>
      <x v="607"/>
      <x v="1"/>
    </i>
    <i>
      <x v="608"/>
      <x v="1"/>
    </i>
    <i>
      <x v="609"/>
      <x v="1"/>
    </i>
    <i>
      <x v="610"/>
      <x v="1"/>
    </i>
    <i>
      <x v="611"/>
      <x v="1"/>
    </i>
    <i>
      <x v="612"/>
      <x v="1"/>
    </i>
    <i>
      <x v="613"/>
      <x v="1"/>
    </i>
    <i>
      <x v="614"/>
      <x v="1"/>
    </i>
    <i>
      <x v="615"/>
      <x v="1"/>
    </i>
    <i>
      <x v="616"/>
      <x/>
    </i>
    <i>
      <x v="617"/>
      <x/>
    </i>
    <i>
      <x v="618"/>
      <x/>
    </i>
    <i>
      <x v="619"/>
      <x/>
    </i>
    <i>
      <x v="620"/>
      <x/>
    </i>
    <i>
      <x v="621"/>
      <x/>
    </i>
    <i>
      <x v="622"/>
      <x/>
    </i>
    <i>
      <x v="623"/>
      <x/>
    </i>
    <i>
      <x v="624"/>
      <x/>
    </i>
    <i>
      <x v="625"/>
      <x/>
    </i>
    <i>
      <x v="626"/>
      <x/>
    </i>
    <i>
      <x v="627"/>
      <x/>
    </i>
    <i>
      <x v="628"/>
      <x/>
    </i>
    <i>
      <x v="629"/>
      <x/>
    </i>
    <i>
      <x v="630"/>
      <x/>
    </i>
    <i>
      <x v="631"/>
      <x/>
    </i>
    <i>
      <x v="632"/>
      <x/>
    </i>
    <i>
      <x v="633"/>
      <x/>
    </i>
    <i>
      <x v="634"/>
      <x/>
    </i>
    <i>
      <x v="635"/>
      <x/>
    </i>
    <i>
      <x v="636"/>
      <x/>
    </i>
    <i>
      <x v="637"/>
      <x/>
    </i>
    <i>
      <x v="638"/>
      <x/>
    </i>
    <i>
      <x v="639"/>
      <x/>
    </i>
    <i>
      <x v="640"/>
      <x/>
    </i>
    <i>
      <x v="641"/>
      <x v="2"/>
    </i>
    <i>
      <x v="642"/>
      <x/>
    </i>
    <i>
      <x v="643"/>
      <x/>
    </i>
    <i>
      <x v="644"/>
      <x/>
    </i>
    <i>
      <x v="645"/>
      <x/>
    </i>
    <i>
      <x v="646"/>
      <x/>
    </i>
    <i>
      <x v="647"/>
      <x/>
    </i>
    <i>
      <x v="648"/>
      <x/>
    </i>
    <i>
      <x v="649"/>
      <x/>
    </i>
    <i>
      <x v="650"/>
      <x/>
    </i>
    <i>
      <x v="651"/>
      <x/>
    </i>
    <i>
      <x v="652"/>
      <x/>
    </i>
    <i>
      <x v="653"/>
      <x/>
    </i>
    <i>
      <x v="654"/>
      <x/>
    </i>
    <i>
      <x v="655"/>
      <x v="2"/>
    </i>
    <i>
      <x v="656"/>
      <x v="2"/>
    </i>
    <i>
      <x v="657"/>
      <x/>
    </i>
    <i>
      <x v="658"/>
      <x/>
    </i>
    <i>
      <x v="659"/>
      <x/>
    </i>
    <i>
      <x v="660"/>
      <x/>
    </i>
    <i>
      <x v="661"/>
      <x v="1"/>
    </i>
    <i>
      <x v="662"/>
      <x/>
    </i>
    <i>
      <x v="663"/>
      <x v="1"/>
    </i>
    <i>
      <x v="664"/>
      <x/>
    </i>
    <i>
      <x v="665"/>
      <x v="1"/>
    </i>
    <i>
      <x v="666"/>
      <x v="1"/>
    </i>
    <i>
      <x v="667"/>
      <x/>
    </i>
    <i>
      <x v="668"/>
      <x/>
    </i>
    <i>
      <x v="669"/>
      <x/>
    </i>
    <i>
      <x v="670"/>
      <x/>
    </i>
    <i>
      <x v="671"/>
      <x/>
    </i>
    <i>
      <x v="672"/>
      <x/>
    </i>
    <i>
      <x v="673"/>
      <x/>
    </i>
    <i>
      <x v="674"/>
      <x/>
    </i>
    <i>
      <x v="675"/>
      <x/>
    </i>
    <i>
      <x v="676"/>
      <x/>
    </i>
    <i>
      <x v="677"/>
      <x/>
    </i>
    <i>
      <x v="678"/>
      <x/>
    </i>
    <i>
      <x v="679"/>
      <x/>
    </i>
    <i>
      <x v="680"/>
      <x/>
    </i>
    <i>
      <x v="681"/>
      <x/>
    </i>
    <i>
      <x v="682"/>
      <x/>
    </i>
    <i>
      <x v="683"/>
      <x/>
    </i>
    <i>
      <x v="684"/>
      <x/>
    </i>
    <i>
      <x v="685"/>
      <x/>
    </i>
    <i>
      <x v="686"/>
      <x/>
    </i>
    <i>
      <x v="687"/>
      <x/>
    </i>
    <i>
      <x v="688"/>
      <x/>
    </i>
    <i>
      <x v="689"/>
      <x/>
    </i>
    <i>
      <x v="690"/>
      <x/>
    </i>
    <i>
      <x v="691"/>
      <x/>
    </i>
    <i>
      <x v="692"/>
      <x/>
    </i>
    <i>
      <x v="693"/>
      <x/>
    </i>
    <i>
      <x v="694"/>
      <x/>
    </i>
    <i>
      <x v="695"/>
      <x/>
    </i>
    <i>
      <x v="696"/>
      <x/>
    </i>
    <i>
      <x v="697"/>
      <x/>
    </i>
    <i>
      <x v="698"/>
      <x/>
    </i>
    <i>
      <x v="699"/>
      <x/>
    </i>
    <i>
      <x v="700"/>
      <x/>
    </i>
    <i>
      <x v="701"/>
      <x/>
    </i>
    <i>
      <x v="702"/>
      <x/>
    </i>
    <i>
      <x v="703"/>
      <x/>
    </i>
    <i>
      <x v="704"/>
      <x/>
    </i>
    <i>
      <x v="705"/>
      <x/>
    </i>
    <i>
      <x v="706"/>
      <x/>
    </i>
    <i>
      <x v="707"/>
      <x/>
    </i>
    <i>
      <x v="708"/>
      <x/>
    </i>
    <i>
      <x v="709"/>
      <x/>
    </i>
    <i>
      <x v="710"/>
      <x/>
    </i>
    <i>
      <x v="711"/>
      <x v="2"/>
    </i>
    <i>
      <x v="712"/>
      <x v="2"/>
    </i>
    <i>
      <x v="713"/>
      <x v="2"/>
    </i>
    <i>
      <x v="714"/>
      <x v="1"/>
    </i>
    <i>
      <x v="715"/>
      <x v="1"/>
    </i>
    <i>
      <x v="716"/>
      <x v="2"/>
    </i>
    <i>
      <x v="717"/>
      <x v="1"/>
    </i>
    <i>
      <x v="718"/>
      <x v="1"/>
    </i>
    <i>
      <x v="719"/>
      <x v="2"/>
    </i>
    <i>
      <x v="720"/>
      <x v="2"/>
    </i>
    <i>
      <x v="721"/>
      <x/>
    </i>
    <i>
      <x v="722"/>
      <x v="1"/>
    </i>
    <i>
      <x v="723"/>
      <x v="1"/>
    </i>
    <i>
      <x v="724"/>
      <x v="1"/>
    </i>
    <i>
      <x v="725"/>
      <x v="1"/>
    </i>
    <i>
      <x v="726"/>
      <x v="1"/>
    </i>
    <i>
      <x v="727"/>
      <x v="1"/>
    </i>
    <i>
      <x v="728"/>
      <x v="1"/>
    </i>
    <i>
      <x v="729"/>
      <x v="1"/>
    </i>
    <i>
      <x v="730"/>
      <x v="1"/>
    </i>
    <i>
      <x v="731"/>
      <x v="1"/>
    </i>
    <i>
      <x v="732"/>
      <x v="1"/>
    </i>
    <i>
      <x v="733"/>
      <x v="1"/>
    </i>
    <i>
      <x v="734"/>
      <x v="1"/>
    </i>
    <i>
      <x v="735"/>
      <x v="1"/>
    </i>
    <i>
      <x v="736"/>
      <x v="1"/>
    </i>
    <i>
      <x v="737"/>
      <x v="1"/>
    </i>
    <i>
      <x v="738"/>
      <x v="1"/>
    </i>
    <i>
      <x v="739"/>
      <x v="1"/>
    </i>
    <i>
      <x v="740"/>
      <x v="1"/>
    </i>
    <i>
      <x v="741"/>
      <x v="1"/>
    </i>
    <i>
      <x v="742"/>
      <x v="1"/>
    </i>
    <i>
      <x v="743"/>
      <x v="1"/>
    </i>
    <i>
      <x v="744"/>
      <x v="1"/>
    </i>
    <i>
      <x v="745"/>
      <x v="1"/>
    </i>
    <i>
      <x v="746"/>
      <x v="1"/>
    </i>
    <i>
      <x v="747"/>
      <x v="1"/>
    </i>
    <i>
      <x v="748"/>
      <x v="1"/>
    </i>
    <i>
      <x v="749"/>
      <x v="1"/>
    </i>
    <i>
      <x v="750"/>
      <x v="1"/>
    </i>
    <i>
      <x v="751"/>
      <x v="1"/>
    </i>
    <i>
      <x v="752"/>
      <x v="1"/>
    </i>
    <i>
      <x v="753"/>
      <x v="1"/>
    </i>
    <i>
      <x v="754"/>
      <x v="1"/>
    </i>
    <i>
      <x v="755"/>
      <x v="1"/>
    </i>
    <i>
      <x v="756"/>
      <x v="1"/>
    </i>
    <i>
      <x v="757"/>
      <x v="1"/>
    </i>
    <i>
      <x v="758"/>
      <x v="1"/>
    </i>
    <i>
      <x v="759"/>
      <x v="1"/>
    </i>
    <i>
      <x v="760"/>
      <x/>
    </i>
    <i>
      <x v="761"/>
      <x v="2"/>
    </i>
    <i>
      <x v="762"/>
      <x/>
    </i>
    <i>
      <x v="763"/>
      <x/>
    </i>
    <i>
      <x v="764"/>
      <x v="2"/>
    </i>
    <i>
      <x v="765"/>
      <x v="2"/>
    </i>
    <i>
      <x v="766"/>
      <x/>
    </i>
    <i>
      <x v="767"/>
      <x/>
    </i>
    <i>
      <x v="768"/>
      <x/>
    </i>
    <i>
      <x v="769"/>
      <x v="2"/>
    </i>
    <i>
      <x v="770"/>
      <x v="2"/>
    </i>
    <i>
      <x v="771"/>
      <x/>
    </i>
    <i>
      <x v="772"/>
      <x v="1"/>
    </i>
    <i>
      <x v="773"/>
      <x/>
    </i>
    <i>
      <x v="774"/>
      <x/>
    </i>
    <i>
      <x v="775"/>
      <x v="1"/>
    </i>
    <i>
      <x v="776"/>
      <x/>
    </i>
    <i>
      <x v="777"/>
      <x v="1"/>
    </i>
    <i>
      <x v="778"/>
      <x v="1"/>
    </i>
    <i>
      <x v="779"/>
      <x/>
    </i>
    <i>
      <x v="780"/>
      <x/>
    </i>
    <i>
      <x v="781"/>
      <x/>
    </i>
    <i>
      <x v="782"/>
      <x v="2"/>
    </i>
    <i>
      <x v="783"/>
      <x v="2"/>
    </i>
    <i>
      <x v="784"/>
      <x v="2"/>
    </i>
    <i>
      <x v="785"/>
      <x v="2"/>
    </i>
    <i>
      <x v="786"/>
      <x v="2"/>
    </i>
    <i>
      <x v="787"/>
      <x v="2"/>
    </i>
    <i>
      <x v="788"/>
      <x v="2"/>
    </i>
    <i>
      <x v="789"/>
      <x v="2"/>
    </i>
    <i>
      <x v="790"/>
      <x v="2"/>
    </i>
    <i>
      <x v="791"/>
      <x v="2"/>
    </i>
    <i>
      <x v="792"/>
      <x/>
    </i>
    <i>
      <x v="793"/>
      <x v="1"/>
    </i>
    <i>
      <x v="794"/>
      <x/>
    </i>
    <i>
      <x v="795"/>
      <x/>
    </i>
    <i>
      <x v="796"/>
      <x/>
    </i>
    <i>
      <x v="797"/>
      <x/>
    </i>
    <i>
      <x v="798"/>
      <x/>
    </i>
    <i>
      <x v="799"/>
      <x/>
    </i>
    <i>
      <x v="800"/>
      <x/>
    </i>
    <i>
      <x v="801"/>
      <x/>
    </i>
    <i>
      <x v="802"/>
      <x/>
    </i>
    <i>
      <x v="803"/>
      <x/>
    </i>
    <i>
      <x v="804"/>
      <x v="1"/>
    </i>
    <i>
      <x v="805"/>
      <x v="1"/>
    </i>
    <i>
      <x v="806"/>
      <x v="1"/>
    </i>
    <i>
      <x v="807"/>
      <x v="1"/>
    </i>
    <i>
      <x v="808"/>
      <x v="1"/>
    </i>
    <i>
      <x v="809"/>
      <x v="1"/>
    </i>
    <i>
      <x v="810"/>
      <x v="1"/>
    </i>
    <i>
      <x v="811"/>
      <x v="1"/>
    </i>
    <i>
      <x v="812"/>
      <x v="1"/>
    </i>
    <i>
      <x v="813"/>
      <x v="1"/>
    </i>
    <i>
      <x v="814"/>
      <x v="1"/>
    </i>
    <i>
      <x v="815"/>
      <x v="1"/>
    </i>
    <i>
      <x v="816"/>
      <x v="1"/>
    </i>
    <i>
      <x v="817"/>
      <x v="1"/>
    </i>
    <i>
      <x v="818"/>
      <x v="1"/>
    </i>
    <i>
      <x v="819"/>
      <x v="1"/>
    </i>
    <i>
      <x v="820"/>
      <x v="1"/>
    </i>
    <i>
      <x v="821"/>
      <x v="1"/>
    </i>
    <i>
      <x v="822"/>
      <x v="1"/>
    </i>
    <i>
      <x v="823"/>
      <x v="1"/>
    </i>
    <i>
      <x v="824"/>
      <x v="1"/>
    </i>
    <i>
      <x v="825"/>
      <x v="1"/>
    </i>
    <i>
      <x v="826"/>
      <x v="1"/>
    </i>
    <i>
      <x v="827"/>
      <x v="1"/>
    </i>
    <i>
      <x v="828"/>
      <x v="1"/>
    </i>
    <i>
      <x v="829"/>
      <x v="1"/>
    </i>
    <i>
      <x v="830"/>
      <x v="1"/>
    </i>
    <i>
      <x v="831"/>
      <x v="1"/>
    </i>
    <i>
      <x v="832"/>
      <x v="1"/>
    </i>
    <i>
      <x v="833"/>
      <x v="1"/>
    </i>
    <i>
      <x v="834"/>
      <x v="1"/>
    </i>
    <i>
      <x v="835"/>
      <x v="1"/>
    </i>
    <i>
      <x v="836"/>
      <x v="1"/>
    </i>
    <i>
      <x v="837"/>
      <x/>
    </i>
    <i>
      <x v="838"/>
      <x/>
    </i>
    <i>
      <x v="839"/>
      <x/>
    </i>
    <i>
      <x v="840"/>
      <x/>
    </i>
    <i>
      <x v="841"/>
      <x/>
    </i>
    <i>
      <x v="842"/>
      <x/>
    </i>
    <i>
      <x v="843"/>
      <x/>
    </i>
    <i>
      <x v="844"/>
      <x/>
    </i>
    <i>
      <x v="845"/>
      <x/>
    </i>
    <i>
      <x v="846"/>
      <x/>
    </i>
    <i>
      <x v="847"/>
      <x/>
    </i>
    <i>
      <x v="848"/>
      <x/>
    </i>
    <i>
      <x v="849"/>
      <x/>
    </i>
    <i>
      <x v="850"/>
      <x/>
    </i>
    <i>
      <x v="851"/>
      <x/>
    </i>
    <i>
      <x v="852"/>
      <x/>
    </i>
    <i>
      <x v="853"/>
      <x v="1"/>
    </i>
    <i>
      <x v="854"/>
      <x v="1"/>
    </i>
    <i>
      <x v="855"/>
      <x v="1"/>
    </i>
    <i>
      <x v="856"/>
      <x v="1"/>
    </i>
    <i>
      <x v="857"/>
      <x v="1"/>
    </i>
    <i>
      <x v="858"/>
      <x v="1"/>
    </i>
    <i>
      <x v="859"/>
      <x v="1"/>
    </i>
    <i>
      <x v="860"/>
      <x v="1"/>
    </i>
    <i>
      <x v="861"/>
      <x v="1"/>
    </i>
    <i>
      <x v="862"/>
      <x v="1"/>
    </i>
    <i>
      <x v="863"/>
      <x v="1"/>
    </i>
    <i>
      <x v="864"/>
      <x v="1"/>
    </i>
    <i>
      <x v="865"/>
      <x v="2"/>
    </i>
    <i>
      <x v="866"/>
      <x/>
    </i>
    <i>
      <x v="867"/>
      <x/>
    </i>
    <i>
      <x v="868"/>
      <x v="2"/>
    </i>
    <i>
      <x v="869"/>
      <x v="2"/>
    </i>
    <i>
      <x v="870"/>
      <x v="2"/>
    </i>
    <i>
      <x v="871"/>
      <x v="2"/>
    </i>
    <i>
      <x v="872"/>
      <x/>
    </i>
    <i>
      <x v="873"/>
      <x/>
    </i>
    <i>
      <x v="874"/>
      <x/>
    </i>
    <i>
      <x v="875"/>
      <x/>
    </i>
    <i>
      <x v="876"/>
      <x v="2"/>
    </i>
    <i>
      <x v="877"/>
      <x v="2"/>
    </i>
    <i>
      <x v="878"/>
      <x v="2"/>
    </i>
    <i>
      <x v="879"/>
      <x v="2"/>
    </i>
    <i>
      <x v="880"/>
      <x/>
    </i>
    <i>
      <x v="881"/>
      <x/>
    </i>
    <i>
      <x v="882"/>
      <x/>
    </i>
    <i>
      <x v="883"/>
      <x/>
    </i>
    <i>
      <x v="884"/>
      <x/>
    </i>
    <i>
      <x v="885"/>
      <x/>
    </i>
    <i>
      <x v="886"/>
      <x/>
    </i>
    <i>
      <x v="887"/>
      <x/>
    </i>
    <i>
      <x v="888"/>
      <x/>
    </i>
    <i>
      <x v="889"/>
      <x/>
    </i>
    <i>
      <x v="890"/>
      <x/>
    </i>
    <i>
      <x v="891"/>
      <x/>
    </i>
    <i>
      <x v="892"/>
      <x/>
    </i>
    <i>
      <x v="893"/>
      <x v="1"/>
    </i>
    <i>
      <x v="894"/>
      <x v="1"/>
    </i>
    <i>
      <x v="895"/>
      <x/>
    </i>
    <i>
      <x v="896"/>
      <x v="2"/>
    </i>
    <i>
      <x v="897"/>
      <x v="2"/>
    </i>
    <i>
      <x v="898"/>
      <x v="2"/>
    </i>
    <i>
      <x v="899"/>
      <x v="2"/>
    </i>
    <i>
      <x v="900"/>
      <x v="2"/>
    </i>
    <i>
      <x v="901"/>
      <x v="2"/>
    </i>
    <i>
      <x v="902"/>
      <x v="2"/>
    </i>
    <i>
      <x v="903"/>
      <x v="2"/>
    </i>
    <i>
      <x v="904"/>
      <x v="2"/>
    </i>
    <i>
      <x v="905"/>
      <x v="2"/>
    </i>
    <i>
      <x v="906"/>
      <x v="2"/>
    </i>
    <i>
      <x v="907"/>
      <x v="2"/>
    </i>
    <i>
      <x v="908"/>
      <x v="2"/>
    </i>
    <i>
      <x v="909"/>
      <x/>
    </i>
    <i>
      <x v="910"/>
      <x/>
    </i>
    <i>
      <x v="911"/>
      <x v="2"/>
    </i>
    <i>
      <x v="912"/>
      <x/>
    </i>
    <i>
      <x v="913"/>
      <x/>
    </i>
    <i>
      <x v="914"/>
      <x/>
    </i>
    <i>
      <x v="915"/>
      <x v="2"/>
    </i>
    <i>
      <x v="916"/>
      <x v="2"/>
    </i>
    <i>
      <x v="917"/>
      <x v="2"/>
    </i>
    <i>
      <x v="918"/>
      <x/>
    </i>
    <i>
      <x v="919"/>
      <x/>
    </i>
    <i>
      <x v="920"/>
      <x/>
    </i>
    <i>
      <x v="921"/>
      <x v="2"/>
    </i>
    <i>
      <x v="922"/>
      <x v="2"/>
    </i>
    <i>
      <x v="923"/>
      <x v="2"/>
    </i>
    <i>
      <x v="924"/>
      <x v="2"/>
    </i>
    <i>
      <x v="925"/>
      <x v="2"/>
    </i>
    <i>
      <x v="926"/>
      <x v="2"/>
    </i>
    <i>
      <x v="927"/>
      <x v="2"/>
    </i>
    <i>
      <x v="928"/>
      <x v="2"/>
    </i>
    <i>
      <x v="929"/>
      <x v="2"/>
    </i>
    <i>
      <x v="930"/>
      <x/>
    </i>
    <i>
      <x v="931"/>
      <x/>
    </i>
    <i>
      <x v="932"/>
      <x/>
    </i>
    <i>
      <x v="933"/>
      <x/>
    </i>
    <i>
      <x v="934"/>
      <x/>
    </i>
    <i>
      <x v="935"/>
      <x/>
    </i>
    <i>
      <x v="936"/>
      <x/>
    </i>
    <i>
      <x v="937"/>
      <x/>
    </i>
    <i>
      <x v="938"/>
      <x/>
    </i>
    <i>
      <x v="939"/>
      <x/>
    </i>
    <i>
      <x v="940"/>
      <x v="2"/>
    </i>
    <i>
      <x v="941"/>
      <x v="2"/>
    </i>
    <i>
      <x v="942"/>
      <x v="2"/>
    </i>
    <i>
      <x v="943"/>
      <x v="2"/>
    </i>
    <i>
      <x v="944"/>
      <x v="2"/>
    </i>
    <i>
      <x v="945"/>
      <x v="2"/>
    </i>
    <i>
      <x v="946"/>
      <x v="2"/>
    </i>
    <i>
      <x v="947"/>
      <x v="2"/>
    </i>
    <i>
      <x v="948"/>
      <x v="1"/>
    </i>
    <i>
      <x v="949"/>
      <x v="1"/>
    </i>
    <i>
      <x v="950"/>
      <x v="2"/>
    </i>
    <i>
      <x v="951"/>
      <x v="2"/>
    </i>
    <i>
      <x v="952"/>
      <x v="2"/>
    </i>
    <i>
      <x v="953"/>
      <x v="2"/>
    </i>
    <i>
      <x v="954"/>
      <x v="2"/>
    </i>
    <i>
      <x v="955"/>
      <x/>
    </i>
    <i>
      <x v="956"/>
      <x v="2"/>
    </i>
    <i>
      <x v="957"/>
      <x v="2"/>
    </i>
    <i>
      <x v="958"/>
      <x v="1"/>
    </i>
    <i>
      <x v="959"/>
      <x/>
    </i>
    <i>
      <x v="960"/>
      <x/>
    </i>
    <i>
      <x v="961"/>
      <x v="1"/>
    </i>
    <i>
      <x v="962"/>
      <x v="2"/>
    </i>
    <i>
      <x v="963"/>
      <x v="1"/>
    </i>
    <i>
      <x v="964"/>
      <x v="1"/>
    </i>
    <i>
      <x v="965"/>
      <x/>
    </i>
    <i>
      <x v="966"/>
      <x/>
    </i>
    <i>
      <x v="967"/>
      <x/>
    </i>
    <i>
      <x v="968"/>
      <x/>
    </i>
    <i>
      <x v="969"/>
      <x/>
    </i>
    <i>
      <x v="970"/>
      <x v="2"/>
    </i>
    <i>
      <x v="971"/>
      <x v="2"/>
    </i>
    <i>
      <x v="972"/>
      <x v="2"/>
    </i>
    <i>
      <x v="973"/>
      <x v="2"/>
    </i>
    <i>
      <x v="974"/>
      <x v="2"/>
    </i>
    <i>
      <x v="975"/>
      <x v="2"/>
    </i>
    <i>
      <x v="976"/>
      <x v="2"/>
    </i>
    <i>
      <x v="977"/>
      <x v="2"/>
    </i>
    <i>
      <x v="978"/>
      <x v="2"/>
    </i>
    <i>
      <x v="979"/>
      <x v="2"/>
    </i>
    <i>
      <x v="980"/>
      <x v="1"/>
    </i>
    <i>
      <x v="981"/>
      <x v="1"/>
    </i>
    <i>
      <x v="982"/>
      <x v="1"/>
    </i>
    <i>
      <x v="983"/>
      <x/>
    </i>
    <i>
      <x v="984"/>
      <x v="2"/>
    </i>
    <i>
      <x v="985"/>
      <x v="2"/>
    </i>
    <i>
      <x v="986"/>
      <x v="2"/>
    </i>
    <i>
      <x v="987"/>
      <x v="2"/>
    </i>
    <i>
      <x v="988"/>
      <x v="2"/>
    </i>
    <i>
      <x v="989"/>
      <x v="2"/>
    </i>
    <i>
      <x v="990"/>
      <x v="2"/>
    </i>
    <i>
      <x v="991"/>
      <x v="2"/>
    </i>
    <i>
      <x v="992"/>
      <x v="2"/>
    </i>
    <i>
      <x v="993"/>
      <x v="2"/>
    </i>
    <i>
      <x v="994"/>
      <x v="2"/>
    </i>
    <i>
      <x v="995"/>
      <x v="2"/>
    </i>
    <i>
      <x v="996"/>
      <x v="2"/>
    </i>
    <i>
      <x v="997"/>
      <x v="2"/>
    </i>
    <i>
      <x v="998"/>
      <x v="2"/>
    </i>
    <i>
      <x v="999"/>
      <x v="2"/>
    </i>
    <i>
      <x v="1000"/>
      <x v="2"/>
    </i>
    <i>
      <x v="1001"/>
      <x v="2"/>
    </i>
    <i>
      <x v="1002"/>
      <x v="2"/>
    </i>
    <i>
      <x v="1003"/>
      <x v="2"/>
    </i>
    <i>
      <x v="1004"/>
      <x v="2"/>
    </i>
    <i>
      <x v="1005"/>
      <x v="2"/>
    </i>
    <i>
      <x v="1006"/>
      <x v="2"/>
    </i>
    <i>
      <x v="1007"/>
      <x v="2"/>
    </i>
    <i>
      <x v="1008"/>
      <x v="2"/>
    </i>
    <i>
      <x v="1009"/>
      <x v="2"/>
    </i>
    <i>
      <x v="1010"/>
      <x v="2"/>
    </i>
    <i>
      <x v="1011"/>
      <x v="2"/>
    </i>
    <i>
      <x v="1012"/>
      <x v="2"/>
    </i>
    <i>
      <x v="1013"/>
      <x v="2"/>
    </i>
    <i>
      <x v="1014"/>
      <x v="2"/>
    </i>
    <i>
      <x v="1015"/>
      <x v="2"/>
    </i>
    <i>
      <x v="1016"/>
      <x v="2"/>
    </i>
    <i>
      <x v="1017"/>
      <x v="2"/>
    </i>
    <i>
      <x v="1018"/>
      <x v="2"/>
    </i>
    <i>
      <x v="1019"/>
      <x v="2"/>
    </i>
    <i>
      <x v="1020"/>
      <x v="1"/>
    </i>
    <i>
      <x v="1021"/>
      <x/>
    </i>
    <i>
      <x v="1022"/>
      <x/>
    </i>
    <i>
      <x v="1023"/>
      <x v="2"/>
    </i>
    <i>
      <x v="1024"/>
      <x v="1"/>
    </i>
    <i>
      <x v="1025"/>
      <x v="1"/>
    </i>
    <i>
      <x v="1026"/>
      <x v="1"/>
    </i>
    <i>
      <x v="1027"/>
      <x v="1"/>
    </i>
    <i>
      <x v="1028"/>
      <x v="1"/>
    </i>
    <i>
      <x v="1029"/>
      <x v="2"/>
    </i>
    <i>
      <x v="1030"/>
      <x v="1"/>
    </i>
    <i>
      <x v="1031"/>
      <x v="1"/>
    </i>
    <i>
      <x v="1032"/>
      <x/>
    </i>
    <i>
      <x v="1033"/>
      <x/>
    </i>
    <i>
      <x v="1034"/>
      <x/>
    </i>
    <i>
      <x v="1035"/>
      <x/>
    </i>
    <i>
      <x v="1036"/>
      <x v="1"/>
    </i>
    <i>
      <x v="1037"/>
      <x v="1"/>
    </i>
    <i>
      <x v="1038"/>
      <x v="1"/>
    </i>
    <i>
      <x v="1039"/>
      <x v="1"/>
    </i>
    <i>
      <x v="1040"/>
      <x v="1"/>
    </i>
    <i>
      <x v="1041"/>
      <x v="1"/>
    </i>
    <i>
      <x v="1042"/>
      <x v="2"/>
    </i>
    <i>
      <x v="1043"/>
      <x v="2"/>
    </i>
    <i>
      <x v="1044"/>
      <x v="2"/>
    </i>
    <i>
      <x v="1045"/>
      <x v="2"/>
    </i>
    <i>
      <x v="1046"/>
      <x v="2"/>
    </i>
    <i>
      <x v="1047"/>
      <x v="2"/>
    </i>
    <i>
      <x v="1048"/>
      <x v="2"/>
    </i>
    <i>
      <x v="1049"/>
      <x v="2"/>
    </i>
    <i>
      <x v="1050"/>
      <x v="2"/>
    </i>
    <i>
      <x v="1051"/>
      <x v="2"/>
    </i>
    <i>
      <x v="1052"/>
      <x v="2"/>
    </i>
    <i>
      <x v="1053"/>
      <x v="2"/>
    </i>
    <i>
      <x v="1054"/>
      <x/>
    </i>
    <i>
      <x v="1055"/>
      <x v="2"/>
    </i>
    <i>
      <x v="1056"/>
      <x/>
    </i>
    <i>
      <x v="1057"/>
      <x v="2"/>
    </i>
    <i>
      <x v="1058"/>
      <x v="2"/>
    </i>
    <i>
      <x v="1059"/>
      <x v="2"/>
    </i>
    <i>
      <x v="1060"/>
      <x v="2"/>
    </i>
    <i>
      <x v="1061"/>
      <x v="2"/>
    </i>
    <i>
      <x v="1062"/>
      <x v="2"/>
    </i>
    <i>
      <x v="1063"/>
      <x v="2"/>
    </i>
    <i>
      <x v="1064"/>
      <x v="2"/>
    </i>
    <i>
      <x v="1065"/>
      <x v="2"/>
    </i>
    <i>
      <x v="1066"/>
      <x v="2"/>
    </i>
    <i>
      <x v="1067"/>
      <x v="2"/>
    </i>
    <i>
      <x v="1068"/>
      <x v="2"/>
    </i>
    <i>
      <x v="1069"/>
      <x/>
    </i>
    <i>
      <x v="1070"/>
      <x/>
    </i>
    <i>
      <x v="1071"/>
      <x/>
    </i>
    <i>
      <x v="1072"/>
      <x v="1"/>
    </i>
    <i>
      <x v="1073"/>
      <x v="2"/>
    </i>
    <i>
      <x v="1074"/>
      <x v="2"/>
    </i>
    <i>
      <x v="1075"/>
      <x v="2"/>
    </i>
    <i>
      <x v="1076"/>
      <x v="2"/>
    </i>
    <i>
      <x v="1077"/>
      <x v="2"/>
    </i>
    <i>
      <x v="1078"/>
      <x v="2"/>
    </i>
    <i>
      <x v="1079"/>
      <x v="2"/>
    </i>
    <i>
      <x v="1080"/>
      <x v="2"/>
    </i>
    <i>
      <x v="1081"/>
      <x/>
    </i>
    <i>
      <x v="1082"/>
      <x v="2"/>
    </i>
    <i>
      <x v="1083"/>
      <x v="2"/>
    </i>
    <i>
      <x v="1084"/>
      <x/>
    </i>
    <i>
      <x v="1085"/>
      <x/>
    </i>
    <i>
      <x v="1086"/>
      <x v="2"/>
    </i>
    <i>
      <x v="1087"/>
      <x v="2"/>
    </i>
    <i>
      <x v="1088"/>
      <x v="2"/>
    </i>
    <i>
      <x v="1089"/>
      <x v="2"/>
    </i>
    <i>
      <x v="1090"/>
      <x v="2"/>
    </i>
    <i>
      <x v="1091"/>
      <x v="2"/>
    </i>
    <i>
      <x v="1092"/>
      <x v="2"/>
    </i>
    <i>
      <x v="1093"/>
      <x/>
    </i>
    <i>
      <x v="1094"/>
      <x/>
    </i>
    <i>
      <x v="1095"/>
      <x/>
    </i>
    <i>
      <x v="1096"/>
      <x/>
    </i>
    <i>
      <x v="1097"/>
      <x v="2"/>
    </i>
    <i>
      <x v="1098"/>
      <x v="2"/>
    </i>
    <i>
      <x v="1099"/>
      <x v="2"/>
    </i>
    <i>
      <x v="1100"/>
      <x v="2"/>
    </i>
    <i>
      <x v="1101"/>
      <x v="2"/>
    </i>
    <i>
      <x v="1102"/>
      <x/>
    </i>
    <i>
      <x v="1103"/>
      <x/>
    </i>
    <i>
      <x v="1104"/>
      <x/>
    </i>
    <i>
      <x v="1105"/>
      <x/>
    </i>
    <i>
      <x v="1106"/>
      <x/>
    </i>
    <i>
      <x v="1107"/>
      <x/>
    </i>
    <i>
      <x v="1108"/>
      <x/>
    </i>
    <i>
      <x v="1109"/>
      <x/>
    </i>
    <i>
      <x v="1110"/>
      <x/>
    </i>
    <i>
      <x v="1111"/>
      <x/>
    </i>
    <i>
      <x v="1112"/>
      <x/>
    </i>
    <i>
      <x v="1113"/>
      <x/>
    </i>
    <i>
      <x v="1114"/>
      <x/>
    </i>
    <i>
      <x v="1115"/>
      <x/>
    </i>
    <i>
      <x v="1116"/>
      <x/>
    </i>
    <i>
      <x v="1117"/>
      <x/>
    </i>
    <i>
      <x v="1118"/>
      <x/>
    </i>
    <i>
      <x v="1119"/>
      <x/>
    </i>
    <i>
      <x v="1120"/>
      <x/>
    </i>
    <i>
      <x v="1121"/>
      <x/>
    </i>
    <i>
      <x v="1122"/>
      <x/>
    </i>
    <i>
      <x v="1123"/>
      <x/>
    </i>
    <i>
      <x v="1124"/>
      <x/>
    </i>
    <i>
      <x v="1125"/>
      <x/>
    </i>
    <i>
      <x v="1126"/>
      <x/>
    </i>
    <i>
      <x v="1127"/>
      <x/>
    </i>
    <i>
      <x v="1128"/>
      <x/>
    </i>
    <i>
      <x v="1129"/>
      <x/>
    </i>
    <i>
      <x v="1130"/>
      <x/>
    </i>
    <i>
      <x v="1131"/>
      <x/>
    </i>
    <i>
      <x v="1132"/>
      <x/>
    </i>
    <i>
      <x v="1133"/>
      <x/>
    </i>
    <i>
      <x v="1134"/>
      <x/>
    </i>
    <i>
      <x v="1135"/>
      <x/>
    </i>
    <i>
      <x v="1136"/>
      <x/>
    </i>
    <i>
      <x v="1137"/>
      <x/>
    </i>
    <i>
      <x v="1138"/>
      <x/>
    </i>
    <i>
      <x v="1139"/>
      <x/>
    </i>
    <i>
      <x v="1140"/>
      <x/>
    </i>
    <i>
      <x v="1141"/>
      <x/>
    </i>
    <i>
      <x v="1142"/>
      <x/>
    </i>
    <i>
      <x v="1143"/>
      <x/>
    </i>
    <i>
      <x v="1144"/>
      <x/>
    </i>
    <i>
      <x v="1145"/>
      <x/>
    </i>
    <i>
      <x v="1146"/>
      <x/>
    </i>
    <i>
      <x v="1147"/>
      <x/>
    </i>
    <i>
      <x v="1148"/>
      <x/>
    </i>
    <i>
      <x v="1149"/>
      <x/>
    </i>
    <i>
      <x v="1150"/>
      <x/>
    </i>
    <i>
      <x v="1151"/>
      <x/>
    </i>
    <i>
      <x v="1152"/>
      <x/>
    </i>
    <i>
      <x v="1153"/>
      <x/>
    </i>
    <i>
      <x v="1154"/>
      <x v="2"/>
    </i>
    <i>
      <x v="1155"/>
      <x v="2"/>
    </i>
    <i>
      <x v="1156"/>
      <x v="2"/>
    </i>
    <i>
      <x v="1157"/>
      <x/>
    </i>
    <i>
      <x v="1158"/>
      <x v="2"/>
    </i>
    <i>
      <x v="1159"/>
      <x v="2"/>
    </i>
    <i>
      <x v="1160"/>
      <x v="2"/>
    </i>
    <i>
      <x v="1161"/>
      <x v="2"/>
    </i>
    <i>
      <x v="1162"/>
      <x v="1"/>
    </i>
    <i>
      <x v="1163"/>
      <x v="1"/>
    </i>
    <i>
      <x v="1164"/>
      <x v="1"/>
    </i>
    <i>
      <x v="1165"/>
      <x v="1"/>
    </i>
    <i>
      <x v="1166"/>
      <x v="1"/>
    </i>
    <i>
      <x v="1167"/>
      <x v="1"/>
    </i>
    <i>
      <x v="1168"/>
      <x v="1"/>
    </i>
    <i>
      <x v="1169"/>
      <x v="1"/>
    </i>
    <i>
      <x v="1170"/>
      <x v="1"/>
    </i>
    <i>
      <x v="1171"/>
      <x v="1"/>
    </i>
    <i>
      <x v="1172"/>
      <x/>
    </i>
    <i>
      <x v="1173"/>
      <x v="1"/>
    </i>
    <i>
      <x v="1174"/>
      <x v="1"/>
    </i>
    <i>
      <x v="1175"/>
      <x v="1"/>
    </i>
    <i>
      <x v="1176"/>
      <x v="1"/>
    </i>
    <i>
      <x v="1177"/>
      <x v="1"/>
    </i>
    <i>
      <x v="1178"/>
      <x v="1"/>
    </i>
    <i>
      <x v="1179"/>
      <x v="1"/>
    </i>
    <i>
      <x v="1180"/>
      <x v="1"/>
    </i>
    <i>
      <x v="1181"/>
      <x v="1"/>
    </i>
    <i>
      <x v="1182"/>
      <x v="1"/>
    </i>
    <i>
      <x v="1183"/>
      <x v="1"/>
    </i>
    <i>
      <x v="1184"/>
      <x v="1"/>
    </i>
    <i>
      <x v="1185"/>
      <x/>
    </i>
    <i>
      <x v="1186"/>
      <x/>
    </i>
    <i>
      <x v="1187"/>
      <x/>
    </i>
    <i>
      <x v="1188"/>
      <x/>
    </i>
    <i>
      <x v="1189"/>
      <x/>
    </i>
    <i>
      <x v="1190"/>
      <x v="1"/>
    </i>
    <i>
      <x v="1191"/>
      <x/>
    </i>
    <i>
      <x v="1192"/>
      <x v="2"/>
    </i>
    <i>
      <x v="1193"/>
      <x v="2"/>
    </i>
    <i>
      <x v="1194"/>
      <x v="2"/>
    </i>
    <i>
      <x v="1195"/>
      <x v="2"/>
    </i>
    <i>
      <x v="1196"/>
      <x v="2"/>
    </i>
    <i>
      <x v="1197"/>
      <x v="2"/>
    </i>
    <i>
      <x v="1198"/>
      <x v="1"/>
    </i>
    <i>
      <x v="1199"/>
      <x v="1"/>
    </i>
    <i>
      <x v="1200"/>
      <x v="1"/>
    </i>
    <i>
      <x v="1201"/>
      <x v="1"/>
    </i>
    <i>
      <x v="1202"/>
      <x v="1"/>
    </i>
    <i>
      <x v="1203"/>
      <x v="1"/>
    </i>
    <i>
      <x v="1204"/>
      <x v="1"/>
    </i>
    <i>
      <x v="1205"/>
      <x v="1"/>
    </i>
    <i>
      <x v="1206"/>
      <x v="1"/>
    </i>
    <i>
      <x v="1207"/>
      <x v="1"/>
    </i>
    <i>
      <x v="1208"/>
      <x v="1"/>
    </i>
    <i>
      <x v="1209"/>
      <x v="1"/>
    </i>
    <i>
      <x v="1210"/>
      <x v="1"/>
    </i>
    <i>
      <x v="1211"/>
      <x v="2"/>
    </i>
    <i>
      <x v="1212"/>
      <x v="2"/>
    </i>
    <i>
      <x v="1213"/>
      <x v="2"/>
    </i>
    <i>
      <x v="1214"/>
      <x v="2"/>
    </i>
    <i>
      <x v="1215"/>
      <x v="1"/>
    </i>
    <i>
      <x v="1216"/>
      <x v="2"/>
    </i>
    <i>
      <x v="1217"/>
      <x/>
    </i>
    <i>
      <x v="1218"/>
      <x/>
    </i>
    <i>
      <x v="1219"/>
      <x/>
    </i>
    <i>
      <x v="1220"/>
      <x/>
    </i>
    <i>
      <x v="1221"/>
      <x/>
    </i>
    <i>
      <x v="1222"/>
      <x v="2"/>
    </i>
    <i>
      <x v="1223"/>
      <x v="2"/>
    </i>
    <i>
      <x v="1224"/>
      <x v="2"/>
    </i>
    <i>
      <x v="1225"/>
      <x v="2"/>
    </i>
    <i>
      <x v="1226"/>
      <x v="2"/>
    </i>
    <i>
      <x v="1227"/>
      <x v="2"/>
    </i>
    <i>
      <x v="1228"/>
      <x v="2"/>
    </i>
    <i>
      <x v="1229"/>
      <x v="2"/>
    </i>
    <i>
      <x v="1230"/>
      <x v="2"/>
    </i>
    <i>
      <x v="1231"/>
      <x v="2"/>
    </i>
    <i>
      <x v="1232"/>
      <x v="2"/>
    </i>
    <i>
      <x v="1233"/>
      <x v="2"/>
    </i>
    <i>
      <x v="1234"/>
      <x/>
    </i>
    <i>
      <x v="1235"/>
      <x/>
    </i>
    <i>
      <x v="1236"/>
      <x v="2"/>
    </i>
    <i>
      <x v="1237"/>
      <x/>
    </i>
    <i>
      <x v="1238"/>
      <x/>
    </i>
    <i>
      <x v="1239"/>
      <x/>
    </i>
    <i>
      <x v="1240"/>
      <x/>
    </i>
    <i>
      <x v="1241"/>
      <x/>
    </i>
    <i>
      <x v="1242"/>
      <x v="2"/>
    </i>
    <i>
      <x v="1243"/>
      <x/>
    </i>
    <i>
      <x v="1244"/>
      <x v="2"/>
    </i>
    <i>
      <x v="1245"/>
      <x/>
    </i>
    <i>
      <x v="1246"/>
      <x/>
    </i>
    <i>
      <x v="1247"/>
      <x/>
    </i>
    <i>
      <x v="1248"/>
      <x/>
    </i>
    <i>
      <x v="1249"/>
      <x/>
    </i>
    <i>
      <x v="1250"/>
      <x/>
    </i>
    <i>
      <x v="1251"/>
      <x/>
    </i>
    <i>
      <x v="1252"/>
      <x/>
    </i>
    <i>
      <x v="1253"/>
      <x v="2"/>
    </i>
    <i>
      <x v="1254"/>
      <x v="2"/>
    </i>
    <i>
      <x v="1255"/>
      <x v="2"/>
    </i>
    <i>
      <x v="1256"/>
      <x v="2"/>
    </i>
    <i>
      <x v="1257"/>
      <x v="2"/>
    </i>
    <i>
      <x v="1258"/>
      <x v="2"/>
    </i>
    <i>
      <x v="1259"/>
      <x v="2"/>
    </i>
    <i>
      <x v="1260"/>
      <x v="2"/>
    </i>
    <i>
      <x v="1261"/>
      <x v="2"/>
    </i>
    <i>
      <x v="1262"/>
      <x v="2"/>
    </i>
    <i>
      <x v="1263"/>
      <x v="2"/>
    </i>
    <i>
      <x v="1264"/>
      <x v="2"/>
    </i>
    <i>
      <x v="1265"/>
      <x/>
    </i>
    <i>
      <x v="1266"/>
      <x/>
    </i>
    <i>
      <x v="1267"/>
      <x/>
    </i>
    <i>
      <x v="1268"/>
      <x v="2"/>
    </i>
    <i>
      <x v="1269"/>
      <x/>
    </i>
    <i>
      <x v="1270"/>
      <x/>
    </i>
    <i>
      <x v="1271"/>
      <x v="2"/>
    </i>
    <i>
      <x v="1272"/>
      <x v="2"/>
    </i>
    <i>
      <x v="1273"/>
      <x v="2"/>
    </i>
    <i>
      <x v="1274"/>
      <x v="2"/>
    </i>
    <i>
      <x v="1275"/>
      <x v="2"/>
    </i>
    <i>
      <x v="1276"/>
      <x v="2"/>
    </i>
    <i>
      <x v="1277"/>
      <x v="2"/>
    </i>
    <i>
      <x v="1278"/>
      <x/>
    </i>
    <i>
      <x v="1279"/>
      <x/>
    </i>
    <i>
      <x v="1280"/>
      <x/>
    </i>
    <i>
      <x v="1281"/>
      <x v="2"/>
    </i>
    <i>
      <x v="1282"/>
      <x/>
    </i>
    <i>
      <x v="1283"/>
      <x/>
    </i>
    <i>
      <x v="1284"/>
      <x/>
    </i>
    <i>
      <x v="1285"/>
      <x/>
    </i>
    <i>
      <x v="1286"/>
      <x/>
    </i>
    <i>
      <x v="1287"/>
      <x/>
    </i>
    <i>
      <x v="1288"/>
      <x/>
    </i>
    <i>
      <x v="1289"/>
      <x/>
    </i>
    <i>
      <x v="1290"/>
      <x/>
    </i>
    <i>
      <x v="1291"/>
      <x/>
    </i>
    <i>
      <x v="1292"/>
      <x/>
    </i>
    <i>
      <x v="1293"/>
      <x/>
    </i>
    <i>
      <x v="1294"/>
      <x/>
    </i>
    <i>
      <x v="1295"/>
      <x/>
    </i>
    <i>
      <x v="1296"/>
      <x/>
    </i>
    <i>
      <x v="1297"/>
      <x/>
    </i>
    <i>
      <x v="1298"/>
      <x/>
    </i>
    <i>
      <x v="1299"/>
      <x v="2"/>
    </i>
    <i>
      <x v="1300"/>
      <x v="2"/>
    </i>
    <i>
      <x v="1301"/>
      <x v="2"/>
    </i>
    <i>
      <x v="1302"/>
      <x/>
    </i>
    <i>
      <x v="1303"/>
      <x/>
    </i>
    <i>
      <x v="1304"/>
      <x/>
    </i>
    <i>
      <x v="1305"/>
      <x v="2"/>
    </i>
    <i>
      <x v="1306"/>
      <x v="2"/>
    </i>
    <i>
      <x v="1307"/>
      <x v="2"/>
    </i>
    <i>
      <x v="1308"/>
      <x v="2"/>
    </i>
    <i>
      <x v="1309"/>
      <x v="2"/>
    </i>
    <i>
      <x v="1310"/>
      <x v="2"/>
    </i>
    <i>
      <x v="1311"/>
      <x v="2"/>
    </i>
    <i>
      <x v="1312"/>
      <x v="2"/>
    </i>
    <i>
      <x v="1313"/>
      <x/>
    </i>
    <i>
      <x v="1314"/>
      <x/>
    </i>
    <i>
      <x v="1315"/>
      <x/>
    </i>
    <i>
      <x v="1316"/>
      <x/>
    </i>
    <i>
      <x v="1317"/>
      <x/>
    </i>
    <i>
      <x v="1318"/>
      <x/>
    </i>
    <i>
      <x v="1319"/>
      <x/>
    </i>
    <i>
      <x v="1320"/>
      <x/>
    </i>
    <i>
      <x v="1321"/>
      <x/>
    </i>
    <i>
      <x v="1322"/>
      <x/>
    </i>
    <i>
      <x v="1323"/>
      <x/>
    </i>
    <i>
      <x v="1324"/>
      <x/>
    </i>
    <i>
      <x v="1325"/>
      <x/>
    </i>
    <i>
      <x v="1326"/>
      <x/>
    </i>
    <i>
      <x v="1327"/>
      <x/>
    </i>
    <i>
      <x v="1328"/>
      <x/>
    </i>
    <i>
      <x v="1329"/>
      <x v="1"/>
    </i>
    <i>
      <x v="1330"/>
      <x/>
    </i>
    <i>
      <x v="1331"/>
      <x v="2"/>
    </i>
    <i>
      <x v="1332"/>
      <x/>
    </i>
    <i>
      <x v="1333"/>
      <x v="1"/>
    </i>
    <i>
      <x v="1334"/>
      <x v="1"/>
    </i>
    <i>
      <x v="1335"/>
      <x v="1"/>
    </i>
    <i>
      <x v="1336"/>
      <x/>
    </i>
    <i>
      <x v="1337"/>
      <x/>
    </i>
    <i>
      <x v="1338"/>
      <x/>
    </i>
    <i>
      <x v="1339"/>
      <x/>
    </i>
    <i>
      <x v="1340"/>
      <x v="2"/>
    </i>
    <i>
      <x v="1341"/>
      <x/>
    </i>
    <i>
      <x v="1342"/>
      <x/>
    </i>
    <i>
      <x v="1343"/>
      <x/>
    </i>
    <i>
      <x v="1344"/>
      <x/>
    </i>
    <i>
      <x v="1345"/>
      <x v="1"/>
    </i>
    <i>
      <x v="1346"/>
      <x v="1"/>
    </i>
    <i>
      <x v="1347"/>
      <x v="1"/>
    </i>
    <i>
      <x v="1348"/>
      <x v="2"/>
    </i>
    <i>
      <x v="1349"/>
      <x v="1"/>
    </i>
    <i>
      <x v="1350"/>
      <x/>
    </i>
    <i>
      <x v="1351"/>
      <x v="1"/>
    </i>
    <i>
      <x v="1352"/>
      <x/>
    </i>
    <i>
      <x v="1353"/>
      <x/>
    </i>
    <i>
      <x v="1354"/>
      <x/>
    </i>
    <i>
      <x v="1355"/>
      <x v="1"/>
    </i>
    <i>
      <x v="1356"/>
      <x v="1"/>
    </i>
    <i>
      <x v="1357"/>
      <x v="1"/>
    </i>
    <i>
      <x v="1358"/>
      <x/>
    </i>
    <i>
      <x v="1359"/>
      <x/>
    </i>
    <i>
      <x v="1360"/>
      <x/>
    </i>
    <i>
      <x v="1361"/>
      <x/>
    </i>
    <i>
      <x v="1362"/>
      <x v="1"/>
    </i>
    <i>
      <x v="1363"/>
      <x v="1"/>
    </i>
    <i>
      <x v="1364"/>
      <x v="1"/>
    </i>
    <i>
      <x v="1365"/>
      <x/>
    </i>
    <i>
      <x v="1366"/>
      <x v="1"/>
    </i>
    <i>
      <x v="1367"/>
      <x v="1"/>
    </i>
    <i>
      <x v="1368"/>
      <x/>
    </i>
    <i>
      <x v="1369"/>
      <x v="2"/>
    </i>
    <i>
      <x v="1370"/>
      <x v="2"/>
    </i>
    <i>
      <x v="1371"/>
      <x v="2"/>
    </i>
    <i>
      <x v="1372"/>
      <x v="2"/>
    </i>
    <i>
      <x v="1373"/>
      <x v="2"/>
    </i>
    <i>
      <x v="1374"/>
      <x v="2"/>
    </i>
    <i>
      <x v="1375"/>
      <x v="2"/>
    </i>
    <i>
      <x v="1376"/>
      <x v="2"/>
    </i>
    <i>
      <x v="1377"/>
      <x v="2"/>
    </i>
    <i>
      <x v="1378"/>
      <x v="2"/>
    </i>
    <i>
      <x v="1379"/>
      <x v="2"/>
    </i>
    <i>
      <x v="1380"/>
      <x v="2"/>
    </i>
    <i>
      <x v="1381"/>
      <x v="2"/>
    </i>
    <i>
      <x v="1382"/>
      <x v="2"/>
    </i>
    <i>
      <x v="1383"/>
      <x v="2"/>
    </i>
    <i>
      <x v="1384"/>
      <x v="2"/>
    </i>
    <i>
      <x v="1385"/>
      <x v="2"/>
    </i>
    <i>
      <x v="1386"/>
      <x v="2"/>
    </i>
    <i>
      <x v="1387"/>
      <x v="2"/>
    </i>
    <i>
      <x v="1388"/>
      <x/>
    </i>
    <i>
      <x v="1389"/>
      <x/>
    </i>
    <i>
      <x v="1390"/>
      <x/>
    </i>
    <i>
      <x v="1391"/>
      <x/>
    </i>
    <i>
      <x v="1392"/>
      <x/>
    </i>
    <i>
      <x v="1393"/>
      <x/>
    </i>
    <i>
      <x v="1394"/>
      <x/>
    </i>
    <i>
      <x v="1395"/>
      <x/>
    </i>
    <i>
      <x v="1396"/>
      <x/>
    </i>
    <i>
      <x v="1397"/>
      <x/>
    </i>
    <i>
      <x v="1398"/>
      <x/>
    </i>
    <i>
      <x v="1399"/>
      <x/>
    </i>
    <i>
      <x v="1400"/>
      <x v="2"/>
    </i>
    <i>
      <x v="1401"/>
      <x/>
    </i>
    <i>
      <x v="1402"/>
      <x/>
    </i>
    <i>
      <x v="1403"/>
      <x/>
    </i>
    <i>
      <x v="1404"/>
      <x v="1"/>
    </i>
    <i>
      <x v="1405"/>
      <x v="1"/>
    </i>
    <i>
      <x v="1406"/>
      <x v="1"/>
    </i>
    <i>
      <x v="1407"/>
      <x v="1"/>
    </i>
    <i>
      <x v="1408"/>
      <x v="1"/>
    </i>
    <i>
      <x v="1409"/>
      <x v="1"/>
    </i>
    <i>
      <x v="1410"/>
      <x/>
    </i>
    <i>
      <x v="1411"/>
      <x v="1"/>
    </i>
    <i>
      <x v="1412"/>
      <x v="1"/>
    </i>
    <i>
      <x v="1413"/>
      <x v="1"/>
    </i>
    <i>
      <x v="1414"/>
      <x/>
    </i>
    <i>
      <x v="1415"/>
      <x v="2"/>
    </i>
    <i>
      <x v="1416"/>
      <x/>
    </i>
    <i>
      <x v="1417"/>
      <x/>
    </i>
    <i>
      <x v="1418"/>
      <x/>
    </i>
    <i>
      <x v="1419"/>
      <x/>
    </i>
    <i>
      <x v="1420"/>
      <x/>
    </i>
    <i>
      <x v="1421"/>
      <x/>
    </i>
    <i>
      <x v="1422"/>
      <x v="1"/>
    </i>
    <i>
      <x v="1423"/>
      <x v="1"/>
    </i>
    <i>
      <x v="1424"/>
      <x v="1"/>
    </i>
    <i>
      <x v="1425"/>
      <x v="1"/>
    </i>
    <i>
      <x v="1426"/>
      <x v="1"/>
    </i>
    <i>
      <x v="1427"/>
      <x v="1"/>
    </i>
    <i>
      <x v="1428"/>
      <x v="2"/>
    </i>
    <i>
      <x v="1429"/>
      <x v="2"/>
    </i>
    <i>
      <x v="1430"/>
      <x v="2"/>
    </i>
    <i>
      <x v="1431"/>
      <x v="2"/>
    </i>
    <i>
      <x v="1432"/>
      <x/>
    </i>
    <i>
      <x v="1433"/>
      <x v="1"/>
    </i>
    <i>
      <x v="1434"/>
      <x v="2"/>
    </i>
    <i>
      <x v="1435"/>
      <x/>
    </i>
    <i>
      <x v="1436"/>
      <x v="2"/>
    </i>
    <i>
      <x v="1437"/>
      <x/>
    </i>
    <i>
      <x v="1438"/>
      <x/>
    </i>
    <i>
      <x v="1439"/>
      <x/>
    </i>
    <i>
      <x v="1440"/>
      <x/>
    </i>
    <i>
      <x v="1441"/>
      <x/>
    </i>
    <i>
      <x v="1442"/>
      <x v="2"/>
    </i>
    <i>
      <x v="1443"/>
      <x v="2"/>
    </i>
    <i>
      <x v="1444"/>
      <x v="2"/>
    </i>
    <i>
      <x v="1445"/>
      <x v="2"/>
    </i>
    <i>
      <x v="1446"/>
      <x v="2"/>
    </i>
    <i>
      <x v="1447"/>
      <x v="2"/>
    </i>
    <i>
      <x v="1448"/>
      <x v="2"/>
    </i>
    <i>
      <x v="1449"/>
      <x v="2"/>
    </i>
    <i>
      <x v="1450"/>
      <x/>
    </i>
    <i>
      <x v="1451"/>
      <x/>
    </i>
    <i>
      <x v="1452"/>
      <x/>
    </i>
    <i>
      <x v="1453"/>
      <x/>
    </i>
    <i>
      <x v="1454"/>
      <x/>
    </i>
    <i>
      <x v="1455"/>
      <x/>
    </i>
    <i>
      <x v="1456"/>
      <x/>
    </i>
    <i>
      <x v="1457"/>
      <x/>
    </i>
    <i>
      <x v="1458"/>
      <x/>
    </i>
    <i>
      <x v="1459"/>
      <x/>
    </i>
    <i>
      <x v="1460"/>
      <x/>
    </i>
    <i>
      <x v="1461"/>
      <x/>
    </i>
    <i>
      <x v="1462"/>
      <x v="2"/>
    </i>
    <i>
      <x v="1463"/>
      <x/>
    </i>
    <i>
      <x v="1464"/>
      <x v="2"/>
    </i>
    <i>
      <x v="1465"/>
      <x/>
    </i>
    <i>
      <x v="1466"/>
      <x/>
    </i>
    <i>
      <x v="1467"/>
      <x v="2"/>
    </i>
    <i>
      <x v="1468"/>
      <x v="2"/>
    </i>
    <i>
      <x v="1469"/>
      <x/>
    </i>
    <i>
      <x v="1470"/>
      <x v="1"/>
    </i>
    <i>
      <x v="1471"/>
      <x v="1"/>
    </i>
    <i>
      <x v="1472"/>
      <x v="1"/>
    </i>
    <i>
      <x v="1473"/>
      <x/>
    </i>
    <i>
      <x v="1474"/>
      <x/>
    </i>
    <i>
      <x v="1475"/>
      <x/>
    </i>
    <i>
      <x v="1476"/>
      <x/>
    </i>
    <i>
      <x v="1477"/>
      <x/>
    </i>
    <i>
      <x v="1478"/>
      <x/>
    </i>
    <i>
      <x v="1479"/>
      <x/>
    </i>
    <i>
      <x v="1480"/>
      <x v="1"/>
    </i>
    <i>
      <x v="1481"/>
      <x/>
    </i>
    <i>
      <x v="1482"/>
      <x/>
    </i>
    <i>
      <x v="1483"/>
      <x/>
    </i>
    <i>
      <x v="1484"/>
      <x v="2"/>
    </i>
    <i>
      <x v="1485"/>
      <x v="2"/>
    </i>
    <i>
      <x v="1486"/>
      <x v="2"/>
    </i>
    <i>
      <x v="1487"/>
      <x/>
    </i>
    <i>
      <x v="1488"/>
      <x/>
    </i>
    <i>
      <x v="1489"/>
      <x/>
    </i>
    <i>
      <x v="1490"/>
      <x/>
    </i>
    <i>
      <x v="1491"/>
      <x/>
    </i>
    <i>
      <x v="1492"/>
      <x/>
    </i>
    <i>
      <x v="1493"/>
      <x/>
    </i>
    <i>
      <x v="1494"/>
      <x/>
    </i>
    <i>
      <x v="1495"/>
      <x/>
    </i>
    <i>
      <x v="1496"/>
      <x/>
    </i>
    <i>
      <x v="1497"/>
      <x/>
    </i>
    <i>
      <x v="1498"/>
      <x/>
    </i>
    <i>
      <x v="1499"/>
      <x/>
    </i>
    <i>
      <x v="1500"/>
      <x/>
    </i>
    <i>
      <x v="1501"/>
      <x/>
    </i>
    <i>
      <x v="1502"/>
      <x/>
    </i>
    <i>
      <x v="1503"/>
      <x/>
    </i>
    <i>
      <x v="1504"/>
      <x/>
    </i>
    <i>
      <x v="1505"/>
      <x v="2"/>
    </i>
    <i>
      <x v="1506"/>
      <x/>
    </i>
    <i>
      <x v="1507"/>
      <x/>
    </i>
    <i>
      <x v="1508"/>
      <x v="1"/>
    </i>
    <i>
      <x v="1509"/>
      <x v="1"/>
    </i>
    <i>
      <x v="1510"/>
      <x v="1"/>
    </i>
    <i>
      <x v="1511"/>
      <x v="1"/>
    </i>
    <i>
      <x v="1512"/>
      <x v="1"/>
    </i>
    <i>
      <x v="1513"/>
      <x v="1"/>
    </i>
    <i>
      <x v="1514"/>
      <x v="1"/>
    </i>
    <i>
      <x v="1515"/>
      <x v="1"/>
    </i>
    <i>
      <x v="1516"/>
      <x v="1"/>
    </i>
    <i>
      <x v="1517"/>
      <x v="1"/>
    </i>
    <i>
      <x v="1518"/>
      <x/>
    </i>
    <i>
      <x v="1519"/>
      <x/>
    </i>
    <i>
      <x v="1520"/>
      <x/>
    </i>
    <i>
      <x v="1521"/>
      <x v="1"/>
    </i>
    <i>
      <x v="1522"/>
      <x v="1"/>
    </i>
    <i>
      <x v="1523"/>
      <x v="1"/>
    </i>
    <i>
      <x v="1524"/>
      <x/>
    </i>
    <i>
      <x v="1525"/>
      <x/>
    </i>
    <i>
      <x v="1526"/>
      <x/>
    </i>
    <i>
      <x v="1527"/>
      <x/>
    </i>
    <i>
      <x v="1528"/>
      <x/>
    </i>
    <i>
      <x v="1529"/>
      <x/>
    </i>
    <i>
      <x v="1530"/>
      <x/>
    </i>
    <i>
      <x v="1531"/>
      <x/>
    </i>
    <i>
      <x v="1532"/>
      <x/>
    </i>
    <i>
      <x v="1533"/>
      <x/>
    </i>
    <i>
      <x v="1534"/>
      <x/>
    </i>
    <i>
      <x v="1535"/>
      <x v="1"/>
    </i>
    <i>
      <x v="1536"/>
      <x v="1"/>
    </i>
    <i>
      <x v="1537"/>
      <x v="1"/>
    </i>
    <i>
      <x v="1538"/>
      <x v="1"/>
    </i>
    <i>
      <x v="1539"/>
      <x v="2"/>
    </i>
    <i>
      <x v="1540"/>
      <x v="2"/>
    </i>
    <i>
      <x v="1541"/>
      <x/>
    </i>
    <i>
      <x v="1542"/>
      <x/>
    </i>
    <i>
      <x v="1543"/>
      <x/>
    </i>
    <i>
      <x v="1544"/>
      <x/>
    </i>
    <i>
      <x v="1545"/>
      <x/>
    </i>
    <i>
      <x v="1546"/>
      <x/>
    </i>
    <i>
      <x v="1547"/>
      <x/>
    </i>
    <i>
      <x v="1548"/>
      <x/>
    </i>
    <i>
      <x v="1549"/>
      <x/>
    </i>
    <i>
      <x v="1550"/>
      <x v="2"/>
    </i>
    <i>
      <x v="1551"/>
      <x/>
    </i>
    <i>
      <x v="1552"/>
      <x/>
    </i>
    <i>
      <x v="1553"/>
      <x v="2"/>
    </i>
    <i>
      <x v="1554"/>
      <x/>
    </i>
    <i>
      <x v="1555"/>
      <x/>
    </i>
    <i>
      <x v="1556"/>
      <x/>
    </i>
    <i>
      <x v="1557"/>
      <x/>
    </i>
    <i>
      <x v="1558"/>
      <x/>
    </i>
    <i>
      <x v="1559"/>
      <x/>
    </i>
    <i>
      <x v="1560"/>
      <x/>
    </i>
    <i>
      <x v="1561"/>
      <x/>
    </i>
    <i>
      <x v="1562"/>
      <x/>
    </i>
    <i>
      <x v="1563"/>
      <x/>
    </i>
    <i>
      <x v="1564"/>
      <x/>
    </i>
    <i>
      <x v="1565"/>
      <x v="1"/>
    </i>
    <i>
      <x v="1566"/>
      <x v="1"/>
    </i>
    <i>
      <x v="1567"/>
      <x v="1"/>
    </i>
    <i>
      <x v="1568"/>
      <x v="1"/>
    </i>
    <i>
      <x v="1569"/>
      <x/>
    </i>
    <i>
      <x v="1570"/>
      <x/>
    </i>
    <i>
      <x v="1571"/>
      <x/>
    </i>
    <i>
      <x v="1572"/>
      <x/>
    </i>
    <i>
      <x v="1573"/>
      <x/>
    </i>
    <i>
      <x v="1574"/>
      <x v="2"/>
    </i>
    <i>
      <x v="1575"/>
      <x v="2"/>
    </i>
    <i>
      <x v="1576"/>
      <x v="2"/>
    </i>
    <i>
      <x v="1577"/>
      <x v="2"/>
    </i>
    <i>
      <x v="1578"/>
      <x v="2"/>
    </i>
    <i>
      <x v="1579"/>
      <x v="2"/>
    </i>
    <i>
      <x v="1580"/>
      <x/>
    </i>
    <i>
      <x v="1581"/>
      <x/>
    </i>
    <i>
      <x v="1582"/>
      <x v="2"/>
    </i>
    <i>
      <x v="1583"/>
      <x v="2"/>
    </i>
    <i>
      <x v="1584"/>
      <x v="2"/>
    </i>
    <i>
      <x v="1585"/>
      <x v="2"/>
    </i>
    <i>
      <x v="1586"/>
      <x/>
    </i>
    <i>
      <x v="1587"/>
      <x v="2"/>
    </i>
    <i>
      <x v="1588"/>
      <x v="2"/>
    </i>
    <i>
      <x v="1589"/>
      <x v="2"/>
    </i>
    <i>
      <x v="1590"/>
      <x v="1"/>
    </i>
    <i>
      <x v="1591"/>
      <x v="1"/>
    </i>
    <i>
      <x v="1592"/>
      <x v="1"/>
    </i>
    <i>
      <x v="1593"/>
      <x/>
    </i>
    <i>
      <x v="1594"/>
      <x/>
    </i>
    <i>
      <x v="1595"/>
      <x/>
    </i>
    <i>
      <x v="1596"/>
      <x/>
    </i>
    <i>
      <x v="1597"/>
      <x/>
    </i>
    <i>
      <x v="1598"/>
      <x/>
    </i>
    <i>
      <x v="1599"/>
      <x/>
    </i>
    <i>
      <x v="1600"/>
      <x v="2"/>
    </i>
    <i>
      <x v="1601"/>
      <x v="2"/>
    </i>
    <i>
      <x v="1602"/>
      <x/>
    </i>
    <i>
      <x v="1603"/>
      <x/>
    </i>
    <i>
      <x v="1604"/>
      <x/>
    </i>
    <i>
      <x v="1605"/>
      <x/>
    </i>
    <i>
      <x v="1606"/>
      <x/>
    </i>
    <i>
      <x v="1607"/>
      <x/>
    </i>
    <i>
      <x v="1608"/>
      <x/>
    </i>
    <i>
      <x v="1609"/>
      <x/>
    </i>
    <i>
      <x v="1610"/>
      <x/>
    </i>
    <i>
      <x v="1611"/>
      <x/>
    </i>
    <i>
      <x v="1612"/>
      <x/>
    </i>
    <i>
      <x v="1613"/>
      <x/>
    </i>
    <i>
      <x v="1614"/>
      <x/>
    </i>
    <i>
      <x v="1615"/>
      <x/>
    </i>
    <i>
      <x v="1616"/>
      <x/>
    </i>
    <i>
      <x v="1617"/>
      <x/>
    </i>
    <i>
      <x v="1618"/>
      <x/>
    </i>
    <i>
      <x v="1619"/>
      <x/>
    </i>
    <i>
      <x v="1620"/>
      <x/>
    </i>
    <i>
      <x v="1621"/>
      <x/>
    </i>
    <i>
      <x v="1622"/>
      <x/>
    </i>
    <i>
      <x v="1623"/>
      <x/>
    </i>
    <i>
      <x v="1624"/>
      <x/>
    </i>
    <i>
      <x v="1625"/>
      <x v="2"/>
    </i>
    <i>
      <x v="1626"/>
      <x/>
    </i>
    <i>
      <x v="1627"/>
      <x/>
    </i>
    <i>
      <x v="1628"/>
      <x/>
    </i>
    <i>
      <x v="1629"/>
      <x/>
    </i>
    <i>
      <x v="1630"/>
      <x/>
    </i>
    <i>
      <x v="1631"/>
      <x/>
    </i>
    <i>
      <x v="1632"/>
      <x/>
    </i>
    <i>
      <x v="1633"/>
      <x/>
    </i>
    <i>
      <x v="1634"/>
      <x/>
    </i>
    <i>
      <x v="1635"/>
      <x/>
    </i>
    <i>
      <x v="1636"/>
      <x/>
    </i>
    <i>
      <x v="1637"/>
      <x v="2"/>
    </i>
    <i>
      <x v="1638"/>
      <x/>
    </i>
    <i>
      <x v="1639"/>
      <x v="2"/>
    </i>
    <i>
      <x v="1640"/>
      <x/>
    </i>
    <i>
      <x v="1641"/>
      <x/>
    </i>
    <i>
      <x v="1642"/>
      <x/>
    </i>
    <i>
      <x v="1643"/>
      <x/>
    </i>
    <i>
      <x v="1644"/>
      <x/>
    </i>
    <i>
      <x v="1645"/>
      <x/>
    </i>
    <i>
      <x v="1646"/>
      <x/>
    </i>
    <i>
      <x v="1647"/>
      <x/>
    </i>
    <i>
      <x v="1648"/>
      <x/>
    </i>
    <i>
      <x v="1649"/>
      <x/>
    </i>
    <i>
      <x v="1650"/>
      <x/>
    </i>
    <i>
      <x v="1651"/>
      <x/>
    </i>
    <i>
      <x v="1652"/>
      <x/>
    </i>
    <i>
      <x v="1653"/>
      <x/>
    </i>
    <i>
      <x v="1654"/>
      <x/>
    </i>
    <i>
      <x v="1655"/>
      <x/>
    </i>
    <i>
      <x v="1656"/>
      <x/>
    </i>
    <i>
      <x v="1657"/>
      <x/>
    </i>
    <i>
      <x v="1658"/>
      <x/>
    </i>
    <i>
      <x v="1659"/>
      <x/>
    </i>
    <i>
      <x v="1660"/>
      <x/>
    </i>
    <i>
      <x v="1661"/>
      <x/>
    </i>
    <i>
      <x v="1662"/>
      <x/>
    </i>
    <i>
      <x v="1663"/>
      <x/>
    </i>
    <i>
      <x v="1664"/>
      <x/>
    </i>
    <i>
      <x v="1665"/>
      <x/>
    </i>
    <i>
      <x v="1666"/>
      <x/>
    </i>
    <i>
      <x v="1667"/>
      <x/>
    </i>
    <i>
      <x v="1668"/>
      <x/>
    </i>
    <i>
      <x v="1669"/>
      <x/>
    </i>
    <i>
      <x v="1670"/>
      <x/>
    </i>
    <i>
      <x v="1671"/>
      <x/>
    </i>
    <i>
      <x v="1672"/>
      <x/>
    </i>
    <i>
      <x v="1673"/>
      <x/>
    </i>
    <i>
      <x v="1674"/>
      <x/>
    </i>
    <i>
      <x v="1675"/>
      <x/>
    </i>
    <i>
      <x v="1676"/>
      <x/>
    </i>
    <i>
      <x v="1677"/>
      <x/>
    </i>
    <i>
      <x v="1678"/>
      <x/>
    </i>
    <i>
      <x v="1679"/>
      <x/>
    </i>
    <i>
      <x v="1680"/>
      <x/>
    </i>
    <i>
      <x v="1681"/>
      <x/>
    </i>
    <i>
      <x v="1682"/>
      <x/>
    </i>
    <i>
      <x v="1683"/>
      <x/>
    </i>
    <i>
      <x v="1684"/>
      <x/>
    </i>
    <i>
      <x v="1685"/>
      <x/>
    </i>
    <i>
      <x v="1686"/>
      <x/>
    </i>
    <i>
      <x v="1687"/>
      <x/>
    </i>
    <i>
      <x v="1688"/>
      <x/>
    </i>
    <i>
      <x v="1689"/>
      <x/>
    </i>
    <i>
      <x v="1690"/>
      <x/>
    </i>
    <i>
      <x v="1691"/>
      <x/>
    </i>
    <i>
      <x v="1692"/>
      <x/>
    </i>
    <i>
      <x v="1693"/>
      <x/>
    </i>
    <i>
      <x v="1694"/>
      <x/>
    </i>
    <i>
      <x v="1695"/>
      <x/>
    </i>
    <i>
      <x v="1696"/>
      <x/>
    </i>
    <i>
      <x v="1697"/>
      <x/>
    </i>
    <i>
      <x v="1698"/>
      <x/>
    </i>
    <i>
      <x v="1699"/>
      <x/>
    </i>
    <i>
      <x v="1700"/>
      <x/>
    </i>
    <i>
      <x v="1701"/>
      <x/>
    </i>
    <i>
      <x v="1702"/>
      <x/>
    </i>
    <i>
      <x v="1703"/>
      <x/>
    </i>
    <i>
      <x v="1704"/>
      <x/>
    </i>
    <i>
      <x v="1705"/>
      <x/>
    </i>
    <i>
      <x v="1706"/>
      <x/>
    </i>
    <i>
      <x v="1707"/>
      <x/>
    </i>
    <i>
      <x v="1708"/>
      <x/>
    </i>
    <i>
      <x v="1709"/>
      <x/>
    </i>
    <i>
      <x v="1710"/>
      <x/>
    </i>
    <i>
      <x v="1711"/>
      <x/>
    </i>
    <i>
      <x v="1712"/>
      <x/>
    </i>
    <i>
      <x v="1713"/>
      <x/>
    </i>
    <i>
      <x v="1714"/>
      <x/>
    </i>
    <i>
      <x v="1715"/>
      <x/>
    </i>
    <i>
      <x v="1716"/>
      <x/>
    </i>
    <i>
      <x v="1717"/>
      <x/>
    </i>
    <i>
      <x v="1718"/>
      <x/>
    </i>
    <i>
      <x v="1719"/>
      <x/>
    </i>
    <i>
      <x v="1720"/>
      <x/>
    </i>
    <i>
      <x v="1721"/>
      <x/>
    </i>
    <i>
      <x v="1722"/>
      <x/>
    </i>
    <i>
      <x v="1723"/>
      <x/>
    </i>
    <i>
      <x v="1724"/>
      <x/>
    </i>
    <i>
      <x v="1725"/>
      <x/>
    </i>
    <i>
      <x v="1726"/>
      <x/>
    </i>
    <i>
      <x v="1727"/>
      <x/>
    </i>
    <i>
      <x v="1728"/>
      <x/>
    </i>
    <i>
      <x v="1729"/>
      <x/>
    </i>
    <i>
      <x v="1730"/>
      <x/>
    </i>
    <i>
      <x v="1731"/>
      <x/>
    </i>
    <i>
      <x v="1732"/>
      <x/>
    </i>
    <i>
      <x v="1733"/>
      <x/>
    </i>
    <i>
      <x v="1734"/>
      <x/>
    </i>
    <i>
      <x v="1735"/>
      <x/>
    </i>
    <i>
      <x v="1736"/>
      <x/>
    </i>
    <i>
      <x v="1737"/>
      <x/>
    </i>
    <i>
      <x v="1738"/>
      <x/>
    </i>
    <i>
      <x v="1739"/>
      <x/>
    </i>
    <i>
      <x v="1740"/>
      <x/>
    </i>
    <i>
      <x v="1741"/>
      <x/>
    </i>
    <i>
      <x v="1742"/>
      <x/>
    </i>
    <i>
      <x v="1743"/>
      <x/>
    </i>
    <i>
      <x v="1744"/>
      <x/>
    </i>
    <i>
      <x v="1745"/>
      <x/>
    </i>
    <i>
      <x v="1746"/>
      <x/>
    </i>
    <i>
      <x v="1747"/>
      <x/>
    </i>
    <i>
      <x v="1748"/>
      <x/>
    </i>
    <i>
      <x v="1749"/>
      <x/>
    </i>
    <i>
      <x v="1750"/>
      <x/>
    </i>
    <i>
      <x v="1751"/>
      <x/>
    </i>
    <i>
      <x v="1752"/>
      <x/>
    </i>
    <i>
      <x v="1753"/>
      <x/>
    </i>
    <i>
      <x v="1754"/>
      <x/>
    </i>
    <i>
      <x v="1755"/>
      <x/>
    </i>
    <i>
      <x v="1756"/>
      <x/>
    </i>
    <i>
      <x v="1757"/>
      <x/>
    </i>
    <i>
      <x v="1758"/>
      <x/>
    </i>
    <i>
      <x v="1759"/>
      <x/>
    </i>
    <i>
      <x v="1760"/>
      <x/>
    </i>
    <i>
      <x v="1761"/>
      <x/>
    </i>
    <i>
      <x v="1762"/>
      <x/>
    </i>
    <i>
      <x v="1763"/>
      <x/>
    </i>
    <i>
      <x v="1764"/>
      <x/>
    </i>
    <i>
      <x v="1765"/>
      <x/>
    </i>
    <i>
      <x v="1766"/>
      <x/>
    </i>
    <i>
      <x v="1767"/>
      <x/>
    </i>
    <i>
      <x v="1768"/>
      <x/>
    </i>
    <i>
      <x v="1769"/>
      <x/>
    </i>
    <i>
      <x v="1770"/>
      <x/>
    </i>
    <i>
      <x v="1771"/>
      <x/>
    </i>
    <i>
      <x v="1772"/>
      <x/>
    </i>
    <i>
      <x v="1773"/>
      <x/>
    </i>
    <i>
      <x v="1774"/>
      <x/>
    </i>
    <i>
      <x v="1775"/>
      <x/>
    </i>
    <i>
      <x v="1776"/>
      <x/>
    </i>
    <i>
      <x v="1777"/>
      <x/>
    </i>
    <i>
      <x v="1778"/>
      <x/>
    </i>
    <i>
      <x v="1779"/>
      <x/>
    </i>
    <i>
      <x v="1780"/>
      <x/>
    </i>
    <i>
      <x v="1781"/>
      <x/>
    </i>
    <i>
      <x v="1782"/>
      <x/>
    </i>
    <i>
      <x v="1783"/>
      <x/>
    </i>
    <i>
      <x v="1784"/>
      <x/>
    </i>
    <i>
      <x v="1785"/>
      <x/>
    </i>
    <i>
      <x v="1786"/>
      <x/>
    </i>
    <i>
      <x v="1787"/>
      <x/>
    </i>
    <i>
      <x v="1788"/>
      <x/>
    </i>
    <i>
      <x v="1789"/>
      <x/>
    </i>
    <i>
      <x v="1790"/>
      <x/>
    </i>
    <i>
      <x v="1791"/>
      <x/>
    </i>
    <i>
      <x v="1792"/>
      <x/>
    </i>
    <i>
      <x v="1793"/>
      <x/>
    </i>
    <i>
      <x v="1794"/>
      <x/>
    </i>
    <i>
      <x v="1795"/>
      <x/>
    </i>
    <i>
      <x v="1796"/>
      <x/>
    </i>
    <i>
      <x v="1797"/>
      <x/>
    </i>
    <i>
      <x v="1798"/>
      <x/>
    </i>
    <i>
      <x v="1799"/>
      <x/>
    </i>
    <i>
      <x v="1800"/>
      <x/>
    </i>
    <i>
      <x v="1801"/>
      <x/>
    </i>
    <i>
      <x v="1802"/>
      <x/>
    </i>
    <i>
      <x v="1803"/>
      <x/>
    </i>
    <i>
      <x v="1804"/>
      <x/>
    </i>
    <i>
      <x v="1805"/>
      <x/>
    </i>
    <i>
      <x v="1806"/>
      <x/>
    </i>
    <i>
      <x v="1807"/>
      <x/>
    </i>
    <i>
      <x v="1808"/>
      <x v="2"/>
    </i>
    <i>
      <x v="1809"/>
      <x v="2"/>
    </i>
    <i>
      <x v="1810"/>
      <x/>
    </i>
    <i>
      <x v="1811"/>
      <x/>
    </i>
    <i>
      <x v="1812"/>
      <x/>
    </i>
    <i>
      <x v="1813"/>
      <x v="2"/>
    </i>
    <i>
      <x v="1814"/>
      <x v="2"/>
    </i>
    <i>
      <x v="1815"/>
      <x/>
    </i>
    <i>
      <x v="1816"/>
      <x v="2"/>
    </i>
    <i>
      <x v="1817"/>
      <x/>
    </i>
    <i t="grand">
      <x/>
    </i>
  </rowItems>
  <colFields count="1">
    <field x="-2"/>
  </colFields>
  <colItems count="2">
    <i>
      <x/>
    </i>
    <i i="1">
      <x v="1"/>
    </i>
  </colItems>
  <dataFields count="2">
    <dataField fld="1" subtotal="count" baseField="0" baseItem="0"/>
    <dataField fld="2" subtotal="count" baseField="0" baseItem="0"/>
  </dataField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9"/>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BDD66B-39DF-4B96-ACE0-A44CC1CEB6C8}" sourceName="[Dim_Locations].[Region]">
  <pivotTables>
    <pivotTable tabId="1" name="PivotTable2"/>
    <pivotTable tabId="1" name="PivotTable3"/>
  </pivotTables>
  <data>
    <olap pivotCacheId="516819929">
      <levels count="2">
        <level uniqueName="[Dim_Locations].[Region].[(All)]" sourceCaption="(All)" count="0"/>
        <level uniqueName="[Dim_Locations].[Region].[Region]" sourceCaption="Region" count="4">
          <ranges>
            <range startItem="0">
              <i n="[Dim_Locations].[Region].&amp;[Central]" c="Central"/>
              <i n="[Dim_Locations].[Region].&amp;[East]" c="East"/>
              <i n="[Dim_Locations].[Region].&amp;[South]" c="South"/>
              <i n="[Dim_Locations].[Region].&amp;[West]" c="West"/>
            </range>
          </ranges>
        </level>
      </levels>
      <selections count="1">
        <selection n="[Dim_Locations].[Region].[All]"/>
      </selections>
    </olap>
  </data>
  <extLst>
    <x:ext xmlns:x15="http://schemas.microsoft.com/office/spreadsheetml/2010/11/main" uri="{03082B11-2C62-411c-B77F-237D8FCFBE4C}">
      <x15:slicerCachePivotTables>
        <pivotTable tabId="4294967295" name="PivotChartTable5"/>
        <pivotTable tabId="4294967295" name="PivotChartTable3"/>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5FAF940-D27A-4069-A2DC-18D1C4DE4031}" sourceName="[Dim_Customers].[Segment]">
  <pivotTables>
    <pivotTable tabId="1" name="PivotTable2"/>
    <pivotTable tabId="1" name="PivotTable3"/>
  </pivotTables>
  <data>
    <olap pivotCacheId="516819929">
      <levels count="2">
        <level uniqueName="[Dim_Customers].[Segment].[(All)]" sourceCaption="(All)" count="0"/>
        <level uniqueName="[Dim_Customers].[Segment].[Segment]" sourceCaption="Segment" count="3">
          <ranges>
            <range startItem="0">
              <i n="[Dim_Customers].[Segment].&amp;[Consumer]" c="Consumer"/>
              <i n="[Dim_Customers].[Segment].&amp;[Corporate]" c="Corporate"/>
              <i n="[Dim_Customers].[Segment].&amp;[Home Office]" c="Home Office"/>
            </range>
          </ranges>
        </level>
      </levels>
      <selections count="1">
        <selection n="[Dim_Customers].[Segment].[All]"/>
      </selections>
    </olap>
  </data>
  <extLst>
    <x:ext xmlns:x15="http://schemas.microsoft.com/office/spreadsheetml/2010/11/main" uri="{03082B11-2C62-411c-B77F-237D8FCFBE4C}">
      <x15:slicerCachePivotTables>
        <pivotTable tabId="4294967295" name="PivotChartTable5"/>
        <pivotTable tabId="4294967295" name="PivotChartTable3"/>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8678E7-70E5-448A-865C-791448E7CC33}" cache="Slicer_Region" caption="Region" level="1" rowHeight="241300"/>
  <slicer name="Segment" xr10:uid="{9A5F13E7-2D63-4CC0-8C9A-C10531064379}" cache="Slicer_Segment" caption="Segmen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526621B5-5081-4F54-9B59-55D11C0D818C}" sourceName="[Dim_Calendar].[Date]">
  <pivotTables>
    <pivotTable tabId="1" name="PivotTable2"/>
    <pivotTable tabId="1" name="PivotTable3"/>
    <pivotTable tabId="4294967295" name="PivotChartTable5"/>
    <pivotTable tabId="4294967295" name="PivotChartTable3"/>
  </pivotTables>
  <state minimalRefreshVersion="6" lastRefreshVersion="6" pivotCacheId="1255825243"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C41D583-806E-45F8-8DF8-5F8EB5AFC4C5}" cache="Timeline_Date" caption="Date" level="2" selectionLevel="2" scrollPosition="2018-06-06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7383F-D966-47F6-8E36-D38DCD76F6EF}">
  <dimension ref="B2:L7"/>
  <sheetViews>
    <sheetView showGridLines="0" tabSelected="1" zoomScaleNormal="100" workbookViewId="0">
      <selection activeCell="Q24" sqref="Q24"/>
    </sheetView>
  </sheetViews>
  <sheetFormatPr defaultRowHeight="14.5" x14ac:dyDescent="0.35"/>
  <cols>
    <col min="1" max="2" width="8.7265625" style="3"/>
    <col min="3" max="3" width="12.6328125" style="3" customWidth="1"/>
    <col min="4" max="5" width="8.7265625" style="3"/>
    <col min="6" max="6" width="11.36328125" style="3" customWidth="1"/>
    <col min="7" max="16384" width="8.7265625" style="3"/>
  </cols>
  <sheetData>
    <row r="2" spans="2:12" ht="21" x14ac:dyDescent="0.5">
      <c r="B2" s="4" t="s">
        <v>1829</v>
      </c>
    </row>
    <row r="3" spans="2:12" x14ac:dyDescent="0.35">
      <c r="B3" s="5" t="s">
        <v>1830</v>
      </c>
    </row>
    <row r="5" spans="2:12" x14ac:dyDescent="0.35">
      <c r="B5" s="12">
        <f>GETPIVOTDATA("[Measures].[Total Revenue]",Dynamic_Analytics!$B$25)</f>
        <v>2297200.8602999998</v>
      </c>
      <c r="C5" s="13"/>
      <c r="E5" s="17">
        <f>GETPIVOTDATA("[Measures].[Total Profit]",Dynamic_Analytics!$B$25)</f>
        <v>286397.02169999998</v>
      </c>
      <c r="F5" s="17"/>
      <c r="H5" s="10">
        <f>GETPIVOTDATA("[Measures].[Profit Margin %]",Dynamic_Analytics!$B$25)</f>
        <v>0.12467217240315605</v>
      </c>
      <c r="I5" s="10"/>
      <c r="K5" s="10">
        <f>GETPIVOTDATA("[Measures].[YoY Revenue Growth %]",Dynamic_Analytics!$B$25)</f>
        <v>1.5871788175415951</v>
      </c>
      <c r="L5" s="10"/>
    </row>
    <row r="6" spans="2:12" x14ac:dyDescent="0.35">
      <c r="B6" s="14"/>
      <c r="C6" s="15"/>
      <c r="E6" s="17"/>
      <c r="F6" s="17"/>
      <c r="H6" s="10"/>
      <c r="I6" s="10"/>
      <c r="K6" s="10"/>
      <c r="L6" s="10"/>
    </row>
    <row r="7" spans="2:12" x14ac:dyDescent="0.35">
      <c r="B7" s="16" t="s">
        <v>1831</v>
      </c>
      <c r="C7" s="16"/>
      <c r="E7" s="11" t="s">
        <v>1832</v>
      </c>
      <c r="F7" s="11"/>
      <c r="H7" s="11" t="s">
        <v>1833</v>
      </c>
      <c r="I7" s="11"/>
      <c r="K7" s="11" t="s">
        <v>1834</v>
      </c>
      <c r="L7" s="11"/>
    </row>
  </sheetData>
  <mergeCells count="8">
    <mergeCell ref="K5:L6"/>
    <mergeCell ref="K7:L7"/>
    <mergeCell ref="B5:C6"/>
    <mergeCell ref="B7:C7"/>
    <mergeCell ref="E5:F6"/>
    <mergeCell ref="E7:F7"/>
    <mergeCell ref="H5:I6"/>
    <mergeCell ref="H7:I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6FFE5-7F29-48B5-ACEE-9837121DBB6A}">
  <dimension ref="A1:P1820"/>
  <sheetViews>
    <sheetView showGridLines="0" zoomScaleNormal="100" workbookViewId="0">
      <selection activeCell="B25" sqref="B25"/>
    </sheetView>
  </sheetViews>
  <sheetFormatPr defaultRowHeight="14.5" x14ac:dyDescent="0.35"/>
  <cols>
    <col min="2" max="2" width="20.36328125" bestFit="1" customWidth="1"/>
    <col min="3" max="3" width="12.26953125" bestFit="1" customWidth="1"/>
    <col min="4" max="4" width="13" bestFit="1" customWidth="1"/>
    <col min="5" max="5" width="11.90625" bestFit="1" customWidth="1"/>
    <col min="6" max="6" width="20.7265625" bestFit="1" customWidth="1"/>
    <col min="7" max="7" width="13.90625" bestFit="1" customWidth="1"/>
    <col min="8" max="8" width="17" bestFit="1" customWidth="1"/>
    <col min="9" max="9" width="18.6328125" bestFit="1" customWidth="1"/>
    <col min="13" max="13" width="115.54296875" bestFit="1" customWidth="1"/>
    <col min="14" max="14" width="13.1796875" bestFit="1" customWidth="1"/>
    <col min="15" max="15" width="12.7265625" bestFit="1" customWidth="1"/>
    <col min="16" max="16" width="11.453125" bestFit="1" customWidth="1"/>
  </cols>
  <sheetData>
    <row r="1" spans="1:16" x14ac:dyDescent="0.35">
      <c r="M1" s="1" t="s">
        <v>1821</v>
      </c>
      <c r="N1" s="1" t="s">
        <v>1823</v>
      </c>
      <c r="O1" t="s">
        <v>1819</v>
      </c>
      <c r="P1" t="s">
        <v>1820</v>
      </c>
    </row>
    <row r="2" spans="1:16" x14ac:dyDescent="0.35">
      <c r="A2" t="s">
        <v>1822</v>
      </c>
      <c r="B2" t="s">
        <v>1821</v>
      </c>
      <c r="C2" t="s">
        <v>1823</v>
      </c>
      <c r="D2" t="s">
        <v>1824</v>
      </c>
      <c r="E2" t="s">
        <v>1825</v>
      </c>
      <c r="M2" t="s">
        <v>0</v>
      </c>
      <c r="N2" t="s">
        <v>1826</v>
      </c>
      <c r="O2" s="2">
        <v>25.228000000000002</v>
      </c>
      <c r="P2" s="2">
        <v>10.388</v>
      </c>
    </row>
    <row r="3" spans="1:16" x14ac:dyDescent="0.35">
      <c r="A3" cm="1">
        <f t="array" ref="A3:A12">_xlfn.SEQUENCE(10)</f>
        <v>1</v>
      </c>
      <c r="B3" t="str" cm="1">
        <f t="array" ref="B3:E12">_xlfn.LET(
    _xlpm.raw_data, M3:P500,
    _xlpm.sorted_data, _xlfn._xlws.SORT(_xlpm.raw_data, 3, -1),
    INDEX(_xlpm.sorted_data, _xlfn.SEQUENCE(10), {1,2,3,4})
)</f>
        <v>Canon imageCLASS 2200 Advanced Copier</v>
      </c>
      <c r="C3" t="str">
        <v>Technology</v>
      </c>
      <c r="D3">
        <v>61599.824000000001</v>
      </c>
      <c r="E3">
        <v>25199.928</v>
      </c>
      <c r="F3" t="str" cm="1">
        <f t="array" ref="F3:F12">_xlfn.IFS(
    D3:D12=0, "No Revenue",
    (E3:E12/D3:D12)&gt;=0.2, "High Margin (Healthy)",
    (E3:E12/D3:D12)&gt;=0.05, "Moderate Margin",
    TRUE, "At Risk (Review Pricing)"
)</f>
        <v>High Margin (Healthy)</v>
      </c>
      <c r="M3" t="s">
        <v>1</v>
      </c>
      <c r="N3" t="s">
        <v>1826</v>
      </c>
      <c r="O3" s="2">
        <v>286.67200000000003</v>
      </c>
      <c r="P3" s="2">
        <v>115.28060000000001</v>
      </c>
    </row>
    <row r="4" spans="1:16" x14ac:dyDescent="0.35">
      <c r="A4">
        <v>2</v>
      </c>
      <c r="B4" t="str">
        <v>Cisco TelePresence System EX90 Videoconferencing Unit</v>
      </c>
      <c r="C4" t="str">
        <v>Technology</v>
      </c>
      <c r="D4">
        <v>22638.48</v>
      </c>
      <c r="E4">
        <v>-1811.0784000000001</v>
      </c>
      <c r="F4" t="str">
        <v>At Risk (Review Pricing)</v>
      </c>
      <c r="M4" t="s">
        <v>2</v>
      </c>
      <c r="N4" t="s">
        <v>1826</v>
      </c>
      <c r="O4" s="2">
        <v>146.68799999999999</v>
      </c>
      <c r="P4" s="2">
        <v>64.863600000000005</v>
      </c>
    </row>
    <row r="5" spans="1:16" x14ac:dyDescent="0.35">
      <c r="A5">
        <v>3</v>
      </c>
      <c r="B5" t="str">
        <v>3D Systems Cube Printer, 2nd Generation, Magenta</v>
      </c>
      <c r="C5" t="str">
        <v>Technology</v>
      </c>
      <c r="D5">
        <v>14299.89</v>
      </c>
      <c r="E5">
        <v>3717.9713999999999</v>
      </c>
      <c r="F5" t="str">
        <v>High Margin (Healthy)</v>
      </c>
      <c r="M5" t="s">
        <v>3</v>
      </c>
      <c r="N5" t="s">
        <v>1826</v>
      </c>
      <c r="O5" s="2">
        <v>41.3</v>
      </c>
      <c r="P5" s="2">
        <v>16.767800000000001</v>
      </c>
    </row>
    <row r="6" spans="1:16" x14ac:dyDescent="0.35">
      <c r="A6">
        <v>4</v>
      </c>
      <c r="B6" t="str">
        <v>Apple iPhone 5</v>
      </c>
      <c r="C6" t="str">
        <v>Technology</v>
      </c>
      <c r="D6">
        <v>12996.6</v>
      </c>
      <c r="E6">
        <v>1611.5784000000001</v>
      </c>
      <c r="F6" t="str">
        <v>Moderate Margin</v>
      </c>
      <c r="M6" t="s">
        <v>4</v>
      </c>
      <c r="N6" t="s">
        <v>1826</v>
      </c>
      <c r="O6" s="2">
        <v>108.682</v>
      </c>
      <c r="P6" s="2">
        <v>52.122999999999998</v>
      </c>
    </row>
    <row r="7" spans="1:16" x14ac:dyDescent="0.35">
      <c r="A7">
        <v>5</v>
      </c>
      <c r="B7" t="str">
        <v>Bretford Rectangular Conference Table Tops</v>
      </c>
      <c r="C7" t="str">
        <v>Furniture</v>
      </c>
      <c r="D7">
        <v>12995.291499999999</v>
      </c>
      <c r="E7">
        <v>-327.23309999999998</v>
      </c>
      <c r="F7" t="str">
        <v>At Risk (Review Pricing)</v>
      </c>
      <c r="M7" t="s">
        <v>5</v>
      </c>
      <c r="N7" t="s">
        <v>1826</v>
      </c>
      <c r="O7" s="2">
        <v>488.904</v>
      </c>
      <c r="P7" s="2">
        <v>223.14080000000001</v>
      </c>
    </row>
    <row r="8" spans="1:16" x14ac:dyDescent="0.35">
      <c r="A8">
        <v>6</v>
      </c>
      <c r="B8" t="str">
        <v>Canon PC1060 Personal Laser Copier</v>
      </c>
      <c r="C8" t="str">
        <v>Technology</v>
      </c>
      <c r="D8">
        <v>11619.834000000001</v>
      </c>
      <c r="E8">
        <v>4570.9346999999998</v>
      </c>
      <c r="F8" t="str">
        <v>High Margin (Healthy)</v>
      </c>
      <c r="M8" t="s">
        <v>6</v>
      </c>
      <c r="N8" t="s">
        <v>1826</v>
      </c>
      <c r="O8" s="2">
        <v>176.28800000000001</v>
      </c>
      <c r="P8" s="2">
        <v>63.747</v>
      </c>
    </row>
    <row r="9" spans="1:16" x14ac:dyDescent="0.35">
      <c r="A9">
        <v>7</v>
      </c>
      <c r="B9" t="str">
        <v>Cubify CubeX 3D Printer Double Head Print</v>
      </c>
      <c r="C9" t="str">
        <v>Technology</v>
      </c>
      <c r="D9">
        <v>11099.963</v>
      </c>
      <c r="E9">
        <v>-8879.9704000000002</v>
      </c>
      <c r="F9" t="str">
        <v>At Risk (Review Pricing)</v>
      </c>
      <c r="M9" t="s">
        <v>7</v>
      </c>
      <c r="N9" t="s">
        <v>1826</v>
      </c>
      <c r="O9" s="2">
        <v>71.28</v>
      </c>
      <c r="P9" s="2">
        <v>24.948</v>
      </c>
    </row>
    <row r="10" spans="1:16" x14ac:dyDescent="0.35">
      <c r="A10">
        <v>8</v>
      </c>
      <c r="B10" t="str">
        <v>Chromcraft Bull-Nose Wood Oval Conference Tables &amp; Bases</v>
      </c>
      <c r="C10" t="str">
        <v>Furniture</v>
      </c>
      <c r="D10">
        <v>9917.64</v>
      </c>
      <c r="E10">
        <v>-2876.1156000000001</v>
      </c>
      <c r="F10" t="str">
        <v>At Risk (Review Pricing)</v>
      </c>
      <c r="M10" t="s">
        <v>8</v>
      </c>
      <c r="N10" t="s">
        <v>1826</v>
      </c>
      <c r="O10" s="2">
        <v>2706.08</v>
      </c>
      <c r="P10" s="2">
        <v>578.6848</v>
      </c>
    </row>
    <row r="11" spans="1:16" x14ac:dyDescent="0.35">
      <c r="A11">
        <v>9</v>
      </c>
      <c r="B11" t="str">
        <v>Bush Advantage Collection Racetrack Conference Table</v>
      </c>
      <c r="C11" t="str">
        <v>Furniture</v>
      </c>
      <c r="D11">
        <v>9544.7250000000004</v>
      </c>
      <c r="E11">
        <v>-1934.3976</v>
      </c>
      <c r="F11" t="str">
        <v>At Risk (Review Pricing)</v>
      </c>
      <c r="M11" t="s">
        <v>9</v>
      </c>
      <c r="N11" t="s">
        <v>1826</v>
      </c>
      <c r="O11" s="2">
        <v>49.98</v>
      </c>
      <c r="P11" s="2">
        <v>22.711500000000001</v>
      </c>
    </row>
    <row r="12" spans="1:16" x14ac:dyDescent="0.35">
      <c r="A12">
        <v>10</v>
      </c>
      <c r="B12" t="str">
        <v>Bady BDG101FRU Card Printer</v>
      </c>
      <c r="C12" t="str">
        <v>Technology</v>
      </c>
      <c r="D12">
        <v>9279.884</v>
      </c>
      <c r="E12">
        <v>1327.9834000000001</v>
      </c>
      <c r="F12" t="str">
        <v>Moderate Margin</v>
      </c>
      <c r="M12" t="s">
        <v>10</v>
      </c>
      <c r="N12" t="s">
        <v>1826</v>
      </c>
      <c r="O12" s="2">
        <v>18.2</v>
      </c>
      <c r="P12" s="2">
        <v>3.016</v>
      </c>
    </row>
    <row r="13" spans="1:16" x14ac:dyDescent="0.35">
      <c r="M13" t="s">
        <v>11</v>
      </c>
      <c r="N13" t="s">
        <v>1827</v>
      </c>
      <c r="O13" s="2">
        <v>551.44799999999998</v>
      </c>
      <c r="P13" s="2">
        <v>91.108800000000002</v>
      </c>
    </row>
    <row r="14" spans="1:16" x14ac:dyDescent="0.35">
      <c r="M14" t="s">
        <v>12</v>
      </c>
      <c r="N14" t="s">
        <v>1826</v>
      </c>
      <c r="O14" s="2">
        <v>422.75200000000001</v>
      </c>
      <c r="P14" s="2">
        <v>172.94399999999999</v>
      </c>
    </row>
    <row r="15" spans="1:16" x14ac:dyDescent="0.35">
      <c r="M15" t="s">
        <v>13</v>
      </c>
      <c r="N15" t="s">
        <v>1826</v>
      </c>
      <c r="O15" s="2">
        <v>344.72399999999999</v>
      </c>
      <c r="P15" s="2">
        <v>20.9832</v>
      </c>
    </row>
    <row r="16" spans="1:16" x14ac:dyDescent="0.35">
      <c r="M16" t="s">
        <v>14</v>
      </c>
      <c r="N16" t="s">
        <v>1826</v>
      </c>
      <c r="O16" s="2">
        <v>3537.24</v>
      </c>
      <c r="P16" s="2">
        <v>536.90250000000003</v>
      </c>
    </row>
    <row r="17" spans="2:16" x14ac:dyDescent="0.35">
      <c r="M17" t="s">
        <v>15</v>
      </c>
      <c r="N17" t="s">
        <v>1827</v>
      </c>
      <c r="O17" s="2">
        <v>487.512</v>
      </c>
      <c r="P17" s="2">
        <v>180.0198</v>
      </c>
    </row>
    <row r="18" spans="2:16" x14ac:dyDescent="0.35">
      <c r="M18" t="s">
        <v>16</v>
      </c>
      <c r="N18" t="s">
        <v>1826</v>
      </c>
      <c r="O18" s="2">
        <v>2946.2</v>
      </c>
      <c r="P18" s="2">
        <v>-872.0752</v>
      </c>
    </row>
    <row r="19" spans="2:16" x14ac:dyDescent="0.35">
      <c r="M19" t="s">
        <v>17</v>
      </c>
      <c r="N19" t="s">
        <v>1827</v>
      </c>
      <c r="O19" s="2">
        <v>369.24799999999999</v>
      </c>
      <c r="P19" s="2">
        <v>-40.491399999999999</v>
      </c>
    </row>
    <row r="20" spans="2:16" x14ac:dyDescent="0.35">
      <c r="M20" t="s">
        <v>18</v>
      </c>
      <c r="N20" t="s">
        <v>1828</v>
      </c>
      <c r="O20" s="2">
        <v>14299.89</v>
      </c>
      <c r="P20" s="2">
        <v>3717.9713999999999</v>
      </c>
    </row>
    <row r="21" spans="2:16" x14ac:dyDescent="0.35">
      <c r="M21" t="s">
        <v>19</v>
      </c>
      <c r="N21" t="s">
        <v>1828</v>
      </c>
      <c r="O21" s="2">
        <v>2339.982</v>
      </c>
      <c r="P21" s="2">
        <v>-467.99639999999999</v>
      </c>
    </row>
    <row r="22" spans="2:16" x14ac:dyDescent="0.35">
      <c r="M22" t="s">
        <v>20</v>
      </c>
      <c r="N22" t="s">
        <v>1827</v>
      </c>
      <c r="O22" s="2">
        <v>108.04</v>
      </c>
      <c r="P22" s="2">
        <v>36.000999999999998</v>
      </c>
    </row>
    <row r="23" spans="2:16" x14ac:dyDescent="0.35">
      <c r="M23" t="s">
        <v>21</v>
      </c>
      <c r="N23" t="s">
        <v>1826</v>
      </c>
      <c r="O23" s="2">
        <v>259.8</v>
      </c>
      <c r="P23" s="2">
        <v>90.93</v>
      </c>
    </row>
    <row r="24" spans="2:16" x14ac:dyDescent="0.35">
      <c r="M24" t="s">
        <v>22</v>
      </c>
      <c r="N24" t="s">
        <v>1826</v>
      </c>
      <c r="O24" s="2">
        <v>83.16</v>
      </c>
      <c r="P24" s="2">
        <v>10.151999999999999</v>
      </c>
    </row>
    <row r="25" spans="2:16" x14ac:dyDescent="0.35">
      <c r="B25" s="1" t="s">
        <v>1841</v>
      </c>
      <c r="M25" t="s">
        <v>23</v>
      </c>
      <c r="N25" t="s">
        <v>1827</v>
      </c>
      <c r="O25" s="2">
        <v>216.34</v>
      </c>
      <c r="P25" s="2">
        <v>75.346000000000004</v>
      </c>
    </row>
    <row r="26" spans="2:16" x14ac:dyDescent="0.35">
      <c r="B26" s="9" t="s">
        <v>1835</v>
      </c>
      <c r="C26" s="6">
        <v>5009</v>
      </c>
      <c r="M26" t="s">
        <v>24</v>
      </c>
      <c r="N26" t="s">
        <v>1827</v>
      </c>
      <c r="O26" s="2">
        <v>2191.6799999999998</v>
      </c>
      <c r="P26" s="2">
        <v>569.83680000000004</v>
      </c>
    </row>
    <row r="27" spans="2:16" x14ac:dyDescent="0.35">
      <c r="B27" s="9" t="s">
        <v>1819</v>
      </c>
      <c r="C27" s="2">
        <v>2297200.8602999998</v>
      </c>
      <c r="M27" t="s">
        <v>25</v>
      </c>
      <c r="N27" t="s">
        <v>1826</v>
      </c>
      <c r="O27" s="2">
        <v>303.36</v>
      </c>
      <c r="P27" s="2">
        <v>-20.476800000000001</v>
      </c>
    </row>
    <row r="28" spans="2:16" x14ac:dyDescent="0.35">
      <c r="B28" s="9" t="s">
        <v>1836</v>
      </c>
      <c r="C28" s="2">
        <v>2010803.8385999999</v>
      </c>
      <c r="M28" t="s">
        <v>26</v>
      </c>
      <c r="N28" t="s">
        <v>1826</v>
      </c>
      <c r="O28" s="2">
        <v>42.112000000000002</v>
      </c>
      <c r="P28" s="2">
        <v>16.694400000000002</v>
      </c>
    </row>
    <row r="29" spans="2:16" x14ac:dyDescent="0.35">
      <c r="B29" s="9" t="s">
        <v>1820</v>
      </c>
      <c r="C29" s="2">
        <v>286397.02169999998</v>
      </c>
      <c r="M29" t="s">
        <v>27</v>
      </c>
      <c r="N29" t="s">
        <v>1826</v>
      </c>
      <c r="O29" s="2">
        <v>8.0399999999999991</v>
      </c>
      <c r="P29" s="2">
        <v>2.7336</v>
      </c>
    </row>
    <row r="30" spans="2:16" x14ac:dyDescent="0.35">
      <c r="B30" s="9" t="s">
        <v>1840</v>
      </c>
      <c r="C30" s="8">
        <v>1.5871788175415951</v>
      </c>
      <c r="M30" t="s">
        <v>28</v>
      </c>
      <c r="N30" t="s">
        <v>1826</v>
      </c>
      <c r="O30" s="2">
        <v>171.14</v>
      </c>
      <c r="P30" s="2">
        <v>53.809600000000003</v>
      </c>
    </row>
    <row r="31" spans="2:16" x14ac:dyDescent="0.35">
      <c r="B31" s="9" t="s">
        <v>1837</v>
      </c>
      <c r="C31" s="7">
        <v>0.12467217240315605</v>
      </c>
      <c r="M31" t="s">
        <v>29</v>
      </c>
      <c r="N31" t="s">
        <v>1826</v>
      </c>
      <c r="O31" s="2">
        <v>138.17599999999999</v>
      </c>
      <c r="P31" s="2">
        <v>32.918399999999998</v>
      </c>
    </row>
    <row r="32" spans="2:16" x14ac:dyDescent="0.35">
      <c r="B32" s="9" t="s">
        <v>1839</v>
      </c>
      <c r="C32" s="2">
        <v>887917.31160000002</v>
      </c>
      <c r="M32" t="s">
        <v>30</v>
      </c>
      <c r="N32" t="s">
        <v>1827</v>
      </c>
      <c r="O32" s="2">
        <v>124.586</v>
      </c>
      <c r="P32" s="2">
        <v>26.211600000000001</v>
      </c>
    </row>
    <row r="33" spans="2:16" x14ac:dyDescent="0.35">
      <c r="B33" s="9" t="s">
        <v>1838</v>
      </c>
      <c r="C33" s="7">
        <v>458.61470000000003</v>
      </c>
      <c r="M33" t="s">
        <v>31</v>
      </c>
      <c r="N33" t="s">
        <v>1827</v>
      </c>
      <c r="O33" s="2">
        <v>455.07</v>
      </c>
      <c r="P33" s="2">
        <v>183.13120000000001</v>
      </c>
    </row>
    <row r="34" spans="2:16" x14ac:dyDescent="0.35">
      <c r="M34" t="s">
        <v>32</v>
      </c>
      <c r="N34" t="s">
        <v>1828</v>
      </c>
      <c r="O34" s="2">
        <v>3684.7080000000001</v>
      </c>
      <c r="P34" s="2">
        <v>575.33159999999998</v>
      </c>
    </row>
    <row r="35" spans="2:16" x14ac:dyDescent="0.35">
      <c r="M35" t="s">
        <v>33</v>
      </c>
      <c r="N35" t="s">
        <v>1826</v>
      </c>
      <c r="O35" s="2">
        <v>137.53200000000001</v>
      </c>
      <c r="P35" s="2">
        <v>55.538400000000003</v>
      </c>
    </row>
    <row r="36" spans="2:16" x14ac:dyDescent="0.35">
      <c r="M36" t="s">
        <v>34</v>
      </c>
      <c r="N36" t="s">
        <v>1826</v>
      </c>
      <c r="O36" s="2">
        <v>38.271999999999998</v>
      </c>
      <c r="P36" s="2">
        <v>-3.6608000000000001</v>
      </c>
    </row>
    <row r="37" spans="2:16" x14ac:dyDescent="0.35">
      <c r="M37" t="s">
        <v>35</v>
      </c>
      <c r="N37" t="s">
        <v>1826</v>
      </c>
      <c r="O37" s="2">
        <v>289.45600000000002</v>
      </c>
      <c r="P37" s="2">
        <v>-113.7672</v>
      </c>
    </row>
    <row r="38" spans="2:16" x14ac:dyDescent="0.35">
      <c r="M38" t="s">
        <v>36</v>
      </c>
      <c r="N38" t="s">
        <v>1826</v>
      </c>
      <c r="O38" s="2">
        <v>432.43200000000002</v>
      </c>
      <c r="P38" s="2">
        <v>60.423999999999999</v>
      </c>
    </row>
    <row r="39" spans="2:16" x14ac:dyDescent="0.35">
      <c r="M39" t="s">
        <v>37</v>
      </c>
      <c r="N39" t="s">
        <v>1826</v>
      </c>
      <c r="O39" s="2">
        <v>149.916</v>
      </c>
      <c r="P39" s="2">
        <v>22.971</v>
      </c>
    </row>
    <row r="40" spans="2:16" x14ac:dyDescent="0.35">
      <c r="M40" t="s">
        <v>38</v>
      </c>
      <c r="N40" t="s">
        <v>1826</v>
      </c>
      <c r="O40" s="2">
        <v>3039.5</v>
      </c>
      <c r="P40" s="2">
        <v>401.214</v>
      </c>
    </row>
    <row r="41" spans="2:16" x14ac:dyDescent="0.35">
      <c r="M41" t="s">
        <v>39</v>
      </c>
      <c r="N41" t="s">
        <v>1826</v>
      </c>
      <c r="O41" s="2">
        <v>40.896000000000001</v>
      </c>
      <c r="P41" s="2">
        <v>18</v>
      </c>
    </row>
    <row r="42" spans="2:16" x14ac:dyDescent="0.35">
      <c r="M42" t="s">
        <v>40</v>
      </c>
      <c r="N42" t="s">
        <v>1826</v>
      </c>
      <c r="O42" s="2">
        <v>66.03</v>
      </c>
      <c r="P42" s="2">
        <v>30.281500000000001</v>
      </c>
    </row>
    <row r="43" spans="2:16" x14ac:dyDescent="0.35">
      <c r="M43" t="s">
        <v>41</v>
      </c>
      <c r="N43" t="s">
        <v>1826</v>
      </c>
      <c r="O43" s="2">
        <v>287.86799999999999</v>
      </c>
      <c r="P43" s="2">
        <v>64.144499999999994</v>
      </c>
    </row>
    <row r="44" spans="2:16" x14ac:dyDescent="0.35">
      <c r="M44" t="s">
        <v>42</v>
      </c>
      <c r="N44" t="s">
        <v>1826</v>
      </c>
      <c r="O44" s="2">
        <v>235.18</v>
      </c>
      <c r="P44" s="2">
        <v>-102.8378</v>
      </c>
    </row>
    <row r="45" spans="2:16" x14ac:dyDescent="0.35">
      <c r="M45" t="s">
        <v>43</v>
      </c>
      <c r="N45" t="s">
        <v>1826</v>
      </c>
      <c r="O45" s="2">
        <v>11.484</v>
      </c>
      <c r="P45" s="2">
        <v>-5.742</v>
      </c>
    </row>
    <row r="46" spans="2:16" x14ac:dyDescent="0.35">
      <c r="M46" t="s">
        <v>44</v>
      </c>
      <c r="N46" t="s">
        <v>1826</v>
      </c>
      <c r="O46" s="2">
        <v>38.917999999999999</v>
      </c>
      <c r="P46" s="2">
        <v>1.0207999999999999</v>
      </c>
    </row>
    <row r="47" spans="2:16" x14ac:dyDescent="0.35">
      <c r="M47" t="s">
        <v>45</v>
      </c>
      <c r="N47" t="s">
        <v>1826</v>
      </c>
      <c r="O47" s="2">
        <v>410.00400000000002</v>
      </c>
      <c r="P47" s="2">
        <v>111.2868</v>
      </c>
    </row>
    <row r="48" spans="2:16" x14ac:dyDescent="0.35">
      <c r="M48" t="s">
        <v>46</v>
      </c>
      <c r="N48" t="s">
        <v>1826</v>
      </c>
      <c r="O48" s="2">
        <v>122.18</v>
      </c>
      <c r="P48" s="2">
        <v>7.45</v>
      </c>
    </row>
    <row r="49" spans="13:16" x14ac:dyDescent="0.35">
      <c r="M49" t="s">
        <v>47</v>
      </c>
      <c r="N49" t="s">
        <v>1826</v>
      </c>
      <c r="O49" s="2">
        <v>19.600000000000001</v>
      </c>
      <c r="P49" s="2">
        <v>9.6039999999999992</v>
      </c>
    </row>
    <row r="50" spans="13:16" x14ac:dyDescent="0.35">
      <c r="M50" t="s">
        <v>48</v>
      </c>
      <c r="N50" t="s">
        <v>1826</v>
      </c>
      <c r="O50" s="2">
        <v>41.91</v>
      </c>
      <c r="P50" s="2">
        <v>8.2295999999999996</v>
      </c>
    </row>
    <row r="51" spans="13:16" x14ac:dyDescent="0.35">
      <c r="M51" t="s">
        <v>49</v>
      </c>
      <c r="N51" t="s">
        <v>1826</v>
      </c>
      <c r="O51" s="2">
        <v>67.116</v>
      </c>
      <c r="P51" s="2">
        <v>25.497499999999999</v>
      </c>
    </row>
    <row r="52" spans="13:16" x14ac:dyDescent="0.35">
      <c r="M52" t="s">
        <v>50</v>
      </c>
      <c r="N52" t="s">
        <v>1826</v>
      </c>
      <c r="O52" s="2">
        <v>208.18</v>
      </c>
      <c r="P52" s="2">
        <v>5.9480000000000004</v>
      </c>
    </row>
    <row r="53" spans="13:16" x14ac:dyDescent="0.35">
      <c r="M53" t="s">
        <v>51</v>
      </c>
      <c r="N53" t="s">
        <v>1826</v>
      </c>
      <c r="O53" s="2">
        <v>652.62400000000002</v>
      </c>
      <c r="P53" s="2">
        <v>39.839199999999998</v>
      </c>
    </row>
    <row r="54" spans="13:16" x14ac:dyDescent="0.35">
      <c r="M54" t="s">
        <v>52</v>
      </c>
      <c r="N54" t="s">
        <v>1826</v>
      </c>
      <c r="O54" s="2">
        <v>457.96800000000002</v>
      </c>
      <c r="P54" s="2">
        <v>30.044</v>
      </c>
    </row>
    <row r="55" spans="13:16" x14ac:dyDescent="0.35">
      <c r="M55" t="s">
        <v>53</v>
      </c>
      <c r="N55" t="s">
        <v>1826</v>
      </c>
      <c r="O55" s="2">
        <v>59.817</v>
      </c>
      <c r="P55" s="2">
        <v>13.182600000000001</v>
      </c>
    </row>
    <row r="56" spans="13:16" x14ac:dyDescent="0.35">
      <c r="M56" t="s">
        <v>54</v>
      </c>
      <c r="N56" t="s">
        <v>1826</v>
      </c>
      <c r="O56" s="2">
        <v>63.627000000000002</v>
      </c>
      <c r="P56" s="2">
        <v>-13.906499999999999</v>
      </c>
    </row>
    <row r="57" spans="13:16" x14ac:dyDescent="0.35">
      <c r="M57" t="s">
        <v>55</v>
      </c>
      <c r="N57" t="s">
        <v>1826</v>
      </c>
      <c r="O57" s="2">
        <v>131.09700000000001</v>
      </c>
      <c r="P57" s="2">
        <v>18.412500000000001</v>
      </c>
    </row>
    <row r="58" spans="13:16" x14ac:dyDescent="0.35">
      <c r="M58" t="s">
        <v>56</v>
      </c>
      <c r="N58" t="s">
        <v>1826</v>
      </c>
      <c r="O58" s="2">
        <v>91.44</v>
      </c>
      <c r="P58" s="2">
        <v>34.8996</v>
      </c>
    </row>
    <row r="59" spans="13:16" x14ac:dyDescent="0.35">
      <c r="M59" t="s">
        <v>57</v>
      </c>
      <c r="N59" t="s">
        <v>1826</v>
      </c>
      <c r="O59" s="2">
        <v>175.38800000000001</v>
      </c>
      <c r="P59" s="2">
        <v>73.867400000000004</v>
      </c>
    </row>
    <row r="60" spans="13:16" x14ac:dyDescent="0.35">
      <c r="M60" t="s">
        <v>58</v>
      </c>
      <c r="N60" t="s">
        <v>1826</v>
      </c>
      <c r="O60" s="2">
        <v>62.945999999999998</v>
      </c>
      <c r="P60" s="2">
        <v>-0.16139999999999999</v>
      </c>
    </row>
    <row r="61" spans="13:16" x14ac:dyDescent="0.35">
      <c r="M61" t="s">
        <v>59</v>
      </c>
      <c r="N61" t="s">
        <v>1826</v>
      </c>
      <c r="O61" s="2">
        <v>67.25</v>
      </c>
      <c r="P61" s="2">
        <v>19.690799999999999</v>
      </c>
    </row>
    <row r="62" spans="13:16" x14ac:dyDescent="0.35">
      <c r="M62" t="s">
        <v>60</v>
      </c>
      <c r="N62" t="s">
        <v>1826</v>
      </c>
      <c r="O62" s="2">
        <v>85.254999999999995</v>
      </c>
      <c r="P62" s="2">
        <v>8.67</v>
      </c>
    </row>
    <row r="63" spans="13:16" x14ac:dyDescent="0.35">
      <c r="M63" t="s">
        <v>61</v>
      </c>
      <c r="N63" t="s">
        <v>1826</v>
      </c>
      <c r="O63" s="2">
        <v>41.64</v>
      </c>
      <c r="P63" s="2">
        <v>-7.8075000000000001</v>
      </c>
    </row>
    <row r="64" spans="13:16" x14ac:dyDescent="0.35">
      <c r="M64" t="s">
        <v>62</v>
      </c>
      <c r="N64" t="s">
        <v>1826</v>
      </c>
      <c r="O64" s="2">
        <v>343.07600000000002</v>
      </c>
      <c r="P64" s="2">
        <v>81.545199999999994</v>
      </c>
    </row>
    <row r="65" spans="13:16" x14ac:dyDescent="0.35">
      <c r="M65" t="s">
        <v>63</v>
      </c>
      <c r="N65" t="s">
        <v>1826</v>
      </c>
      <c r="O65" s="2">
        <v>448.90199999999999</v>
      </c>
      <c r="P65" s="2">
        <v>-7.0415999999999999</v>
      </c>
    </row>
    <row r="66" spans="13:16" x14ac:dyDescent="0.35">
      <c r="M66" t="s">
        <v>64</v>
      </c>
      <c r="N66" t="s">
        <v>1826</v>
      </c>
      <c r="O66" s="2">
        <v>452.96499999999997</v>
      </c>
      <c r="P66" s="2">
        <v>105.485</v>
      </c>
    </row>
    <row r="67" spans="13:16" x14ac:dyDescent="0.35">
      <c r="M67" t="s">
        <v>65</v>
      </c>
      <c r="N67" t="s">
        <v>1826</v>
      </c>
      <c r="O67" s="2">
        <v>38.642000000000003</v>
      </c>
      <c r="P67" s="2">
        <v>-4.8928000000000003</v>
      </c>
    </row>
    <row r="68" spans="13:16" x14ac:dyDescent="0.35">
      <c r="M68" t="s">
        <v>66</v>
      </c>
      <c r="N68" t="s">
        <v>1826</v>
      </c>
      <c r="O68" s="2">
        <v>91.727999999999994</v>
      </c>
      <c r="P68" s="2">
        <v>16.2864</v>
      </c>
    </row>
    <row r="69" spans="13:16" x14ac:dyDescent="0.35">
      <c r="M69" t="s">
        <v>67</v>
      </c>
      <c r="N69" t="s">
        <v>1826</v>
      </c>
      <c r="O69" s="2">
        <v>147.02799999999999</v>
      </c>
      <c r="P69" s="2">
        <v>50.7164</v>
      </c>
    </row>
    <row r="70" spans="13:16" x14ac:dyDescent="0.35">
      <c r="M70" t="s">
        <v>68</v>
      </c>
      <c r="N70" t="s">
        <v>1826</v>
      </c>
      <c r="O70" s="2">
        <v>65.254000000000005</v>
      </c>
      <c r="P70" s="2">
        <v>19.287099999999999</v>
      </c>
    </row>
    <row r="71" spans="13:16" x14ac:dyDescent="0.35">
      <c r="M71" t="s">
        <v>69</v>
      </c>
      <c r="N71" t="s">
        <v>1826</v>
      </c>
      <c r="O71" s="2">
        <v>43.758000000000003</v>
      </c>
      <c r="P71" s="2">
        <v>-19.821999999999999</v>
      </c>
    </row>
    <row r="72" spans="13:16" x14ac:dyDescent="0.35">
      <c r="M72" t="s">
        <v>70</v>
      </c>
      <c r="N72" t="s">
        <v>1826</v>
      </c>
      <c r="O72" s="2">
        <v>448.76799999999997</v>
      </c>
      <c r="P72" s="2">
        <v>129.72200000000001</v>
      </c>
    </row>
    <row r="73" spans="13:16" x14ac:dyDescent="0.35">
      <c r="M73" t="s">
        <v>71</v>
      </c>
      <c r="N73" t="s">
        <v>1826</v>
      </c>
      <c r="O73" s="2">
        <v>306.89999999999998</v>
      </c>
      <c r="P73" s="2">
        <v>72.223799999999997</v>
      </c>
    </row>
    <row r="74" spans="13:16" x14ac:dyDescent="0.35">
      <c r="M74" t="s">
        <v>72</v>
      </c>
      <c r="N74" t="s">
        <v>1826</v>
      </c>
      <c r="O74" s="2">
        <v>45.143999999999998</v>
      </c>
      <c r="P74" s="2">
        <v>10.191599999999999</v>
      </c>
    </row>
    <row r="75" spans="13:16" x14ac:dyDescent="0.35">
      <c r="M75" t="s">
        <v>73</v>
      </c>
      <c r="N75" t="s">
        <v>1826</v>
      </c>
      <c r="O75" s="2">
        <v>88.92</v>
      </c>
      <c r="P75" s="2">
        <v>24.008400000000002</v>
      </c>
    </row>
    <row r="76" spans="13:16" x14ac:dyDescent="0.35">
      <c r="M76" t="s">
        <v>74</v>
      </c>
      <c r="N76" t="s">
        <v>1826</v>
      </c>
      <c r="O76" s="2">
        <v>95.075999999999993</v>
      </c>
      <c r="P76" s="2">
        <v>21.0168</v>
      </c>
    </row>
    <row r="77" spans="13:16" x14ac:dyDescent="0.35">
      <c r="M77" t="s">
        <v>75</v>
      </c>
      <c r="N77" t="s">
        <v>1826</v>
      </c>
      <c r="O77" s="2">
        <v>279.3</v>
      </c>
      <c r="P77" s="2">
        <v>67.776799999999994</v>
      </c>
    </row>
    <row r="78" spans="13:16" x14ac:dyDescent="0.35">
      <c r="M78" t="s">
        <v>76</v>
      </c>
      <c r="N78" t="s">
        <v>1826</v>
      </c>
      <c r="O78" s="2">
        <v>195.05199999999999</v>
      </c>
      <c r="P78" s="2">
        <v>49.864100000000001</v>
      </c>
    </row>
    <row r="79" spans="13:16" x14ac:dyDescent="0.35">
      <c r="M79" t="s">
        <v>77</v>
      </c>
      <c r="N79" t="s">
        <v>1826</v>
      </c>
      <c r="O79" s="2">
        <v>458.7</v>
      </c>
      <c r="P79" s="2">
        <v>103.416</v>
      </c>
    </row>
    <row r="80" spans="13:16" x14ac:dyDescent="0.35">
      <c r="M80" t="s">
        <v>78</v>
      </c>
      <c r="N80" t="s">
        <v>1826</v>
      </c>
      <c r="O80" s="2">
        <v>44.231999999999999</v>
      </c>
      <c r="P80" s="2">
        <v>11.1744</v>
      </c>
    </row>
    <row r="81" spans="13:16" x14ac:dyDescent="0.35">
      <c r="M81" t="s">
        <v>79</v>
      </c>
      <c r="N81" t="s">
        <v>1826</v>
      </c>
      <c r="O81" s="2">
        <v>35.588000000000001</v>
      </c>
      <c r="P81" s="2">
        <v>7.4619999999999997</v>
      </c>
    </row>
    <row r="82" spans="13:16" x14ac:dyDescent="0.35">
      <c r="M82" t="s">
        <v>80</v>
      </c>
      <c r="N82" t="s">
        <v>1826</v>
      </c>
      <c r="O82" s="2">
        <v>159.40199999999999</v>
      </c>
      <c r="P82" s="2">
        <v>26.2242</v>
      </c>
    </row>
    <row r="83" spans="13:16" x14ac:dyDescent="0.35">
      <c r="M83" t="s">
        <v>81</v>
      </c>
      <c r="N83" t="s">
        <v>1826</v>
      </c>
      <c r="O83" s="2">
        <v>90.88</v>
      </c>
      <c r="P83" s="2">
        <v>26.3552</v>
      </c>
    </row>
    <row r="84" spans="13:16" x14ac:dyDescent="0.35">
      <c r="M84" t="s">
        <v>82</v>
      </c>
      <c r="N84" t="s">
        <v>1826</v>
      </c>
      <c r="O84" s="2">
        <v>43.67</v>
      </c>
      <c r="P84" s="2">
        <v>-3.4935999999999998</v>
      </c>
    </row>
    <row r="85" spans="13:16" x14ac:dyDescent="0.35">
      <c r="M85" t="s">
        <v>83</v>
      </c>
      <c r="N85" t="s">
        <v>1826</v>
      </c>
      <c r="O85" s="2">
        <v>13.992000000000001</v>
      </c>
      <c r="P85" s="2">
        <v>-1.7490000000000001</v>
      </c>
    </row>
    <row r="86" spans="13:16" x14ac:dyDescent="0.35">
      <c r="M86" t="s">
        <v>84</v>
      </c>
      <c r="N86" t="s">
        <v>1826</v>
      </c>
      <c r="O86" s="2">
        <v>166.05600000000001</v>
      </c>
      <c r="P86" s="2">
        <v>33.129800000000003</v>
      </c>
    </row>
    <row r="87" spans="13:16" x14ac:dyDescent="0.35">
      <c r="M87" t="s">
        <v>85</v>
      </c>
      <c r="N87" t="s">
        <v>1826</v>
      </c>
      <c r="O87" s="2">
        <v>81.424000000000007</v>
      </c>
      <c r="P87" s="2">
        <v>12.431699999999999</v>
      </c>
    </row>
    <row r="88" spans="13:16" x14ac:dyDescent="0.35">
      <c r="M88" t="s">
        <v>86</v>
      </c>
      <c r="N88" t="s">
        <v>1826</v>
      </c>
      <c r="O88" s="2">
        <v>196.02</v>
      </c>
      <c r="P88" s="2">
        <v>37.026000000000003</v>
      </c>
    </row>
    <row r="89" spans="13:16" x14ac:dyDescent="0.35">
      <c r="M89" t="s">
        <v>87</v>
      </c>
      <c r="N89" t="s">
        <v>1826</v>
      </c>
      <c r="O89" s="2">
        <v>102</v>
      </c>
      <c r="P89" s="2">
        <v>20.23</v>
      </c>
    </row>
    <row r="90" spans="13:16" x14ac:dyDescent="0.35">
      <c r="M90" t="s">
        <v>88</v>
      </c>
      <c r="N90" t="s">
        <v>1826</v>
      </c>
      <c r="O90" s="2">
        <v>76.650000000000006</v>
      </c>
      <c r="P90" s="2">
        <v>20.440000000000001</v>
      </c>
    </row>
    <row r="91" spans="13:16" x14ac:dyDescent="0.35">
      <c r="M91" t="s">
        <v>89</v>
      </c>
      <c r="N91" t="s">
        <v>1827</v>
      </c>
      <c r="O91" s="2">
        <v>93.983999999999995</v>
      </c>
      <c r="P91" s="2">
        <v>32.734200000000001</v>
      </c>
    </row>
    <row r="92" spans="13:16" x14ac:dyDescent="0.35">
      <c r="M92" t="s">
        <v>90</v>
      </c>
      <c r="N92" t="s">
        <v>1826</v>
      </c>
      <c r="O92" s="2">
        <v>72.847999999999999</v>
      </c>
      <c r="P92" s="2">
        <v>31.4</v>
      </c>
    </row>
    <row r="93" spans="13:16" x14ac:dyDescent="0.35">
      <c r="M93" t="s">
        <v>91</v>
      </c>
      <c r="N93" t="s">
        <v>1826</v>
      </c>
      <c r="O93" s="2">
        <v>227.04</v>
      </c>
      <c r="P93" s="2">
        <v>104.4384</v>
      </c>
    </row>
    <row r="94" spans="13:16" x14ac:dyDescent="0.35">
      <c r="M94" t="s">
        <v>92</v>
      </c>
      <c r="N94" t="s">
        <v>1826</v>
      </c>
      <c r="O94" s="2">
        <v>501.392</v>
      </c>
      <c r="P94" s="2">
        <v>221.84039999999999</v>
      </c>
    </row>
    <row r="95" spans="13:16" x14ac:dyDescent="0.35">
      <c r="M95" t="s">
        <v>93</v>
      </c>
      <c r="N95" t="s">
        <v>1826</v>
      </c>
      <c r="O95" s="2">
        <v>132.88800000000001</v>
      </c>
      <c r="P95" s="2">
        <v>60.916800000000002</v>
      </c>
    </row>
    <row r="96" spans="13:16" x14ac:dyDescent="0.35">
      <c r="M96" t="s">
        <v>94</v>
      </c>
      <c r="N96" t="s">
        <v>1826</v>
      </c>
      <c r="O96" s="2">
        <v>223.44</v>
      </c>
      <c r="P96" s="2">
        <v>111.72</v>
      </c>
    </row>
    <row r="97" spans="13:16" x14ac:dyDescent="0.35">
      <c r="M97" t="s">
        <v>95</v>
      </c>
      <c r="N97" t="s">
        <v>1826</v>
      </c>
      <c r="O97" s="2">
        <v>80.936000000000007</v>
      </c>
      <c r="P97" s="2">
        <v>32.917999999999999</v>
      </c>
    </row>
    <row r="98" spans="13:16" x14ac:dyDescent="0.35">
      <c r="M98" t="s">
        <v>96</v>
      </c>
      <c r="N98" t="s">
        <v>1826</v>
      </c>
      <c r="O98" s="2">
        <v>40.896000000000001</v>
      </c>
      <c r="P98" s="2">
        <v>16.3584</v>
      </c>
    </row>
    <row r="99" spans="13:16" x14ac:dyDescent="0.35">
      <c r="M99" t="s">
        <v>97</v>
      </c>
      <c r="N99" t="s">
        <v>1826</v>
      </c>
      <c r="O99" s="2">
        <v>7730.1959999999999</v>
      </c>
      <c r="P99" s="2">
        <v>1932.549</v>
      </c>
    </row>
    <row r="100" spans="13:16" x14ac:dyDescent="0.35">
      <c r="M100" t="s">
        <v>98</v>
      </c>
      <c r="N100" t="s">
        <v>1826</v>
      </c>
      <c r="O100" s="2">
        <v>270.24799999999999</v>
      </c>
      <c r="P100" s="2">
        <v>53.398400000000002</v>
      </c>
    </row>
    <row r="101" spans="13:16" x14ac:dyDescent="0.35">
      <c r="M101" t="s">
        <v>99</v>
      </c>
      <c r="N101" t="s">
        <v>1828</v>
      </c>
      <c r="O101" s="2">
        <v>1990.6420000000001</v>
      </c>
      <c r="P101" s="2">
        <v>312.45519999999999</v>
      </c>
    </row>
    <row r="102" spans="13:16" x14ac:dyDescent="0.35">
      <c r="M102" t="s">
        <v>100</v>
      </c>
      <c r="N102" t="s">
        <v>1826</v>
      </c>
      <c r="O102" s="2">
        <v>1051.7760000000001</v>
      </c>
      <c r="P102" s="2">
        <v>277.28640000000001</v>
      </c>
    </row>
    <row r="103" spans="13:16" x14ac:dyDescent="0.35">
      <c r="M103" t="s">
        <v>101</v>
      </c>
      <c r="N103" t="s">
        <v>1827</v>
      </c>
      <c r="O103" s="2">
        <v>822.73800000000006</v>
      </c>
      <c r="P103" s="2">
        <v>311.77440000000001</v>
      </c>
    </row>
    <row r="104" spans="13:16" x14ac:dyDescent="0.35">
      <c r="M104" t="s">
        <v>102</v>
      </c>
      <c r="N104" t="s">
        <v>1826</v>
      </c>
      <c r="O104" s="2">
        <v>87.69</v>
      </c>
      <c r="P104" s="2">
        <v>20.54</v>
      </c>
    </row>
    <row r="105" spans="13:16" x14ac:dyDescent="0.35">
      <c r="M105" t="s">
        <v>103</v>
      </c>
      <c r="N105" t="s">
        <v>1826</v>
      </c>
      <c r="O105" s="2">
        <v>227.94</v>
      </c>
      <c r="P105" s="2">
        <v>94.32</v>
      </c>
    </row>
    <row r="106" spans="13:16" x14ac:dyDescent="0.35">
      <c r="M106" t="s">
        <v>104</v>
      </c>
      <c r="N106" t="s">
        <v>1827</v>
      </c>
      <c r="O106" s="2">
        <v>87.52</v>
      </c>
      <c r="P106" s="2">
        <v>25.161999999999999</v>
      </c>
    </row>
    <row r="107" spans="13:16" x14ac:dyDescent="0.35">
      <c r="M107" t="s">
        <v>105</v>
      </c>
      <c r="N107" t="s">
        <v>1827</v>
      </c>
      <c r="O107" s="2">
        <v>270.83999999999997</v>
      </c>
      <c r="P107" s="2">
        <v>108.092</v>
      </c>
    </row>
    <row r="108" spans="13:16" x14ac:dyDescent="0.35">
      <c r="M108" t="s">
        <v>106</v>
      </c>
      <c r="N108" t="s">
        <v>1826</v>
      </c>
      <c r="O108" s="2">
        <v>225</v>
      </c>
      <c r="P108" s="2">
        <v>102.8</v>
      </c>
    </row>
    <row r="109" spans="13:16" x14ac:dyDescent="0.35">
      <c r="M109" t="s">
        <v>107</v>
      </c>
      <c r="N109" t="s">
        <v>1826</v>
      </c>
      <c r="O109" s="2">
        <v>54.936</v>
      </c>
      <c r="P109" s="2">
        <v>20.208600000000001</v>
      </c>
    </row>
    <row r="110" spans="13:16" x14ac:dyDescent="0.35">
      <c r="M110" t="s">
        <v>108</v>
      </c>
      <c r="N110" t="s">
        <v>1826</v>
      </c>
      <c r="O110" s="2">
        <v>139.44</v>
      </c>
      <c r="P110" s="2">
        <v>43.226399999999998</v>
      </c>
    </row>
    <row r="111" spans="13:16" x14ac:dyDescent="0.35">
      <c r="M111" t="s">
        <v>109</v>
      </c>
      <c r="N111" t="s">
        <v>1826</v>
      </c>
      <c r="O111" s="2">
        <v>1115.92</v>
      </c>
      <c r="P111" s="2">
        <v>233.18879999999999</v>
      </c>
    </row>
    <row r="112" spans="13:16" x14ac:dyDescent="0.35">
      <c r="M112" t="s">
        <v>110</v>
      </c>
      <c r="N112" t="s">
        <v>1826</v>
      </c>
      <c r="O112" s="2">
        <v>428.75</v>
      </c>
      <c r="P112" s="2">
        <v>90.723500000000001</v>
      </c>
    </row>
    <row r="113" spans="13:16" x14ac:dyDescent="0.35">
      <c r="M113" t="s">
        <v>111</v>
      </c>
      <c r="N113" t="s">
        <v>1826</v>
      </c>
      <c r="O113" s="2">
        <v>46.375999999999998</v>
      </c>
      <c r="P113" s="2">
        <v>19.777999999999999</v>
      </c>
    </row>
    <row r="114" spans="13:16" x14ac:dyDescent="0.35">
      <c r="M114" t="s">
        <v>112</v>
      </c>
      <c r="N114" t="s">
        <v>1826</v>
      </c>
      <c r="O114" s="2">
        <v>64.042000000000002</v>
      </c>
      <c r="P114" s="2">
        <v>20.0244</v>
      </c>
    </row>
    <row r="115" spans="13:16" x14ac:dyDescent="0.35">
      <c r="M115" t="s">
        <v>113</v>
      </c>
      <c r="N115" t="s">
        <v>1826</v>
      </c>
      <c r="O115" s="2">
        <v>1359.6659999999999</v>
      </c>
      <c r="P115" s="2">
        <v>514.49090000000001</v>
      </c>
    </row>
    <row r="116" spans="13:16" x14ac:dyDescent="0.35">
      <c r="M116" t="s">
        <v>114</v>
      </c>
      <c r="N116" t="s">
        <v>1826</v>
      </c>
      <c r="O116" s="2">
        <v>91.524000000000001</v>
      </c>
      <c r="P116" s="2">
        <v>-6.9432</v>
      </c>
    </row>
    <row r="117" spans="13:16" x14ac:dyDescent="0.35">
      <c r="M117" t="s">
        <v>115</v>
      </c>
      <c r="N117" t="s">
        <v>1826</v>
      </c>
      <c r="O117" s="2">
        <v>113.202</v>
      </c>
      <c r="P117" s="2">
        <v>21.548100000000002</v>
      </c>
    </row>
    <row r="118" spans="13:16" x14ac:dyDescent="0.35">
      <c r="M118" t="s">
        <v>116</v>
      </c>
      <c r="N118" t="s">
        <v>1826</v>
      </c>
      <c r="O118" s="2">
        <v>29.7</v>
      </c>
      <c r="P118" s="2">
        <v>0</v>
      </c>
    </row>
    <row r="119" spans="13:16" x14ac:dyDescent="0.35">
      <c r="M119" t="s">
        <v>117</v>
      </c>
      <c r="N119" t="s">
        <v>1826</v>
      </c>
      <c r="O119" s="2">
        <v>13.44</v>
      </c>
      <c r="P119" s="2">
        <v>0.53759999999999997</v>
      </c>
    </row>
    <row r="120" spans="13:16" x14ac:dyDescent="0.35">
      <c r="M120" t="s">
        <v>118</v>
      </c>
      <c r="N120" t="s">
        <v>1826</v>
      </c>
      <c r="O120" s="2">
        <v>197.61199999999999</v>
      </c>
      <c r="P120" s="2">
        <v>-10.3474</v>
      </c>
    </row>
    <row r="121" spans="13:16" x14ac:dyDescent="0.35">
      <c r="M121" t="s">
        <v>119</v>
      </c>
      <c r="N121" t="s">
        <v>1826</v>
      </c>
      <c r="O121" s="2">
        <v>518</v>
      </c>
      <c r="P121" s="2">
        <v>244.2</v>
      </c>
    </row>
    <row r="122" spans="13:16" x14ac:dyDescent="0.35">
      <c r="M122" t="s">
        <v>120</v>
      </c>
      <c r="N122" t="s">
        <v>1827</v>
      </c>
      <c r="O122" s="2">
        <v>244.4</v>
      </c>
      <c r="P122" s="2">
        <v>56.212000000000003</v>
      </c>
    </row>
    <row r="123" spans="13:16" x14ac:dyDescent="0.35">
      <c r="M123" t="s">
        <v>121</v>
      </c>
      <c r="N123" t="s">
        <v>1826</v>
      </c>
      <c r="O123" s="2">
        <v>354.03199999999998</v>
      </c>
      <c r="P123" s="2">
        <v>41.201999999999998</v>
      </c>
    </row>
    <row r="124" spans="13:16" x14ac:dyDescent="0.35">
      <c r="M124" t="s">
        <v>122</v>
      </c>
      <c r="N124" t="s">
        <v>1828</v>
      </c>
      <c r="O124" s="2">
        <v>88.073999999999998</v>
      </c>
      <c r="P124" s="2">
        <v>32.293799999999997</v>
      </c>
    </row>
    <row r="125" spans="13:16" x14ac:dyDescent="0.35">
      <c r="M125" t="s">
        <v>123</v>
      </c>
      <c r="N125" t="s">
        <v>1826</v>
      </c>
      <c r="O125" s="2">
        <v>48.93</v>
      </c>
      <c r="P125" s="2">
        <v>14.1897</v>
      </c>
    </row>
    <row r="126" spans="13:16" x14ac:dyDescent="0.35">
      <c r="M126" t="s">
        <v>124</v>
      </c>
      <c r="N126" t="s">
        <v>1826</v>
      </c>
      <c r="O126" s="2">
        <v>1360.4760000000001</v>
      </c>
      <c r="P126" s="2">
        <v>559.30679999999995</v>
      </c>
    </row>
    <row r="127" spans="13:16" x14ac:dyDescent="0.35">
      <c r="M127" t="s">
        <v>125</v>
      </c>
      <c r="N127" t="s">
        <v>1826</v>
      </c>
      <c r="O127" s="2">
        <v>53.76</v>
      </c>
      <c r="P127" s="2">
        <v>25.8048</v>
      </c>
    </row>
    <row r="128" spans="13:16" x14ac:dyDescent="0.35">
      <c r="M128" t="s">
        <v>126</v>
      </c>
      <c r="N128" t="s">
        <v>1826</v>
      </c>
      <c r="O128" s="2">
        <v>27.468</v>
      </c>
      <c r="P128" s="2">
        <v>11.292400000000001</v>
      </c>
    </row>
    <row r="129" spans="13:16" x14ac:dyDescent="0.35">
      <c r="M129" t="s">
        <v>127</v>
      </c>
      <c r="N129" t="s">
        <v>1826</v>
      </c>
      <c r="O129" s="2">
        <v>106.72199999999999</v>
      </c>
      <c r="P129" s="2">
        <v>47.186999999999998</v>
      </c>
    </row>
    <row r="130" spans="13:16" x14ac:dyDescent="0.35">
      <c r="M130" t="s">
        <v>128</v>
      </c>
      <c r="N130" t="s">
        <v>1826</v>
      </c>
      <c r="O130" s="2">
        <v>124.8</v>
      </c>
      <c r="P130" s="2">
        <v>56.16</v>
      </c>
    </row>
    <row r="131" spans="13:16" x14ac:dyDescent="0.35">
      <c r="M131" t="s">
        <v>129</v>
      </c>
      <c r="N131" t="s">
        <v>1826</v>
      </c>
      <c r="O131" s="2">
        <v>38.136000000000003</v>
      </c>
      <c r="P131" s="2">
        <v>15.663</v>
      </c>
    </row>
    <row r="132" spans="13:16" x14ac:dyDescent="0.35">
      <c r="M132" t="s">
        <v>130</v>
      </c>
      <c r="N132" t="s">
        <v>1827</v>
      </c>
      <c r="O132" s="2">
        <v>51.781999999999996</v>
      </c>
      <c r="P132" s="2">
        <v>-17.514500000000002</v>
      </c>
    </row>
    <row r="133" spans="13:16" x14ac:dyDescent="0.35">
      <c r="M133" t="s">
        <v>131</v>
      </c>
      <c r="N133" t="s">
        <v>1826</v>
      </c>
      <c r="O133" s="2">
        <v>197.83</v>
      </c>
      <c r="P133" s="2">
        <v>35.332000000000001</v>
      </c>
    </row>
    <row r="134" spans="13:16" x14ac:dyDescent="0.35">
      <c r="M134" t="s">
        <v>132</v>
      </c>
      <c r="N134" t="s">
        <v>1826</v>
      </c>
      <c r="O134" s="2">
        <v>39.384</v>
      </c>
      <c r="P134" s="2">
        <v>-1.9692000000000001</v>
      </c>
    </row>
    <row r="135" spans="13:16" x14ac:dyDescent="0.35">
      <c r="M135" t="s">
        <v>133</v>
      </c>
      <c r="N135" t="s">
        <v>1828</v>
      </c>
      <c r="O135" s="2">
        <v>61.543999999999997</v>
      </c>
      <c r="P135" s="2">
        <v>14.0672</v>
      </c>
    </row>
    <row r="136" spans="13:16" x14ac:dyDescent="0.35">
      <c r="M136" t="s">
        <v>134</v>
      </c>
      <c r="N136" t="s">
        <v>1828</v>
      </c>
      <c r="O136" s="2">
        <v>339.83</v>
      </c>
      <c r="P136" s="2">
        <v>23.188400000000001</v>
      </c>
    </row>
    <row r="137" spans="13:16" x14ac:dyDescent="0.35">
      <c r="M137" t="s">
        <v>135</v>
      </c>
      <c r="N137" t="s">
        <v>1828</v>
      </c>
      <c r="O137" s="2">
        <v>599.88</v>
      </c>
      <c r="P137" s="2">
        <v>-23.995200000000001</v>
      </c>
    </row>
    <row r="138" spans="13:16" x14ac:dyDescent="0.35">
      <c r="M138" t="s">
        <v>136</v>
      </c>
      <c r="N138" t="s">
        <v>1828</v>
      </c>
      <c r="O138" s="2">
        <v>147.92599999999999</v>
      </c>
      <c r="P138" s="2">
        <v>-31.984000000000002</v>
      </c>
    </row>
    <row r="139" spans="13:16" x14ac:dyDescent="0.35">
      <c r="M139" t="s">
        <v>137</v>
      </c>
      <c r="N139" t="s">
        <v>1828</v>
      </c>
      <c r="O139" s="2">
        <v>499.75</v>
      </c>
      <c r="P139" s="2">
        <v>99.550200000000004</v>
      </c>
    </row>
    <row r="140" spans="13:16" x14ac:dyDescent="0.35">
      <c r="M140" t="s">
        <v>138</v>
      </c>
      <c r="N140" t="s">
        <v>1828</v>
      </c>
      <c r="O140" s="2">
        <v>491.83600000000001</v>
      </c>
      <c r="P140" s="2">
        <v>32.988999999999997</v>
      </c>
    </row>
    <row r="141" spans="13:16" x14ac:dyDescent="0.35">
      <c r="M141" t="s">
        <v>139</v>
      </c>
      <c r="N141" t="s">
        <v>1826</v>
      </c>
      <c r="O141" s="2">
        <v>1207.2</v>
      </c>
      <c r="P141" s="2">
        <v>80.48</v>
      </c>
    </row>
    <row r="142" spans="13:16" x14ac:dyDescent="0.35">
      <c r="M142" t="s">
        <v>140</v>
      </c>
      <c r="N142" t="s">
        <v>1828</v>
      </c>
      <c r="O142" s="2">
        <v>251.91</v>
      </c>
      <c r="P142" s="2">
        <v>50.381999999999998</v>
      </c>
    </row>
    <row r="143" spans="13:16" x14ac:dyDescent="0.35">
      <c r="M143" t="s">
        <v>141</v>
      </c>
      <c r="N143" t="s">
        <v>1828</v>
      </c>
      <c r="O143" s="2">
        <v>12996.6</v>
      </c>
      <c r="P143" s="2">
        <v>1611.5784000000001</v>
      </c>
    </row>
    <row r="144" spans="13:16" x14ac:dyDescent="0.35">
      <c r="M144" t="s">
        <v>142</v>
      </c>
      <c r="N144" t="s">
        <v>1828</v>
      </c>
      <c r="O144" s="2">
        <v>1339.866</v>
      </c>
      <c r="P144" s="2">
        <v>229.977</v>
      </c>
    </row>
    <row r="145" spans="13:16" x14ac:dyDescent="0.35">
      <c r="M145" t="s">
        <v>143</v>
      </c>
      <c r="N145" t="s">
        <v>1828</v>
      </c>
      <c r="O145" s="2">
        <v>4901.9139999999998</v>
      </c>
      <c r="P145" s="2">
        <v>512.99099999999999</v>
      </c>
    </row>
    <row r="146" spans="13:16" x14ac:dyDescent="0.35">
      <c r="M146" t="s">
        <v>144</v>
      </c>
      <c r="N146" t="s">
        <v>1828</v>
      </c>
      <c r="O146" s="2">
        <v>216.96</v>
      </c>
      <c r="P146" s="2">
        <v>-15.593999999999999</v>
      </c>
    </row>
    <row r="147" spans="13:16" x14ac:dyDescent="0.35">
      <c r="M147" t="s">
        <v>145</v>
      </c>
      <c r="N147" t="s">
        <v>1826</v>
      </c>
      <c r="O147" s="2">
        <v>54.908000000000001</v>
      </c>
      <c r="P147" s="2">
        <v>25.848199999999999</v>
      </c>
    </row>
    <row r="148" spans="13:16" x14ac:dyDescent="0.35">
      <c r="M148" t="s">
        <v>146</v>
      </c>
      <c r="N148" t="s">
        <v>1826</v>
      </c>
      <c r="O148" s="2">
        <v>106.288</v>
      </c>
      <c r="P148" s="2">
        <v>49.503999999999998</v>
      </c>
    </row>
    <row r="149" spans="13:16" x14ac:dyDescent="0.35">
      <c r="M149" t="s">
        <v>147</v>
      </c>
      <c r="N149" t="s">
        <v>1827</v>
      </c>
      <c r="O149" s="2">
        <v>156.80000000000001</v>
      </c>
      <c r="P149" s="2">
        <v>61.152000000000001</v>
      </c>
    </row>
    <row r="150" spans="13:16" x14ac:dyDescent="0.35">
      <c r="M150" t="s">
        <v>148</v>
      </c>
      <c r="N150" t="s">
        <v>1826</v>
      </c>
      <c r="O150" s="2">
        <v>34.39</v>
      </c>
      <c r="P150" s="2">
        <v>8.9232999999999993</v>
      </c>
    </row>
    <row r="151" spans="13:16" x14ac:dyDescent="0.35">
      <c r="M151" t="s">
        <v>149</v>
      </c>
      <c r="N151" t="s">
        <v>1826</v>
      </c>
      <c r="O151" s="2">
        <v>144.672</v>
      </c>
      <c r="P151" s="2">
        <v>65.049599999999998</v>
      </c>
    </row>
    <row r="152" spans="13:16" x14ac:dyDescent="0.35">
      <c r="M152" t="s">
        <v>150</v>
      </c>
      <c r="N152" t="s">
        <v>1828</v>
      </c>
      <c r="O152" s="2">
        <v>1070.3040000000001</v>
      </c>
      <c r="P152" s="2">
        <v>133.78800000000001</v>
      </c>
    </row>
    <row r="153" spans="13:16" x14ac:dyDescent="0.35">
      <c r="M153" t="s">
        <v>151</v>
      </c>
      <c r="N153" t="s">
        <v>1828</v>
      </c>
      <c r="O153" s="2">
        <v>1945.258</v>
      </c>
      <c r="P153" s="2">
        <v>145.20939999999999</v>
      </c>
    </row>
    <row r="154" spans="13:16" x14ac:dyDescent="0.35">
      <c r="M154" t="s">
        <v>152</v>
      </c>
      <c r="N154" t="s">
        <v>1828</v>
      </c>
      <c r="O154" s="2">
        <v>1589.0840000000001</v>
      </c>
      <c r="P154" s="2">
        <v>271.24020000000002</v>
      </c>
    </row>
    <row r="155" spans="13:16" x14ac:dyDescent="0.35">
      <c r="M155" t="s">
        <v>153</v>
      </c>
      <c r="N155" t="s">
        <v>1828</v>
      </c>
      <c r="O155" s="2">
        <v>1339.104</v>
      </c>
      <c r="P155" s="2">
        <v>167.38800000000001</v>
      </c>
    </row>
    <row r="156" spans="13:16" x14ac:dyDescent="0.35">
      <c r="M156" t="s">
        <v>154</v>
      </c>
      <c r="N156" t="s">
        <v>1828</v>
      </c>
      <c r="O156" s="2">
        <v>1614.6</v>
      </c>
      <c r="P156" s="2">
        <v>165.6</v>
      </c>
    </row>
    <row r="157" spans="13:16" x14ac:dyDescent="0.35">
      <c r="M157" t="s">
        <v>155</v>
      </c>
      <c r="N157" t="s">
        <v>1828</v>
      </c>
      <c r="O157" s="2">
        <v>481.23399999999998</v>
      </c>
      <c r="P157" s="2">
        <v>131.32470000000001</v>
      </c>
    </row>
    <row r="158" spans="13:16" x14ac:dyDescent="0.35">
      <c r="M158" t="s">
        <v>156</v>
      </c>
      <c r="N158" t="s">
        <v>1828</v>
      </c>
      <c r="O158" s="2">
        <v>1936.306</v>
      </c>
      <c r="P158" s="2">
        <v>473.77699999999999</v>
      </c>
    </row>
    <row r="159" spans="13:16" x14ac:dyDescent="0.35">
      <c r="M159" t="s">
        <v>157</v>
      </c>
      <c r="N159" t="s">
        <v>1828</v>
      </c>
      <c r="O159" s="2">
        <v>377.97</v>
      </c>
      <c r="P159" s="2">
        <v>109.6113</v>
      </c>
    </row>
    <row r="160" spans="13:16" x14ac:dyDescent="0.35">
      <c r="M160" t="s">
        <v>158</v>
      </c>
      <c r="N160" t="s">
        <v>1828</v>
      </c>
      <c r="O160" s="2">
        <v>475.12799999999999</v>
      </c>
      <c r="P160" s="2">
        <v>89.746399999999994</v>
      </c>
    </row>
    <row r="161" spans="13:16" x14ac:dyDescent="0.35">
      <c r="M161" t="s">
        <v>159</v>
      </c>
      <c r="N161" t="s">
        <v>1828</v>
      </c>
      <c r="O161" s="2">
        <v>1738.662</v>
      </c>
      <c r="P161" s="2">
        <v>340.173</v>
      </c>
    </row>
    <row r="162" spans="13:16" x14ac:dyDescent="0.35">
      <c r="M162" t="s">
        <v>160</v>
      </c>
      <c r="N162" t="s">
        <v>1828</v>
      </c>
      <c r="O162" s="2">
        <v>1979.88</v>
      </c>
      <c r="P162" s="2">
        <v>593.96400000000006</v>
      </c>
    </row>
    <row r="163" spans="13:16" x14ac:dyDescent="0.35">
      <c r="M163" t="s">
        <v>161</v>
      </c>
      <c r="N163" t="s">
        <v>1828</v>
      </c>
      <c r="O163" s="2">
        <v>917.89800000000002</v>
      </c>
      <c r="P163" s="2">
        <v>393.25630000000001</v>
      </c>
    </row>
    <row r="164" spans="13:16" x14ac:dyDescent="0.35">
      <c r="M164" t="s">
        <v>162</v>
      </c>
      <c r="N164" t="s">
        <v>1828</v>
      </c>
      <c r="O164" s="2">
        <v>7699.89</v>
      </c>
      <c r="P164" s="2">
        <v>3772.9461000000001</v>
      </c>
    </row>
    <row r="165" spans="13:16" x14ac:dyDescent="0.35">
      <c r="M165" t="s">
        <v>163</v>
      </c>
      <c r="N165" t="s">
        <v>1827</v>
      </c>
      <c r="O165" s="2">
        <v>400.02679999999998</v>
      </c>
      <c r="P165" s="2">
        <v>-113.2606</v>
      </c>
    </row>
    <row r="166" spans="13:16" x14ac:dyDescent="0.35">
      <c r="M166" t="s">
        <v>164</v>
      </c>
      <c r="N166" t="s">
        <v>1827</v>
      </c>
      <c r="O166" s="2">
        <v>7539.7121999999999</v>
      </c>
      <c r="P166" s="2">
        <v>780.33019999999999</v>
      </c>
    </row>
    <row r="167" spans="13:16" x14ac:dyDescent="0.35">
      <c r="M167" t="s">
        <v>165</v>
      </c>
      <c r="N167" t="s">
        <v>1827</v>
      </c>
      <c r="O167" s="2">
        <v>5184.0810000000001</v>
      </c>
      <c r="P167" s="2">
        <v>-126.441</v>
      </c>
    </row>
    <row r="168" spans="13:16" x14ac:dyDescent="0.35">
      <c r="M168" t="s">
        <v>166</v>
      </c>
      <c r="N168" t="s">
        <v>1827</v>
      </c>
      <c r="O168" s="2">
        <v>5492.8850000000002</v>
      </c>
      <c r="P168" s="2">
        <v>15.048999999999999</v>
      </c>
    </row>
    <row r="169" spans="13:16" x14ac:dyDescent="0.35">
      <c r="M169" t="s">
        <v>167</v>
      </c>
      <c r="N169" t="s">
        <v>1826</v>
      </c>
      <c r="O169" s="2">
        <v>2221.56</v>
      </c>
      <c r="P169" s="2">
        <v>476.62560000000002</v>
      </c>
    </row>
    <row r="170" spans="13:16" x14ac:dyDescent="0.35">
      <c r="M170" t="s">
        <v>168</v>
      </c>
      <c r="N170" t="s">
        <v>1826</v>
      </c>
      <c r="O170" s="2">
        <v>3511.0120000000002</v>
      </c>
      <c r="P170" s="2">
        <v>383.67759999999998</v>
      </c>
    </row>
    <row r="171" spans="13:16" x14ac:dyDescent="0.35">
      <c r="M171" t="s">
        <v>169</v>
      </c>
      <c r="N171" t="s">
        <v>1828</v>
      </c>
      <c r="O171" s="2">
        <v>709.92</v>
      </c>
      <c r="P171" s="2">
        <v>79.866</v>
      </c>
    </row>
    <row r="172" spans="13:16" x14ac:dyDescent="0.35">
      <c r="M172" t="s">
        <v>170</v>
      </c>
      <c r="N172" t="s">
        <v>1828</v>
      </c>
      <c r="O172" s="2">
        <v>625.50800000000004</v>
      </c>
      <c r="P172" s="2">
        <v>-10.878399999999999</v>
      </c>
    </row>
    <row r="173" spans="13:16" x14ac:dyDescent="0.35">
      <c r="M173" t="s">
        <v>171</v>
      </c>
      <c r="N173" t="s">
        <v>1828</v>
      </c>
      <c r="O173" s="2">
        <v>1538.886</v>
      </c>
      <c r="P173" s="2">
        <v>323.976</v>
      </c>
    </row>
    <row r="174" spans="13:16" x14ac:dyDescent="0.35">
      <c r="M174" t="s">
        <v>172</v>
      </c>
      <c r="N174" t="s">
        <v>1828</v>
      </c>
      <c r="O174" s="2">
        <v>1394.95</v>
      </c>
      <c r="P174" s="2">
        <v>362.68700000000001</v>
      </c>
    </row>
    <row r="175" spans="13:16" x14ac:dyDescent="0.35">
      <c r="M175" t="s">
        <v>173</v>
      </c>
      <c r="N175" t="s">
        <v>1826</v>
      </c>
      <c r="O175" s="2">
        <v>20.65</v>
      </c>
      <c r="P175" s="2">
        <v>9.4990000000000006</v>
      </c>
    </row>
    <row r="176" spans="13:16" x14ac:dyDescent="0.35">
      <c r="M176" t="s">
        <v>174</v>
      </c>
      <c r="N176" t="s">
        <v>1826</v>
      </c>
      <c r="O176" s="2">
        <v>137.80799999999999</v>
      </c>
      <c r="P176" s="2">
        <v>-14.4072</v>
      </c>
    </row>
    <row r="177" spans="13:16" x14ac:dyDescent="0.35">
      <c r="M177" t="s">
        <v>175</v>
      </c>
      <c r="N177" t="s">
        <v>1826</v>
      </c>
      <c r="O177" s="2">
        <v>1233.412</v>
      </c>
      <c r="P177" s="2">
        <v>524.50540000000001</v>
      </c>
    </row>
    <row r="178" spans="13:16" x14ac:dyDescent="0.35">
      <c r="M178" t="s">
        <v>176</v>
      </c>
      <c r="N178" t="s">
        <v>1826</v>
      </c>
      <c r="O178" s="2">
        <v>248.4</v>
      </c>
      <c r="P178" s="2">
        <v>119.232</v>
      </c>
    </row>
    <row r="179" spans="13:16" x14ac:dyDescent="0.35">
      <c r="M179" t="s">
        <v>177</v>
      </c>
      <c r="N179" t="s">
        <v>1826</v>
      </c>
      <c r="O179" s="2">
        <v>78.335999999999999</v>
      </c>
      <c r="P179" s="2">
        <v>34.271999999999998</v>
      </c>
    </row>
    <row r="180" spans="13:16" x14ac:dyDescent="0.35">
      <c r="M180" t="s">
        <v>178</v>
      </c>
      <c r="N180" t="s">
        <v>1826</v>
      </c>
      <c r="O180" s="2">
        <v>266.39999999999998</v>
      </c>
      <c r="P180" s="2">
        <v>133.19999999999999</v>
      </c>
    </row>
    <row r="181" spans="13:16" x14ac:dyDescent="0.35">
      <c r="M181" t="s">
        <v>179</v>
      </c>
      <c r="N181" t="s">
        <v>1826</v>
      </c>
      <c r="O181" s="2">
        <v>137.11600000000001</v>
      </c>
      <c r="P181" s="2">
        <v>54.598599999999998</v>
      </c>
    </row>
    <row r="182" spans="13:16" x14ac:dyDescent="0.35">
      <c r="M182" t="s">
        <v>180</v>
      </c>
      <c r="N182" t="s">
        <v>1826</v>
      </c>
      <c r="O182" s="2">
        <v>573.96400000000006</v>
      </c>
      <c r="P182" s="2">
        <v>244.24</v>
      </c>
    </row>
    <row r="183" spans="13:16" x14ac:dyDescent="0.35">
      <c r="M183" t="s">
        <v>181</v>
      </c>
      <c r="N183" t="s">
        <v>1826</v>
      </c>
      <c r="O183" s="2">
        <v>88.38</v>
      </c>
      <c r="P183" s="2">
        <v>43.306199999999997</v>
      </c>
    </row>
    <row r="184" spans="13:16" x14ac:dyDescent="0.35">
      <c r="M184" t="s">
        <v>182</v>
      </c>
      <c r="N184" t="s">
        <v>1826</v>
      </c>
      <c r="O184" s="2">
        <v>16.704000000000001</v>
      </c>
      <c r="P184" s="2">
        <v>6.8381999999999996</v>
      </c>
    </row>
    <row r="185" spans="13:16" x14ac:dyDescent="0.35">
      <c r="M185" t="s">
        <v>183</v>
      </c>
      <c r="N185" t="s">
        <v>1826</v>
      </c>
      <c r="O185" s="2">
        <v>90.72</v>
      </c>
      <c r="P185" s="2">
        <v>39.69</v>
      </c>
    </row>
    <row r="186" spans="13:16" x14ac:dyDescent="0.35">
      <c r="M186" t="s">
        <v>184</v>
      </c>
      <c r="N186" t="s">
        <v>1826</v>
      </c>
      <c r="O186" s="2">
        <v>89.25</v>
      </c>
      <c r="P186" s="2">
        <v>42.45</v>
      </c>
    </row>
    <row r="187" spans="13:16" x14ac:dyDescent="0.35">
      <c r="M187" t="s">
        <v>185</v>
      </c>
      <c r="N187" t="s">
        <v>1826</v>
      </c>
      <c r="O187" s="2">
        <v>91.168000000000006</v>
      </c>
      <c r="P187" s="2">
        <v>43.12</v>
      </c>
    </row>
    <row r="188" spans="13:16" x14ac:dyDescent="0.35">
      <c r="M188" t="s">
        <v>186</v>
      </c>
      <c r="N188" t="s">
        <v>1826</v>
      </c>
      <c r="O188" s="2">
        <v>11.56</v>
      </c>
      <c r="P188" s="2">
        <v>5.4332000000000003</v>
      </c>
    </row>
    <row r="189" spans="13:16" x14ac:dyDescent="0.35">
      <c r="M189" t="s">
        <v>187</v>
      </c>
      <c r="N189" t="s">
        <v>1826</v>
      </c>
      <c r="O189" s="2">
        <v>83.664000000000001</v>
      </c>
      <c r="P189" s="2">
        <v>32.569200000000002</v>
      </c>
    </row>
    <row r="190" spans="13:16" x14ac:dyDescent="0.35">
      <c r="M190" t="s">
        <v>188</v>
      </c>
      <c r="N190" t="s">
        <v>1826</v>
      </c>
      <c r="O190" s="2">
        <v>9.2159999999999993</v>
      </c>
      <c r="P190" s="2">
        <v>3.3408000000000002</v>
      </c>
    </row>
    <row r="191" spans="13:16" x14ac:dyDescent="0.35">
      <c r="M191" t="s">
        <v>189</v>
      </c>
      <c r="N191" t="s">
        <v>1826</v>
      </c>
      <c r="O191" s="2">
        <v>639.03</v>
      </c>
      <c r="P191" s="2">
        <v>300.34410000000003</v>
      </c>
    </row>
    <row r="192" spans="13:16" x14ac:dyDescent="0.35">
      <c r="M192" t="s">
        <v>190</v>
      </c>
      <c r="N192" t="s">
        <v>1826</v>
      </c>
      <c r="O192" s="2">
        <v>168.13</v>
      </c>
      <c r="P192" s="2">
        <v>75.146799999999999</v>
      </c>
    </row>
    <row r="193" spans="13:16" x14ac:dyDescent="0.35">
      <c r="M193" t="s">
        <v>191</v>
      </c>
      <c r="N193" t="s">
        <v>1826</v>
      </c>
      <c r="O193" s="2">
        <v>84.87</v>
      </c>
      <c r="P193" s="2">
        <v>35.977499999999999</v>
      </c>
    </row>
    <row r="194" spans="13:16" x14ac:dyDescent="0.35">
      <c r="M194" t="s">
        <v>192</v>
      </c>
      <c r="N194" t="s">
        <v>1826</v>
      </c>
      <c r="O194" s="2">
        <v>51.03</v>
      </c>
      <c r="P194" s="2">
        <v>23.184000000000001</v>
      </c>
    </row>
    <row r="195" spans="13:16" x14ac:dyDescent="0.35">
      <c r="M195" t="s">
        <v>193</v>
      </c>
      <c r="N195" t="s">
        <v>1826</v>
      </c>
      <c r="O195" s="2">
        <v>159.38999999999999</v>
      </c>
      <c r="P195" s="2">
        <v>73.278000000000006</v>
      </c>
    </row>
    <row r="196" spans="13:16" x14ac:dyDescent="0.35">
      <c r="M196" t="s">
        <v>194</v>
      </c>
      <c r="N196" t="s">
        <v>1826</v>
      </c>
      <c r="O196" s="2">
        <v>66.816000000000003</v>
      </c>
      <c r="P196" s="2">
        <v>31.564800000000002</v>
      </c>
    </row>
    <row r="197" spans="13:16" x14ac:dyDescent="0.35">
      <c r="M197" t="s">
        <v>195</v>
      </c>
      <c r="N197" t="s">
        <v>1826</v>
      </c>
      <c r="O197" s="2">
        <v>177.6</v>
      </c>
      <c r="P197" s="2">
        <v>81.400000000000006</v>
      </c>
    </row>
    <row r="198" spans="13:16" x14ac:dyDescent="0.35">
      <c r="M198" t="s">
        <v>196</v>
      </c>
      <c r="N198" t="s">
        <v>1826</v>
      </c>
      <c r="O198" s="2">
        <v>45.43</v>
      </c>
      <c r="P198" s="2">
        <v>18.6676</v>
      </c>
    </row>
    <row r="199" spans="13:16" x14ac:dyDescent="0.35">
      <c r="M199" t="s">
        <v>197</v>
      </c>
      <c r="N199" t="s">
        <v>1826</v>
      </c>
      <c r="O199" s="2">
        <v>53.567999999999998</v>
      </c>
      <c r="P199" s="2">
        <v>22.463999999999999</v>
      </c>
    </row>
    <row r="200" spans="13:16" x14ac:dyDescent="0.35">
      <c r="M200" t="s">
        <v>198</v>
      </c>
      <c r="N200" t="s">
        <v>1826</v>
      </c>
      <c r="O200" s="2">
        <v>55.973999999999997</v>
      </c>
      <c r="P200" s="2">
        <v>23.4207</v>
      </c>
    </row>
    <row r="201" spans="13:16" x14ac:dyDescent="0.35">
      <c r="M201" t="s">
        <v>199</v>
      </c>
      <c r="N201" t="s">
        <v>1826</v>
      </c>
      <c r="O201" s="2">
        <v>56.375999999999998</v>
      </c>
      <c r="P201" s="2">
        <v>23.959800000000001</v>
      </c>
    </row>
    <row r="202" spans="13:16" x14ac:dyDescent="0.35">
      <c r="M202" t="s">
        <v>200</v>
      </c>
      <c r="N202" t="s">
        <v>1826</v>
      </c>
      <c r="O202" s="2">
        <v>97.02</v>
      </c>
      <c r="P202" s="2">
        <v>42.588000000000001</v>
      </c>
    </row>
    <row r="203" spans="13:16" x14ac:dyDescent="0.35">
      <c r="M203" t="s">
        <v>201</v>
      </c>
      <c r="N203" t="s">
        <v>1826</v>
      </c>
      <c r="O203" s="2">
        <v>50.25</v>
      </c>
      <c r="P203" s="2">
        <v>22.95</v>
      </c>
    </row>
    <row r="204" spans="13:16" x14ac:dyDescent="0.35">
      <c r="M204" t="s">
        <v>202</v>
      </c>
      <c r="N204" t="s">
        <v>1826</v>
      </c>
      <c r="O204" s="2">
        <v>24.024000000000001</v>
      </c>
      <c r="P204" s="2">
        <v>11.2112</v>
      </c>
    </row>
    <row r="205" spans="13:16" x14ac:dyDescent="0.35">
      <c r="M205" t="s">
        <v>203</v>
      </c>
      <c r="N205" t="s">
        <v>1826</v>
      </c>
      <c r="O205" s="2">
        <v>35.258000000000003</v>
      </c>
      <c r="P205" s="2">
        <v>15.3459</v>
      </c>
    </row>
    <row r="206" spans="13:16" x14ac:dyDescent="0.35">
      <c r="M206" t="s">
        <v>204</v>
      </c>
      <c r="N206" t="s">
        <v>1826</v>
      </c>
      <c r="O206" s="2">
        <v>176.292</v>
      </c>
      <c r="P206" s="2">
        <v>68.724000000000004</v>
      </c>
    </row>
    <row r="207" spans="13:16" x14ac:dyDescent="0.35">
      <c r="M207" t="s">
        <v>205</v>
      </c>
      <c r="N207" t="s">
        <v>1826</v>
      </c>
      <c r="O207" s="2">
        <v>5.76</v>
      </c>
      <c r="P207" s="2">
        <v>2.8224</v>
      </c>
    </row>
    <row r="208" spans="13:16" x14ac:dyDescent="0.35">
      <c r="M208" t="s">
        <v>206</v>
      </c>
      <c r="N208" t="s">
        <v>1826</v>
      </c>
      <c r="O208" s="2">
        <v>235.56399999999999</v>
      </c>
      <c r="P208" s="2">
        <v>102.746</v>
      </c>
    </row>
    <row r="209" spans="13:16" x14ac:dyDescent="0.35">
      <c r="M209" t="s">
        <v>207</v>
      </c>
      <c r="N209" t="s">
        <v>1826</v>
      </c>
      <c r="O209" s="2">
        <v>58.48</v>
      </c>
      <c r="P209" s="2">
        <v>27.485600000000002</v>
      </c>
    </row>
    <row r="210" spans="13:16" x14ac:dyDescent="0.35">
      <c r="M210" t="s">
        <v>208</v>
      </c>
      <c r="N210" t="s">
        <v>1826</v>
      </c>
      <c r="O210" s="2">
        <v>66.42</v>
      </c>
      <c r="P210" s="2">
        <v>23.394600000000001</v>
      </c>
    </row>
    <row r="211" spans="13:16" x14ac:dyDescent="0.35">
      <c r="M211" t="s">
        <v>209</v>
      </c>
      <c r="N211" t="s">
        <v>1826</v>
      </c>
      <c r="O211" s="2">
        <v>17.64</v>
      </c>
      <c r="P211" s="2">
        <v>6.1740000000000004</v>
      </c>
    </row>
    <row r="212" spans="13:16" x14ac:dyDescent="0.35">
      <c r="M212" t="s">
        <v>210</v>
      </c>
      <c r="N212" t="s">
        <v>1826</v>
      </c>
      <c r="O212" s="2">
        <v>155.25</v>
      </c>
      <c r="P212" s="2">
        <v>74.52</v>
      </c>
    </row>
    <row r="213" spans="13:16" x14ac:dyDescent="0.35">
      <c r="M213" t="s">
        <v>211</v>
      </c>
      <c r="N213" t="s">
        <v>1826</v>
      </c>
      <c r="O213" s="2">
        <v>372.96</v>
      </c>
      <c r="P213" s="2">
        <v>165.76</v>
      </c>
    </row>
    <row r="214" spans="13:16" x14ac:dyDescent="0.35">
      <c r="M214" t="s">
        <v>212</v>
      </c>
      <c r="N214" t="s">
        <v>1826</v>
      </c>
      <c r="O214" s="2">
        <v>66.08</v>
      </c>
      <c r="P214" s="2">
        <v>28.166599999999999</v>
      </c>
    </row>
    <row r="215" spans="13:16" x14ac:dyDescent="0.35">
      <c r="M215" t="s">
        <v>213</v>
      </c>
      <c r="N215" t="s">
        <v>1826</v>
      </c>
      <c r="O215" s="2">
        <v>24.192</v>
      </c>
      <c r="P215" s="2">
        <v>8.64</v>
      </c>
    </row>
    <row r="216" spans="13:16" x14ac:dyDescent="0.35">
      <c r="M216" t="s">
        <v>214</v>
      </c>
      <c r="N216" t="s">
        <v>1826</v>
      </c>
      <c r="O216" s="2">
        <v>87.397999999999996</v>
      </c>
      <c r="P216" s="2">
        <v>39.820099999999996</v>
      </c>
    </row>
    <row r="217" spans="13:16" x14ac:dyDescent="0.35">
      <c r="M217" t="s">
        <v>215</v>
      </c>
      <c r="N217" t="s">
        <v>1826</v>
      </c>
      <c r="O217" s="2">
        <v>32.363999999999997</v>
      </c>
      <c r="P217" s="2">
        <v>14.0418</v>
      </c>
    </row>
    <row r="218" spans="13:16" x14ac:dyDescent="0.35">
      <c r="M218" t="s">
        <v>216</v>
      </c>
      <c r="N218" t="s">
        <v>1826</v>
      </c>
      <c r="O218" s="2">
        <v>95.76</v>
      </c>
      <c r="P218" s="2">
        <v>41.328000000000003</v>
      </c>
    </row>
    <row r="219" spans="13:16" x14ac:dyDescent="0.35">
      <c r="M219" t="s">
        <v>217</v>
      </c>
      <c r="N219" t="s">
        <v>1826</v>
      </c>
      <c r="O219" s="2">
        <v>21.75</v>
      </c>
      <c r="P219" s="2">
        <v>8.1</v>
      </c>
    </row>
    <row r="220" spans="13:16" x14ac:dyDescent="0.35">
      <c r="M220" t="s">
        <v>218</v>
      </c>
      <c r="N220" t="s">
        <v>1826</v>
      </c>
      <c r="O220" s="2">
        <v>56.671999999999997</v>
      </c>
      <c r="P220" s="2">
        <v>24.64</v>
      </c>
    </row>
    <row r="221" spans="13:16" x14ac:dyDescent="0.35">
      <c r="M221" t="s">
        <v>219</v>
      </c>
      <c r="N221" t="s">
        <v>1826</v>
      </c>
      <c r="O221" s="2">
        <v>84.388000000000005</v>
      </c>
      <c r="P221" s="2">
        <v>35.373600000000003</v>
      </c>
    </row>
    <row r="222" spans="13:16" x14ac:dyDescent="0.35">
      <c r="M222" t="s">
        <v>220</v>
      </c>
      <c r="N222" t="s">
        <v>1826</v>
      </c>
      <c r="O222" s="2">
        <v>93.623999999999995</v>
      </c>
      <c r="P222" s="2">
        <v>34.461599999999997</v>
      </c>
    </row>
    <row r="223" spans="13:16" x14ac:dyDescent="0.35">
      <c r="M223" t="s">
        <v>221</v>
      </c>
      <c r="N223" t="s">
        <v>1826</v>
      </c>
      <c r="O223" s="2">
        <v>47.808</v>
      </c>
      <c r="P223" s="2">
        <v>22.8384</v>
      </c>
    </row>
    <row r="224" spans="13:16" x14ac:dyDescent="0.35">
      <c r="M224" t="s">
        <v>222</v>
      </c>
      <c r="N224" t="s">
        <v>1826</v>
      </c>
      <c r="O224" s="2">
        <v>62.65</v>
      </c>
      <c r="P224" s="2">
        <v>29.445499999999999</v>
      </c>
    </row>
    <row r="225" spans="13:16" x14ac:dyDescent="0.35">
      <c r="M225" t="s">
        <v>223</v>
      </c>
      <c r="N225" t="s">
        <v>1826</v>
      </c>
      <c r="O225" s="2">
        <v>109.65</v>
      </c>
      <c r="P225" s="2">
        <v>51.535499999999999</v>
      </c>
    </row>
    <row r="226" spans="13:16" x14ac:dyDescent="0.35">
      <c r="M226" t="s">
        <v>224</v>
      </c>
      <c r="N226" t="s">
        <v>1826</v>
      </c>
      <c r="O226" s="2">
        <v>44.28</v>
      </c>
      <c r="P226" s="2">
        <v>18.855899999999998</v>
      </c>
    </row>
    <row r="227" spans="13:16" x14ac:dyDescent="0.35">
      <c r="M227" t="s">
        <v>225</v>
      </c>
      <c r="N227" t="s">
        <v>1826</v>
      </c>
      <c r="O227" s="2">
        <v>106.47</v>
      </c>
      <c r="P227" s="2">
        <v>49.14</v>
      </c>
    </row>
    <row r="228" spans="13:16" x14ac:dyDescent="0.35">
      <c r="M228" t="s">
        <v>226</v>
      </c>
      <c r="N228" t="s">
        <v>1826</v>
      </c>
      <c r="O228" s="2">
        <v>121.346</v>
      </c>
      <c r="P228" s="2">
        <v>51.608600000000003</v>
      </c>
    </row>
    <row r="229" spans="13:16" x14ac:dyDescent="0.35">
      <c r="M229" t="s">
        <v>227</v>
      </c>
      <c r="N229" t="s">
        <v>1826</v>
      </c>
      <c r="O229" s="2">
        <v>68.634</v>
      </c>
      <c r="P229" s="2">
        <v>31.4757</v>
      </c>
    </row>
    <row r="230" spans="13:16" x14ac:dyDescent="0.35">
      <c r="M230" t="s">
        <v>228</v>
      </c>
      <c r="N230" t="s">
        <v>1826</v>
      </c>
      <c r="O230" s="2">
        <v>46.62</v>
      </c>
      <c r="P230" s="2">
        <v>22.05</v>
      </c>
    </row>
    <row r="231" spans="13:16" x14ac:dyDescent="0.35">
      <c r="M231" t="s">
        <v>229</v>
      </c>
      <c r="N231" t="s">
        <v>1826</v>
      </c>
      <c r="O231" s="2">
        <v>277.38</v>
      </c>
      <c r="P231" s="2">
        <v>126.684</v>
      </c>
    </row>
    <row r="232" spans="13:16" x14ac:dyDescent="0.35">
      <c r="M232" t="s">
        <v>230</v>
      </c>
      <c r="N232" t="s">
        <v>1826</v>
      </c>
      <c r="O232" s="2">
        <v>2068.8220000000001</v>
      </c>
      <c r="P232" s="2">
        <v>349.63319999999999</v>
      </c>
    </row>
    <row r="233" spans="13:16" x14ac:dyDescent="0.35">
      <c r="M233" t="s">
        <v>231</v>
      </c>
      <c r="N233" t="s">
        <v>1826</v>
      </c>
      <c r="O233" s="2">
        <v>26.062999999999999</v>
      </c>
      <c r="P233" s="2">
        <v>9.8805999999999994</v>
      </c>
    </row>
    <row r="234" spans="13:16" x14ac:dyDescent="0.35">
      <c r="M234" t="s">
        <v>232</v>
      </c>
      <c r="N234" t="s">
        <v>1826</v>
      </c>
      <c r="O234" s="2">
        <v>214.57300000000001</v>
      </c>
      <c r="P234" s="2">
        <v>47.872999999999998</v>
      </c>
    </row>
    <row r="235" spans="13:16" x14ac:dyDescent="0.35">
      <c r="M235" t="s">
        <v>233</v>
      </c>
      <c r="N235" t="s">
        <v>1826</v>
      </c>
      <c r="O235" s="2">
        <v>87.263999999999996</v>
      </c>
      <c r="P235" s="2">
        <v>13.824</v>
      </c>
    </row>
    <row r="236" spans="13:16" x14ac:dyDescent="0.35">
      <c r="M236" t="s">
        <v>234</v>
      </c>
      <c r="N236" t="s">
        <v>1826</v>
      </c>
      <c r="O236" s="2">
        <v>116.224</v>
      </c>
      <c r="P236" s="2">
        <v>37.500399999999999</v>
      </c>
    </row>
    <row r="237" spans="13:16" x14ac:dyDescent="0.35">
      <c r="M237" t="s">
        <v>235</v>
      </c>
      <c r="N237" t="s">
        <v>1826</v>
      </c>
      <c r="O237" s="2">
        <v>82.95</v>
      </c>
      <c r="P237" s="2">
        <v>-15.5946</v>
      </c>
    </row>
    <row r="238" spans="13:16" x14ac:dyDescent="0.35">
      <c r="M238" t="s">
        <v>236</v>
      </c>
      <c r="N238" t="s">
        <v>1826</v>
      </c>
      <c r="O238" s="2">
        <v>51.48</v>
      </c>
      <c r="P238" s="2">
        <v>-23.76</v>
      </c>
    </row>
    <row r="239" spans="13:16" x14ac:dyDescent="0.35">
      <c r="M239" t="s">
        <v>237</v>
      </c>
      <c r="N239" t="s">
        <v>1826</v>
      </c>
      <c r="O239" s="2">
        <v>90.706000000000003</v>
      </c>
      <c r="P239" s="2">
        <v>12.4564</v>
      </c>
    </row>
    <row r="240" spans="13:16" x14ac:dyDescent="0.35">
      <c r="M240" t="s">
        <v>238</v>
      </c>
      <c r="N240" t="s">
        <v>1826</v>
      </c>
      <c r="O240" s="2">
        <v>89.55</v>
      </c>
      <c r="P240" s="2">
        <v>13.611599999999999</v>
      </c>
    </row>
    <row r="241" spans="13:16" x14ac:dyDescent="0.35">
      <c r="M241" t="s">
        <v>239</v>
      </c>
      <c r="N241" t="s">
        <v>1826</v>
      </c>
      <c r="O241" s="2">
        <v>113.47199999999999</v>
      </c>
      <c r="P241" s="2">
        <v>48.844799999999999</v>
      </c>
    </row>
    <row r="242" spans="13:16" x14ac:dyDescent="0.35">
      <c r="M242" t="s">
        <v>240</v>
      </c>
      <c r="N242" t="s">
        <v>1826</v>
      </c>
      <c r="O242" s="2">
        <v>239.46600000000001</v>
      </c>
      <c r="P242" s="2">
        <v>37.822200000000002</v>
      </c>
    </row>
    <row r="243" spans="13:16" x14ac:dyDescent="0.35">
      <c r="M243" t="s">
        <v>241</v>
      </c>
      <c r="N243" t="s">
        <v>1826</v>
      </c>
      <c r="O243" s="2">
        <v>65.463999999999999</v>
      </c>
      <c r="P243" s="2">
        <v>9.3520000000000003</v>
      </c>
    </row>
    <row r="244" spans="13:16" x14ac:dyDescent="0.35">
      <c r="M244" t="s">
        <v>242</v>
      </c>
      <c r="N244" t="s">
        <v>1826</v>
      </c>
      <c r="O244" s="2">
        <v>99.8</v>
      </c>
      <c r="P244" s="2">
        <v>-0.6986</v>
      </c>
    </row>
    <row r="245" spans="13:16" x14ac:dyDescent="0.35">
      <c r="M245" t="s">
        <v>243</v>
      </c>
      <c r="N245" t="s">
        <v>1826</v>
      </c>
      <c r="O245" s="2">
        <v>105.846</v>
      </c>
      <c r="P245" s="2">
        <v>21.886800000000001</v>
      </c>
    </row>
    <row r="246" spans="13:16" x14ac:dyDescent="0.35">
      <c r="M246" t="s">
        <v>244</v>
      </c>
      <c r="N246" t="s">
        <v>1826</v>
      </c>
      <c r="O246" s="2">
        <v>110.48399999999999</v>
      </c>
      <c r="P246" s="2">
        <v>29.2392</v>
      </c>
    </row>
    <row r="247" spans="13:16" x14ac:dyDescent="0.35">
      <c r="M247" t="s">
        <v>245</v>
      </c>
      <c r="N247" t="s">
        <v>1826</v>
      </c>
      <c r="O247" s="2">
        <v>170.98400000000001</v>
      </c>
      <c r="P247" s="2">
        <v>29.730799999999999</v>
      </c>
    </row>
    <row r="248" spans="13:16" x14ac:dyDescent="0.35">
      <c r="M248" t="s">
        <v>246</v>
      </c>
      <c r="N248" t="s">
        <v>1826</v>
      </c>
      <c r="O248" s="2">
        <v>31.588000000000001</v>
      </c>
      <c r="P248" s="2">
        <v>-7.0327999999999999</v>
      </c>
    </row>
    <row r="249" spans="13:16" x14ac:dyDescent="0.35">
      <c r="M249" t="s">
        <v>247</v>
      </c>
      <c r="N249" t="s">
        <v>1826</v>
      </c>
      <c r="O249" s="2">
        <v>219.78</v>
      </c>
      <c r="P249" s="2">
        <v>68.376000000000005</v>
      </c>
    </row>
    <row r="250" spans="13:16" x14ac:dyDescent="0.35">
      <c r="M250" t="s">
        <v>248</v>
      </c>
      <c r="N250" t="s">
        <v>1826</v>
      </c>
      <c r="O250" s="2">
        <v>20.28</v>
      </c>
      <c r="P250" s="2">
        <v>7.5035999999999996</v>
      </c>
    </row>
    <row r="251" spans="13:16" x14ac:dyDescent="0.35">
      <c r="M251" t="s">
        <v>249</v>
      </c>
      <c r="N251" t="s">
        <v>1826</v>
      </c>
      <c r="O251" s="2">
        <v>26.08</v>
      </c>
      <c r="P251" s="2">
        <v>9.6495999999999995</v>
      </c>
    </row>
    <row r="252" spans="13:16" x14ac:dyDescent="0.35">
      <c r="M252" t="s">
        <v>250</v>
      </c>
      <c r="N252" t="s">
        <v>1826</v>
      </c>
      <c r="O252" s="2">
        <v>7.7</v>
      </c>
      <c r="P252" s="2">
        <v>3.157</v>
      </c>
    </row>
    <row r="253" spans="13:16" x14ac:dyDescent="0.35">
      <c r="M253" t="s">
        <v>251</v>
      </c>
      <c r="N253" t="s">
        <v>1826</v>
      </c>
      <c r="O253" s="2">
        <v>123.80800000000001</v>
      </c>
      <c r="P253" s="2">
        <v>34.105600000000003</v>
      </c>
    </row>
    <row r="254" spans="13:16" x14ac:dyDescent="0.35">
      <c r="M254" t="s">
        <v>252</v>
      </c>
      <c r="N254" t="s">
        <v>1826</v>
      </c>
      <c r="O254" s="2">
        <v>116.501</v>
      </c>
      <c r="P254" s="2">
        <v>14.827400000000001</v>
      </c>
    </row>
    <row r="255" spans="13:16" x14ac:dyDescent="0.35">
      <c r="M255" t="s">
        <v>253</v>
      </c>
      <c r="N255" t="s">
        <v>1826</v>
      </c>
      <c r="O255" s="2">
        <v>258.05399999999997</v>
      </c>
      <c r="P255" s="2">
        <v>90.213999999999999</v>
      </c>
    </row>
    <row r="256" spans="13:16" x14ac:dyDescent="0.35">
      <c r="M256" t="s">
        <v>254</v>
      </c>
      <c r="N256" t="s">
        <v>1826</v>
      </c>
      <c r="O256" s="2">
        <v>135.80099999999999</v>
      </c>
      <c r="P256" s="2">
        <v>43.433399999999999</v>
      </c>
    </row>
    <row r="257" spans="13:16" x14ac:dyDescent="0.35">
      <c r="M257" t="s">
        <v>255</v>
      </c>
      <c r="N257" t="s">
        <v>1826</v>
      </c>
      <c r="O257" s="2">
        <v>217.316</v>
      </c>
      <c r="P257" s="2">
        <v>43.552999999999997</v>
      </c>
    </row>
    <row r="258" spans="13:16" x14ac:dyDescent="0.35">
      <c r="M258" t="s">
        <v>256</v>
      </c>
      <c r="N258" t="s">
        <v>1826</v>
      </c>
      <c r="O258" s="2">
        <v>68.171999999999997</v>
      </c>
      <c r="P258" s="2">
        <v>30.8568</v>
      </c>
    </row>
    <row r="259" spans="13:16" x14ac:dyDescent="0.35">
      <c r="M259" t="s">
        <v>257</v>
      </c>
      <c r="N259" t="s">
        <v>1826</v>
      </c>
      <c r="O259" s="2">
        <v>103.86</v>
      </c>
      <c r="P259" s="2">
        <v>37.851199999999999</v>
      </c>
    </row>
    <row r="260" spans="13:16" x14ac:dyDescent="0.35">
      <c r="M260" t="s">
        <v>258</v>
      </c>
      <c r="N260" t="s">
        <v>1826</v>
      </c>
      <c r="O260" s="2">
        <v>78.043999999999997</v>
      </c>
      <c r="P260" s="2">
        <v>14.749599999999999</v>
      </c>
    </row>
    <row r="261" spans="13:16" x14ac:dyDescent="0.35">
      <c r="M261" t="s">
        <v>259</v>
      </c>
      <c r="N261" t="s">
        <v>1826</v>
      </c>
      <c r="O261" s="2">
        <v>191.352</v>
      </c>
      <c r="P261" s="2">
        <v>29.416799999999999</v>
      </c>
    </row>
    <row r="262" spans="13:16" x14ac:dyDescent="0.35">
      <c r="M262" t="s">
        <v>260</v>
      </c>
      <c r="N262" t="s">
        <v>1826</v>
      </c>
      <c r="O262" s="2">
        <v>115.24</v>
      </c>
      <c r="P262" s="2">
        <v>42.311999999999998</v>
      </c>
    </row>
    <row r="263" spans="13:16" x14ac:dyDescent="0.35">
      <c r="M263" t="s">
        <v>261</v>
      </c>
      <c r="N263" t="s">
        <v>1826</v>
      </c>
      <c r="O263" s="2">
        <v>197.16900000000001</v>
      </c>
      <c r="P263" s="2">
        <v>-69.5702</v>
      </c>
    </row>
    <row r="264" spans="13:16" x14ac:dyDescent="0.35">
      <c r="M264" t="s">
        <v>262</v>
      </c>
      <c r="N264" t="s">
        <v>1826</v>
      </c>
      <c r="O264" s="2">
        <v>28.512</v>
      </c>
      <c r="P264" s="2">
        <v>-16.137</v>
      </c>
    </row>
    <row r="265" spans="13:16" x14ac:dyDescent="0.35">
      <c r="M265" t="s">
        <v>263</v>
      </c>
      <c r="N265" t="s">
        <v>1826</v>
      </c>
      <c r="O265" s="2">
        <v>36.92</v>
      </c>
      <c r="P265" s="2">
        <v>12.2972</v>
      </c>
    </row>
    <row r="266" spans="13:16" x14ac:dyDescent="0.35">
      <c r="M266" t="s">
        <v>264</v>
      </c>
      <c r="N266" t="s">
        <v>1826</v>
      </c>
      <c r="O266" s="2">
        <v>143.01</v>
      </c>
      <c r="P266" s="2">
        <v>-2.1791999999999998</v>
      </c>
    </row>
    <row r="267" spans="13:16" x14ac:dyDescent="0.35">
      <c r="M267" t="s">
        <v>265</v>
      </c>
      <c r="N267" t="s">
        <v>1826</v>
      </c>
      <c r="O267" s="2">
        <v>314.55</v>
      </c>
      <c r="P267" s="2">
        <v>0</v>
      </c>
    </row>
    <row r="268" spans="13:16" x14ac:dyDescent="0.35">
      <c r="M268" t="s">
        <v>266</v>
      </c>
      <c r="N268" t="s">
        <v>1826</v>
      </c>
      <c r="O268" s="2">
        <v>545.03399999999999</v>
      </c>
      <c r="P268" s="2">
        <v>85.238399999999999</v>
      </c>
    </row>
    <row r="269" spans="13:16" x14ac:dyDescent="0.35">
      <c r="M269" t="s">
        <v>267</v>
      </c>
      <c r="N269" t="s">
        <v>1826</v>
      </c>
      <c r="O269" s="2">
        <v>25.83</v>
      </c>
      <c r="P269" s="2">
        <v>-4.92</v>
      </c>
    </row>
    <row r="270" spans="13:16" x14ac:dyDescent="0.35">
      <c r="M270" t="s">
        <v>268</v>
      </c>
      <c r="N270" t="s">
        <v>1826</v>
      </c>
      <c r="O270" s="2">
        <v>95.616</v>
      </c>
      <c r="P270" s="2">
        <v>41.832000000000001</v>
      </c>
    </row>
    <row r="271" spans="13:16" x14ac:dyDescent="0.35">
      <c r="M271" t="s">
        <v>269</v>
      </c>
      <c r="N271" t="s">
        <v>1826</v>
      </c>
      <c r="O271" s="2">
        <v>68.275999999999996</v>
      </c>
      <c r="P271" s="2">
        <v>29.9468</v>
      </c>
    </row>
    <row r="272" spans="13:16" x14ac:dyDescent="0.35">
      <c r="M272" t="s">
        <v>270</v>
      </c>
      <c r="N272" t="s">
        <v>1828</v>
      </c>
      <c r="O272" s="2">
        <v>9279.884</v>
      </c>
      <c r="P272" s="2">
        <v>1327.9834000000001</v>
      </c>
    </row>
    <row r="273" spans="13:16" x14ac:dyDescent="0.35">
      <c r="M273" t="s">
        <v>271</v>
      </c>
      <c r="N273" t="s">
        <v>1826</v>
      </c>
      <c r="O273" s="2">
        <v>25.704000000000001</v>
      </c>
      <c r="P273" s="2">
        <v>0.3024</v>
      </c>
    </row>
    <row r="274" spans="13:16" x14ac:dyDescent="0.35">
      <c r="M274" t="s">
        <v>272</v>
      </c>
      <c r="N274" t="s">
        <v>1827</v>
      </c>
      <c r="O274" s="2">
        <v>828.09649999999999</v>
      </c>
      <c r="P274" s="2">
        <v>-216.25450000000001</v>
      </c>
    </row>
    <row r="275" spans="13:16" x14ac:dyDescent="0.35">
      <c r="M275" t="s">
        <v>273</v>
      </c>
      <c r="N275" t="s">
        <v>1827</v>
      </c>
      <c r="O275" s="2">
        <v>6518.7539999999999</v>
      </c>
      <c r="P275" s="2">
        <v>-1201.0581</v>
      </c>
    </row>
    <row r="276" spans="13:16" x14ac:dyDescent="0.35">
      <c r="M276" t="s">
        <v>274</v>
      </c>
      <c r="N276" t="s">
        <v>1827</v>
      </c>
      <c r="O276" s="2">
        <v>1040.625</v>
      </c>
      <c r="P276" s="2">
        <v>-357.97500000000002</v>
      </c>
    </row>
    <row r="277" spans="13:16" x14ac:dyDescent="0.35">
      <c r="M277" t="s">
        <v>275</v>
      </c>
      <c r="N277" t="s">
        <v>1826</v>
      </c>
      <c r="O277" s="2">
        <v>67.83</v>
      </c>
      <c r="P277" s="2">
        <v>17.6358</v>
      </c>
    </row>
    <row r="278" spans="13:16" x14ac:dyDescent="0.35">
      <c r="M278" t="s">
        <v>276</v>
      </c>
      <c r="N278" t="s">
        <v>1827</v>
      </c>
      <c r="O278" s="2">
        <v>1088.6400000000001</v>
      </c>
      <c r="P278" s="2">
        <v>-104.83199999999999</v>
      </c>
    </row>
    <row r="279" spans="13:16" x14ac:dyDescent="0.35">
      <c r="M279" t="s">
        <v>277</v>
      </c>
      <c r="N279" t="s">
        <v>1827</v>
      </c>
      <c r="O279" s="2">
        <v>136.464</v>
      </c>
      <c r="P279" s="2">
        <v>15.3522</v>
      </c>
    </row>
    <row r="280" spans="13:16" x14ac:dyDescent="0.35">
      <c r="M280" t="s">
        <v>278</v>
      </c>
      <c r="N280" t="s">
        <v>1826</v>
      </c>
      <c r="O280" s="2">
        <v>849.31200000000001</v>
      </c>
      <c r="P280" s="2">
        <v>-47.183999999999997</v>
      </c>
    </row>
    <row r="281" spans="13:16" x14ac:dyDescent="0.35">
      <c r="M281" t="s">
        <v>279</v>
      </c>
      <c r="N281" t="s">
        <v>1826</v>
      </c>
      <c r="O281" s="2">
        <v>1400.2560000000001</v>
      </c>
      <c r="P281" s="2">
        <v>-179.6652</v>
      </c>
    </row>
    <row r="282" spans="13:16" x14ac:dyDescent="0.35">
      <c r="M282" t="s">
        <v>280</v>
      </c>
      <c r="N282" t="s">
        <v>1826</v>
      </c>
      <c r="O282" s="2">
        <v>1776.048</v>
      </c>
      <c r="P282" s="2">
        <v>207.024</v>
      </c>
    </row>
    <row r="283" spans="13:16" x14ac:dyDescent="0.35">
      <c r="M283" t="s">
        <v>281</v>
      </c>
      <c r="N283" t="s">
        <v>1826</v>
      </c>
      <c r="O283" s="2">
        <v>262.44900000000001</v>
      </c>
      <c r="P283" s="2">
        <v>28.749600000000001</v>
      </c>
    </row>
    <row r="284" spans="13:16" x14ac:dyDescent="0.35">
      <c r="M284" t="s">
        <v>282</v>
      </c>
      <c r="N284" t="s">
        <v>1826</v>
      </c>
      <c r="O284" s="2">
        <v>2010.8520000000001</v>
      </c>
      <c r="P284" s="2">
        <v>376.48739999999998</v>
      </c>
    </row>
    <row r="285" spans="13:16" x14ac:dyDescent="0.35">
      <c r="M285" t="s">
        <v>283</v>
      </c>
      <c r="N285" t="s">
        <v>1826</v>
      </c>
      <c r="O285" s="2">
        <v>157.91999999999999</v>
      </c>
      <c r="P285" s="2">
        <v>17.765999999999998</v>
      </c>
    </row>
    <row r="286" spans="13:16" x14ac:dyDescent="0.35">
      <c r="M286" t="s">
        <v>284</v>
      </c>
      <c r="N286" t="s">
        <v>1826</v>
      </c>
      <c r="O286" s="2">
        <v>106.172</v>
      </c>
      <c r="P286" s="2">
        <v>2.794</v>
      </c>
    </row>
    <row r="287" spans="13:16" x14ac:dyDescent="0.35">
      <c r="M287" t="s">
        <v>285</v>
      </c>
      <c r="N287" t="s">
        <v>1826</v>
      </c>
      <c r="O287" s="2">
        <v>1073.6759999999999</v>
      </c>
      <c r="P287" s="2">
        <v>188.50800000000001</v>
      </c>
    </row>
    <row r="288" spans="13:16" x14ac:dyDescent="0.35">
      <c r="M288" t="s">
        <v>286</v>
      </c>
      <c r="N288" t="s">
        <v>1826</v>
      </c>
      <c r="O288" s="2">
        <v>737.75400000000002</v>
      </c>
      <c r="P288" s="2">
        <v>89.97</v>
      </c>
    </row>
    <row r="289" spans="13:16" x14ac:dyDescent="0.35">
      <c r="M289" t="s">
        <v>287</v>
      </c>
      <c r="N289" t="s">
        <v>1826</v>
      </c>
      <c r="O289" s="2">
        <v>647.84</v>
      </c>
      <c r="P289" s="2">
        <v>168.4384</v>
      </c>
    </row>
    <row r="290" spans="13:16" x14ac:dyDescent="0.35">
      <c r="M290" t="s">
        <v>288</v>
      </c>
      <c r="N290" t="s">
        <v>1826</v>
      </c>
      <c r="O290" s="2">
        <v>277.92</v>
      </c>
      <c r="P290" s="2">
        <v>83.376000000000005</v>
      </c>
    </row>
    <row r="291" spans="13:16" x14ac:dyDescent="0.35">
      <c r="M291" t="s">
        <v>289</v>
      </c>
      <c r="N291" t="s">
        <v>1826</v>
      </c>
      <c r="O291" s="2">
        <v>464.19600000000003</v>
      </c>
      <c r="P291" s="2">
        <v>110.304</v>
      </c>
    </row>
    <row r="292" spans="13:16" x14ac:dyDescent="0.35">
      <c r="M292" t="s">
        <v>290</v>
      </c>
      <c r="N292" t="s">
        <v>1828</v>
      </c>
      <c r="O292" s="2">
        <v>563.81200000000001</v>
      </c>
      <c r="P292" s="2">
        <v>66.277900000000002</v>
      </c>
    </row>
    <row r="293" spans="13:16" x14ac:dyDescent="0.35">
      <c r="M293" t="s">
        <v>291</v>
      </c>
      <c r="N293" t="s">
        <v>1826</v>
      </c>
      <c r="O293" s="2">
        <v>770.11199999999997</v>
      </c>
      <c r="P293" s="2">
        <v>162.57919999999999</v>
      </c>
    </row>
    <row r="294" spans="13:16" x14ac:dyDescent="0.35">
      <c r="M294" t="s">
        <v>292</v>
      </c>
      <c r="N294" t="s">
        <v>1826</v>
      </c>
      <c r="O294" s="2">
        <v>516.21600000000001</v>
      </c>
      <c r="P294" s="2">
        <v>122.8368</v>
      </c>
    </row>
    <row r="295" spans="13:16" x14ac:dyDescent="0.35">
      <c r="M295" t="s">
        <v>293</v>
      </c>
      <c r="N295" t="s">
        <v>1826</v>
      </c>
      <c r="O295" s="2">
        <v>558.74</v>
      </c>
      <c r="P295" s="2">
        <v>101.003</v>
      </c>
    </row>
    <row r="296" spans="13:16" x14ac:dyDescent="0.35">
      <c r="M296" t="s">
        <v>294</v>
      </c>
      <c r="N296" t="s">
        <v>1826</v>
      </c>
      <c r="O296" s="2">
        <v>266.33600000000001</v>
      </c>
      <c r="P296" s="2">
        <v>-120.176</v>
      </c>
    </row>
    <row r="297" spans="13:16" x14ac:dyDescent="0.35">
      <c r="M297" t="s">
        <v>295</v>
      </c>
      <c r="N297" t="s">
        <v>1828</v>
      </c>
      <c r="O297" s="2">
        <v>64.971999999999994</v>
      </c>
      <c r="P297" s="2">
        <v>12.994400000000001</v>
      </c>
    </row>
    <row r="298" spans="13:16" x14ac:dyDescent="0.35">
      <c r="M298" t="s">
        <v>296</v>
      </c>
      <c r="N298" t="s">
        <v>1828</v>
      </c>
      <c r="O298" s="2">
        <v>83.944000000000003</v>
      </c>
      <c r="P298" s="2">
        <v>6.2957999999999998</v>
      </c>
    </row>
    <row r="299" spans="13:16" x14ac:dyDescent="0.35">
      <c r="M299" t="s">
        <v>297</v>
      </c>
      <c r="N299" t="s">
        <v>1826</v>
      </c>
      <c r="O299" s="2">
        <v>248.36</v>
      </c>
      <c r="P299" s="2">
        <v>0</v>
      </c>
    </row>
    <row r="300" spans="13:16" x14ac:dyDescent="0.35">
      <c r="M300" t="s">
        <v>298</v>
      </c>
      <c r="N300" t="s">
        <v>1826</v>
      </c>
      <c r="O300" s="2">
        <v>952.16800000000001</v>
      </c>
      <c r="P300" s="2">
        <v>55.3812</v>
      </c>
    </row>
    <row r="301" spans="13:16" x14ac:dyDescent="0.35">
      <c r="M301" t="s">
        <v>299</v>
      </c>
      <c r="N301" t="s">
        <v>1828</v>
      </c>
      <c r="O301" s="2">
        <v>495.6</v>
      </c>
      <c r="P301" s="2">
        <v>16.106999999999999</v>
      </c>
    </row>
    <row r="302" spans="13:16" x14ac:dyDescent="0.35">
      <c r="M302" t="s">
        <v>300</v>
      </c>
      <c r="N302" t="s">
        <v>1828</v>
      </c>
      <c r="O302" s="2">
        <v>239.84</v>
      </c>
      <c r="P302" s="2">
        <v>79.2971</v>
      </c>
    </row>
    <row r="303" spans="13:16" x14ac:dyDescent="0.35">
      <c r="M303" t="s">
        <v>301</v>
      </c>
      <c r="N303" t="s">
        <v>1828</v>
      </c>
      <c r="O303" s="2">
        <v>265.53800000000001</v>
      </c>
      <c r="P303" s="2">
        <v>5.1064999999999996</v>
      </c>
    </row>
    <row r="304" spans="13:16" x14ac:dyDescent="0.35">
      <c r="M304" t="s">
        <v>302</v>
      </c>
      <c r="N304" t="s">
        <v>1826</v>
      </c>
      <c r="O304" s="2">
        <v>254.85</v>
      </c>
      <c r="P304" s="2">
        <v>49.780700000000003</v>
      </c>
    </row>
    <row r="305" spans="13:16" x14ac:dyDescent="0.35">
      <c r="M305" t="s">
        <v>303</v>
      </c>
      <c r="N305" t="s">
        <v>1827</v>
      </c>
      <c r="O305" s="2">
        <v>1897.8101999999999</v>
      </c>
      <c r="P305" s="2">
        <v>-612.93870000000004</v>
      </c>
    </row>
    <row r="306" spans="13:16" x14ac:dyDescent="0.35">
      <c r="M306" t="s">
        <v>304</v>
      </c>
      <c r="N306" t="s">
        <v>1827</v>
      </c>
      <c r="O306" s="2">
        <v>4332.2520000000004</v>
      </c>
      <c r="P306" s="2">
        <v>448.16399999999999</v>
      </c>
    </row>
    <row r="307" spans="13:16" x14ac:dyDescent="0.35">
      <c r="M307" t="s">
        <v>305</v>
      </c>
      <c r="N307" t="s">
        <v>1827</v>
      </c>
      <c r="O307" s="2">
        <v>3253.22</v>
      </c>
      <c r="P307" s="2">
        <v>-164.72</v>
      </c>
    </row>
    <row r="308" spans="13:16" x14ac:dyDescent="0.35">
      <c r="M308" t="s">
        <v>306</v>
      </c>
      <c r="N308" t="s">
        <v>1827</v>
      </c>
      <c r="O308" s="2">
        <v>2542.4670000000001</v>
      </c>
      <c r="P308" s="2">
        <v>-445.58699999999999</v>
      </c>
    </row>
    <row r="309" spans="13:16" x14ac:dyDescent="0.35">
      <c r="M309" t="s">
        <v>307</v>
      </c>
      <c r="N309" t="s">
        <v>1827</v>
      </c>
      <c r="O309" s="2">
        <v>6942.0680000000002</v>
      </c>
      <c r="P309" s="2">
        <v>-856.01440000000002</v>
      </c>
    </row>
    <row r="310" spans="13:16" x14ac:dyDescent="0.35">
      <c r="M310" t="s">
        <v>308</v>
      </c>
      <c r="N310" t="s">
        <v>1827</v>
      </c>
      <c r="O310" s="2">
        <v>1007.2619999999999</v>
      </c>
      <c r="P310" s="2">
        <v>-586.83960000000002</v>
      </c>
    </row>
    <row r="311" spans="13:16" x14ac:dyDescent="0.35">
      <c r="M311" t="s">
        <v>309</v>
      </c>
      <c r="N311" t="s">
        <v>1827</v>
      </c>
      <c r="O311" s="2">
        <v>4544.9250000000002</v>
      </c>
      <c r="P311" s="2">
        <v>-192.18539999999999</v>
      </c>
    </row>
    <row r="312" spans="13:16" x14ac:dyDescent="0.35">
      <c r="M312" t="s">
        <v>310</v>
      </c>
      <c r="N312" t="s">
        <v>1827</v>
      </c>
      <c r="O312" s="2">
        <v>519.94100000000003</v>
      </c>
      <c r="P312" s="2">
        <v>-39.443800000000003</v>
      </c>
    </row>
    <row r="313" spans="13:16" x14ac:dyDescent="0.35">
      <c r="M313" t="s">
        <v>311</v>
      </c>
      <c r="N313" t="s">
        <v>1827</v>
      </c>
      <c r="O313" s="2">
        <v>2297.538</v>
      </c>
      <c r="P313" s="2">
        <v>100.9746</v>
      </c>
    </row>
    <row r="314" spans="13:16" x14ac:dyDescent="0.35">
      <c r="M314" t="s">
        <v>312</v>
      </c>
      <c r="N314" t="s">
        <v>1827</v>
      </c>
      <c r="O314" s="2">
        <v>2671.4209999999998</v>
      </c>
      <c r="P314" s="2">
        <v>-519.94100000000003</v>
      </c>
    </row>
    <row r="315" spans="13:16" x14ac:dyDescent="0.35">
      <c r="M315" t="s">
        <v>313</v>
      </c>
      <c r="N315" t="s">
        <v>1827</v>
      </c>
      <c r="O315" s="2">
        <v>1775.075</v>
      </c>
      <c r="P315" s="2">
        <v>117.059</v>
      </c>
    </row>
    <row r="316" spans="13:16" x14ac:dyDescent="0.35">
      <c r="M316" t="s">
        <v>314</v>
      </c>
      <c r="N316" t="s">
        <v>1827</v>
      </c>
      <c r="O316" s="2">
        <v>2033.4960000000001</v>
      </c>
      <c r="P316" s="2">
        <v>-456.70319999999998</v>
      </c>
    </row>
    <row r="317" spans="13:16" x14ac:dyDescent="0.35">
      <c r="M317" t="s">
        <v>315</v>
      </c>
      <c r="N317" t="s">
        <v>1826</v>
      </c>
      <c r="O317" s="2">
        <v>24.271999999999998</v>
      </c>
      <c r="P317" s="2">
        <v>8.9380000000000006</v>
      </c>
    </row>
    <row r="318" spans="13:16" x14ac:dyDescent="0.35">
      <c r="M318" t="s">
        <v>316</v>
      </c>
      <c r="N318" t="s">
        <v>1826</v>
      </c>
      <c r="O318" s="2">
        <v>118.72</v>
      </c>
      <c r="P318" s="2">
        <v>43.714399999999998</v>
      </c>
    </row>
    <row r="319" spans="13:16" x14ac:dyDescent="0.35">
      <c r="M319" t="s">
        <v>317</v>
      </c>
      <c r="N319" t="s">
        <v>1826</v>
      </c>
      <c r="O319" s="2">
        <v>86.111999999999995</v>
      </c>
      <c r="P319" s="2">
        <v>30.884399999999999</v>
      </c>
    </row>
    <row r="320" spans="13:16" x14ac:dyDescent="0.35">
      <c r="M320" t="s">
        <v>318</v>
      </c>
      <c r="N320" t="s">
        <v>1826</v>
      </c>
      <c r="O320" s="2">
        <v>123.12</v>
      </c>
      <c r="P320" s="2">
        <v>30.585599999999999</v>
      </c>
    </row>
    <row r="321" spans="13:16" x14ac:dyDescent="0.35">
      <c r="M321" t="s">
        <v>319</v>
      </c>
      <c r="N321" t="s">
        <v>1826</v>
      </c>
      <c r="O321" s="2">
        <v>173.5</v>
      </c>
      <c r="P321" s="2">
        <v>53.576799999999999</v>
      </c>
    </row>
    <row r="322" spans="13:16" x14ac:dyDescent="0.35">
      <c r="M322" t="s">
        <v>320</v>
      </c>
      <c r="N322" t="s">
        <v>1826</v>
      </c>
      <c r="O322" s="2">
        <v>36.112000000000002</v>
      </c>
      <c r="P322" s="2">
        <v>15.332800000000001</v>
      </c>
    </row>
    <row r="323" spans="13:16" x14ac:dyDescent="0.35">
      <c r="M323" t="s">
        <v>321</v>
      </c>
      <c r="N323" t="s">
        <v>1826</v>
      </c>
      <c r="O323" s="2">
        <v>57.4</v>
      </c>
      <c r="P323" s="2">
        <v>7.8064</v>
      </c>
    </row>
    <row r="324" spans="13:16" x14ac:dyDescent="0.35">
      <c r="M324" t="s">
        <v>322</v>
      </c>
      <c r="N324" t="s">
        <v>1826</v>
      </c>
      <c r="O324" s="2">
        <v>667.99300000000005</v>
      </c>
      <c r="P324" s="2">
        <v>182.60419999999999</v>
      </c>
    </row>
    <row r="325" spans="13:16" x14ac:dyDescent="0.35">
      <c r="M325" t="s">
        <v>323</v>
      </c>
      <c r="N325" t="s">
        <v>1826</v>
      </c>
      <c r="O325" s="2">
        <v>88.896000000000001</v>
      </c>
      <c r="P325" s="2">
        <v>26.853999999999999</v>
      </c>
    </row>
    <row r="326" spans="13:16" x14ac:dyDescent="0.35">
      <c r="M326" t="s">
        <v>324</v>
      </c>
      <c r="N326" t="s">
        <v>1826</v>
      </c>
      <c r="O326" s="2">
        <v>16.175999999999998</v>
      </c>
      <c r="P326" s="2">
        <v>6.74</v>
      </c>
    </row>
    <row r="327" spans="13:16" x14ac:dyDescent="0.35">
      <c r="M327" t="s">
        <v>325</v>
      </c>
      <c r="N327" t="s">
        <v>1826</v>
      </c>
      <c r="O327" s="2">
        <v>45.15</v>
      </c>
      <c r="P327" s="2">
        <v>13.459</v>
      </c>
    </row>
    <row r="328" spans="13:16" x14ac:dyDescent="0.35">
      <c r="M328" t="s">
        <v>326</v>
      </c>
      <c r="N328" t="s">
        <v>1826</v>
      </c>
      <c r="O328" s="2">
        <v>17.64</v>
      </c>
      <c r="P328" s="2">
        <v>5.7455999999999996</v>
      </c>
    </row>
    <row r="329" spans="13:16" x14ac:dyDescent="0.35">
      <c r="M329" t="s">
        <v>327</v>
      </c>
      <c r="N329" t="s">
        <v>1826</v>
      </c>
      <c r="O329" s="2">
        <v>25.992000000000001</v>
      </c>
      <c r="P329" s="2">
        <v>10.670400000000001</v>
      </c>
    </row>
    <row r="330" spans="13:16" x14ac:dyDescent="0.35">
      <c r="M330" t="s">
        <v>328</v>
      </c>
      <c r="N330" t="s">
        <v>1826</v>
      </c>
      <c r="O330" s="2">
        <v>199.72800000000001</v>
      </c>
      <c r="P330" s="2">
        <v>17.52</v>
      </c>
    </row>
    <row r="331" spans="13:16" x14ac:dyDescent="0.35">
      <c r="M331" t="s">
        <v>329</v>
      </c>
      <c r="N331" t="s">
        <v>1826</v>
      </c>
      <c r="O331" s="2">
        <v>515.79</v>
      </c>
      <c r="P331" s="2">
        <v>201.15809999999999</v>
      </c>
    </row>
    <row r="332" spans="13:16" x14ac:dyDescent="0.35">
      <c r="M332" t="s">
        <v>330</v>
      </c>
      <c r="N332" t="s">
        <v>1826</v>
      </c>
      <c r="O332" s="2">
        <v>229.886</v>
      </c>
      <c r="P332" s="2">
        <v>53.695999999999998</v>
      </c>
    </row>
    <row r="333" spans="13:16" x14ac:dyDescent="0.35">
      <c r="M333" t="s">
        <v>331</v>
      </c>
      <c r="N333" t="s">
        <v>1826</v>
      </c>
      <c r="O333" s="2">
        <v>45.508000000000003</v>
      </c>
      <c r="P333" s="2">
        <v>15.5608</v>
      </c>
    </row>
    <row r="334" spans="13:16" x14ac:dyDescent="0.35">
      <c r="M334" t="s">
        <v>332</v>
      </c>
      <c r="N334" t="s">
        <v>1826</v>
      </c>
      <c r="O334" s="2">
        <v>64.063999999999993</v>
      </c>
      <c r="P334" s="2">
        <v>20.820799999999998</v>
      </c>
    </row>
    <row r="335" spans="13:16" x14ac:dyDescent="0.35">
      <c r="M335" t="s">
        <v>333</v>
      </c>
      <c r="N335" t="s">
        <v>1826</v>
      </c>
      <c r="O335" s="2">
        <v>160.33600000000001</v>
      </c>
      <c r="P335" s="2">
        <v>65.136499999999998</v>
      </c>
    </row>
    <row r="336" spans="13:16" x14ac:dyDescent="0.35">
      <c r="M336" t="s">
        <v>334</v>
      </c>
      <c r="N336" t="s">
        <v>1828</v>
      </c>
      <c r="O336" s="2">
        <v>3099.3539999999998</v>
      </c>
      <c r="P336" s="2">
        <v>548.05650000000003</v>
      </c>
    </row>
    <row r="337" spans="13:16" x14ac:dyDescent="0.35">
      <c r="M337" t="s">
        <v>335</v>
      </c>
      <c r="N337" t="s">
        <v>1826</v>
      </c>
      <c r="O337" s="2">
        <v>49.128</v>
      </c>
      <c r="P337" s="2">
        <v>12.602399999999999</v>
      </c>
    </row>
    <row r="338" spans="13:16" x14ac:dyDescent="0.35">
      <c r="M338" t="s">
        <v>336</v>
      </c>
      <c r="N338" t="s">
        <v>1828</v>
      </c>
      <c r="O338" s="2">
        <v>1229.836</v>
      </c>
      <c r="P338" s="2">
        <v>127.483</v>
      </c>
    </row>
    <row r="339" spans="13:16" x14ac:dyDescent="0.35">
      <c r="M339" t="s">
        <v>337</v>
      </c>
      <c r="N339" t="s">
        <v>1826</v>
      </c>
      <c r="O339" s="2">
        <v>783.60799999999995</v>
      </c>
      <c r="P339" s="2">
        <v>299.85000000000002</v>
      </c>
    </row>
    <row r="340" spans="13:16" x14ac:dyDescent="0.35">
      <c r="M340" t="s">
        <v>338</v>
      </c>
      <c r="N340" t="s">
        <v>1828</v>
      </c>
      <c r="O340" s="2">
        <v>335.88799999999998</v>
      </c>
      <c r="P340" s="2">
        <v>76.7744</v>
      </c>
    </row>
    <row r="341" spans="13:16" x14ac:dyDescent="0.35">
      <c r="M341" t="s">
        <v>339</v>
      </c>
      <c r="N341" t="s">
        <v>1828</v>
      </c>
      <c r="O341" s="2">
        <v>2865.6</v>
      </c>
      <c r="P341" s="2">
        <v>967.14</v>
      </c>
    </row>
    <row r="342" spans="13:16" x14ac:dyDescent="0.35">
      <c r="M342" t="s">
        <v>340</v>
      </c>
      <c r="N342" t="s">
        <v>1826</v>
      </c>
      <c r="O342" s="2">
        <v>1073.1120000000001</v>
      </c>
      <c r="P342" s="2">
        <v>206.2662</v>
      </c>
    </row>
    <row r="343" spans="13:16" x14ac:dyDescent="0.35">
      <c r="M343" t="s">
        <v>341</v>
      </c>
      <c r="N343" t="s">
        <v>1826</v>
      </c>
      <c r="O343" s="2">
        <v>86.075999999999993</v>
      </c>
      <c r="P343" s="2">
        <v>19.128</v>
      </c>
    </row>
    <row r="344" spans="13:16" x14ac:dyDescent="0.35">
      <c r="M344" t="s">
        <v>342</v>
      </c>
      <c r="N344" t="s">
        <v>1826</v>
      </c>
      <c r="O344" s="2">
        <v>43.75</v>
      </c>
      <c r="P344" s="2">
        <v>13.125</v>
      </c>
    </row>
    <row r="345" spans="13:16" x14ac:dyDescent="0.35">
      <c r="M345" t="s">
        <v>343</v>
      </c>
      <c r="N345" t="s">
        <v>1826</v>
      </c>
      <c r="O345" s="2">
        <v>102.608</v>
      </c>
      <c r="P345" s="2">
        <v>16.324000000000002</v>
      </c>
    </row>
    <row r="346" spans="13:16" x14ac:dyDescent="0.35">
      <c r="M346" t="s">
        <v>344</v>
      </c>
      <c r="N346" t="s">
        <v>1826</v>
      </c>
      <c r="O346" s="2">
        <v>444.60199999999998</v>
      </c>
      <c r="P346" s="2">
        <v>69.991799999999998</v>
      </c>
    </row>
    <row r="347" spans="13:16" x14ac:dyDescent="0.35">
      <c r="M347" t="s">
        <v>345</v>
      </c>
      <c r="N347" t="s">
        <v>1826</v>
      </c>
      <c r="O347" s="2">
        <v>171.04</v>
      </c>
      <c r="P347" s="2">
        <v>44.470399999999998</v>
      </c>
    </row>
    <row r="348" spans="13:16" x14ac:dyDescent="0.35">
      <c r="M348" t="s">
        <v>346</v>
      </c>
      <c r="N348" t="s">
        <v>1826</v>
      </c>
      <c r="O348" s="2">
        <v>389.7</v>
      </c>
      <c r="P348" s="2">
        <v>109.116</v>
      </c>
    </row>
    <row r="349" spans="13:16" x14ac:dyDescent="0.35">
      <c r="M349" t="s">
        <v>347</v>
      </c>
      <c r="N349" t="s">
        <v>1826</v>
      </c>
      <c r="O349" s="2">
        <v>59.49</v>
      </c>
      <c r="P349" s="2">
        <v>17.847000000000001</v>
      </c>
    </row>
    <row r="350" spans="13:16" x14ac:dyDescent="0.35">
      <c r="M350" t="s">
        <v>348</v>
      </c>
      <c r="N350" t="s">
        <v>1826</v>
      </c>
      <c r="O350" s="2">
        <v>14.98</v>
      </c>
      <c r="P350" s="2">
        <v>4.4939999999999998</v>
      </c>
    </row>
    <row r="351" spans="13:16" x14ac:dyDescent="0.35">
      <c r="M351" t="s">
        <v>349</v>
      </c>
      <c r="N351" t="s">
        <v>1826</v>
      </c>
      <c r="O351" s="2">
        <v>342.55</v>
      </c>
      <c r="P351" s="2">
        <v>92.488500000000002</v>
      </c>
    </row>
    <row r="352" spans="13:16" x14ac:dyDescent="0.35">
      <c r="M352" t="s">
        <v>350</v>
      </c>
      <c r="N352" t="s">
        <v>1826</v>
      </c>
      <c r="O352" s="2">
        <v>523.59</v>
      </c>
      <c r="P352" s="2">
        <v>118.23</v>
      </c>
    </row>
    <row r="353" spans="13:16" x14ac:dyDescent="0.35">
      <c r="M353" t="s">
        <v>351</v>
      </c>
      <c r="N353" t="s">
        <v>1826</v>
      </c>
      <c r="O353" s="2">
        <v>1166.44</v>
      </c>
      <c r="P353" s="2">
        <v>310.89</v>
      </c>
    </row>
    <row r="354" spans="13:16" x14ac:dyDescent="0.35">
      <c r="M354" t="s">
        <v>352</v>
      </c>
      <c r="N354" t="s">
        <v>1826</v>
      </c>
      <c r="O354" s="2">
        <v>297.99</v>
      </c>
      <c r="P354" s="2">
        <v>70.477000000000004</v>
      </c>
    </row>
    <row r="355" spans="13:16" x14ac:dyDescent="0.35">
      <c r="M355" t="s">
        <v>353</v>
      </c>
      <c r="N355" t="s">
        <v>1826</v>
      </c>
      <c r="O355" s="2">
        <v>533.36800000000005</v>
      </c>
      <c r="P355" s="2">
        <v>119.548</v>
      </c>
    </row>
    <row r="356" spans="13:16" x14ac:dyDescent="0.35">
      <c r="M356" t="s">
        <v>354</v>
      </c>
      <c r="N356" t="s">
        <v>1826</v>
      </c>
      <c r="O356" s="2">
        <v>405.36</v>
      </c>
      <c r="P356" s="2">
        <v>109.785</v>
      </c>
    </row>
    <row r="357" spans="13:16" x14ac:dyDescent="0.35">
      <c r="M357" t="s">
        <v>355</v>
      </c>
      <c r="N357" t="s">
        <v>1826</v>
      </c>
      <c r="O357" s="2">
        <v>496.24799999999999</v>
      </c>
      <c r="P357" s="2">
        <v>113.274</v>
      </c>
    </row>
    <row r="358" spans="13:16" x14ac:dyDescent="0.35">
      <c r="M358" t="s">
        <v>356</v>
      </c>
      <c r="N358" t="s">
        <v>1826</v>
      </c>
      <c r="O358" s="2">
        <v>618.56200000000001</v>
      </c>
      <c r="P358" s="2">
        <v>120.33369999999999</v>
      </c>
    </row>
    <row r="359" spans="13:16" x14ac:dyDescent="0.35">
      <c r="M359" t="s">
        <v>357</v>
      </c>
      <c r="N359" t="s">
        <v>1826</v>
      </c>
      <c r="O359" s="2">
        <v>873.63599999999997</v>
      </c>
      <c r="P359" s="2">
        <v>149.94319999999999</v>
      </c>
    </row>
    <row r="360" spans="13:16" x14ac:dyDescent="0.35">
      <c r="M360" t="s">
        <v>358</v>
      </c>
      <c r="N360" t="s">
        <v>1827</v>
      </c>
      <c r="O360" s="2">
        <v>1706.25</v>
      </c>
      <c r="P360" s="2">
        <v>-1148.4375</v>
      </c>
    </row>
    <row r="361" spans="13:16" x14ac:dyDescent="0.35">
      <c r="M361" t="s">
        <v>359</v>
      </c>
      <c r="N361" t="s">
        <v>1827</v>
      </c>
      <c r="O361" s="2">
        <v>2241.8674999999998</v>
      </c>
      <c r="P361" s="2">
        <v>-795.97249999999997</v>
      </c>
    </row>
    <row r="362" spans="13:16" x14ac:dyDescent="0.35">
      <c r="M362" t="s">
        <v>360</v>
      </c>
      <c r="N362" t="s">
        <v>1826</v>
      </c>
      <c r="O362" s="2">
        <v>87.75</v>
      </c>
      <c r="P362" s="2">
        <v>20.8325</v>
      </c>
    </row>
    <row r="363" spans="13:16" x14ac:dyDescent="0.35">
      <c r="M363" t="s">
        <v>361</v>
      </c>
      <c r="N363" t="s">
        <v>1827</v>
      </c>
      <c r="O363" s="2">
        <v>5634.9</v>
      </c>
      <c r="P363" s="2">
        <v>-964.19399999999996</v>
      </c>
    </row>
    <row r="364" spans="13:16" x14ac:dyDescent="0.35">
      <c r="M364" t="s">
        <v>362</v>
      </c>
      <c r="N364" t="s">
        <v>1827</v>
      </c>
      <c r="O364" s="2">
        <v>7242.768</v>
      </c>
      <c r="P364" s="2">
        <v>-532.76130000000001</v>
      </c>
    </row>
    <row r="365" spans="13:16" x14ac:dyDescent="0.35">
      <c r="M365" t="s">
        <v>363</v>
      </c>
      <c r="N365" t="s">
        <v>1827</v>
      </c>
      <c r="O365" s="2">
        <v>6776.5619999999999</v>
      </c>
      <c r="P365" s="2">
        <v>461.12700000000001</v>
      </c>
    </row>
    <row r="366" spans="13:16" x14ac:dyDescent="0.35">
      <c r="M366" t="s">
        <v>364</v>
      </c>
      <c r="N366" t="s">
        <v>1827</v>
      </c>
      <c r="O366" s="2">
        <v>12995.291499999999</v>
      </c>
      <c r="P366" s="2">
        <v>-327.23309999999998</v>
      </c>
    </row>
    <row r="367" spans="13:16" x14ac:dyDescent="0.35">
      <c r="M367" t="s">
        <v>365</v>
      </c>
      <c r="N367" t="s">
        <v>1826</v>
      </c>
      <c r="O367" s="2">
        <v>13.068</v>
      </c>
      <c r="P367" s="2">
        <v>-0.51480000000000004</v>
      </c>
    </row>
    <row r="368" spans="13:16" x14ac:dyDescent="0.35">
      <c r="M368" t="s">
        <v>366</v>
      </c>
      <c r="N368" t="s">
        <v>1828</v>
      </c>
      <c r="O368" s="2">
        <v>4859.8379999999997</v>
      </c>
      <c r="P368" s="2">
        <v>1154.9614999999999</v>
      </c>
    </row>
    <row r="369" spans="13:16" x14ac:dyDescent="0.35">
      <c r="M369" t="s">
        <v>367</v>
      </c>
      <c r="N369" t="s">
        <v>1828</v>
      </c>
      <c r="O369" s="2">
        <v>341.99099999999999</v>
      </c>
      <c r="P369" s="2">
        <v>-319.19159999999999</v>
      </c>
    </row>
    <row r="370" spans="13:16" x14ac:dyDescent="0.35">
      <c r="M370" t="s">
        <v>368</v>
      </c>
      <c r="N370" t="s">
        <v>1826</v>
      </c>
      <c r="O370" s="2">
        <v>244.512</v>
      </c>
      <c r="P370" s="2">
        <v>117.16200000000001</v>
      </c>
    </row>
    <row r="371" spans="13:16" x14ac:dyDescent="0.35">
      <c r="M371" t="s">
        <v>369</v>
      </c>
      <c r="N371" t="s">
        <v>1826</v>
      </c>
      <c r="O371" s="2">
        <v>77.87</v>
      </c>
      <c r="P371" s="2">
        <v>22.5823</v>
      </c>
    </row>
    <row r="372" spans="13:16" x14ac:dyDescent="0.35">
      <c r="M372" t="s">
        <v>370</v>
      </c>
      <c r="N372" t="s">
        <v>1826</v>
      </c>
      <c r="O372" s="2">
        <v>330.92399999999998</v>
      </c>
      <c r="P372" s="2">
        <v>59.590299999999999</v>
      </c>
    </row>
    <row r="373" spans="13:16" x14ac:dyDescent="0.35">
      <c r="M373" t="s">
        <v>371</v>
      </c>
      <c r="N373" t="s">
        <v>1827</v>
      </c>
      <c r="O373" s="2">
        <v>9544.7250000000004</v>
      </c>
      <c r="P373" s="2">
        <v>-1934.3976</v>
      </c>
    </row>
    <row r="374" spans="13:16" x14ac:dyDescent="0.35">
      <c r="M374" t="s">
        <v>372</v>
      </c>
      <c r="N374" t="s">
        <v>1827</v>
      </c>
      <c r="O374" s="2">
        <v>3401.6</v>
      </c>
      <c r="P374" s="2">
        <v>210.47399999999999</v>
      </c>
    </row>
    <row r="375" spans="13:16" x14ac:dyDescent="0.35">
      <c r="M375" t="s">
        <v>373</v>
      </c>
      <c r="N375" t="s">
        <v>1827</v>
      </c>
      <c r="O375" s="2">
        <v>3317.7235000000001</v>
      </c>
      <c r="P375" s="2">
        <v>135.58869999999999</v>
      </c>
    </row>
    <row r="376" spans="13:16" x14ac:dyDescent="0.35">
      <c r="M376" t="s">
        <v>374</v>
      </c>
      <c r="N376" t="s">
        <v>1827</v>
      </c>
      <c r="O376" s="2">
        <v>1436.232</v>
      </c>
      <c r="P376" s="2">
        <v>-143.6232</v>
      </c>
    </row>
    <row r="377" spans="13:16" x14ac:dyDescent="0.35">
      <c r="M377" t="s">
        <v>375</v>
      </c>
      <c r="N377" t="s">
        <v>1827</v>
      </c>
      <c r="O377" s="2">
        <v>825.17399999999998</v>
      </c>
      <c r="P377" s="2">
        <v>-117.88200000000001</v>
      </c>
    </row>
    <row r="378" spans="13:16" x14ac:dyDescent="0.35">
      <c r="M378" t="s">
        <v>376</v>
      </c>
      <c r="N378" t="s">
        <v>1827</v>
      </c>
      <c r="O378" s="2">
        <v>729.23400000000004</v>
      </c>
      <c r="P378" s="2">
        <v>48.615600000000001</v>
      </c>
    </row>
    <row r="379" spans="13:16" x14ac:dyDescent="0.35">
      <c r="M379" t="s">
        <v>377</v>
      </c>
      <c r="N379" t="s">
        <v>1827</v>
      </c>
      <c r="O379" s="2">
        <v>3603.288</v>
      </c>
      <c r="P379" s="2">
        <v>311.82299999999998</v>
      </c>
    </row>
    <row r="380" spans="13:16" x14ac:dyDescent="0.35">
      <c r="M380" t="s">
        <v>378</v>
      </c>
      <c r="N380" t="s">
        <v>1827</v>
      </c>
      <c r="O380" s="2">
        <v>3626.0056</v>
      </c>
      <c r="P380" s="2">
        <v>-208.65039999999999</v>
      </c>
    </row>
    <row r="381" spans="13:16" x14ac:dyDescent="0.35">
      <c r="M381" t="s">
        <v>379</v>
      </c>
      <c r="N381" t="s">
        <v>1827</v>
      </c>
      <c r="O381" s="2">
        <v>748.86080000000004</v>
      </c>
      <c r="P381" s="2">
        <v>24.1568</v>
      </c>
    </row>
    <row r="382" spans="13:16" x14ac:dyDescent="0.35">
      <c r="M382" t="s">
        <v>380</v>
      </c>
      <c r="N382" t="s">
        <v>1827</v>
      </c>
      <c r="O382" s="2">
        <v>119.833</v>
      </c>
      <c r="P382" s="2">
        <v>-12.6882</v>
      </c>
    </row>
    <row r="383" spans="13:16" x14ac:dyDescent="0.35">
      <c r="M383" t="s">
        <v>381</v>
      </c>
      <c r="N383" t="s">
        <v>1827</v>
      </c>
      <c r="O383" s="2">
        <v>1263.9570000000001</v>
      </c>
      <c r="P383" s="2">
        <v>-56.321399999999997</v>
      </c>
    </row>
    <row r="384" spans="13:16" x14ac:dyDescent="0.35">
      <c r="M384" t="s">
        <v>382</v>
      </c>
      <c r="N384" t="s">
        <v>1827</v>
      </c>
      <c r="O384" s="2">
        <v>649.37599999999998</v>
      </c>
      <c r="P384" s="2">
        <v>-97.406400000000005</v>
      </c>
    </row>
    <row r="385" spans="13:16" x14ac:dyDescent="0.35">
      <c r="M385" t="s">
        <v>383</v>
      </c>
      <c r="N385" t="s">
        <v>1827</v>
      </c>
      <c r="O385" s="2">
        <v>90.882000000000005</v>
      </c>
      <c r="P385" s="2">
        <v>-190.85220000000001</v>
      </c>
    </row>
    <row r="386" spans="13:16" x14ac:dyDescent="0.35">
      <c r="M386" t="s">
        <v>384</v>
      </c>
      <c r="N386" t="s">
        <v>1827</v>
      </c>
      <c r="O386" s="2">
        <v>1473.2982</v>
      </c>
      <c r="P386" s="2">
        <v>73.715400000000002</v>
      </c>
    </row>
    <row r="387" spans="13:16" x14ac:dyDescent="0.35">
      <c r="M387" t="s">
        <v>385</v>
      </c>
      <c r="N387" t="s">
        <v>1827</v>
      </c>
      <c r="O387" s="2">
        <v>1426.8878</v>
      </c>
      <c r="P387" s="2">
        <v>-20.292999999999999</v>
      </c>
    </row>
    <row r="388" spans="13:16" x14ac:dyDescent="0.35">
      <c r="M388" t="s">
        <v>386</v>
      </c>
      <c r="N388" t="s">
        <v>1826</v>
      </c>
      <c r="O388" s="2">
        <v>1555.75</v>
      </c>
      <c r="P388" s="2">
        <v>632.2568</v>
      </c>
    </row>
    <row r="389" spans="13:16" x14ac:dyDescent="0.35">
      <c r="M389" t="s">
        <v>387</v>
      </c>
      <c r="N389" t="s">
        <v>1828</v>
      </c>
      <c r="O389" s="2">
        <v>1007.979</v>
      </c>
      <c r="P389" s="2">
        <v>43.199100000000001</v>
      </c>
    </row>
    <row r="390" spans="13:16" x14ac:dyDescent="0.35">
      <c r="M390" t="s">
        <v>388</v>
      </c>
      <c r="N390" t="s">
        <v>1828</v>
      </c>
      <c r="O390" s="2">
        <v>3959.9340000000002</v>
      </c>
      <c r="P390" s="2">
        <v>1691.9718</v>
      </c>
    </row>
    <row r="391" spans="13:16" x14ac:dyDescent="0.35">
      <c r="M391" t="s">
        <v>389</v>
      </c>
      <c r="N391" t="s">
        <v>1828</v>
      </c>
      <c r="O391" s="2">
        <v>61599.824000000001</v>
      </c>
      <c r="P391" s="2">
        <v>25199.928</v>
      </c>
    </row>
    <row r="392" spans="13:16" x14ac:dyDescent="0.35">
      <c r="M392" t="s">
        <v>390</v>
      </c>
      <c r="N392" t="s">
        <v>1828</v>
      </c>
      <c r="O392" s="2">
        <v>8959.8719999999994</v>
      </c>
      <c r="P392" s="2">
        <v>2799.96</v>
      </c>
    </row>
    <row r="393" spans="13:16" x14ac:dyDescent="0.35">
      <c r="M393" t="s">
        <v>391</v>
      </c>
      <c r="N393" t="s">
        <v>1828</v>
      </c>
      <c r="O393" s="2">
        <v>3991.98</v>
      </c>
      <c r="P393" s="2">
        <v>1995.99</v>
      </c>
    </row>
    <row r="394" spans="13:16" x14ac:dyDescent="0.35">
      <c r="M394" t="s">
        <v>392</v>
      </c>
      <c r="N394" t="s">
        <v>1828</v>
      </c>
      <c r="O394" s="2">
        <v>11619.834000000001</v>
      </c>
      <c r="P394" s="2">
        <v>4570.9346999999998</v>
      </c>
    </row>
    <row r="395" spans="13:16" x14ac:dyDescent="0.35">
      <c r="M395" t="s">
        <v>393</v>
      </c>
      <c r="N395" t="s">
        <v>1828</v>
      </c>
      <c r="O395" s="2">
        <v>5999.9</v>
      </c>
      <c r="P395" s="2">
        <v>1973.9671000000001</v>
      </c>
    </row>
    <row r="396" spans="13:16" x14ac:dyDescent="0.35">
      <c r="M396" t="s">
        <v>394</v>
      </c>
      <c r="N396" t="s">
        <v>1828</v>
      </c>
      <c r="O396" s="2">
        <v>575.82000000000005</v>
      </c>
      <c r="P396" s="2">
        <v>67.179000000000002</v>
      </c>
    </row>
    <row r="397" spans="13:16" x14ac:dyDescent="0.35">
      <c r="M397" t="s">
        <v>395</v>
      </c>
      <c r="N397" t="s">
        <v>1828</v>
      </c>
      <c r="O397" s="2">
        <v>4119.7939999999999</v>
      </c>
      <c r="P397" s="2">
        <v>1469.9265</v>
      </c>
    </row>
    <row r="398" spans="13:16" x14ac:dyDescent="0.35">
      <c r="M398" t="s">
        <v>396</v>
      </c>
      <c r="N398" t="s">
        <v>1828</v>
      </c>
      <c r="O398" s="2">
        <v>5669.8739999999998</v>
      </c>
      <c r="P398" s="2">
        <v>2092.4535000000001</v>
      </c>
    </row>
    <row r="399" spans="13:16" x14ac:dyDescent="0.35">
      <c r="M399" t="s">
        <v>397</v>
      </c>
      <c r="N399" t="s">
        <v>1826</v>
      </c>
      <c r="O399" s="2">
        <v>422.63600000000002</v>
      </c>
      <c r="P399" s="2">
        <v>59.0672</v>
      </c>
    </row>
    <row r="400" spans="13:16" x14ac:dyDescent="0.35">
      <c r="M400" t="s">
        <v>398</v>
      </c>
      <c r="N400" t="s">
        <v>1826</v>
      </c>
      <c r="O400" s="2">
        <v>209.30600000000001</v>
      </c>
      <c r="P400" s="2">
        <v>26.506</v>
      </c>
    </row>
    <row r="401" spans="13:16" x14ac:dyDescent="0.35">
      <c r="M401" t="s">
        <v>399</v>
      </c>
      <c r="N401" t="s">
        <v>1826</v>
      </c>
      <c r="O401" s="2">
        <v>87.647999999999996</v>
      </c>
      <c r="P401" s="2">
        <v>22.908000000000001</v>
      </c>
    </row>
    <row r="402" spans="13:16" x14ac:dyDescent="0.35">
      <c r="M402" t="s">
        <v>400</v>
      </c>
      <c r="N402" t="s">
        <v>1826</v>
      </c>
      <c r="O402" s="2">
        <v>38.304000000000002</v>
      </c>
      <c r="P402" s="2">
        <v>-12.4488</v>
      </c>
    </row>
    <row r="403" spans="13:16" x14ac:dyDescent="0.35">
      <c r="M403" t="s">
        <v>401</v>
      </c>
      <c r="N403" t="s">
        <v>1826</v>
      </c>
      <c r="O403" s="2">
        <v>100.464</v>
      </c>
      <c r="P403" s="2">
        <v>38.729599999999998</v>
      </c>
    </row>
    <row r="404" spans="13:16" x14ac:dyDescent="0.35">
      <c r="M404" t="s">
        <v>402</v>
      </c>
      <c r="N404" t="s">
        <v>1826</v>
      </c>
      <c r="O404" s="2">
        <v>136.72800000000001</v>
      </c>
      <c r="P404" s="2">
        <v>4.3677000000000001</v>
      </c>
    </row>
    <row r="405" spans="13:16" x14ac:dyDescent="0.35">
      <c r="M405" t="s">
        <v>403</v>
      </c>
      <c r="N405" t="s">
        <v>1826</v>
      </c>
      <c r="O405" s="2">
        <v>40.32</v>
      </c>
      <c r="P405" s="2">
        <v>12.6</v>
      </c>
    </row>
    <row r="406" spans="13:16" x14ac:dyDescent="0.35">
      <c r="M406" t="s">
        <v>404</v>
      </c>
      <c r="N406" t="s">
        <v>1826</v>
      </c>
      <c r="O406" s="2">
        <v>179.01400000000001</v>
      </c>
      <c r="P406" s="2">
        <v>5.3878000000000004</v>
      </c>
    </row>
    <row r="407" spans="13:16" x14ac:dyDescent="0.35">
      <c r="M407" t="s">
        <v>405</v>
      </c>
      <c r="N407" t="s">
        <v>1826</v>
      </c>
      <c r="O407" s="2">
        <v>119.922</v>
      </c>
      <c r="P407" s="2">
        <v>46.057000000000002</v>
      </c>
    </row>
    <row r="408" spans="13:16" x14ac:dyDescent="0.35">
      <c r="M408" t="s">
        <v>406</v>
      </c>
      <c r="N408" t="s">
        <v>1827</v>
      </c>
      <c r="O408" s="2">
        <v>194.68799999999999</v>
      </c>
      <c r="P408" s="2">
        <v>68.951999999999998</v>
      </c>
    </row>
    <row r="409" spans="13:16" x14ac:dyDescent="0.35">
      <c r="M409" t="s">
        <v>407</v>
      </c>
      <c r="N409" t="s">
        <v>1826</v>
      </c>
      <c r="O409" s="2">
        <v>1635.796</v>
      </c>
      <c r="P409" s="2">
        <v>-110.1328</v>
      </c>
    </row>
    <row r="410" spans="13:16" x14ac:dyDescent="0.35">
      <c r="M410" t="s">
        <v>408</v>
      </c>
      <c r="N410" t="s">
        <v>1826</v>
      </c>
      <c r="O410" s="2">
        <v>3028.652</v>
      </c>
      <c r="P410" s="2">
        <v>-3.2391999999999999</v>
      </c>
    </row>
    <row r="411" spans="13:16" x14ac:dyDescent="0.35">
      <c r="M411" t="s">
        <v>409</v>
      </c>
      <c r="N411" t="s">
        <v>1826</v>
      </c>
      <c r="O411" s="2">
        <v>1073.248</v>
      </c>
      <c r="P411" s="2">
        <v>-121.96</v>
      </c>
    </row>
    <row r="412" spans="13:16" x14ac:dyDescent="0.35">
      <c r="M412" t="s">
        <v>410</v>
      </c>
      <c r="N412" t="s">
        <v>1826</v>
      </c>
      <c r="O412" s="2">
        <v>2730.1080000000002</v>
      </c>
      <c r="P412" s="2">
        <v>-68.807599999999994</v>
      </c>
    </row>
    <row r="413" spans="13:16" x14ac:dyDescent="0.35">
      <c r="M413" t="s">
        <v>411</v>
      </c>
      <c r="N413" t="s">
        <v>1828</v>
      </c>
      <c r="O413" s="2">
        <v>1229.7539999999999</v>
      </c>
      <c r="P413" s="2">
        <v>-11.9976</v>
      </c>
    </row>
    <row r="414" spans="13:16" x14ac:dyDescent="0.35">
      <c r="M414" t="s">
        <v>412</v>
      </c>
      <c r="N414" t="s">
        <v>1826</v>
      </c>
      <c r="O414" s="2">
        <v>1089.9359999999999</v>
      </c>
      <c r="P414" s="2">
        <v>-242.208</v>
      </c>
    </row>
    <row r="415" spans="13:16" x14ac:dyDescent="0.35">
      <c r="M415" t="s">
        <v>413</v>
      </c>
      <c r="N415" t="s">
        <v>1828</v>
      </c>
      <c r="O415" s="2">
        <v>479.72</v>
      </c>
      <c r="P415" s="2">
        <v>52.769199999999998</v>
      </c>
    </row>
    <row r="416" spans="13:16" x14ac:dyDescent="0.35">
      <c r="M416" t="s">
        <v>414</v>
      </c>
      <c r="N416" t="s">
        <v>1827</v>
      </c>
      <c r="O416" s="2">
        <v>5098.1760000000004</v>
      </c>
      <c r="P416" s="2">
        <v>-404.00639999999999</v>
      </c>
    </row>
    <row r="417" spans="13:16" x14ac:dyDescent="0.35">
      <c r="M417" t="s">
        <v>415</v>
      </c>
      <c r="N417" t="s">
        <v>1827</v>
      </c>
      <c r="O417" s="2">
        <v>4297.6440000000002</v>
      </c>
      <c r="P417" s="2">
        <v>-611.58780000000002</v>
      </c>
    </row>
    <row r="418" spans="13:16" x14ac:dyDescent="0.35">
      <c r="M418" t="s">
        <v>416</v>
      </c>
      <c r="N418" t="s">
        <v>1827</v>
      </c>
      <c r="O418" s="2">
        <v>9917.64</v>
      </c>
      <c r="P418" s="2">
        <v>-2876.1156000000001</v>
      </c>
    </row>
    <row r="419" spans="13:16" x14ac:dyDescent="0.35">
      <c r="M419" t="s">
        <v>417</v>
      </c>
      <c r="N419" t="s">
        <v>1827</v>
      </c>
      <c r="O419" s="2">
        <v>3354.89</v>
      </c>
      <c r="P419" s="2">
        <v>100.211</v>
      </c>
    </row>
    <row r="420" spans="13:16" x14ac:dyDescent="0.35">
      <c r="M420" t="s">
        <v>418</v>
      </c>
      <c r="N420" t="s">
        <v>1827</v>
      </c>
      <c r="O420" s="2">
        <v>4952.6729999999998</v>
      </c>
      <c r="P420" s="2">
        <v>-450.24299999999999</v>
      </c>
    </row>
    <row r="421" spans="13:16" x14ac:dyDescent="0.35">
      <c r="M421" t="s">
        <v>419</v>
      </c>
      <c r="N421" t="s">
        <v>1827</v>
      </c>
      <c r="O421" s="2">
        <v>8209.0589999999993</v>
      </c>
      <c r="P421" s="2">
        <v>-189.9761</v>
      </c>
    </row>
    <row r="422" spans="13:16" x14ac:dyDescent="0.35">
      <c r="M422" t="s">
        <v>420</v>
      </c>
      <c r="N422" t="s">
        <v>1828</v>
      </c>
      <c r="O422" s="2">
        <v>224.93700000000001</v>
      </c>
      <c r="P422" s="2">
        <v>-164.9538</v>
      </c>
    </row>
    <row r="423" spans="13:16" x14ac:dyDescent="0.35">
      <c r="M423" t="s">
        <v>421</v>
      </c>
      <c r="N423" t="s">
        <v>1828</v>
      </c>
      <c r="O423" s="2">
        <v>2645.8040000000001</v>
      </c>
      <c r="P423" s="2">
        <v>83.693799999999996</v>
      </c>
    </row>
    <row r="424" spans="13:16" x14ac:dyDescent="0.35">
      <c r="M424" t="s">
        <v>422</v>
      </c>
      <c r="N424" t="s">
        <v>1828</v>
      </c>
      <c r="O424" s="2">
        <v>4268</v>
      </c>
      <c r="P424" s="2">
        <v>466.4</v>
      </c>
    </row>
    <row r="425" spans="13:16" x14ac:dyDescent="0.35">
      <c r="M425" t="s">
        <v>423</v>
      </c>
      <c r="N425" t="s">
        <v>1828</v>
      </c>
      <c r="O425" s="2">
        <v>1391.4</v>
      </c>
      <c r="P425" s="2">
        <v>-55.655999999999999</v>
      </c>
    </row>
    <row r="426" spans="13:16" x14ac:dyDescent="0.35">
      <c r="M426" t="s">
        <v>424</v>
      </c>
      <c r="N426" t="s">
        <v>1828</v>
      </c>
      <c r="O426" s="2">
        <v>385.8</v>
      </c>
      <c r="P426" s="2">
        <v>130.20750000000001</v>
      </c>
    </row>
    <row r="427" spans="13:16" x14ac:dyDescent="0.35">
      <c r="M427" t="s">
        <v>425</v>
      </c>
      <c r="N427" t="s">
        <v>1828</v>
      </c>
      <c r="O427" s="2">
        <v>2252.4319999999998</v>
      </c>
      <c r="P427" s="2">
        <v>-119.119</v>
      </c>
    </row>
    <row r="428" spans="13:16" x14ac:dyDescent="0.35">
      <c r="M428" t="s">
        <v>426</v>
      </c>
      <c r="N428" t="s">
        <v>1828</v>
      </c>
      <c r="O428" s="2">
        <v>1386.69</v>
      </c>
      <c r="P428" s="2">
        <v>228.39599999999999</v>
      </c>
    </row>
    <row r="429" spans="13:16" x14ac:dyDescent="0.35">
      <c r="M429" t="s">
        <v>427</v>
      </c>
      <c r="N429" t="s">
        <v>1828</v>
      </c>
      <c r="O429" s="2">
        <v>882.10199999999998</v>
      </c>
      <c r="P429" s="2">
        <v>58.4649</v>
      </c>
    </row>
    <row r="430" spans="13:16" x14ac:dyDescent="0.35">
      <c r="M430" t="s">
        <v>428</v>
      </c>
      <c r="N430" t="s">
        <v>1828</v>
      </c>
      <c r="O430" s="2">
        <v>213.48</v>
      </c>
      <c r="P430" s="2">
        <v>16.010999999999999</v>
      </c>
    </row>
    <row r="431" spans="13:16" x14ac:dyDescent="0.35">
      <c r="M431" t="s">
        <v>429</v>
      </c>
      <c r="N431" t="s">
        <v>1828</v>
      </c>
      <c r="O431" s="2">
        <v>2063.14</v>
      </c>
      <c r="P431" s="2">
        <v>299.875</v>
      </c>
    </row>
    <row r="432" spans="13:16" x14ac:dyDescent="0.35">
      <c r="M432" t="s">
        <v>430</v>
      </c>
      <c r="N432" t="s">
        <v>1828</v>
      </c>
      <c r="O432" s="2">
        <v>516.53</v>
      </c>
      <c r="P432" s="2">
        <v>87.370500000000007</v>
      </c>
    </row>
    <row r="433" spans="13:16" x14ac:dyDescent="0.35">
      <c r="M433" t="s">
        <v>431</v>
      </c>
      <c r="N433" t="s">
        <v>1828</v>
      </c>
      <c r="O433" s="2">
        <v>4180.5320000000002</v>
      </c>
      <c r="P433" s="2">
        <v>904.74199999999996</v>
      </c>
    </row>
    <row r="434" spans="13:16" x14ac:dyDescent="0.35">
      <c r="M434" t="s">
        <v>432</v>
      </c>
      <c r="N434" t="s">
        <v>1828</v>
      </c>
      <c r="O434" s="2">
        <v>910.66200000000003</v>
      </c>
      <c r="P434" s="2">
        <v>207.86850000000001</v>
      </c>
    </row>
    <row r="435" spans="13:16" x14ac:dyDescent="0.35">
      <c r="M435" t="s">
        <v>433</v>
      </c>
      <c r="N435" t="s">
        <v>1828</v>
      </c>
      <c r="O435" s="2">
        <v>1379.92</v>
      </c>
      <c r="P435" s="2">
        <v>648.56240000000003</v>
      </c>
    </row>
    <row r="436" spans="13:16" x14ac:dyDescent="0.35">
      <c r="M436" t="s">
        <v>434</v>
      </c>
      <c r="N436" t="s">
        <v>1828</v>
      </c>
      <c r="O436" s="2">
        <v>426.93</v>
      </c>
      <c r="P436" s="2">
        <v>43.091999999999999</v>
      </c>
    </row>
    <row r="437" spans="13:16" x14ac:dyDescent="0.35">
      <c r="M437" t="s">
        <v>435</v>
      </c>
      <c r="N437" t="s">
        <v>1828</v>
      </c>
      <c r="O437" s="2">
        <v>22638.48</v>
      </c>
      <c r="P437" s="2">
        <v>-1811.0784000000001</v>
      </c>
    </row>
    <row r="438" spans="13:16" x14ac:dyDescent="0.35">
      <c r="M438" t="s">
        <v>436</v>
      </c>
      <c r="N438" t="s">
        <v>1828</v>
      </c>
      <c r="O438" s="2">
        <v>8111.1360000000004</v>
      </c>
      <c r="P438" s="2">
        <v>275.32859999999999</v>
      </c>
    </row>
    <row r="439" spans="13:16" x14ac:dyDescent="0.35">
      <c r="M439" t="s">
        <v>437</v>
      </c>
      <c r="N439" t="s">
        <v>1828</v>
      </c>
      <c r="O439" s="2">
        <v>752.28599999999994</v>
      </c>
      <c r="P439" s="2">
        <v>68.629599999999996</v>
      </c>
    </row>
    <row r="440" spans="13:16" x14ac:dyDescent="0.35">
      <c r="M440" t="s">
        <v>438</v>
      </c>
      <c r="N440" t="s">
        <v>1828</v>
      </c>
      <c r="O440" s="2">
        <v>341.666</v>
      </c>
      <c r="P440" s="2">
        <v>40.195999999999998</v>
      </c>
    </row>
    <row r="441" spans="13:16" x14ac:dyDescent="0.35">
      <c r="M441" t="s">
        <v>439</v>
      </c>
      <c r="N441" t="s">
        <v>1826</v>
      </c>
      <c r="O441" s="2">
        <v>377.53800000000001</v>
      </c>
      <c r="P441" s="2">
        <v>90.2727</v>
      </c>
    </row>
    <row r="442" spans="13:16" x14ac:dyDescent="0.35">
      <c r="M442" t="s">
        <v>440</v>
      </c>
      <c r="N442" t="s">
        <v>1828</v>
      </c>
      <c r="O442" s="2">
        <v>6935.8620000000001</v>
      </c>
      <c r="P442" s="2">
        <v>1056.3827000000001</v>
      </c>
    </row>
    <row r="443" spans="13:16" x14ac:dyDescent="0.35">
      <c r="M443" t="s">
        <v>441</v>
      </c>
      <c r="N443" t="s">
        <v>1828</v>
      </c>
      <c r="O443" s="2">
        <v>1685.2940000000001</v>
      </c>
      <c r="P443" s="2">
        <v>273.46280000000002</v>
      </c>
    </row>
    <row r="444" spans="13:16" x14ac:dyDescent="0.35">
      <c r="M444" t="s">
        <v>442</v>
      </c>
      <c r="N444" t="s">
        <v>1828</v>
      </c>
      <c r="O444" s="2">
        <v>488.32600000000002</v>
      </c>
      <c r="P444" s="2">
        <v>-48.832599999999999</v>
      </c>
    </row>
    <row r="445" spans="13:16" x14ac:dyDescent="0.35">
      <c r="M445" t="s">
        <v>443</v>
      </c>
      <c r="N445" t="s">
        <v>1828</v>
      </c>
      <c r="O445" s="2">
        <v>1119.8399999999999</v>
      </c>
      <c r="P445" s="2">
        <v>162.3768</v>
      </c>
    </row>
    <row r="446" spans="13:16" x14ac:dyDescent="0.35">
      <c r="M446" t="s">
        <v>444</v>
      </c>
      <c r="N446" t="s">
        <v>1827</v>
      </c>
      <c r="O446" s="2">
        <v>514.55600000000004</v>
      </c>
      <c r="P446" s="2">
        <v>23.5382</v>
      </c>
    </row>
    <row r="447" spans="13:16" x14ac:dyDescent="0.35">
      <c r="M447" t="s">
        <v>445</v>
      </c>
      <c r="N447" t="s">
        <v>1827</v>
      </c>
      <c r="O447" s="2">
        <v>137.16999999999999</v>
      </c>
      <c r="P447" s="2">
        <v>47.725700000000003</v>
      </c>
    </row>
    <row r="448" spans="13:16" x14ac:dyDescent="0.35">
      <c r="M448" t="s">
        <v>446</v>
      </c>
      <c r="N448" t="s">
        <v>1827</v>
      </c>
      <c r="O448" s="2">
        <v>136.34399999999999</v>
      </c>
      <c r="P448" s="2">
        <v>56.118400000000001</v>
      </c>
    </row>
    <row r="449" spans="13:16" x14ac:dyDescent="0.35">
      <c r="M449" t="s">
        <v>447</v>
      </c>
      <c r="N449" t="s">
        <v>1826</v>
      </c>
      <c r="O449" s="2">
        <v>85.995000000000005</v>
      </c>
      <c r="P449" s="2">
        <v>15.0969</v>
      </c>
    </row>
    <row r="450" spans="13:16" x14ac:dyDescent="0.35">
      <c r="M450" t="s">
        <v>448</v>
      </c>
      <c r="N450" t="s">
        <v>1826</v>
      </c>
      <c r="O450" s="2">
        <v>37.695999999999998</v>
      </c>
      <c r="P450" s="2">
        <v>7.4783999999999997</v>
      </c>
    </row>
    <row r="451" spans="13:16" x14ac:dyDescent="0.35">
      <c r="M451" t="s">
        <v>449</v>
      </c>
      <c r="N451" t="s">
        <v>1826</v>
      </c>
      <c r="O451" s="2">
        <v>14.73</v>
      </c>
      <c r="P451" s="2">
        <v>7.2176999999999998</v>
      </c>
    </row>
    <row r="452" spans="13:16" x14ac:dyDescent="0.35">
      <c r="M452" t="s">
        <v>450</v>
      </c>
      <c r="N452" t="s">
        <v>1826</v>
      </c>
      <c r="O452" s="2">
        <v>50.921999999999997</v>
      </c>
      <c r="P452" s="2">
        <v>19.040400000000002</v>
      </c>
    </row>
    <row r="453" spans="13:16" x14ac:dyDescent="0.35">
      <c r="M453" t="s">
        <v>451</v>
      </c>
      <c r="N453" t="s">
        <v>1826</v>
      </c>
      <c r="O453" s="2">
        <v>24.978000000000002</v>
      </c>
      <c r="P453" s="2">
        <v>7.6020000000000003</v>
      </c>
    </row>
    <row r="454" spans="13:16" x14ac:dyDescent="0.35">
      <c r="M454" t="s">
        <v>452</v>
      </c>
      <c r="N454" t="s">
        <v>1827</v>
      </c>
      <c r="O454" s="2">
        <v>298.2</v>
      </c>
      <c r="P454" s="2">
        <v>116.298</v>
      </c>
    </row>
    <row r="455" spans="13:16" x14ac:dyDescent="0.35">
      <c r="M455" t="s">
        <v>453</v>
      </c>
      <c r="N455" t="s">
        <v>1826</v>
      </c>
      <c r="O455" s="2">
        <v>51.6</v>
      </c>
      <c r="P455" s="2">
        <v>11.3004</v>
      </c>
    </row>
    <row r="456" spans="13:16" x14ac:dyDescent="0.35">
      <c r="M456" t="s">
        <v>454</v>
      </c>
      <c r="N456" t="s">
        <v>1826</v>
      </c>
      <c r="O456" s="2">
        <v>50.57</v>
      </c>
      <c r="P456" s="2">
        <v>1.6337999999999999</v>
      </c>
    </row>
    <row r="457" spans="13:16" x14ac:dyDescent="0.35">
      <c r="M457" t="s">
        <v>455</v>
      </c>
      <c r="N457" t="s">
        <v>1826</v>
      </c>
      <c r="O457" s="2">
        <v>2982.75</v>
      </c>
      <c r="P457" s="2">
        <v>-57.268799999999999</v>
      </c>
    </row>
    <row r="458" spans="13:16" x14ac:dyDescent="0.35">
      <c r="M458" t="s">
        <v>456</v>
      </c>
      <c r="N458" t="s">
        <v>1826</v>
      </c>
      <c r="O458" s="2">
        <v>611.71199999999999</v>
      </c>
      <c r="P458" s="2">
        <v>149.52959999999999</v>
      </c>
    </row>
    <row r="459" spans="13:16" x14ac:dyDescent="0.35">
      <c r="M459" t="s">
        <v>457</v>
      </c>
      <c r="N459" t="s">
        <v>1826</v>
      </c>
      <c r="O459" s="2">
        <v>11.087999999999999</v>
      </c>
      <c r="P459" s="2">
        <v>-2.016</v>
      </c>
    </row>
    <row r="460" spans="13:16" x14ac:dyDescent="0.35">
      <c r="M460" t="s">
        <v>458</v>
      </c>
      <c r="N460" t="s">
        <v>1826</v>
      </c>
      <c r="O460" s="2">
        <v>191.6</v>
      </c>
      <c r="P460" s="2">
        <v>91.968000000000004</v>
      </c>
    </row>
    <row r="461" spans="13:16" x14ac:dyDescent="0.35">
      <c r="M461" t="s">
        <v>459</v>
      </c>
      <c r="N461" t="s">
        <v>1826</v>
      </c>
      <c r="O461" s="2">
        <v>405.95800000000003</v>
      </c>
      <c r="P461" s="2">
        <v>169.2124</v>
      </c>
    </row>
    <row r="462" spans="13:16" x14ac:dyDescent="0.35">
      <c r="M462" t="s">
        <v>460</v>
      </c>
      <c r="N462" t="s">
        <v>1827</v>
      </c>
      <c r="O462" s="2">
        <v>636.60799999999995</v>
      </c>
      <c r="P462" s="2">
        <v>179.28960000000001</v>
      </c>
    </row>
    <row r="463" spans="13:16" x14ac:dyDescent="0.35">
      <c r="M463" t="s">
        <v>461</v>
      </c>
      <c r="N463" t="s">
        <v>1826</v>
      </c>
      <c r="O463" s="2">
        <v>546.81600000000003</v>
      </c>
      <c r="P463" s="2">
        <v>61.516800000000003</v>
      </c>
    </row>
    <row r="464" spans="13:16" x14ac:dyDescent="0.35">
      <c r="M464" t="s">
        <v>462</v>
      </c>
      <c r="N464" t="s">
        <v>1827</v>
      </c>
      <c r="O464" s="2">
        <v>36.161999999999999</v>
      </c>
      <c r="P464" s="2">
        <v>3.6162000000000001</v>
      </c>
    </row>
    <row r="465" spans="13:16" x14ac:dyDescent="0.35">
      <c r="M465" t="s">
        <v>463</v>
      </c>
      <c r="N465" t="s">
        <v>1827</v>
      </c>
      <c r="O465" s="2">
        <v>193.92</v>
      </c>
      <c r="P465" s="2">
        <v>4.8479999999999999</v>
      </c>
    </row>
    <row r="466" spans="13:16" x14ac:dyDescent="0.35">
      <c r="M466" t="s">
        <v>464</v>
      </c>
      <c r="N466" t="s">
        <v>1826</v>
      </c>
      <c r="O466" s="2">
        <v>598.30799999999999</v>
      </c>
      <c r="P466" s="2">
        <v>-57.372</v>
      </c>
    </row>
    <row r="467" spans="13:16" x14ac:dyDescent="0.35">
      <c r="M467" t="s">
        <v>465</v>
      </c>
      <c r="N467" t="s">
        <v>1827</v>
      </c>
      <c r="O467" s="2">
        <v>334.096</v>
      </c>
      <c r="P467" s="2">
        <v>29.453199999999999</v>
      </c>
    </row>
    <row r="468" spans="13:16" x14ac:dyDescent="0.35">
      <c r="M468" t="s">
        <v>466</v>
      </c>
      <c r="N468" t="s">
        <v>1826</v>
      </c>
      <c r="O468" s="2">
        <v>58.643999999999998</v>
      </c>
      <c r="P468" s="2">
        <v>24.109200000000001</v>
      </c>
    </row>
    <row r="469" spans="13:16" x14ac:dyDescent="0.35">
      <c r="M469" t="s">
        <v>467</v>
      </c>
      <c r="N469" t="s">
        <v>1826</v>
      </c>
      <c r="O469" s="2">
        <v>176.58</v>
      </c>
      <c r="P469" s="2">
        <v>31.391999999999999</v>
      </c>
    </row>
    <row r="470" spans="13:16" x14ac:dyDescent="0.35">
      <c r="M470" t="s">
        <v>468</v>
      </c>
      <c r="N470" t="s">
        <v>1826</v>
      </c>
      <c r="O470" s="2">
        <v>59.695999999999998</v>
      </c>
      <c r="P470" s="2">
        <v>24.661000000000001</v>
      </c>
    </row>
    <row r="471" spans="13:16" x14ac:dyDescent="0.35">
      <c r="M471" t="s">
        <v>469</v>
      </c>
      <c r="N471" t="s">
        <v>1826</v>
      </c>
      <c r="O471" s="2">
        <v>120.70399999999999</v>
      </c>
      <c r="P471" s="2">
        <v>32.799999999999997</v>
      </c>
    </row>
    <row r="472" spans="13:16" x14ac:dyDescent="0.35">
      <c r="M472" t="s">
        <v>470</v>
      </c>
      <c r="N472" t="s">
        <v>1828</v>
      </c>
      <c r="O472" s="2">
        <v>11099.963</v>
      </c>
      <c r="P472" s="2">
        <v>-8879.9704000000002</v>
      </c>
    </row>
    <row r="473" spans="13:16" x14ac:dyDescent="0.35">
      <c r="M473" t="s">
        <v>471</v>
      </c>
      <c r="N473" t="s">
        <v>1828</v>
      </c>
      <c r="O473" s="2">
        <v>7999.98</v>
      </c>
      <c r="P473" s="2">
        <v>-3839.9904000000001</v>
      </c>
    </row>
    <row r="474" spans="13:16" x14ac:dyDescent="0.35">
      <c r="M474" t="s">
        <v>472</v>
      </c>
      <c r="N474" t="s">
        <v>1828</v>
      </c>
      <c r="O474" s="2">
        <v>65.34</v>
      </c>
      <c r="P474" s="2">
        <v>3.9104999999999999</v>
      </c>
    </row>
    <row r="475" spans="13:16" x14ac:dyDescent="0.35">
      <c r="M475" t="s">
        <v>473</v>
      </c>
      <c r="N475" t="s">
        <v>1828</v>
      </c>
      <c r="O475" s="2">
        <v>119.508</v>
      </c>
      <c r="P475" s="2">
        <v>-20.5242</v>
      </c>
    </row>
    <row r="476" spans="13:16" x14ac:dyDescent="0.35">
      <c r="M476" t="s">
        <v>474</v>
      </c>
      <c r="N476" t="s">
        <v>1827</v>
      </c>
      <c r="O476" s="2">
        <v>581.17200000000003</v>
      </c>
      <c r="P476" s="2">
        <v>81.567999999999998</v>
      </c>
    </row>
    <row r="477" spans="13:16" x14ac:dyDescent="0.35">
      <c r="M477" t="s">
        <v>475</v>
      </c>
      <c r="N477" t="s">
        <v>1827</v>
      </c>
      <c r="O477" s="2">
        <v>1114.384</v>
      </c>
      <c r="P477" s="2">
        <v>288.42880000000002</v>
      </c>
    </row>
    <row r="478" spans="13:16" x14ac:dyDescent="0.35">
      <c r="M478" t="s">
        <v>476</v>
      </c>
      <c r="N478" t="s">
        <v>1827</v>
      </c>
      <c r="O478" s="2">
        <v>108.93600000000001</v>
      </c>
      <c r="P478" s="2">
        <v>-11.214</v>
      </c>
    </row>
    <row r="479" spans="13:16" x14ac:dyDescent="0.35">
      <c r="M479" t="s">
        <v>477</v>
      </c>
      <c r="N479" t="s">
        <v>1827</v>
      </c>
      <c r="O479" s="2">
        <v>508.72800000000001</v>
      </c>
      <c r="P479" s="2">
        <v>99.580799999999996</v>
      </c>
    </row>
    <row r="480" spans="13:16" x14ac:dyDescent="0.35">
      <c r="M480" t="s">
        <v>478</v>
      </c>
      <c r="N480" t="s">
        <v>1827</v>
      </c>
      <c r="O480" s="2">
        <v>455.45600000000002</v>
      </c>
      <c r="P480" s="2">
        <v>61.433599999999998</v>
      </c>
    </row>
    <row r="481" spans="13:16" x14ac:dyDescent="0.35">
      <c r="M481" t="s">
        <v>479</v>
      </c>
      <c r="N481" t="s">
        <v>1827</v>
      </c>
      <c r="O481" s="2">
        <v>168.744</v>
      </c>
      <c r="P481" s="2">
        <v>48.822000000000003</v>
      </c>
    </row>
    <row r="482" spans="13:16" x14ac:dyDescent="0.35">
      <c r="M482" t="s">
        <v>480</v>
      </c>
      <c r="N482" t="s">
        <v>1827</v>
      </c>
      <c r="O482" s="2">
        <v>96.03</v>
      </c>
      <c r="P482" s="2">
        <v>15.364800000000001</v>
      </c>
    </row>
    <row r="483" spans="13:16" x14ac:dyDescent="0.35">
      <c r="M483" t="s">
        <v>481</v>
      </c>
      <c r="N483" t="s">
        <v>1827</v>
      </c>
      <c r="O483" s="2">
        <v>119.556</v>
      </c>
      <c r="P483" s="2">
        <v>27.702000000000002</v>
      </c>
    </row>
    <row r="484" spans="13:16" x14ac:dyDescent="0.35">
      <c r="M484" t="s">
        <v>482</v>
      </c>
      <c r="N484" t="s">
        <v>1827</v>
      </c>
      <c r="O484" s="2">
        <v>291.45600000000002</v>
      </c>
      <c r="P484" s="2">
        <v>97.152000000000001</v>
      </c>
    </row>
    <row r="485" spans="13:16" x14ac:dyDescent="0.35">
      <c r="M485" t="s">
        <v>483</v>
      </c>
      <c r="N485" t="s">
        <v>1827</v>
      </c>
      <c r="O485" s="2">
        <v>171.08799999999999</v>
      </c>
      <c r="P485" s="2">
        <v>39.752800000000001</v>
      </c>
    </row>
    <row r="486" spans="13:16" x14ac:dyDescent="0.35">
      <c r="M486" t="s">
        <v>484</v>
      </c>
      <c r="N486" t="s">
        <v>1827</v>
      </c>
      <c r="O486" s="2">
        <v>125.786</v>
      </c>
      <c r="P486" s="2">
        <v>20.771999999999998</v>
      </c>
    </row>
    <row r="487" spans="13:16" x14ac:dyDescent="0.35">
      <c r="M487" t="s">
        <v>485</v>
      </c>
      <c r="N487" t="s">
        <v>1827</v>
      </c>
      <c r="O487" s="2">
        <v>145.69</v>
      </c>
      <c r="P487" s="2">
        <v>52.448399999999999</v>
      </c>
    </row>
    <row r="488" spans="13:16" x14ac:dyDescent="0.35">
      <c r="M488" t="s">
        <v>486</v>
      </c>
      <c r="N488" t="s">
        <v>1827</v>
      </c>
      <c r="O488" s="2">
        <v>196.24799999999999</v>
      </c>
      <c r="P488" s="2">
        <v>55.1004</v>
      </c>
    </row>
    <row r="489" spans="13:16" x14ac:dyDescent="0.35">
      <c r="M489" t="s">
        <v>487</v>
      </c>
      <c r="N489" t="s">
        <v>1827</v>
      </c>
      <c r="O489" s="2">
        <v>161.91999999999999</v>
      </c>
      <c r="P489" s="2">
        <v>26.1096</v>
      </c>
    </row>
    <row r="490" spans="13:16" x14ac:dyDescent="0.35">
      <c r="M490" t="s">
        <v>488</v>
      </c>
      <c r="N490" t="s">
        <v>1827</v>
      </c>
      <c r="O490" s="2">
        <v>513.71199999999999</v>
      </c>
      <c r="P490" s="2">
        <v>123.9264</v>
      </c>
    </row>
    <row r="491" spans="13:16" x14ac:dyDescent="0.35">
      <c r="M491" t="s">
        <v>489</v>
      </c>
      <c r="N491" t="s">
        <v>1827</v>
      </c>
      <c r="O491" s="2">
        <v>216.14400000000001</v>
      </c>
      <c r="P491" s="2">
        <v>73.944000000000003</v>
      </c>
    </row>
    <row r="492" spans="13:16" x14ac:dyDescent="0.35">
      <c r="M492" t="s">
        <v>490</v>
      </c>
      <c r="N492" t="s">
        <v>1827</v>
      </c>
      <c r="O492" s="2">
        <v>234.78399999999999</v>
      </c>
      <c r="P492" s="2">
        <v>84.805599999999998</v>
      </c>
    </row>
    <row r="493" spans="13:16" x14ac:dyDescent="0.35">
      <c r="M493" t="s">
        <v>491</v>
      </c>
      <c r="N493" t="s">
        <v>1827</v>
      </c>
      <c r="O493" s="2">
        <v>175.93799999999999</v>
      </c>
      <c r="P493" s="2">
        <v>52.483199999999997</v>
      </c>
    </row>
    <row r="494" spans="13:16" x14ac:dyDescent="0.35">
      <c r="M494" t="s">
        <v>492</v>
      </c>
      <c r="N494" t="s">
        <v>1827</v>
      </c>
      <c r="O494" s="2">
        <v>839.67600000000004</v>
      </c>
      <c r="P494" s="2">
        <v>176.32470000000001</v>
      </c>
    </row>
    <row r="495" spans="13:16" x14ac:dyDescent="0.35">
      <c r="M495" t="s">
        <v>493</v>
      </c>
      <c r="N495" t="s">
        <v>1827</v>
      </c>
      <c r="O495" s="2">
        <v>159.268</v>
      </c>
      <c r="P495" s="2">
        <v>7.6887999999999996</v>
      </c>
    </row>
    <row r="496" spans="13:16" x14ac:dyDescent="0.35">
      <c r="M496" t="s">
        <v>494</v>
      </c>
      <c r="N496" t="s">
        <v>1826</v>
      </c>
      <c r="O496" s="2">
        <v>46.26</v>
      </c>
      <c r="P496" s="2">
        <v>12.0276</v>
      </c>
    </row>
    <row r="497" spans="13:16" x14ac:dyDescent="0.35">
      <c r="M497" t="s">
        <v>495</v>
      </c>
      <c r="N497" t="s">
        <v>1826</v>
      </c>
      <c r="O497" s="2">
        <v>518.11199999999997</v>
      </c>
      <c r="P497" s="2">
        <v>124.131</v>
      </c>
    </row>
    <row r="498" spans="13:16" x14ac:dyDescent="0.35">
      <c r="M498" t="s">
        <v>496</v>
      </c>
      <c r="N498" t="s">
        <v>1827</v>
      </c>
      <c r="O498" s="2">
        <v>1685.44</v>
      </c>
      <c r="P498" s="2">
        <v>244.3888</v>
      </c>
    </row>
    <row r="499" spans="13:16" x14ac:dyDescent="0.35">
      <c r="M499" t="s">
        <v>497</v>
      </c>
      <c r="N499" t="s">
        <v>1827</v>
      </c>
      <c r="O499" s="2">
        <v>673.87</v>
      </c>
      <c r="P499" s="2">
        <v>72.078500000000005</v>
      </c>
    </row>
    <row r="500" spans="13:16" x14ac:dyDescent="0.35">
      <c r="M500" t="s">
        <v>498</v>
      </c>
      <c r="N500" t="s">
        <v>1827</v>
      </c>
      <c r="O500" s="2">
        <v>702.44</v>
      </c>
      <c r="P500" s="2">
        <v>123.96</v>
      </c>
    </row>
    <row r="501" spans="13:16" x14ac:dyDescent="0.35">
      <c r="M501" t="s">
        <v>499</v>
      </c>
      <c r="N501" t="s">
        <v>1827</v>
      </c>
      <c r="O501" s="2">
        <v>1115.6400000000001</v>
      </c>
      <c r="P501" s="2">
        <v>-125.1996</v>
      </c>
    </row>
    <row r="502" spans="13:16" x14ac:dyDescent="0.35">
      <c r="M502" t="s">
        <v>500</v>
      </c>
      <c r="N502" t="s">
        <v>1827</v>
      </c>
      <c r="O502" s="2">
        <v>1579.3720000000001</v>
      </c>
      <c r="P502" s="2">
        <v>318.36160000000001</v>
      </c>
    </row>
    <row r="503" spans="13:16" x14ac:dyDescent="0.35">
      <c r="M503" t="s">
        <v>501</v>
      </c>
      <c r="N503" t="s">
        <v>1827</v>
      </c>
      <c r="O503" s="2">
        <v>124.74</v>
      </c>
      <c r="P503" s="2">
        <v>37.036999999999999</v>
      </c>
    </row>
    <row r="504" spans="13:16" x14ac:dyDescent="0.35">
      <c r="M504" t="s">
        <v>502</v>
      </c>
      <c r="N504" t="s">
        <v>1827</v>
      </c>
      <c r="O504" s="2">
        <v>1623.248</v>
      </c>
      <c r="P504" s="2">
        <v>-343.09559999999999</v>
      </c>
    </row>
    <row r="505" spans="13:16" x14ac:dyDescent="0.35">
      <c r="M505" t="s">
        <v>503</v>
      </c>
      <c r="N505" t="s">
        <v>1827</v>
      </c>
      <c r="O505" s="2">
        <v>437.7</v>
      </c>
      <c r="P505" s="2">
        <v>138.31319999999999</v>
      </c>
    </row>
    <row r="506" spans="13:16" x14ac:dyDescent="0.35">
      <c r="M506" t="s">
        <v>504</v>
      </c>
      <c r="N506" t="s">
        <v>1828</v>
      </c>
      <c r="O506" s="2">
        <v>125</v>
      </c>
      <c r="P506" s="2">
        <v>30</v>
      </c>
    </row>
    <row r="507" spans="13:16" x14ac:dyDescent="0.35">
      <c r="M507" t="s">
        <v>505</v>
      </c>
      <c r="N507" t="s">
        <v>1826</v>
      </c>
      <c r="O507" s="2">
        <v>182.49</v>
      </c>
      <c r="P507" s="2">
        <v>76.460999999999999</v>
      </c>
    </row>
    <row r="508" spans="13:16" x14ac:dyDescent="0.35">
      <c r="M508" t="s">
        <v>506</v>
      </c>
      <c r="N508" t="s">
        <v>1826</v>
      </c>
      <c r="O508" s="2">
        <v>504.24</v>
      </c>
      <c r="P508" s="2">
        <v>88.242000000000004</v>
      </c>
    </row>
    <row r="509" spans="13:16" x14ac:dyDescent="0.35">
      <c r="M509" t="s">
        <v>507</v>
      </c>
      <c r="N509" t="s">
        <v>1826</v>
      </c>
      <c r="O509" s="2">
        <v>5572.7920000000004</v>
      </c>
      <c r="P509" s="2">
        <v>1380.7216000000001</v>
      </c>
    </row>
    <row r="510" spans="13:16" x14ac:dyDescent="0.35">
      <c r="M510" t="s">
        <v>508</v>
      </c>
      <c r="N510" t="s">
        <v>1826</v>
      </c>
      <c r="O510" s="2">
        <v>13.622</v>
      </c>
      <c r="P510" s="2">
        <v>2.3073999999999999</v>
      </c>
    </row>
    <row r="511" spans="13:16" x14ac:dyDescent="0.35">
      <c r="M511" t="s">
        <v>509</v>
      </c>
      <c r="N511" t="s">
        <v>1826</v>
      </c>
      <c r="O511" s="2">
        <v>259.68</v>
      </c>
      <c r="P511" s="2">
        <v>59.51</v>
      </c>
    </row>
    <row r="512" spans="13:16" x14ac:dyDescent="0.35">
      <c r="M512" t="s">
        <v>510</v>
      </c>
      <c r="N512" t="s">
        <v>1828</v>
      </c>
      <c r="O512" s="2">
        <v>467.92</v>
      </c>
      <c r="P512" s="2">
        <v>-14.6225</v>
      </c>
    </row>
    <row r="513" spans="13:16" x14ac:dyDescent="0.35">
      <c r="M513" t="s">
        <v>511</v>
      </c>
      <c r="N513" t="s">
        <v>1828</v>
      </c>
      <c r="O513" s="2">
        <v>3044.1640000000002</v>
      </c>
      <c r="P513" s="2">
        <v>571.42570000000001</v>
      </c>
    </row>
    <row r="514" spans="13:16" x14ac:dyDescent="0.35">
      <c r="M514" t="s">
        <v>512</v>
      </c>
      <c r="N514" t="s">
        <v>1826</v>
      </c>
      <c r="O514" s="2">
        <v>43.7</v>
      </c>
      <c r="P514" s="2">
        <v>11.362</v>
      </c>
    </row>
    <row r="515" spans="13:16" x14ac:dyDescent="0.35">
      <c r="M515" t="s">
        <v>513</v>
      </c>
      <c r="N515" t="s">
        <v>1826</v>
      </c>
      <c r="O515" s="2">
        <v>95.94</v>
      </c>
      <c r="P515" s="2">
        <v>17.023499999999999</v>
      </c>
    </row>
    <row r="516" spans="13:16" x14ac:dyDescent="0.35">
      <c r="M516" t="s">
        <v>514</v>
      </c>
      <c r="N516" t="s">
        <v>1826</v>
      </c>
      <c r="O516" s="2">
        <v>44.892000000000003</v>
      </c>
      <c r="P516" s="2">
        <v>8.6172000000000004</v>
      </c>
    </row>
    <row r="517" spans="13:16" x14ac:dyDescent="0.35">
      <c r="M517" t="s">
        <v>515</v>
      </c>
      <c r="N517" t="s">
        <v>1826</v>
      </c>
      <c r="O517" s="2">
        <v>110.76</v>
      </c>
      <c r="P517" s="2">
        <v>42.898200000000003</v>
      </c>
    </row>
    <row r="518" spans="13:16" x14ac:dyDescent="0.35">
      <c r="M518" t="s">
        <v>516</v>
      </c>
      <c r="N518" t="s">
        <v>1826</v>
      </c>
      <c r="O518" s="2">
        <v>229.572</v>
      </c>
      <c r="P518" s="2">
        <v>58.668399999999998</v>
      </c>
    </row>
    <row r="519" spans="13:16" x14ac:dyDescent="0.35">
      <c r="M519" t="s">
        <v>517</v>
      </c>
      <c r="N519" t="s">
        <v>1826</v>
      </c>
      <c r="O519" s="2">
        <v>431.29</v>
      </c>
      <c r="P519" s="2">
        <v>165.20599999999999</v>
      </c>
    </row>
    <row r="520" spans="13:16" x14ac:dyDescent="0.35">
      <c r="M520" t="s">
        <v>518</v>
      </c>
      <c r="N520" t="s">
        <v>1826</v>
      </c>
      <c r="O520" s="2">
        <v>94.86</v>
      </c>
      <c r="P520" s="2">
        <v>26.783999999999999</v>
      </c>
    </row>
    <row r="521" spans="13:16" x14ac:dyDescent="0.35">
      <c r="M521" t="s">
        <v>519</v>
      </c>
      <c r="N521" t="s">
        <v>1826</v>
      </c>
      <c r="O521" s="2">
        <v>75.347999999999999</v>
      </c>
      <c r="P521" s="2">
        <v>20.0928</v>
      </c>
    </row>
    <row r="522" spans="13:16" x14ac:dyDescent="0.35">
      <c r="M522" t="s">
        <v>520</v>
      </c>
      <c r="N522" t="s">
        <v>1826</v>
      </c>
      <c r="O522" s="2">
        <v>23.332000000000001</v>
      </c>
      <c r="P522" s="2">
        <v>4.9119999999999999</v>
      </c>
    </row>
    <row r="523" spans="13:16" x14ac:dyDescent="0.35">
      <c r="M523" t="s">
        <v>521</v>
      </c>
      <c r="N523" t="s">
        <v>1826</v>
      </c>
      <c r="O523" s="2">
        <v>37.548000000000002</v>
      </c>
      <c r="P523" s="2">
        <v>9.2677999999999994</v>
      </c>
    </row>
    <row r="524" spans="13:16" x14ac:dyDescent="0.35">
      <c r="M524" t="s">
        <v>522</v>
      </c>
      <c r="N524" t="s">
        <v>1827</v>
      </c>
      <c r="O524" s="2">
        <v>4619.9880000000003</v>
      </c>
      <c r="P524" s="2">
        <v>486.15559999999999</v>
      </c>
    </row>
    <row r="525" spans="13:16" x14ac:dyDescent="0.35">
      <c r="M525" t="s">
        <v>523</v>
      </c>
      <c r="N525" t="s">
        <v>1827</v>
      </c>
      <c r="O525" s="2">
        <v>12921.643</v>
      </c>
      <c r="P525" s="2">
        <v>19.686399999999999</v>
      </c>
    </row>
    <row r="526" spans="13:16" x14ac:dyDescent="0.35">
      <c r="M526" t="s">
        <v>524</v>
      </c>
      <c r="N526" t="s">
        <v>1827</v>
      </c>
      <c r="O526" s="2">
        <v>45.036000000000001</v>
      </c>
      <c r="P526" s="2">
        <v>16.012799999999999</v>
      </c>
    </row>
    <row r="527" spans="13:16" x14ac:dyDescent="0.35">
      <c r="M527" t="s">
        <v>525</v>
      </c>
      <c r="N527" t="s">
        <v>1826</v>
      </c>
      <c r="O527" s="2">
        <v>3322.8780000000002</v>
      </c>
      <c r="P527" s="2">
        <v>1517.9064000000001</v>
      </c>
    </row>
    <row r="528" spans="13:16" x14ac:dyDescent="0.35">
      <c r="M528" t="s">
        <v>526</v>
      </c>
      <c r="N528" t="s">
        <v>1826</v>
      </c>
      <c r="O528" s="2">
        <v>6574.5439999999999</v>
      </c>
      <c r="P528" s="2">
        <v>1640.5347999999999</v>
      </c>
    </row>
    <row r="529" spans="13:16" x14ac:dyDescent="0.35">
      <c r="M529" t="s">
        <v>527</v>
      </c>
      <c r="N529" t="s">
        <v>1826</v>
      </c>
      <c r="O529" s="2">
        <v>37.24</v>
      </c>
      <c r="P529" s="2">
        <v>15.086</v>
      </c>
    </row>
    <row r="530" spans="13:16" x14ac:dyDescent="0.35">
      <c r="M530" t="s">
        <v>528</v>
      </c>
      <c r="N530" t="s">
        <v>1826</v>
      </c>
      <c r="O530" s="2">
        <v>215.10900000000001</v>
      </c>
      <c r="P530" s="2">
        <v>66.691500000000005</v>
      </c>
    </row>
    <row r="531" spans="13:16" x14ac:dyDescent="0.35">
      <c r="M531" t="s">
        <v>529</v>
      </c>
      <c r="N531" t="s">
        <v>1826</v>
      </c>
      <c r="O531" s="2">
        <v>124.592</v>
      </c>
      <c r="P531" s="2">
        <v>42.049799999999998</v>
      </c>
    </row>
    <row r="532" spans="13:16" x14ac:dyDescent="0.35">
      <c r="M532" t="s">
        <v>530</v>
      </c>
      <c r="N532" t="s">
        <v>1828</v>
      </c>
      <c r="O532" s="2">
        <v>1343.9159999999999</v>
      </c>
      <c r="P532" s="2">
        <v>463.971</v>
      </c>
    </row>
    <row r="533" spans="13:16" x14ac:dyDescent="0.35">
      <c r="M533" t="s">
        <v>531</v>
      </c>
      <c r="N533" t="s">
        <v>1826</v>
      </c>
      <c r="O533" s="2">
        <v>2504.192</v>
      </c>
      <c r="P533" s="2">
        <v>1096.0291999999999</v>
      </c>
    </row>
    <row r="534" spans="13:16" x14ac:dyDescent="0.35">
      <c r="M534" t="s">
        <v>532</v>
      </c>
      <c r="N534" t="s">
        <v>1826</v>
      </c>
      <c r="O534" s="2">
        <v>1098.5039999999999</v>
      </c>
      <c r="P534" s="2">
        <v>492.66239999999999</v>
      </c>
    </row>
    <row r="535" spans="13:16" x14ac:dyDescent="0.35">
      <c r="M535" t="s">
        <v>533</v>
      </c>
      <c r="N535" t="s">
        <v>1826</v>
      </c>
      <c r="O535" s="2">
        <v>139.87200000000001</v>
      </c>
      <c r="P535" s="2">
        <v>28.271999999999998</v>
      </c>
    </row>
    <row r="536" spans="13:16" x14ac:dyDescent="0.35">
      <c r="M536" t="s">
        <v>534</v>
      </c>
      <c r="N536" t="s">
        <v>1826</v>
      </c>
      <c r="O536" s="2">
        <v>34.58</v>
      </c>
      <c r="P536" s="2">
        <v>8.9908000000000001</v>
      </c>
    </row>
    <row r="537" spans="13:16" x14ac:dyDescent="0.35">
      <c r="M537" t="s">
        <v>535</v>
      </c>
      <c r="N537" t="s">
        <v>1826</v>
      </c>
      <c r="O537" s="2">
        <v>29.952000000000002</v>
      </c>
      <c r="P537" s="2">
        <v>9.7967999999999993</v>
      </c>
    </row>
    <row r="538" spans="13:16" x14ac:dyDescent="0.35">
      <c r="M538" t="s">
        <v>536</v>
      </c>
      <c r="N538" t="s">
        <v>1826</v>
      </c>
      <c r="O538" s="2">
        <v>3138.8</v>
      </c>
      <c r="P538" s="2">
        <v>693.84</v>
      </c>
    </row>
    <row r="539" spans="13:16" x14ac:dyDescent="0.35">
      <c r="M539" t="s">
        <v>537</v>
      </c>
      <c r="N539" t="s">
        <v>1826</v>
      </c>
      <c r="O539" s="2">
        <v>52.8</v>
      </c>
      <c r="P539" s="2">
        <v>21.6</v>
      </c>
    </row>
    <row r="540" spans="13:16" x14ac:dyDescent="0.35">
      <c r="M540" t="s">
        <v>538</v>
      </c>
      <c r="N540" t="s">
        <v>1827</v>
      </c>
      <c r="O540" s="2">
        <v>1002.936</v>
      </c>
      <c r="P540" s="2">
        <v>-267.44959999999998</v>
      </c>
    </row>
    <row r="541" spans="13:16" x14ac:dyDescent="0.35">
      <c r="M541" t="s">
        <v>539</v>
      </c>
      <c r="N541" t="s">
        <v>1827</v>
      </c>
      <c r="O541" s="2">
        <v>36.396000000000001</v>
      </c>
      <c r="P541" s="2">
        <v>-4.8528000000000002</v>
      </c>
    </row>
    <row r="542" spans="13:16" x14ac:dyDescent="0.35">
      <c r="M542" t="s">
        <v>540</v>
      </c>
      <c r="N542" t="s">
        <v>1827</v>
      </c>
      <c r="O542" s="2">
        <v>133.136</v>
      </c>
      <c r="P542" s="2">
        <v>39.187199999999997</v>
      </c>
    </row>
    <row r="543" spans="13:16" x14ac:dyDescent="0.35">
      <c r="M543" t="s">
        <v>541</v>
      </c>
      <c r="N543" t="s">
        <v>1827</v>
      </c>
      <c r="O543" s="2">
        <v>135.648</v>
      </c>
      <c r="P543" s="2">
        <v>44.588000000000001</v>
      </c>
    </row>
    <row r="544" spans="13:16" x14ac:dyDescent="0.35">
      <c r="M544" t="s">
        <v>542</v>
      </c>
      <c r="N544" t="s">
        <v>1827</v>
      </c>
      <c r="O544" s="2">
        <v>138.16</v>
      </c>
      <c r="P544" s="2">
        <v>58.027200000000001</v>
      </c>
    </row>
    <row r="545" spans="13:16" x14ac:dyDescent="0.35">
      <c r="M545" t="s">
        <v>543</v>
      </c>
      <c r="N545" t="s">
        <v>1827</v>
      </c>
      <c r="O545" s="2">
        <v>29.7</v>
      </c>
      <c r="P545" s="2">
        <v>13.068</v>
      </c>
    </row>
    <row r="546" spans="13:16" x14ac:dyDescent="0.35">
      <c r="M546" t="s">
        <v>544</v>
      </c>
      <c r="N546" t="s">
        <v>1827</v>
      </c>
      <c r="O546" s="2">
        <v>159.25</v>
      </c>
      <c r="P546" s="2">
        <v>47.6</v>
      </c>
    </row>
    <row r="547" spans="13:16" x14ac:dyDescent="0.35">
      <c r="M547" t="s">
        <v>545</v>
      </c>
      <c r="N547" t="s">
        <v>1827</v>
      </c>
      <c r="O547" s="2">
        <v>563.03</v>
      </c>
      <c r="P547" s="2">
        <v>56.302999999999997</v>
      </c>
    </row>
    <row r="548" spans="13:16" x14ac:dyDescent="0.35">
      <c r="M548" t="s">
        <v>546</v>
      </c>
      <c r="N548" t="s">
        <v>1827</v>
      </c>
      <c r="O548" s="2">
        <v>379.4</v>
      </c>
      <c r="P548" s="2">
        <v>-48.78</v>
      </c>
    </row>
    <row r="549" spans="13:16" x14ac:dyDescent="0.35">
      <c r="M549" t="s">
        <v>547</v>
      </c>
      <c r="N549" t="s">
        <v>1827</v>
      </c>
      <c r="O549" s="2">
        <v>1431.944</v>
      </c>
      <c r="P549" s="2">
        <v>46.327599999999997</v>
      </c>
    </row>
    <row r="550" spans="13:16" x14ac:dyDescent="0.35">
      <c r="M550" t="s">
        <v>548</v>
      </c>
      <c r="N550" t="s">
        <v>1826</v>
      </c>
      <c r="O550" s="2">
        <v>872.25599999999997</v>
      </c>
      <c r="P550" s="2">
        <v>-52.569000000000003</v>
      </c>
    </row>
    <row r="551" spans="13:16" x14ac:dyDescent="0.35">
      <c r="M551" t="s">
        <v>549</v>
      </c>
      <c r="N551" t="s">
        <v>1827</v>
      </c>
      <c r="O551" s="2">
        <v>344.1</v>
      </c>
      <c r="P551" s="2">
        <v>-42.18</v>
      </c>
    </row>
    <row r="552" spans="13:16" x14ac:dyDescent="0.35">
      <c r="M552" t="s">
        <v>550</v>
      </c>
      <c r="N552" t="s">
        <v>1827</v>
      </c>
      <c r="O552" s="2">
        <v>1304.1279999999999</v>
      </c>
      <c r="P552" s="2">
        <v>-111.328</v>
      </c>
    </row>
    <row r="553" spans="13:16" x14ac:dyDescent="0.35">
      <c r="M553" t="s">
        <v>551</v>
      </c>
      <c r="N553" t="s">
        <v>1827</v>
      </c>
      <c r="O553" s="2">
        <v>1200.9359999999999</v>
      </c>
      <c r="P553" s="2">
        <v>-256.56360000000001</v>
      </c>
    </row>
    <row r="554" spans="13:16" x14ac:dyDescent="0.35">
      <c r="M554" t="s">
        <v>552</v>
      </c>
      <c r="N554" t="s">
        <v>1827</v>
      </c>
      <c r="O554" s="2">
        <v>546.19200000000001</v>
      </c>
      <c r="P554" s="2">
        <v>17.447800000000001</v>
      </c>
    </row>
    <row r="555" spans="13:16" x14ac:dyDescent="0.35">
      <c r="M555" t="s">
        <v>553</v>
      </c>
      <c r="N555" t="s">
        <v>1827</v>
      </c>
      <c r="O555" s="2">
        <v>331.76</v>
      </c>
      <c r="P555" s="2">
        <v>39.811199999999999</v>
      </c>
    </row>
    <row r="556" spans="13:16" x14ac:dyDescent="0.35">
      <c r="M556" t="s">
        <v>554</v>
      </c>
      <c r="N556" t="s">
        <v>1827</v>
      </c>
      <c r="O556" s="2">
        <v>98.135999999999996</v>
      </c>
      <c r="P556" s="2">
        <v>-78.508799999999994</v>
      </c>
    </row>
    <row r="557" spans="13:16" x14ac:dyDescent="0.35">
      <c r="M557" t="s">
        <v>555</v>
      </c>
      <c r="N557" t="s">
        <v>1827</v>
      </c>
      <c r="O557" s="2">
        <v>108.08</v>
      </c>
      <c r="P557" s="2">
        <v>6.7549999999999999</v>
      </c>
    </row>
    <row r="558" spans="13:16" x14ac:dyDescent="0.35">
      <c r="M558" t="s">
        <v>556</v>
      </c>
      <c r="N558" t="s">
        <v>1827</v>
      </c>
      <c r="O558" s="2">
        <v>262.75200000000001</v>
      </c>
      <c r="P558" s="2">
        <v>-7.6159999999999997</v>
      </c>
    </row>
    <row r="559" spans="13:16" x14ac:dyDescent="0.35">
      <c r="M559" t="s">
        <v>557</v>
      </c>
      <c r="N559" t="s">
        <v>1827</v>
      </c>
      <c r="O559" s="2">
        <v>93.6</v>
      </c>
      <c r="P559" s="2">
        <v>23.4</v>
      </c>
    </row>
    <row r="560" spans="13:16" x14ac:dyDescent="0.35">
      <c r="M560" t="s">
        <v>558</v>
      </c>
      <c r="N560" t="s">
        <v>1827</v>
      </c>
      <c r="O560" s="2">
        <v>155.708</v>
      </c>
      <c r="P560" s="2">
        <v>20.635999999999999</v>
      </c>
    </row>
    <row r="561" spans="13:16" x14ac:dyDescent="0.35">
      <c r="M561" t="s">
        <v>559</v>
      </c>
      <c r="N561" t="s">
        <v>1827</v>
      </c>
      <c r="O561" s="2">
        <v>121.29600000000001</v>
      </c>
      <c r="P561" s="2">
        <v>21.7056</v>
      </c>
    </row>
    <row r="562" spans="13:16" x14ac:dyDescent="0.35">
      <c r="M562" t="s">
        <v>560</v>
      </c>
      <c r="N562" t="s">
        <v>1827</v>
      </c>
      <c r="O562" s="2">
        <v>160.54</v>
      </c>
      <c r="P562" s="2">
        <v>46.556600000000003</v>
      </c>
    </row>
    <row r="563" spans="13:16" x14ac:dyDescent="0.35">
      <c r="M563" t="s">
        <v>561</v>
      </c>
      <c r="N563" t="s">
        <v>1827</v>
      </c>
      <c r="O563" s="2">
        <v>149.69999999999999</v>
      </c>
      <c r="P563" s="2">
        <v>41.915999999999997</v>
      </c>
    </row>
    <row r="564" spans="13:16" x14ac:dyDescent="0.35">
      <c r="M564" t="s">
        <v>562</v>
      </c>
      <c r="N564" t="s">
        <v>1827</v>
      </c>
      <c r="O564" s="2">
        <v>183.024</v>
      </c>
      <c r="P564" s="2">
        <v>10.1106</v>
      </c>
    </row>
    <row r="565" spans="13:16" x14ac:dyDescent="0.35">
      <c r="M565" t="s">
        <v>563</v>
      </c>
      <c r="N565" t="s">
        <v>1826</v>
      </c>
      <c r="O565" s="2">
        <v>79.400000000000006</v>
      </c>
      <c r="P565" s="2">
        <v>5.9550000000000001</v>
      </c>
    </row>
    <row r="566" spans="13:16" x14ac:dyDescent="0.35">
      <c r="M566" t="s">
        <v>564</v>
      </c>
      <c r="N566" t="s">
        <v>1826</v>
      </c>
      <c r="O566" s="2">
        <v>301.96800000000002</v>
      </c>
      <c r="P566" s="2">
        <v>63.748800000000003</v>
      </c>
    </row>
    <row r="567" spans="13:16" x14ac:dyDescent="0.35">
      <c r="M567" t="s">
        <v>565</v>
      </c>
      <c r="N567" t="s">
        <v>1826</v>
      </c>
      <c r="O567" s="2">
        <v>348.22</v>
      </c>
      <c r="P567" s="2">
        <v>-0.60560000000000003</v>
      </c>
    </row>
    <row r="568" spans="13:16" x14ac:dyDescent="0.35">
      <c r="M568" t="s">
        <v>566</v>
      </c>
      <c r="N568" t="s">
        <v>1827</v>
      </c>
      <c r="O568" s="2">
        <v>48.851999999999997</v>
      </c>
      <c r="P568" s="2">
        <v>17.056799999999999</v>
      </c>
    </row>
    <row r="569" spans="13:16" x14ac:dyDescent="0.35">
      <c r="M569" t="s">
        <v>567</v>
      </c>
      <c r="N569" t="s">
        <v>1827</v>
      </c>
      <c r="O569" s="2">
        <v>426.56</v>
      </c>
      <c r="P569" s="2">
        <v>116.7148</v>
      </c>
    </row>
    <row r="570" spans="13:16" x14ac:dyDescent="0.35">
      <c r="M570" t="s">
        <v>568</v>
      </c>
      <c r="N570" t="s">
        <v>1827</v>
      </c>
      <c r="O570" s="2">
        <v>53.46</v>
      </c>
      <c r="P570" s="2">
        <v>6.3666</v>
      </c>
    </row>
    <row r="571" spans="13:16" x14ac:dyDescent="0.35">
      <c r="M571" t="s">
        <v>569</v>
      </c>
      <c r="N571" t="s">
        <v>1827</v>
      </c>
      <c r="O571" s="2">
        <v>180.31</v>
      </c>
      <c r="P571" s="2">
        <v>55.822000000000003</v>
      </c>
    </row>
    <row r="572" spans="13:16" x14ac:dyDescent="0.35">
      <c r="M572" t="s">
        <v>570</v>
      </c>
      <c r="N572" t="s">
        <v>1826</v>
      </c>
      <c r="O572" s="2">
        <v>36.744</v>
      </c>
      <c r="P572" s="2">
        <v>3.6743999999999999</v>
      </c>
    </row>
    <row r="573" spans="13:16" x14ac:dyDescent="0.35">
      <c r="M573" t="s">
        <v>571</v>
      </c>
      <c r="N573" t="s">
        <v>1826</v>
      </c>
      <c r="O573" s="2">
        <v>709.5</v>
      </c>
      <c r="P573" s="2">
        <v>205.755</v>
      </c>
    </row>
    <row r="574" spans="13:16" x14ac:dyDescent="0.35">
      <c r="M574" t="s">
        <v>572</v>
      </c>
      <c r="N574" t="s">
        <v>1827</v>
      </c>
      <c r="O574" s="2">
        <v>37.463999999999999</v>
      </c>
      <c r="P574" s="2">
        <v>13.736800000000001</v>
      </c>
    </row>
    <row r="575" spans="13:16" x14ac:dyDescent="0.35">
      <c r="M575" t="s">
        <v>573</v>
      </c>
      <c r="N575" t="s">
        <v>1826</v>
      </c>
      <c r="O575" s="2">
        <v>899.30399999999997</v>
      </c>
      <c r="P575" s="2">
        <v>197.39439999999999</v>
      </c>
    </row>
    <row r="576" spans="13:16" x14ac:dyDescent="0.35">
      <c r="M576" t="s">
        <v>574</v>
      </c>
      <c r="N576" t="s">
        <v>1826</v>
      </c>
      <c r="O576" s="2">
        <v>614.05799999999999</v>
      </c>
      <c r="P576" s="2">
        <v>127.446</v>
      </c>
    </row>
    <row r="577" spans="13:16" x14ac:dyDescent="0.35">
      <c r="M577" t="s">
        <v>575</v>
      </c>
      <c r="N577" t="s">
        <v>1827</v>
      </c>
      <c r="O577" s="2">
        <v>775.61199999999997</v>
      </c>
      <c r="P577" s="2">
        <v>135.93199999999999</v>
      </c>
    </row>
    <row r="578" spans="13:16" x14ac:dyDescent="0.35">
      <c r="M578" t="s">
        <v>576</v>
      </c>
      <c r="N578" t="s">
        <v>1827</v>
      </c>
      <c r="O578" s="2">
        <v>39.688000000000002</v>
      </c>
      <c r="P578" s="2">
        <v>13.116400000000001</v>
      </c>
    </row>
    <row r="579" spans="13:16" x14ac:dyDescent="0.35">
      <c r="M579" t="s">
        <v>577</v>
      </c>
      <c r="N579" t="s">
        <v>1827</v>
      </c>
      <c r="O579" s="2">
        <v>33.756</v>
      </c>
      <c r="P579" s="2">
        <v>8.9087999999999994</v>
      </c>
    </row>
    <row r="580" spans="13:16" x14ac:dyDescent="0.35">
      <c r="M580" t="s">
        <v>578</v>
      </c>
      <c r="N580" t="s">
        <v>1826</v>
      </c>
      <c r="O580" s="2">
        <v>300.14</v>
      </c>
      <c r="P580" s="2">
        <v>-7.6779999999999999</v>
      </c>
    </row>
    <row r="581" spans="13:16" x14ac:dyDescent="0.35">
      <c r="M581" t="s">
        <v>579</v>
      </c>
      <c r="N581" t="s">
        <v>1826</v>
      </c>
      <c r="O581" s="2">
        <v>345.83199999999999</v>
      </c>
      <c r="P581" s="2">
        <v>77.128</v>
      </c>
    </row>
    <row r="582" spans="13:16" x14ac:dyDescent="0.35">
      <c r="M582" t="s">
        <v>580</v>
      </c>
      <c r="N582" t="s">
        <v>1826</v>
      </c>
      <c r="O582" s="2">
        <v>50.768000000000001</v>
      </c>
      <c r="P582" s="2">
        <v>9.2851999999999997</v>
      </c>
    </row>
    <row r="583" spans="13:16" x14ac:dyDescent="0.35">
      <c r="M583" t="s">
        <v>581</v>
      </c>
      <c r="N583" t="s">
        <v>1827</v>
      </c>
      <c r="O583" s="2">
        <v>155.38</v>
      </c>
      <c r="P583" s="2">
        <v>52.8292</v>
      </c>
    </row>
    <row r="584" spans="13:16" x14ac:dyDescent="0.35">
      <c r="M584" t="s">
        <v>582</v>
      </c>
      <c r="N584" t="s">
        <v>1827</v>
      </c>
      <c r="O584" s="2">
        <v>266.73</v>
      </c>
      <c r="P584" s="2">
        <v>98.999600000000001</v>
      </c>
    </row>
    <row r="585" spans="13:16" x14ac:dyDescent="0.35">
      <c r="M585" t="s">
        <v>583</v>
      </c>
      <c r="N585" t="s">
        <v>1827</v>
      </c>
      <c r="O585" s="2">
        <v>168.84</v>
      </c>
      <c r="P585" s="2">
        <v>78.256</v>
      </c>
    </row>
    <row r="586" spans="13:16" x14ac:dyDescent="0.35">
      <c r="M586" t="s">
        <v>584</v>
      </c>
      <c r="N586" t="s">
        <v>1827</v>
      </c>
      <c r="O586" s="2">
        <v>2863.8</v>
      </c>
      <c r="P586" s="2">
        <v>627.17219999999998</v>
      </c>
    </row>
    <row r="587" spans="13:16" x14ac:dyDescent="0.35">
      <c r="M587" t="s">
        <v>585</v>
      </c>
      <c r="N587" t="s">
        <v>1827</v>
      </c>
      <c r="O587" s="2">
        <v>463.79599999999999</v>
      </c>
      <c r="P587" s="2">
        <v>73.023200000000003</v>
      </c>
    </row>
    <row r="588" spans="13:16" x14ac:dyDescent="0.35">
      <c r="M588" t="s">
        <v>586</v>
      </c>
      <c r="N588" t="s">
        <v>1827</v>
      </c>
      <c r="O588" s="2">
        <v>2759.06</v>
      </c>
      <c r="P588" s="2">
        <v>314.76600000000002</v>
      </c>
    </row>
    <row r="589" spans="13:16" x14ac:dyDescent="0.35">
      <c r="M589" t="s">
        <v>587</v>
      </c>
      <c r="N589" t="s">
        <v>1827</v>
      </c>
      <c r="O589" s="2">
        <v>117.28</v>
      </c>
      <c r="P589" s="2">
        <v>-16.4925</v>
      </c>
    </row>
    <row r="590" spans="13:16" x14ac:dyDescent="0.35">
      <c r="M590" t="s">
        <v>588</v>
      </c>
      <c r="N590" t="s">
        <v>1826</v>
      </c>
      <c r="O590" s="2">
        <v>179.14</v>
      </c>
      <c r="P590" s="2">
        <v>37.18</v>
      </c>
    </row>
    <row r="591" spans="13:16" x14ac:dyDescent="0.35">
      <c r="M591" t="s">
        <v>589</v>
      </c>
      <c r="N591" t="s">
        <v>1826</v>
      </c>
      <c r="O591" s="2">
        <v>284.38200000000001</v>
      </c>
      <c r="P591" s="2">
        <v>108.336</v>
      </c>
    </row>
    <row r="592" spans="13:16" x14ac:dyDescent="0.35">
      <c r="M592" t="s">
        <v>590</v>
      </c>
      <c r="N592" t="s">
        <v>1828</v>
      </c>
      <c r="O592" s="2">
        <v>2450.16</v>
      </c>
      <c r="P592" s="2">
        <v>630.46799999999996</v>
      </c>
    </row>
    <row r="593" spans="13:16" x14ac:dyDescent="0.35">
      <c r="M593" t="s">
        <v>591</v>
      </c>
      <c r="N593" t="s">
        <v>1828</v>
      </c>
      <c r="O593" s="2">
        <v>1641.15</v>
      </c>
      <c r="P593" s="2">
        <v>722.10599999999999</v>
      </c>
    </row>
    <row r="594" spans="13:16" x14ac:dyDescent="0.35">
      <c r="M594" t="s">
        <v>592</v>
      </c>
      <c r="N594" t="s">
        <v>1828</v>
      </c>
      <c r="O594" s="2">
        <v>469.40199999999999</v>
      </c>
      <c r="P594" s="2">
        <v>150.37479999999999</v>
      </c>
    </row>
    <row r="595" spans="13:16" x14ac:dyDescent="0.35">
      <c r="M595" t="s">
        <v>593</v>
      </c>
      <c r="N595" t="s">
        <v>1828</v>
      </c>
      <c r="O595" s="2">
        <v>206.99100000000001</v>
      </c>
      <c r="P595" s="2">
        <v>-172.49250000000001</v>
      </c>
    </row>
    <row r="596" spans="13:16" x14ac:dyDescent="0.35">
      <c r="M596" t="s">
        <v>594</v>
      </c>
      <c r="N596" t="s">
        <v>1828</v>
      </c>
      <c r="O596" s="2">
        <v>1212.7049999999999</v>
      </c>
      <c r="P596" s="2">
        <v>-1057.23</v>
      </c>
    </row>
    <row r="597" spans="13:16" x14ac:dyDescent="0.35">
      <c r="M597" t="s">
        <v>595</v>
      </c>
      <c r="N597" t="s">
        <v>1828</v>
      </c>
      <c r="O597" s="2">
        <v>279.95999999999998</v>
      </c>
      <c r="P597" s="2">
        <v>120.3828</v>
      </c>
    </row>
    <row r="598" spans="13:16" x14ac:dyDescent="0.35">
      <c r="M598" t="s">
        <v>596</v>
      </c>
      <c r="N598" t="s">
        <v>1826</v>
      </c>
      <c r="O598" s="2">
        <v>1.6240000000000001</v>
      </c>
      <c r="P598" s="2">
        <v>-4.4660000000000002</v>
      </c>
    </row>
    <row r="599" spans="13:16" x14ac:dyDescent="0.35">
      <c r="M599" t="s">
        <v>597</v>
      </c>
      <c r="N599" t="s">
        <v>1826</v>
      </c>
      <c r="O599" s="2">
        <v>197.72</v>
      </c>
      <c r="P599" s="2">
        <v>55.361600000000003</v>
      </c>
    </row>
    <row r="600" spans="13:16" x14ac:dyDescent="0.35">
      <c r="M600" t="s">
        <v>598</v>
      </c>
      <c r="N600" t="s">
        <v>1826</v>
      </c>
      <c r="O600" s="2">
        <v>110.16</v>
      </c>
      <c r="P600" s="2">
        <v>46.137599999999999</v>
      </c>
    </row>
    <row r="601" spans="13:16" x14ac:dyDescent="0.35">
      <c r="M601" t="s">
        <v>599</v>
      </c>
      <c r="N601" t="s">
        <v>1826</v>
      </c>
      <c r="O601" s="2">
        <v>1524.5319999999999</v>
      </c>
      <c r="P601" s="2">
        <v>53.027200000000001</v>
      </c>
    </row>
    <row r="602" spans="13:16" x14ac:dyDescent="0.35">
      <c r="M602" t="s">
        <v>600</v>
      </c>
      <c r="N602" t="s">
        <v>1826</v>
      </c>
      <c r="O602" s="2">
        <v>83.903999999999996</v>
      </c>
      <c r="P602" s="2">
        <v>12.760400000000001</v>
      </c>
    </row>
    <row r="603" spans="13:16" x14ac:dyDescent="0.35">
      <c r="M603" t="s">
        <v>601</v>
      </c>
      <c r="N603" t="s">
        <v>1826</v>
      </c>
      <c r="O603" s="2">
        <v>948.22799999999995</v>
      </c>
      <c r="P603" s="2">
        <v>241.1354</v>
      </c>
    </row>
    <row r="604" spans="13:16" x14ac:dyDescent="0.35">
      <c r="M604" t="s">
        <v>602</v>
      </c>
      <c r="N604" t="s">
        <v>1826</v>
      </c>
      <c r="O604" s="2">
        <v>1042.08</v>
      </c>
      <c r="P604" s="2">
        <v>291.7824</v>
      </c>
    </row>
    <row r="605" spans="13:16" x14ac:dyDescent="0.35">
      <c r="M605" t="s">
        <v>603</v>
      </c>
      <c r="N605" t="s">
        <v>1826</v>
      </c>
      <c r="O605" s="2">
        <v>1674.4</v>
      </c>
      <c r="P605" s="2">
        <v>146.51</v>
      </c>
    </row>
    <row r="606" spans="13:16" x14ac:dyDescent="0.35">
      <c r="M606" t="s">
        <v>604</v>
      </c>
      <c r="N606" t="s">
        <v>1826</v>
      </c>
      <c r="O606" s="2">
        <v>170.744</v>
      </c>
      <c r="P606" s="2">
        <v>-325.63319999999999</v>
      </c>
    </row>
    <row r="607" spans="13:16" x14ac:dyDescent="0.35">
      <c r="M607" t="s">
        <v>605</v>
      </c>
      <c r="N607" t="s">
        <v>1826</v>
      </c>
      <c r="O607" s="2">
        <v>693.952</v>
      </c>
      <c r="P607" s="2">
        <v>143.74719999999999</v>
      </c>
    </row>
    <row r="608" spans="13:16" x14ac:dyDescent="0.35">
      <c r="M608" t="s">
        <v>606</v>
      </c>
      <c r="N608" t="s">
        <v>1827</v>
      </c>
      <c r="O608" s="2">
        <v>258.72000000000003</v>
      </c>
      <c r="P608" s="2">
        <v>87.964799999999997</v>
      </c>
    </row>
    <row r="609" spans="13:16" x14ac:dyDescent="0.35">
      <c r="M609" t="s">
        <v>607</v>
      </c>
      <c r="N609" t="s">
        <v>1827</v>
      </c>
      <c r="O609" s="2">
        <v>176.7</v>
      </c>
      <c r="P609" s="2">
        <v>23.324400000000001</v>
      </c>
    </row>
    <row r="610" spans="13:16" x14ac:dyDescent="0.35">
      <c r="M610" t="s">
        <v>608</v>
      </c>
      <c r="N610" t="s">
        <v>1827</v>
      </c>
      <c r="O610" s="2">
        <v>56.1</v>
      </c>
      <c r="P610" s="2">
        <v>21.318000000000001</v>
      </c>
    </row>
    <row r="611" spans="13:16" x14ac:dyDescent="0.35">
      <c r="M611" t="s">
        <v>609</v>
      </c>
      <c r="N611" t="s">
        <v>1827</v>
      </c>
      <c r="O611" s="2">
        <v>377.91</v>
      </c>
      <c r="P611" s="2">
        <v>166.28039999999999</v>
      </c>
    </row>
    <row r="612" spans="13:16" x14ac:dyDescent="0.35">
      <c r="M612" t="s">
        <v>610</v>
      </c>
      <c r="N612" t="s">
        <v>1827</v>
      </c>
      <c r="O612" s="2">
        <v>346.78800000000001</v>
      </c>
      <c r="P612" s="2">
        <v>93.588300000000004</v>
      </c>
    </row>
    <row r="613" spans="13:16" x14ac:dyDescent="0.35">
      <c r="M613" t="s">
        <v>611</v>
      </c>
      <c r="N613" t="s">
        <v>1827</v>
      </c>
      <c r="O613" s="2">
        <v>97.811999999999998</v>
      </c>
      <c r="P613" s="2">
        <v>-1.7784</v>
      </c>
    </row>
    <row r="614" spans="13:16" x14ac:dyDescent="0.35">
      <c r="M614" t="s">
        <v>612</v>
      </c>
      <c r="N614" t="s">
        <v>1827</v>
      </c>
      <c r="O614" s="2">
        <v>308.99200000000002</v>
      </c>
      <c r="P614" s="2">
        <v>94.515199999999993</v>
      </c>
    </row>
    <row r="615" spans="13:16" x14ac:dyDescent="0.35">
      <c r="M615" t="s">
        <v>613</v>
      </c>
      <c r="N615" t="s">
        <v>1827</v>
      </c>
      <c r="O615" s="2">
        <v>58.783999999999999</v>
      </c>
      <c r="P615" s="2">
        <v>-1.0688</v>
      </c>
    </row>
    <row r="616" spans="13:16" x14ac:dyDescent="0.35">
      <c r="M616" t="s">
        <v>614</v>
      </c>
      <c r="N616" t="s">
        <v>1827</v>
      </c>
      <c r="O616" s="2">
        <v>66.56</v>
      </c>
      <c r="P616" s="2">
        <v>18.512</v>
      </c>
    </row>
    <row r="617" spans="13:16" x14ac:dyDescent="0.35">
      <c r="M617" t="s">
        <v>615</v>
      </c>
      <c r="N617" t="s">
        <v>1827</v>
      </c>
      <c r="O617" s="2">
        <v>867.26</v>
      </c>
      <c r="P617" s="2">
        <v>266.072</v>
      </c>
    </row>
    <row r="618" spans="13:16" x14ac:dyDescent="0.35">
      <c r="M618" t="s">
        <v>616</v>
      </c>
      <c r="N618" t="s">
        <v>1826</v>
      </c>
      <c r="O618" s="2">
        <v>37.164000000000001</v>
      </c>
      <c r="P618" s="2">
        <v>14.0832</v>
      </c>
    </row>
    <row r="619" spans="13:16" x14ac:dyDescent="0.35">
      <c r="M619" t="s">
        <v>617</v>
      </c>
      <c r="N619" t="s">
        <v>1826</v>
      </c>
      <c r="O619" s="2">
        <v>77.903999999999996</v>
      </c>
      <c r="P619" s="2">
        <v>36.517499999999998</v>
      </c>
    </row>
    <row r="620" spans="13:16" x14ac:dyDescent="0.35">
      <c r="M620" t="s">
        <v>618</v>
      </c>
      <c r="N620" t="s">
        <v>1826</v>
      </c>
      <c r="O620" s="2">
        <v>759.12199999999996</v>
      </c>
      <c r="P620" s="2">
        <v>166.84</v>
      </c>
    </row>
    <row r="621" spans="13:16" x14ac:dyDescent="0.35">
      <c r="M621" t="s">
        <v>619</v>
      </c>
      <c r="N621" t="s">
        <v>1826</v>
      </c>
      <c r="O621" s="2">
        <v>665.67600000000004</v>
      </c>
      <c r="P621" s="2">
        <v>43.706000000000003</v>
      </c>
    </row>
    <row r="622" spans="13:16" x14ac:dyDescent="0.35">
      <c r="M622" t="s">
        <v>620</v>
      </c>
      <c r="N622" t="s">
        <v>1826</v>
      </c>
      <c r="O622" s="2">
        <v>244.28800000000001</v>
      </c>
      <c r="P622" s="2">
        <v>41.64</v>
      </c>
    </row>
    <row r="623" spans="13:16" x14ac:dyDescent="0.35">
      <c r="M623" t="s">
        <v>621</v>
      </c>
      <c r="N623" t="s">
        <v>1826</v>
      </c>
      <c r="O623" s="2">
        <v>386.75400000000002</v>
      </c>
      <c r="P623" s="2">
        <v>100.66200000000001</v>
      </c>
    </row>
    <row r="624" spans="13:16" x14ac:dyDescent="0.35">
      <c r="M624" t="s">
        <v>622</v>
      </c>
      <c r="N624" t="s">
        <v>1826</v>
      </c>
      <c r="O624" s="2">
        <v>1187.56</v>
      </c>
      <c r="P624" s="2">
        <v>-30.2288</v>
      </c>
    </row>
    <row r="625" spans="13:16" x14ac:dyDescent="0.35">
      <c r="M625" t="s">
        <v>623</v>
      </c>
      <c r="N625" t="s">
        <v>1826</v>
      </c>
      <c r="O625" s="2">
        <v>2612.1959999999999</v>
      </c>
      <c r="P625" s="2">
        <v>153.3528</v>
      </c>
    </row>
    <row r="626" spans="13:16" x14ac:dyDescent="0.35">
      <c r="M626" t="s">
        <v>624</v>
      </c>
      <c r="N626" t="s">
        <v>1826</v>
      </c>
      <c r="O626" s="2">
        <v>1426.308</v>
      </c>
      <c r="P626" s="2">
        <v>-12.792</v>
      </c>
    </row>
    <row r="627" spans="13:16" x14ac:dyDescent="0.35">
      <c r="M627" t="s">
        <v>625</v>
      </c>
      <c r="N627" t="s">
        <v>1826</v>
      </c>
      <c r="O627" s="2">
        <v>858.88199999999995</v>
      </c>
      <c r="P627" s="2">
        <v>201.07159999999999</v>
      </c>
    </row>
    <row r="628" spans="13:16" x14ac:dyDescent="0.35">
      <c r="M628" t="s">
        <v>626</v>
      </c>
      <c r="N628" t="s">
        <v>1826</v>
      </c>
      <c r="O628" s="2">
        <v>436.12799999999999</v>
      </c>
      <c r="P628" s="2">
        <v>58.280200000000001</v>
      </c>
    </row>
    <row r="629" spans="13:16" x14ac:dyDescent="0.35">
      <c r="M629" t="s">
        <v>627</v>
      </c>
      <c r="N629" t="s">
        <v>1826</v>
      </c>
      <c r="O629" s="2">
        <v>271.44</v>
      </c>
      <c r="P629" s="2">
        <v>71.954999999999998</v>
      </c>
    </row>
    <row r="630" spans="13:16" x14ac:dyDescent="0.35">
      <c r="M630" t="s">
        <v>628</v>
      </c>
      <c r="N630" t="s">
        <v>1826</v>
      </c>
      <c r="O630" s="2">
        <v>102.256</v>
      </c>
      <c r="P630" s="2">
        <v>-4.4156000000000004</v>
      </c>
    </row>
    <row r="631" spans="13:16" x14ac:dyDescent="0.35">
      <c r="M631" t="s">
        <v>629</v>
      </c>
      <c r="N631" t="s">
        <v>1826</v>
      </c>
      <c r="O631" s="2">
        <v>664.83199999999999</v>
      </c>
      <c r="P631" s="2">
        <v>-78.016000000000005</v>
      </c>
    </row>
    <row r="632" spans="13:16" x14ac:dyDescent="0.35">
      <c r="M632" t="s">
        <v>630</v>
      </c>
      <c r="N632" t="s">
        <v>1826</v>
      </c>
      <c r="O632" s="2">
        <v>201.45</v>
      </c>
      <c r="P632" s="2">
        <v>50.362499999999997</v>
      </c>
    </row>
    <row r="633" spans="13:16" x14ac:dyDescent="0.35">
      <c r="M633" t="s">
        <v>631</v>
      </c>
      <c r="N633" t="s">
        <v>1826</v>
      </c>
      <c r="O633" s="2">
        <v>581.58000000000004</v>
      </c>
      <c r="P633" s="2">
        <v>-56.2194</v>
      </c>
    </row>
    <row r="634" spans="13:16" x14ac:dyDescent="0.35">
      <c r="M634" t="s">
        <v>632</v>
      </c>
      <c r="N634" t="s">
        <v>1826</v>
      </c>
      <c r="O634" s="2">
        <v>3946.6559999999999</v>
      </c>
      <c r="P634" s="2">
        <v>419.3322</v>
      </c>
    </row>
    <row r="635" spans="13:16" x14ac:dyDescent="0.35">
      <c r="M635" t="s">
        <v>633</v>
      </c>
      <c r="N635" t="s">
        <v>1826</v>
      </c>
      <c r="O635" s="2">
        <v>344.59</v>
      </c>
      <c r="P635" s="2">
        <v>67.296400000000006</v>
      </c>
    </row>
    <row r="636" spans="13:16" x14ac:dyDescent="0.35">
      <c r="M636" t="s">
        <v>634</v>
      </c>
      <c r="N636" t="s">
        <v>1826</v>
      </c>
      <c r="O636" s="2">
        <v>2300.66</v>
      </c>
      <c r="P636" s="2">
        <v>485.00400000000002</v>
      </c>
    </row>
    <row r="637" spans="13:16" x14ac:dyDescent="0.35">
      <c r="M637" t="s">
        <v>635</v>
      </c>
      <c r="N637" t="s">
        <v>1826</v>
      </c>
      <c r="O637" s="2">
        <v>480.70400000000001</v>
      </c>
      <c r="P637" s="2">
        <v>-18.188800000000001</v>
      </c>
    </row>
    <row r="638" spans="13:16" x14ac:dyDescent="0.35">
      <c r="M638" t="s">
        <v>636</v>
      </c>
      <c r="N638" t="s">
        <v>1826</v>
      </c>
      <c r="O638" s="2">
        <v>4509.4660000000003</v>
      </c>
      <c r="P638" s="2">
        <v>-332.37099999999998</v>
      </c>
    </row>
    <row r="639" spans="13:16" x14ac:dyDescent="0.35">
      <c r="M639" t="s">
        <v>637</v>
      </c>
      <c r="N639" t="s">
        <v>1826</v>
      </c>
      <c r="O639" s="2">
        <v>4181.7539999999999</v>
      </c>
      <c r="P639" s="2">
        <v>693.55920000000003</v>
      </c>
    </row>
    <row r="640" spans="13:16" x14ac:dyDescent="0.35">
      <c r="M640" t="s">
        <v>638</v>
      </c>
      <c r="N640" t="s">
        <v>1826</v>
      </c>
      <c r="O640" s="2">
        <v>8070.192</v>
      </c>
      <c r="P640" s="2">
        <v>2518.0551</v>
      </c>
    </row>
    <row r="641" spans="13:16" x14ac:dyDescent="0.35">
      <c r="M641" t="s">
        <v>639</v>
      </c>
      <c r="N641" t="s">
        <v>1826</v>
      </c>
      <c r="O641" s="2">
        <v>27453.383999999998</v>
      </c>
      <c r="P641" s="2">
        <v>7753.0389999999998</v>
      </c>
    </row>
    <row r="642" spans="13:16" x14ac:dyDescent="0.35">
      <c r="M642" t="s">
        <v>640</v>
      </c>
      <c r="N642" t="s">
        <v>1826</v>
      </c>
      <c r="O642" s="2">
        <v>462.32799999999997</v>
      </c>
      <c r="P642" s="2">
        <v>90.037599999999998</v>
      </c>
    </row>
    <row r="643" spans="13:16" x14ac:dyDescent="0.35">
      <c r="M643" t="s">
        <v>641</v>
      </c>
      <c r="N643" t="s">
        <v>1828</v>
      </c>
      <c r="O643" s="2">
        <v>2541.8359999999998</v>
      </c>
      <c r="P643" s="2">
        <v>1092.6795</v>
      </c>
    </row>
    <row r="644" spans="13:16" x14ac:dyDescent="0.35">
      <c r="M644" t="s">
        <v>642</v>
      </c>
      <c r="N644" t="s">
        <v>1826</v>
      </c>
      <c r="O644" s="2">
        <v>929.48</v>
      </c>
      <c r="P644" s="2">
        <v>169.26320000000001</v>
      </c>
    </row>
    <row r="645" spans="13:16" x14ac:dyDescent="0.35">
      <c r="M645" t="s">
        <v>643</v>
      </c>
      <c r="N645" t="s">
        <v>1826</v>
      </c>
      <c r="O645" s="2">
        <v>133.86000000000001</v>
      </c>
      <c r="P645" s="2">
        <v>21.824999999999999</v>
      </c>
    </row>
    <row r="646" spans="13:16" x14ac:dyDescent="0.35">
      <c r="M646" t="s">
        <v>644</v>
      </c>
      <c r="N646" t="s">
        <v>1826</v>
      </c>
      <c r="O646" s="2">
        <v>1287.9480000000001</v>
      </c>
      <c r="P646" s="2">
        <v>48.853200000000001</v>
      </c>
    </row>
    <row r="647" spans="13:16" x14ac:dyDescent="0.35">
      <c r="M647" t="s">
        <v>645</v>
      </c>
      <c r="N647" t="s">
        <v>1826</v>
      </c>
      <c r="O647" s="2">
        <v>180.66</v>
      </c>
      <c r="P647" s="2">
        <v>50.584800000000001</v>
      </c>
    </row>
    <row r="648" spans="13:16" x14ac:dyDescent="0.35">
      <c r="M648" t="s">
        <v>646</v>
      </c>
      <c r="N648" t="s">
        <v>1826</v>
      </c>
      <c r="O648" s="2">
        <v>4829.25</v>
      </c>
      <c r="P648" s="2">
        <v>509.96879999999999</v>
      </c>
    </row>
    <row r="649" spans="13:16" x14ac:dyDescent="0.35">
      <c r="M649" t="s">
        <v>647</v>
      </c>
      <c r="N649" t="s">
        <v>1826</v>
      </c>
      <c r="O649" s="2">
        <v>3397.308</v>
      </c>
      <c r="P649" s="2">
        <v>78.252600000000001</v>
      </c>
    </row>
    <row r="650" spans="13:16" x14ac:dyDescent="0.35">
      <c r="M650" t="s">
        <v>648</v>
      </c>
      <c r="N650" t="s">
        <v>1826</v>
      </c>
      <c r="O650" s="2">
        <v>4479.03</v>
      </c>
      <c r="P650" s="2">
        <v>388.74599999999998</v>
      </c>
    </row>
    <row r="651" spans="13:16" x14ac:dyDescent="0.35">
      <c r="M651" t="s">
        <v>649</v>
      </c>
      <c r="N651" t="s">
        <v>1826</v>
      </c>
      <c r="O651" s="2">
        <v>477.3</v>
      </c>
      <c r="P651" s="2">
        <v>67.709999999999994</v>
      </c>
    </row>
    <row r="652" spans="13:16" x14ac:dyDescent="0.35">
      <c r="M652" t="s">
        <v>650</v>
      </c>
      <c r="N652" t="s">
        <v>1826</v>
      </c>
      <c r="O652" s="2">
        <v>4006.44</v>
      </c>
      <c r="P652" s="2">
        <v>473.3415</v>
      </c>
    </row>
    <row r="653" spans="13:16" x14ac:dyDescent="0.35">
      <c r="M653" t="s">
        <v>651</v>
      </c>
      <c r="N653" t="s">
        <v>1826</v>
      </c>
      <c r="O653" s="2">
        <v>867.76800000000003</v>
      </c>
      <c r="P653" s="2">
        <v>57.09</v>
      </c>
    </row>
    <row r="654" spans="13:16" x14ac:dyDescent="0.35">
      <c r="M654" t="s">
        <v>652</v>
      </c>
      <c r="N654" t="s">
        <v>1826</v>
      </c>
      <c r="O654" s="2">
        <v>182.50800000000001</v>
      </c>
      <c r="P654" s="2">
        <v>-3.2160000000000002</v>
      </c>
    </row>
    <row r="655" spans="13:16" x14ac:dyDescent="0.35">
      <c r="M655" t="s">
        <v>653</v>
      </c>
      <c r="N655" t="s">
        <v>1826</v>
      </c>
      <c r="O655" s="2">
        <v>262.66800000000001</v>
      </c>
      <c r="P655" s="2">
        <v>51.4206</v>
      </c>
    </row>
    <row r="656" spans="13:16" x14ac:dyDescent="0.35">
      <c r="M656" t="s">
        <v>654</v>
      </c>
      <c r="N656" t="s">
        <v>1826</v>
      </c>
      <c r="O656" s="2">
        <v>1125.1479999999999</v>
      </c>
      <c r="P656" s="2">
        <v>260.95299999999997</v>
      </c>
    </row>
    <row r="657" spans="13:16" x14ac:dyDescent="0.35">
      <c r="M657" t="s">
        <v>655</v>
      </c>
      <c r="N657" t="s">
        <v>1828</v>
      </c>
      <c r="O657" s="2">
        <v>1722.2</v>
      </c>
      <c r="P657" s="2">
        <v>15.8</v>
      </c>
    </row>
    <row r="658" spans="13:16" x14ac:dyDescent="0.35">
      <c r="M658" t="s">
        <v>656</v>
      </c>
      <c r="N658" t="s">
        <v>1828</v>
      </c>
      <c r="O658" s="2">
        <v>571.20000000000005</v>
      </c>
      <c r="P658" s="2">
        <v>119.952</v>
      </c>
    </row>
    <row r="659" spans="13:16" x14ac:dyDescent="0.35">
      <c r="M659" t="s">
        <v>657</v>
      </c>
      <c r="N659" t="s">
        <v>1826</v>
      </c>
      <c r="O659" s="2">
        <v>217.22399999999999</v>
      </c>
      <c r="P659" s="2">
        <v>45.858400000000003</v>
      </c>
    </row>
    <row r="660" spans="13:16" x14ac:dyDescent="0.35">
      <c r="M660" t="s">
        <v>658</v>
      </c>
      <c r="N660" t="s">
        <v>1826</v>
      </c>
      <c r="O660" s="2">
        <v>97.68</v>
      </c>
      <c r="P660" s="2">
        <v>27.3504</v>
      </c>
    </row>
    <row r="661" spans="13:16" x14ac:dyDescent="0.35">
      <c r="M661" t="s">
        <v>659</v>
      </c>
      <c r="N661" t="s">
        <v>1826</v>
      </c>
      <c r="O661" s="2">
        <v>307.44</v>
      </c>
      <c r="P661" s="2">
        <v>86.083200000000005</v>
      </c>
    </row>
    <row r="662" spans="13:16" x14ac:dyDescent="0.35">
      <c r="M662" t="s">
        <v>660</v>
      </c>
      <c r="N662" t="s">
        <v>1826</v>
      </c>
      <c r="O662" s="2">
        <v>75.492000000000004</v>
      </c>
      <c r="P662" s="2">
        <v>13.4208</v>
      </c>
    </row>
    <row r="663" spans="13:16" x14ac:dyDescent="0.35">
      <c r="M663" t="s">
        <v>661</v>
      </c>
      <c r="N663" t="s">
        <v>1827</v>
      </c>
      <c r="O663" s="2">
        <v>678.24</v>
      </c>
      <c r="P663" s="2">
        <v>120.9528</v>
      </c>
    </row>
    <row r="664" spans="13:16" x14ac:dyDescent="0.35">
      <c r="M664" t="s">
        <v>662</v>
      </c>
      <c r="N664" t="s">
        <v>1826</v>
      </c>
      <c r="O664" s="2">
        <v>142.05000000000001</v>
      </c>
      <c r="P664" s="2">
        <v>18.940000000000001</v>
      </c>
    </row>
    <row r="665" spans="13:16" x14ac:dyDescent="0.35">
      <c r="M665" t="s">
        <v>663</v>
      </c>
      <c r="N665" t="s">
        <v>1827</v>
      </c>
      <c r="O665" s="2">
        <v>434.56</v>
      </c>
      <c r="P665" s="2">
        <v>197.10400000000001</v>
      </c>
    </row>
    <row r="666" spans="13:16" x14ac:dyDescent="0.35">
      <c r="M666" t="s">
        <v>664</v>
      </c>
      <c r="N666" t="s">
        <v>1826</v>
      </c>
      <c r="O666" s="2">
        <v>90.744</v>
      </c>
      <c r="P666" s="2">
        <v>22.447199999999999</v>
      </c>
    </row>
    <row r="667" spans="13:16" x14ac:dyDescent="0.35">
      <c r="M667" t="s">
        <v>665</v>
      </c>
      <c r="N667" t="s">
        <v>1827</v>
      </c>
      <c r="O667" s="2">
        <v>62.82</v>
      </c>
      <c r="P667" s="2">
        <v>22.894400000000001</v>
      </c>
    </row>
    <row r="668" spans="13:16" x14ac:dyDescent="0.35">
      <c r="M668" t="s">
        <v>666</v>
      </c>
      <c r="N668" t="s">
        <v>1827</v>
      </c>
      <c r="O668" s="2">
        <v>81.007999999999996</v>
      </c>
      <c r="P668" s="2">
        <v>25.763200000000001</v>
      </c>
    </row>
    <row r="669" spans="13:16" x14ac:dyDescent="0.35">
      <c r="M669" t="s">
        <v>667</v>
      </c>
      <c r="N669" t="s">
        <v>1826</v>
      </c>
      <c r="O669" s="2">
        <v>136.44</v>
      </c>
      <c r="P669" s="2">
        <v>13.644</v>
      </c>
    </row>
    <row r="670" spans="13:16" x14ac:dyDescent="0.35">
      <c r="M670" t="s">
        <v>668</v>
      </c>
      <c r="N670" t="s">
        <v>1826</v>
      </c>
      <c r="O670" s="2">
        <v>4209.8</v>
      </c>
      <c r="P670" s="2">
        <v>1052.45</v>
      </c>
    </row>
    <row r="671" spans="13:16" x14ac:dyDescent="0.35">
      <c r="M671" t="s">
        <v>669</v>
      </c>
      <c r="N671" t="s">
        <v>1826</v>
      </c>
      <c r="O671" s="2">
        <v>6785.1419999999998</v>
      </c>
      <c r="P671" s="2">
        <v>494.4212</v>
      </c>
    </row>
    <row r="672" spans="13:16" x14ac:dyDescent="0.35">
      <c r="M672" t="s">
        <v>670</v>
      </c>
      <c r="N672" t="s">
        <v>1826</v>
      </c>
      <c r="O672" s="2">
        <v>2954.444</v>
      </c>
      <c r="P672" s="2">
        <v>489.64100000000002</v>
      </c>
    </row>
    <row r="673" spans="13:16" x14ac:dyDescent="0.35">
      <c r="M673" t="s">
        <v>671</v>
      </c>
      <c r="N673" t="s">
        <v>1826</v>
      </c>
      <c r="O673" s="2">
        <v>17965.067999999999</v>
      </c>
      <c r="P673" s="2">
        <v>-1878.1661999999999</v>
      </c>
    </row>
    <row r="674" spans="13:16" x14ac:dyDescent="0.35">
      <c r="M674" t="s">
        <v>672</v>
      </c>
      <c r="N674" t="s">
        <v>1826</v>
      </c>
      <c r="O674" s="2">
        <v>2264.8919999999998</v>
      </c>
      <c r="P674" s="2">
        <v>569.42200000000003</v>
      </c>
    </row>
    <row r="675" spans="13:16" x14ac:dyDescent="0.35">
      <c r="M675" t="s">
        <v>673</v>
      </c>
      <c r="N675" t="s">
        <v>1826</v>
      </c>
      <c r="O675" s="2">
        <v>4322.8140000000003</v>
      </c>
      <c r="P675" s="2">
        <v>1592.4978000000001</v>
      </c>
    </row>
    <row r="676" spans="13:16" x14ac:dyDescent="0.35">
      <c r="M676" t="s">
        <v>674</v>
      </c>
      <c r="N676" t="s">
        <v>1826</v>
      </c>
      <c r="O676" s="2">
        <v>19823.478999999999</v>
      </c>
      <c r="P676" s="2">
        <v>2233.5050999999999</v>
      </c>
    </row>
    <row r="677" spans="13:16" x14ac:dyDescent="0.35">
      <c r="M677" t="s">
        <v>675</v>
      </c>
      <c r="N677" t="s">
        <v>1826</v>
      </c>
      <c r="O677" s="2">
        <v>369.58499999999998</v>
      </c>
      <c r="P677" s="2">
        <v>14.319000000000001</v>
      </c>
    </row>
    <row r="678" spans="13:16" x14ac:dyDescent="0.35">
      <c r="M678" t="s">
        <v>676</v>
      </c>
      <c r="N678" t="s">
        <v>1826</v>
      </c>
      <c r="O678" s="2">
        <v>19024.5</v>
      </c>
      <c r="P678" s="2">
        <v>760.98</v>
      </c>
    </row>
    <row r="679" spans="13:16" x14ac:dyDescent="0.35">
      <c r="M679" t="s">
        <v>677</v>
      </c>
      <c r="N679" t="s">
        <v>1826</v>
      </c>
      <c r="O679" s="2">
        <v>241.56</v>
      </c>
      <c r="P679" s="2">
        <v>39.967199999999998</v>
      </c>
    </row>
    <row r="680" spans="13:16" x14ac:dyDescent="0.35">
      <c r="M680" t="s">
        <v>678</v>
      </c>
      <c r="N680" t="s">
        <v>1826</v>
      </c>
      <c r="O680" s="2">
        <v>71.927999999999997</v>
      </c>
      <c r="P680" s="2">
        <v>-12.432</v>
      </c>
    </row>
    <row r="681" spans="13:16" x14ac:dyDescent="0.35">
      <c r="M681" t="s">
        <v>679</v>
      </c>
      <c r="N681" t="s">
        <v>1826</v>
      </c>
      <c r="O681" s="2">
        <v>164.98500000000001</v>
      </c>
      <c r="P681" s="2">
        <v>3.2349999999999999</v>
      </c>
    </row>
    <row r="682" spans="13:16" x14ac:dyDescent="0.35">
      <c r="M682" t="s">
        <v>680</v>
      </c>
      <c r="N682" t="s">
        <v>1826</v>
      </c>
      <c r="O682" s="2">
        <v>146.98099999999999</v>
      </c>
      <c r="P682" s="2">
        <v>18.408300000000001</v>
      </c>
    </row>
    <row r="683" spans="13:16" x14ac:dyDescent="0.35">
      <c r="M683" t="s">
        <v>681</v>
      </c>
      <c r="N683" t="s">
        <v>1826</v>
      </c>
      <c r="O683" s="2">
        <v>207.566</v>
      </c>
      <c r="P683" s="2">
        <v>-82.406800000000004</v>
      </c>
    </row>
    <row r="684" spans="13:16" x14ac:dyDescent="0.35">
      <c r="M684" t="s">
        <v>682</v>
      </c>
      <c r="N684" t="s">
        <v>1826</v>
      </c>
      <c r="O684" s="2">
        <v>156.93799999999999</v>
      </c>
      <c r="P684" s="2">
        <v>-11.261200000000001</v>
      </c>
    </row>
    <row r="685" spans="13:16" x14ac:dyDescent="0.35">
      <c r="M685" t="s">
        <v>683</v>
      </c>
      <c r="N685" t="s">
        <v>1826</v>
      </c>
      <c r="O685" s="2">
        <v>172.69200000000001</v>
      </c>
      <c r="P685" s="2">
        <v>59.777999999999999</v>
      </c>
    </row>
    <row r="686" spans="13:16" x14ac:dyDescent="0.35">
      <c r="M686" t="s">
        <v>684</v>
      </c>
      <c r="N686" t="s">
        <v>1826</v>
      </c>
      <c r="O686" s="2">
        <v>68.88</v>
      </c>
      <c r="P686" s="2">
        <v>-68.4208</v>
      </c>
    </row>
    <row r="687" spans="13:16" x14ac:dyDescent="0.35">
      <c r="M687" t="s">
        <v>685</v>
      </c>
      <c r="N687" t="s">
        <v>1826</v>
      </c>
      <c r="O687" s="2">
        <v>256.12200000000001</v>
      </c>
      <c r="P687" s="2">
        <v>102.44880000000001</v>
      </c>
    </row>
    <row r="688" spans="13:16" x14ac:dyDescent="0.35">
      <c r="M688" t="s">
        <v>686</v>
      </c>
      <c r="N688" t="s">
        <v>1826</v>
      </c>
      <c r="O688" s="2">
        <v>780.45600000000002</v>
      </c>
      <c r="P688" s="2">
        <v>49.512799999999999</v>
      </c>
    </row>
    <row r="689" spans="13:16" x14ac:dyDescent="0.35">
      <c r="M689" t="s">
        <v>687</v>
      </c>
      <c r="N689" t="s">
        <v>1826</v>
      </c>
      <c r="O689" s="2">
        <v>310.20600000000002</v>
      </c>
      <c r="P689" s="2">
        <v>52.447200000000002</v>
      </c>
    </row>
    <row r="690" spans="13:16" x14ac:dyDescent="0.35">
      <c r="M690" t="s">
        <v>688</v>
      </c>
      <c r="N690" t="s">
        <v>1826</v>
      </c>
      <c r="O690" s="2">
        <v>433.78899999999999</v>
      </c>
      <c r="P690" s="2">
        <v>125.7838</v>
      </c>
    </row>
    <row r="691" spans="13:16" x14ac:dyDescent="0.35">
      <c r="M691" t="s">
        <v>689</v>
      </c>
      <c r="N691" t="s">
        <v>1826</v>
      </c>
      <c r="O691" s="2">
        <v>1073.903</v>
      </c>
      <c r="P691" s="2">
        <v>364.71530000000001</v>
      </c>
    </row>
    <row r="692" spans="13:16" x14ac:dyDescent="0.35">
      <c r="M692" t="s">
        <v>690</v>
      </c>
      <c r="N692" t="s">
        <v>1826</v>
      </c>
      <c r="O692" s="2">
        <v>3222.9960000000001</v>
      </c>
      <c r="P692" s="2">
        <v>-461.33080000000001</v>
      </c>
    </row>
    <row r="693" spans="13:16" x14ac:dyDescent="0.35">
      <c r="M693" t="s">
        <v>691</v>
      </c>
      <c r="N693" t="s">
        <v>1826</v>
      </c>
      <c r="O693" s="2">
        <v>1573.9079999999999</v>
      </c>
      <c r="P693" s="2">
        <v>562.38419999999996</v>
      </c>
    </row>
    <row r="694" spans="13:16" x14ac:dyDescent="0.35">
      <c r="M694" t="s">
        <v>692</v>
      </c>
      <c r="N694" t="s">
        <v>1826</v>
      </c>
      <c r="O694" s="2">
        <v>66.409000000000006</v>
      </c>
      <c r="P694" s="2">
        <v>-13.2818</v>
      </c>
    </row>
    <row r="695" spans="13:16" x14ac:dyDescent="0.35">
      <c r="M695" t="s">
        <v>693</v>
      </c>
      <c r="N695" t="s">
        <v>1826</v>
      </c>
      <c r="O695" s="2">
        <v>466.29</v>
      </c>
      <c r="P695" s="2">
        <v>107.074</v>
      </c>
    </row>
    <row r="696" spans="13:16" x14ac:dyDescent="0.35">
      <c r="M696" t="s">
        <v>694</v>
      </c>
      <c r="N696" t="s">
        <v>1826</v>
      </c>
      <c r="O696" s="2">
        <v>1291.248</v>
      </c>
      <c r="P696" s="2">
        <v>451.93680000000001</v>
      </c>
    </row>
    <row r="697" spans="13:16" x14ac:dyDescent="0.35">
      <c r="M697" t="s">
        <v>695</v>
      </c>
      <c r="N697" t="s">
        <v>1826</v>
      </c>
      <c r="O697" s="2">
        <v>487.34399999999999</v>
      </c>
      <c r="P697" s="2">
        <v>100.8768</v>
      </c>
    </row>
    <row r="698" spans="13:16" x14ac:dyDescent="0.35">
      <c r="M698" t="s">
        <v>696</v>
      </c>
      <c r="N698" t="s">
        <v>1826</v>
      </c>
      <c r="O698" s="2">
        <v>55.755000000000003</v>
      </c>
      <c r="P698" s="2">
        <v>-2.9205000000000001</v>
      </c>
    </row>
    <row r="699" spans="13:16" x14ac:dyDescent="0.35">
      <c r="M699" t="s">
        <v>697</v>
      </c>
      <c r="N699" t="s">
        <v>1826</v>
      </c>
      <c r="O699" s="2">
        <v>108.64400000000001</v>
      </c>
      <c r="P699" s="2">
        <v>5.024</v>
      </c>
    </row>
    <row r="700" spans="13:16" x14ac:dyDescent="0.35">
      <c r="M700" t="s">
        <v>698</v>
      </c>
      <c r="N700" t="s">
        <v>1826</v>
      </c>
      <c r="O700" s="2">
        <v>258.72000000000003</v>
      </c>
      <c r="P700" s="2">
        <v>-27.165600000000001</v>
      </c>
    </row>
    <row r="701" spans="13:16" x14ac:dyDescent="0.35">
      <c r="M701" t="s">
        <v>699</v>
      </c>
      <c r="N701" t="s">
        <v>1826</v>
      </c>
      <c r="O701" s="2">
        <v>466.00400000000002</v>
      </c>
      <c r="P701" s="2">
        <v>8.4727999999999994</v>
      </c>
    </row>
    <row r="702" spans="13:16" x14ac:dyDescent="0.35">
      <c r="M702" t="s">
        <v>700</v>
      </c>
      <c r="N702" t="s">
        <v>1826</v>
      </c>
      <c r="O702" s="2">
        <v>1180.704</v>
      </c>
      <c r="P702" s="2">
        <v>413.24639999999999</v>
      </c>
    </row>
    <row r="703" spans="13:16" x14ac:dyDescent="0.35">
      <c r="M703" t="s">
        <v>701</v>
      </c>
      <c r="N703" t="s">
        <v>1826</v>
      </c>
      <c r="O703" s="2">
        <v>1041.664</v>
      </c>
      <c r="P703" s="2">
        <v>259.584</v>
      </c>
    </row>
    <row r="704" spans="13:16" x14ac:dyDescent="0.35">
      <c r="M704" t="s">
        <v>702</v>
      </c>
      <c r="N704" t="s">
        <v>1826</v>
      </c>
      <c r="O704" s="2">
        <v>269.39400000000001</v>
      </c>
      <c r="P704" s="2">
        <v>-2.2829999999999999</v>
      </c>
    </row>
    <row r="705" spans="13:16" x14ac:dyDescent="0.35">
      <c r="M705" t="s">
        <v>703</v>
      </c>
      <c r="N705" t="s">
        <v>1826</v>
      </c>
      <c r="O705" s="2">
        <v>342.76799999999997</v>
      </c>
      <c r="P705" s="2">
        <v>18.527999999999999</v>
      </c>
    </row>
    <row r="706" spans="13:16" x14ac:dyDescent="0.35">
      <c r="M706" t="s">
        <v>704</v>
      </c>
      <c r="N706" t="s">
        <v>1826</v>
      </c>
      <c r="O706" s="2">
        <v>661.94200000000001</v>
      </c>
      <c r="P706" s="2">
        <v>-9.2449999999999992</v>
      </c>
    </row>
    <row r="707" spans="13:16" x14ac:dyDescent="0.35">
      <c r="M707" t="s">
        <v>705</v>
      </c>
      <c r="N707" t="s">
        <v>1826</v>
      </c>
      <c r="O707" s="2">
        <v>496.01799999999997</v>
      </c>
      <c r="P707" s="2">
        <v>-411.33199999999999</v>
      </c>
    </row>
    <row r="708" spans="13:16" x14ac:dyDescent="0.35">
      <c r="M708" t="s">
        <v>706</v>
      </c>
      <c r="N708" t="s">
        <v>1826</v>
      </c>
      <c r="O708" s="2">
        <v>842.16600000000005</v>
      </c>
      <c r="P708" s="2">
        <v>280.72199999999998</v>
      </c>
    </row>
    <row r="709" spans="13:16" x14ac:dyDescent="0.35">
      <c r="M709" t="s">
        <v>707</v>
      </c>
      <c r="N709" t="s">
        <v>1826</v>
      </c>
      <c r="O709" s="2">
        <v>52.991999999999997</v>
      </c>
      <c r="P709" s="2">
        <v>-23.808</v>
      </c>
    </row>
    <row r="710" spans="13:16" x14ac:dyDescent="0.35">
      <c r="M710" t="s">
        <v>708</v>
      </c>
      <c r="N710" t="s">
        <v>1826</v>
      </c>
      <c r="O710" s="2">
        <v>269.32799999999997</v>
      </c>
      <c r="P710" s="2">
        <v>31.421600000000002</v>
      </c>
    </row>
    <row r="711" spans="13:16" x14ac:dyDescent="0.35">
      <c r="M711" t="s">
        <v>709</v>
      </c>
      <c r="N711" t="s">
        <v>1826</v>
      </c>
      <c r="O711" s="2">
        <v>184.05199999999999</v>
      </c>
      <c r="P711" s="2">
        <v>41.566800000000001</v>
      </c>
    </row>
    <row r="712" spans="13:16" x14ac:dyDescent="0.35">
      <c r="M712" t="s">
        <v>710</v>
      </c>
      <c r="N712" t="s">
        <v>1826</v>
      </c>
      <c r="O712" s="2">
        <v>212.65799999999999</v>
      </c>
      <c r="P712" s="2">
        <v>-18.409199999999998</v>
      </c>
    </row>
    <row r="713" spans="13:16" x14ac:dyDescent="0.35">
      <c r="M713" t="s">
        <v>711</v>
      </c>
      <c r="N713" t="s">
        <v>1828</v>
      </c>
      <c r="O713" s="2">
        <v>1771.5139999999999</v>
      </c>
      <c r="P713" s="2">
        <v>94.755399999999995</v>
      </c>
    </row>
    <row r="714" spans="13:16" x14ac:dyDescent="0.35">
      <c r="M714" t="s">
        <v>712</v>
      </c>
      <c r="N714" t="s">
        <v>1828</v>
      </c>
      <c r="O714" s="2">
        <v>1159.9000000000001</v>
      </c>
      <c r="P714" s="2">
        <v>336.37099999999998</v>
      </c>
    </row>
    <row r="715" spans="13:16" x14ac:dyDescent="0.35">
      <c r="M715" t="s">
        <v>713</v>
      </c>
      <c r="N715" t="s">
        <v>1828</v>
      </c>
      <c r="O715" s="2">
        <v>5291.73</v>
      </c>
      <c r="P715" s="2">
        <v>838.83720000000005</v>
      </c>
    </row>
    <row r="716" spans="13:16" x14ac:dyDescent="0.35">
      <c r="M716" t="s">
        <v>714</v>
      </c>
      <c r="N716" t="s">
        <v>1827</v>
      </c>
      <c r="O716" s="2">
        <v>98.867999999999995</v>
      </c>
      <c r="P716" s="2">
        <v>42.243600000000001</v>
      </c>
    </row>
    <row r="717" spans="13:16" x14ac:dyDescent="0.35">
      <c r="M717" t="s">
        <v>715</v>
      </c>
      <c r="N717" t="s">
        <v>1827</v>
      </c>
      <c r="O717" s="2">
        <v>2699.056</v>
      </c>
      <c r="P717" s="2">
        <v>1260.221</v>
      </c>
    </row>
    <row r="718" spans="13:16" x14ac:dyDescent="0.35">
      <c r="M718" t="s">
        <v>716</v>
      </c>
      <c r="N718" t="s">
        <v>1828</v>
      </c>
      <c r="O718" s="2">
        <v>495.87599999999998</v>
      </c>
      <c r="P718" s="2">
        <v>69.982500000000002</v>
      </c>
    </row>
    <row r="719" spans="13:16" x14ac:dyDescent="0.35">
      <c r="M719" t="s">
        <v>717</v>
      </c>
      <c r="N719" t="s">
        <v>1827</v>
      </c>
      <c r="O719" s="2">
        <v>45.396000000000001</v>
      </c>
      <c r="P719" s="2">
        <v>14.55</v>
      </c>
    </row>
    <row r="720" spans="13:16" x14ac:dyDescent="0.35">
      <c r="M720" t="s">
        <v>718</v>
      </c>
      <c r="N720" t="s">
        <v>1827</v>
      </c>
      <c r="O720" s="2">
        <v>163.33199999999999</v>
      </c>
      <c r="P720" s="2">
        <v>3.141</v>
      </c>
    </row>
    <row r="721" spans="13:16" x14ac:dyDescent="0.35">
      <c r="M721" t="s">
        <v>719</v>
      </c>
      <c r="N721" t="s">
        <v>1828</v>
      </c>
      <c r="O721" s="2">
        <v>189.654</v>
      </c>
      <c r="P721" s="2">
        <v>-11.950799999999999</v>
      </c>
    </row>
    <row r="722" spans="13:16" x14ac:dyDescent="0.35">
      <c r="M722" t="s">
        <v>720</v>
      </c>
      <c r="N722" t="s">
        <v>1828</v>
      </c>
      <c r="O722" s="2">
        <v>3415.04</v>
      </c>
      <c r="P722" s="2">
        <v>384.19200000000001</v>
      </c>
    </row>
    <row r="723" spans="13:16" x14ac:dyDescent="0.35">
      <c r="M723" t="s">
        <v>721</v>
      </c>
      <c r="N723" t="s">
        <v>1826</v>
      </c>
      <c r="O723" s="2">
        <v>76.091999999999999</v>
      </c>
      <c r="P723" s="2">
        <v>29.541599999999999</v>
      </c>
    </row>
    <row r="724" spans="13:16" x14ac:dyDescent="0.35">
      <c r="M724" t="s">
        <v>722</v>
      </c>
      <c r="N724" t="s">
        <v>1827</v>
      </c>
      <c r="O724" s="2">
        <v>3447.84</v>
      </c>
      <c r="P724" s="2">
        <v>206.87039999999999</v>
      </c>
    </row>
    <row r="725" spans="13:16" x14ac:dyDescent="0.35">
      <c r="M725" t="s">
        <v>723</v>
      </c>
      <c r="N725" t="s">
        <v>1827</v>
      </c>
      <c r="O725" s="2">
        <v>3540.348</v>
      </c>
      <c r="P725" s="2">
        <v>354.03480000000002</v>
      </c>
    </row>
    <row r="726" spans="13:16" x14ac:dyDescent="0.35">
      <c r="M726" t="s">
        <v>724</v>
      </c>
      <c r="N726" t="s">
        <v>1827</v>
      </c>
      <c r="O726" s="2">
        <v>3955.6759999999999</v>
      </c>
      <c r="P726" s="2">
        <v>573.72400000000005</v>
      </c>
    </row>
    <row r="727" spans="13:16" x14ac:dyDescent="0.35">
      <c r="M727" t="s">
        <v>725</v>
      </c>
      <c r="N727" t="s">
        <v>1827</v>
      </c>
      <c r="O727" s="2">
        <v>1396.442</v>
      </c>
      <c r="P727" s="2">
        <v>-20.7332</v>
      </c>
    </row>
    <row r="728" spans="13:16" x14ac:dyDescent="0.35">
      <c r="M728" t="s">
        <v>726</v>
      </c>
      <c r="N728" t="s">
        <v>1827</v>
      </c>
      <c r="O728" s="2">
        <v>815.86400000000003</v>
      </c>
      <c r="P728" s="2">
        <v>15.0832</v>
      </c>
    </row>
    <row r="729" spans="13:16" x14ac:dyDescent="0.35">
      <c r="M729" t="s">
        <v>727</v>
      </c>
      <c r="N729" t="s">
        <v>1827</v>
      </c>
      <c r="O729" s="2">
        <v>6084.1440000000002</v>
      </c>
      <c r="P729" s="2">
        <v>697.14149999999995</v>
      </c>
    </row>
    <row r="730" spans="13:16" x14ac:dyDescent="0.35">
      <c r="M730" t="s">
        <v>728</v>
      </c>
      <c r="N730" t="s">
        <v>1827</v>
      </c>
      <c r="O730" s="2">
        <v>3528.79</v>
      </c>
      <c r="P730" s="2">
        <v>514.36599999999999</v>
      </c>
    </row>
    <row r="731" spans="13:16" x14ac:dyDescent="0.35">
      <c r="M731" t="s">
        <v>729</v>
      </c>
      <c r="N731" t="s">
        <v>1827</v>
      </c>
      <c r="O731" s="2">
        <v>7979.44</v>
      </c>
      <c r="P731" s="2">
        <v>926.18499999999995</v>
      </c>
    </row>
    <row r="732" spans="13:16" x14ac:dyDescent="0.35">
      <c r="M732" t="s">
        <v>730</v>
      </c>
      <c r="N732" t="s">
        <v>1827</v>
      </c>
      <c r="O732" s="2">
        <v>4420.0559999999996</v>
      </c>
      <c r="P732" s="2">
        <v>41.116799999999998</v>
      </c>
    </row>
    <row r="733" spans="13:16" x14ac:dyDescent="0.35">
      <c r="M733" t="s">
        <v>731</v>
      </c>
      <c r="N733" t="s">
        <v>1827</v>
      </c>
      <c r="O733" s="2">
        <v>8665.1939999999995</v>
      </c>
      <c r="P733" s="2">
        <v>1558.5909999999999</v>
      </c>
    </row>
    <row r="734" spans="13:16" x14ac:dyDescent="0.35">
      <c r="M734" t="s">
        <v>732</v>
      </c>
      <c r="N734" t="s">
        <v>1827</v>
      </c>
      <c r="O734" s="2">
        <v>1087.92</v>
      </c>
      <c r="P734" s="2">
        <v>-149.589</v>
      </c>
    </row>
    <row r="735" spans="13:16" x14ac:dyDescent="0.35">
      <c r="M735" t="s">
        <v>733</v>
      </c>
      <c r="N735" t="s">
        <v>1827</v>
      </c>
      <c r="O735" s="2">
        <v>1420.5039999999999</v>
      </c>
      <c r="P735" s="2">
        <v>229.3922</v>
      </c>
    </row>
    <row r="736" spans="13:16" x14ac:dyDescent="0.35">
      <c r="M736" t="s">
        <v>734</v>
      </c>
      <c r="N736" t="s">
        <v>1827</v>
      </c>
      <c r="O736" s="2">
        <v>764.7</v>
      </c>
      <c r="P736" s="2">
        <v>76.979799999999997</v>
      </c>
    </row>
    <row r="737" spans="13:16" x14ac:dyDescent="0.35">
      <c r="M737" t="s">
        <v>735</v>
      </c>
      <c r="N737" t="s">
        <v>1827</v>
      </c>
      <c r="O737" s="2">
        <v>1770.54</v>
      </c>
      <c r="P737" s="2">
        <v>-216.31379999999999</v>
      </c>
    </row>
    <row r="738" spans="13:16" x14ac:dyDescent="0.35">
      <c r="M738" t="s">
        <v>736</v>
      </c>
      <c r="N738" t="s">
        <v>1827</v>
      </c>
      <c r="O738" s="2">
        <v>2032.35</v>
      </c>
      <c r="P738" s="2">
        <v>-460.666</v>
      </c>
    </row>
    <row r="739" spans="13:16" x14ac:dyDescent="0.35">
      <c r="M739" t="s">
        <v>737</v>
      </c>
      <c r="N739" t="s">
        <v>1827</v>
      </c>
      <c r="O739" s="2">
        <v>207.184</v>
      </c>
      <c r="P739" s="2">
        <v>25.898</v>
      </c>
    </row>
    <row r="740" spans="13:16" x14ac:dyDescent="0.35">
      <c r="M740" t="s">
        <v>738</v>
      </c>
      <c r="N740" t="s">
        <v>1827</v>
      </c>
      <c r="O740" s="2">
        <v>6008.5360000000001</v>
      </c>
      <c r="P740" s="2">
        <v>785.45320000000004</v>
      </c>
    </row>
    <row r="741" spans="13:16" x14ac:dyDescent="0.35">
      <c r="M741" t="s">
        <v>739</v>
      </c>
      <c r="N741" t="s">
        <v>1827</v>
      </c>
      <c r="O741" s="2">
        <v>4626.5820000000003</v>
      </c>
      <c r="P741" s="2">
        <v>750.72839999999997</v>
      </c>
    </row>
    <row r="742" spans="13:16" x14ac:dyDescent="0.35">
      <c r="M742" t="s">
        <v>740</v>
      </c>
      <c r="N742" t="s">
        <v>1827</v>
      </c>
      <c r="O742" s="2">
        <v>3150.576</v>
      </c>
      <c r="P742" s="2">
        <v>499.851</v>
      </c>
    </row>
    <row r="743" spans="13:16" x14ac:dyDescent="0.35">
      <c r="M743" t="s">
        <v>741</v>
      </c>
      <c r="N743" t="s">
        <v>1827</v>
      </c>
      <c r="O743" s="2">
        <v>1757.2660000000001</v>
      </c>
      <c r="P743" s="2">
        <v>-166.00899999999999</v>
      </c>
    </row>
    <row r="744" spans="13:16" x14ac:dyDescent="0.35">
      <c r="M744" t="s">
        <v>742</v>
      </c>
      <c r="N744" t="s">
        <v>1827</v>
      </c>
      <c r="O744" s="2">
        <v>2647.8090000000002</v>
      </c>
      <c r="P744" s="2">
        <v>49.134599999999999</v>
      </c>
    </row>
    <row r="745" spans="13:16" x14ac:dyDescent="0.35">
      <c r="M745" t="s">
        <v>743</v>
      </c>
      <c r="N745" t="s">
        <v>1827</v>
      </c>
      <c r="O745" s="2">
        <v>5436.1580000000004</v>
      </c>
      <c r="P745" s="2">
        <v>-474.7414</v>
      </c>
    </row>
    <row r="746" spans="13:16" x14ac:dyDescent="0.35">
      <c r="M746" t="s">
        <v>744</v>
      </c>
      <c r="N746" t="s">
        <v>1827</v>
      </c>
      <c r="O746" s="2">
        <v>969.25199999999995</v>
      </c>
      <c r="P746" s="2">
        <v>204.3288</v>
      </c>
    </row>
    <row r="747" spans="13:16" x14ac:dyDescent="0.35">
      <c r="M747" t="s">
        <v>745</v>
      </c>
      <c r="N747" t="s">
        <v>1827</v>
      </c>
      <c r="O747" s="2">
        <v>1689.9680000000001</v>
      </c>
      <c r="P747" s="2">
        <v>-114.6764</v>
      </c>
    </row>
    <row r="748" spans="13:16" x14ac:dyDescent="0.35">
      <c r="M748" t="s">
        <v>746</v>
      </c>
      <c r="N748" t="s">
        <v>1827</v>
      </c>
      <c r="O748" s="2">
        <v>6410.8739999999998</v>
      </c>
      <c r="P748" s="2">
        <v>854.78319999999997</v>
      </c>
    </row>
    <row r="749" spans="13:16" x14ac:dyDescent="0.35">
      <c r="M749" t="s">
        <v>747</v>
      </c>
      <c r="N749" t="s">
        <v>1827</v>
      </c>
      <c r="O749" s="2">
        <v>5861.5330000000004</v>
      </c>
      <c r="P749" s="2">
        <v>701.98</v>
      </c>
    </row>
    <row r="750" spans="13:16" x14ac:dyDescent="0.35">
      <c r="M750" t="s">
        <v>748</v>
      </c>
      <c r="N750" t="s">
        <v>1827</v>
      </c>
      <c r="O750" s="2">
        <v>5989.2039999999997</v>
      </c>
      <c r="P750" s="2">
        <v>267.30340000000001</v>
      </c>
    </row>
    <row r="751" spans="13:16" x14ac:dyDescent="0.35">
      <c r="M751" t="s">
        <v>749</v>
      </c>
      <c r="N751" t="s">
        <v>1827</v>
      </c>
      <c r="O751" s="2">
        <v>1448.8389999999999</v>
      </c>
      <c r="P751" s="2">
        <v>63.892899999999997</v>
      </c>
    </row>
    <row r="752" spans="13:16" x14ac:dyDescent="0.35">
      <c r="M752" t="s">
        <v>750</v>
      </c>
      <c r="N752" t="s">
        <v>1827</v>
      </c>
      <c r="O752" s="2">
        <v>1746.954</v>
      </c>
      <c r="P752" s="2">
        <v>-246.3912</v>
      </c>
    </row>
    <row r="753" spans="13:16" x14ac:dyDescent="0.35">
      <c r="M753" t="s">
        <v>751</v>
      </c>
      <c r="N753" t="s">
        <v>1827</v>
      </c>
      <c r="O753" s="2">
        <v>2959.2080000000001</v>
      </c>
      <c r="P753" s="2">
        <v>493.70460000000003</v>
      </c>
    </row>
    <row r="754" spans="13:16" x14ac:dyDescent="0.35">
      <c r="M754" t="s">
        <v>752</v>
      </c>
      <c r="N754" t="s">
        <v>1827</v>
      </c>
      <c r="O754" s="2">
        <v>2185.951</v>
      </c>
      <c r="P754" s="2">
        <v>283.74740000000003</v>
      </c>
    </row>
    <row r="755" spans="13:16" x14ac:dyDescent="0.35">
      <c r="M755" t="s">
        <v>753</v>
      </c>
      <c r="N755" t="s">
        <v>1827</v>
      </c>
      <c r="O755" s="2">
        <v>803.46400000000006</v>
      </c>
      <c r="P755" s="2">
        <v>125.0166</v>
      </c>
    </row>
    <row r="756" spans="13:16" x14ac:dyDescent="0.35">
      <c r="M756" t="s">
        <v>754</v>
      </c>
      <c r="N756" t="s">
        <v>1827</v>
      </c>
      <c r="O756" s="2">
        <v>901.50599999999997</v>
      </c>
      <c r="P756" s="2">
        <v>44.165999999999997</v>
      </c>
    </row>
    <row r="757" spans="13:16" x14ac:dyDescent="0.35">
      <c r="M757" t="s">
        <v>755</v>
      </c>
      <c r="N757" t="s">
        <v>1827</v>
      </c>
      <c r="O757" s="2">
        <v>2389.902</v>
      </c>
      <c r="P757" s="2">
        <v>0</v>
      </c>
    </row>
    <row r="758" spans="13:16" x14ac:dyDescent="0.35">
      <c r="M758" t="s">
        <v>756</v>
      </c>
      <c r="N758" t="s">
        <v>1827</v>
      </c>
      <c r="O758" s="2">
        <v>12975.382</v>
      </c>
      <c r="P758" s="2">
        <v>951.86199999999997</v>
      </c>
    </row>
    <row r="759" spans="13:16" x14ac:dyDescent="0.35">
      <c r="M759" t="s">
        <v>757</v>
      </c>
      <c r="N759" t="s">
        <v>1827</v>
      </c>
      <c r="O759" s="2">
        <v>2442.0239999999999</v>
      </c>
      <c r="P759" s="2">
        <v>117.4863</v>
      </c>
    </row>
    <row r="760" spans="13:16" x14ac:dyDescent="0.35">
      <c r="M760" t="s">
        <v>758</v>
      </c>
      <c r="N760" t="s">
        <v>1827</v>
      </c>
      <c r="O760" s="2">
        <v>2204.8620000000001</v>
      </c>
      <c r="P760" s="2">
        <v>245.99700000000001</v>
      </c>
    </row>
    <row r="761" spans="13:16" x14ac:dyDescent="0.35">
      <c r="M761" t="s">
        <v>759</v>
      </c>
      <c r="N761" t="s">
        <v>1827</v>
      </c>
      <c r="O761" s="2">
        <v>4166.884</v>
      </c>
      <c r="P761" s="2">
        <v>-503.11939999999998</v>
      </c>
    </row>
    <row r="762" spans="13:16" x14ac:dyDescent="0.35">
      <c r="M762" t="s">
        <v>760</v>
      </c>
      <c r="N762" t="s">
        <v>1826</v>
      </c>
      <c r="O762" s="2">
        <v>375.73200000000003</v>
      </c>
      <c r="P762" s="2">
        <v>164.86199999999999</v>
      </c>
    </row>
    <row r="763" spans="13:16" x14ac:dyDescent="0.35">
      <c r="M763" t="s">
        <v>761</v>
      </c>
      <c r="N763" t="s">
        <v>1828</v>
      </c>
      <c r="O763" s="2">
        <v>3815.788</v>
      </c>
      <c r="P763" s="2">
        <v>710.96050000000002</v>
      </c>
    </row>
    <row r="764" spans="13:16" x14ac:dyDescent="0.35">
      <c r="M764" t="s">
        <v>762</v>
      </c>
      <c r="N764" t="s">
        <v>1826</v>
      </c>
      <c r="O764" s="2">
        <v>2299.75</v>
      </c>
      <c r="P764" s="2">
        <v>-172.94120000000001</v>
      </c>
    </row>
    <row r="765" spans="13:16" x14ac:dyDescent="0.35">
      <c r="M765" t="s">
        <v>763</v>
      </c>
      <c r="N765" t="s">
        <v>1826</v>
      </c>
      <c r="O765" s="2">
        <v>953.82</v>
      </c>
      <c r="P765" s="2">
        <v>-63.588000000000001</v>
      </c>
    </row>
    <row r="766" spans="13:16" x14ac:dyDescent="0.35">
      <c r="M766" t="s">
        <v>764</v>
      </c>
      <c r="N766" t="s">
        <v>1828</v>
      </c>
      <c r="O766" s="2">
        <v>803.69200000000001</v>
      </c>
      <c r="P766" s="2">
        <v>157.7056</v>
      </c>
    </row>
    <row r="767" spans="13:16" x14ac:dyDescent="0.35">
      <c r="M767" t="s">
        <v>765</v>
      </c>
      <c r="N767" t="s">
        <v>1828</v>
      </c>
      <c r="O767" s="2">
        <v>596.62199999999996</v>
      </c>
      <c r="P767" s="2">
        <v>45.893999999999998</v>
      </c>
    </row>
    <row r="768" spans="13:16" x14ac:dyDescent="0.35">
      <c r="M768" t="s">
        <v>766</v>
      </c>
      <c r="N768" t="s">
        <v>1826</v>
      </c>
      <c r="O768" s="2">
        <v>169.83199999999999</v>
      </c>
      <c r="P768" s="2">
        <v>64.584000000000003</v>
      </c>
    </row>
    <row r="769" spans="13:16" x14ac:dyDescent="0.35">
      <c r="M769" t="s">
        <v>767</v>
      </c>
      <c r="N769" t="s">
        <v>1826</v>
      </c>
      <c r="O769" s="2">
        <v>857.37599999999998</v>
      </c>
      <c r="P769" s="2">
        <v>380.87279999999998</v>
      </c>
    </row>
    <row r="770" spans="13:16" x14ac:dyDescent="0.35">
      <c r="M770" t="s">
        <v>768</v>
      </c>
      <c r="N770" t="s">
        <v>1826</v>
      </c>
      <c r="O770" s="2">
        <v>569.24</v>
      </c>
      <c r="P770" s="2">
        <v>162.63999999999999</v>
      </c>
    </row>
    <row r="771" spans="13:16" x14ac:dyDescent="0.35">
      <c r="M771" t="s">
        <v>769</v>
      </c>
      <c r="N771" t="s">
        <v>1828</v>
      </c>
      <c r="O771" s="2">
        <v>395.78</v>
      </c>
      <c r="P771" s="2">
        <v>46.054400000000001</v>
      </c>
    </row>
    <row r="772" spans="13:16" x14ac:dyDescent="0.35">
      <c r="M772" t="s">
        <v>770</v>
      </c>
      <c r="N772" t="s">
        <v>1828</v>
      </c>
      <c r="O772" s="2">
        <v>175.422</v>
      </c>
      <c r="P772" s="2">
        <v>17.992000000000001</v>
      </c>
    </row>
    <row r="773" spans="13:16" x14ac:dyDescent="0.35">
      <c r="M773" t="s">
        <v>771</v>
      </c>
      <c r="N773" t="s">
        <v>1826</v>
      </c>
      <c r="O773" s="2">
        <v>7.0720000000000001</v>
      </c>
      <c r="P773" s="2">
        <v>2.3868</v>
      </c>
    </row>
    <row r="774" spans="13:16" x14ac:dyDescent="0.35">
      <c r="M774" t="s">
        <v>772</v>
      </c>
      <c r="N774" t="s">
        <v>1827</v>
      </c>
      <c r="O774" s="2">
        <v>9070.9439999999995</v>
      </c>
      <c r="P774" s="2">
        <v>773.26080000000002</v>
      </c>
    </row>
    <row r="775" spans="13:16" x14ac:dyDescent="0.35">
      <c r="M775" t="s">
        <v>773</v>
      </c>
      <c r="N775" t="s">
        <v>1826</v>
      </c>
      <c r="O775" s="2">
        <v>29.97</v>
      </c>
      <c r="P775" s="2">
        <v>13.486499999999999</v>
      </c>
    </row>
    <row r="776" spans="13:16" x14ac:dyDescent="0.35">
      <c r="M776" t="s">
        <v>774</v>
      </c>
      <c r="N776" t="s">
        <v>1826</v>
      </c>
      <c r="O776" s="2">
        <v>32.868000000000002</v>
      </c>
      <c r="P776" s="2">
        <v>15.089399999999999</v>
      </c>
    </row>
    <row r="777" spans="13:16" x14ac:dyDescent="0.35">
      <c r="M777" t="s">
        <v>775</v>
      </c>
      <c r="N777" t="s">
        <v>1827</v>
      </c>
      <c r="O777" s="2">
        <v>260.14800000000002</v>
      </c>
      <c r="P777" s="2">
        <v>68.459999999999994</v>
      </c>
    </row>
    <row r="778" spans="13:16" x14ac:dyDescent="0.35">
      <c r="M778" t="s">
        <v>776</v>
      </c>
      <c r="N778" t="s">
        <v>1826</v>
      </c>
      <c r="O778" s="2">
        <v>251.2</v>
      </c>
      <c r="P778" s="2">
        <v>51.024999999999999</v>
      </c>
    </row>
    <row r="779" spans="13:16" x14ac:dyDescent="0.35">
      <c r="M779" t="s">
        <v>777</v>
      </c>
      <c r="N779" t="s">
        <v>1827</v>
      </c>
      <c r="O779" s="2">
        <v>1501.8979999999999</v>
      </c>
      <c r="P779" s="2">
        <v>254.8244</v>
      </c>
    </row>
    <row r="780" spans="13:16" x14ac:dyDescent="0.35">
      <c r="M780" t="s">
        <v>778</v>
      </c>
      <c r="N780" t="s">
        <v>1827</v>
      </c>
      <c r="O780" s="2">
        <v>2389.125</v>
      </c>
      <c r="P780" s="2">
        <v>336.375</v>
      </c>
    </row>
    <row r="781" spans="13:16" x14ac:dyDescent="0.35">
      <c r="M781" t="s">
        <v>779</v>
      </c>
      <c r="N781" t="s">
        <v>1826</v>
      </c>
      <c r="O781" s="2">
        <v>1946.7</v>
      </c>
      <c r="P781" s="2">
        <v>374.22</v>
      </c>
    </row>
    <row r="782" spans="13:16" x14ac:dyDescent="0.35">
      <c r="M782" t="s">
        <v>780</v>
      </c>
      <c r="N782" t="s">
        <v>1826</v>
      </c>
      <c r="O782" s="2">
        <v>128.69999999999999</v>
      </c>
      <c r="P782" s="2">
        <v>37.44</v>
      </c>
    </row>
    <row r="783" spans="13:16" x14ac:dyDescent="0.35">
      <c r="M783" t="s">
        <v>781</v>
      </c>
      <c r="N783" t="s">
        <v>1826</v>
      </c>
      <c r="O783" s="2">
        <v>176.74199999999999</v>
      </c>
      <c r="P783" s="2">
        <v>9.0553000000000008</v>
      </c>
    </row>
    <row r="784" spans="13:16" x14ac:dyDescent="0.35">
      <c r="M784" t="s">
        <v>782</v>
      </c>
      <c r="N784" t="s">
        <v>1828</v>
      </c>
      <c r="O784" s="2">
        <v>4199.8599999999997</v>
      </c>
      <c r="P784" s="2">
        <v>839.97199999999998</v>
      </c>
    </row>
    <row r="785" spans="13:16" x14ac:dyDescent="0.35">
      <c r="M785" t="s">
        <v>783</v>
      </c>
      <c r="N785" t="s">
        <v>1828</v>
      </c>
      <c r="O785" s="2">
        <v>8899.8220000000001</v>
      </c>
      <c r="P785" s="2">
        <v>3124.9375</v>
      </c>
    </row>
    <row r="786" spans="13:16" x14ac:dyDescent="0.35">
      <c r="M786" t="s">
        <v>784</v>
      </c>
      <c r="N786" t="s">
        <v>1828</v>
      </c>
      <c r="O786" s="2">
        <v>18839.686000000002</v>
      </c>
      <c r="P786" s="2">
        <v>6983.8836000000001</v>
      </c>
    </row>
    <row r="787" spans="13:16" x14ac:dyDescent="0.35">
      <c r="M787" t="s">
        <v>785</v>
      </c>
      <c r="N787" t="s">
        <v>1828</v>
      </c>
      <c r="O787" s="2">
        <v>131.1</v>
      </c>
      <c r="P787" s="2">
        <v>60.305999999999997</v>
      </c>
    </row>
    <row r="788" spans="13:16" x14ac:dyDescent="0.35">
      <c r="M788" t="s">
        <v>786</v>
      </c>
      <c r="N788" t="s">
        <v>1828</v>
      </c>
      <c r="O788" s="2">
        <v>3040</v>
      </c>
      <c r="P788" s="2">
        <v>1459.2</v>
      </c>
    </row>
    <row r="789" spans="13:16" x14ac:dyDescent="0.35">
      <c r="M789" t="s">
        <v>787</v>
      </c>
      <c r="N789" t="s">
        <v>1828</v>
      </c>
      <c r="O789" s="2">
        <v>597.13199999999995</v>
      </c>
      <c r="P789" s="2">
        <v>49.761000000000003</v>
      </c>
    </row>
    <row r="790" spans="13:16" x14ac:dyDescent="0.35">
      <c r="M790" t="s">
        <v>788</v>
      </c>
      <c r="N790" t="s">
        <v>1828</v>
      </c>
      <c r="O790" s="2">
        <v>1396.21</v>
      </c>
      <c r="P790" s="2">
        <v>139.62100000000001</v>
      </c>
    </row>
    <row r="791" spans="13:16" x14ac:dyDescent="0.35">
      <c r="M791" t="s">
        <v>789</v>
      </c>
      <c r="N791" t="s">
        <v>1828</v>
      </c>
      <c r="O791" s="2">
        <v>447.96800000000002</v>
      </c>
      <c r="P791" s="2">
        <v>139.99</v>
      </c>
    </row>
    <row r="792" spans="13:16" x14ac:dyDescent="0.35">
      <c r="M792" t="s">
        <v>790</v>
      </c>
      <c r="N792" t="s">
        <v>1828</v>
      </c>
      <c r="O792" s="2">
        <v>101.994</v>
      </c>
      <c r="P792" s="2">
        <v>-71.395799999999994</v>
      </c>
    </row>
    <row r="793" spans="13:16" x14ac:dyDescent="0.35">
      <c r="M793" t="s">
        <v>791</v>
      </c>
      <c r="N793" t="s">
        <v>1828</v>
      </c>
      <c r="O793" s="2">
        <v>3404.5</v>
      </c>
      <c r="P793" s="2">
        <v>1668.2049999999999</v>
      </c>
    </row>
    <row r="794" spans="13:16" x14ac:dyDescent="0.35">
      <c r="M794" t="s">
        <v>792</v>
      </c>
      <c r="N794" t="s">
        <v>1826</v>
      </c>
      <c r="O794" s="2">
        <v>17030.312000000002</v>
      </c>
      <c r="P794" s="2">
        <v>-262.00479999999999</v>
      </c>
    </row>
    <row r="795" spans="13:16" x14ac:dyDescent="0.35">
      <c r="M795" t="s">
        <v>793</v>
      </c>
      <c r="N795" t="s">
        <v>1827</v>
      </c>
      <c r="O795" s="2">
        <v>4770.6329999999998</v>
      </c>
      <c r="P795" s="2">
        <v>-197.5848</v>
      </c>
    </row>
    <row r="796" spans="13:16" x14ac:dyDescent="0.35">
      <c r="M796" t="s">
        <v>794</v>
      </c>
      <c r="N796" t="s">
        <v>1826</v>
      </c>
      <c r="O796" s="2">
        <v>333.56400000000002</v>
      </c>
      <c r="P796" s="2">
        <v>86.8566</v>
      </c>
    </row>
    <row r="797" spans="13:16" x14ac:dyDescent="0.35">
      <c r="M797" t="s">
        <v>795</v>
      </c>
      <c r="N797" t="s">
        <v>1826</v>
      </c>
      <c r="O797" s="2">
        <v>147.26</v>
      </c>
      <c r="P797" s="2">
        <v>48.755000000000003</v>
      </c>
    </row>
    <row r="798" spans="13:16" x14ac:dyDescent="0.35">
      <c r="M798" t="s">
        <v>796</v>
      </c>
      <c r="N798" t="s">
        <v>1826</v>
      </c>
      <c r="O798" s="2">
        <v>675.12</v>
      </c>
      <c r="P798" s="2">
        <v>290.30160000000001</v>
      </c>
    </row>
    <row r="799" spans="13:16" x14ac:dyDescent="0.35">
      <c r="M799" t="s">
        <v>797</v>
      </c>
      <c r="N799" t="s">
        <v>1826</v>
      </c>
      <c r="O799" s="2">
        <v>239.58</v>
      </c>
      <c r="P799" s="2">
        <v>41.381999999999998</v>
      </c>
    </row>
    <row r="800" spans="13:16" x14ac:dyDescent="0.35">
      <c r="M800" t="s">
        <v>798</v>
      </c>
      <c r="N800" t="s">
        <v>1826</v>
      </c>
      <c r="O800" s="2">
        <v>357.61599999999999</v>
      </c>
      <c r="P800" s="2">
        <v>67.774000000000001</v>
      </c>
    </row>
    <row r="801" spans="13:16" x14ac:dyDescent="0.35">
      <c r="M801" t="s">
        <v>799</v>
      </c>
      <c r="N801" t="s">
        <v>1826</v>
      </c>
      <c r="O801" s="2">
        <v>151.06200000000001</v>
      </c>
      <c r="P801" s="2">
        <v>47.984400000000001</v>
      </c>
    </row>
    <row r="802" spans="13:16" x14ac:dyDescent="0.35">
      <c r="M802" t="s">
        <v>800</v>
      </c>
      <c r="N802" t="s">
        <v>1826</v>
      </c>
      <c r="O802" s="2">
        <v>203.94</v>
      </c>
      <c r="P802" s="2">
        <v>87.694199999999995</v>
      </c>
    </row>
    <row r="803" spans="13:16" x14ac:dyDescent="0.35">
      <c r="M803" t="s">
        <v>801</v>
      </c>
      <c r="N803" t="s">
        <v>1826</v>
      </c>
      <c r="O803" s="2">
        <v>1383.0809999999999</v>
      </c>
      <c r="P803" s="2">
        <v>381.20740000000001</v>
      </c>
    </row>
    <row r="804" spans="13:16" x14ac:dyDescent="0.35">
      <c r="M804" t="s">
        <v>802</v>
      </c>
      <c r="N804" t="s">
        <v>1826</v>
      </c>
      <c r="O804" s="2">
        <v>47.543999999999997</v>
      </c>
      <c r="P804" s="2">
        <v>10.188000000000001</v>
      </c>
    </row>
    <row r="805" spans="13:16" x14ac:dyDescent="0.35">
      <c r="M805" t="s">
        <v>803</v>
      </c>
      <c r="N805" t="s">
        <v>1826</v>
      </c>
      <c r="O805" s="2">
        <v>980.23199999999997</v>
      </c>
      <c r="P805" s="2">
        <v>198.13200000000001</v>
      </c>
    </row>
    <row r="806" spans="13:16" x14ac:dyDescent="0.35">
      <c r="M806" t="s">
        <v>804</v>
      </c>
      <c r="N806" t="s">
        <v>1827</v>
      </c>
      <c r="O806" s="2">
        <v>5282.424</v>
      </c>
      <c r="P806" s="2">
        <v>-989.04960000000005</v>
      </c>
    </row>
    <row r="807" spans="13:16" x14ac:dyDescent="0.35">
      <c r="M807" t="s">
        <v>805</v>
      </c>
      <c r="N807" t="s">
        <v>1827</v>
      </c>
      <c r="O807" s="2">
        <v>3140.55</v>
      </c>
      <c r="P807" s="2">
        <v>-401.99040000000002</v>
      </c>
    </row>
    <row r="808" spans="13:16" x14ac:dyDescent="0.35">
      <c r="M808" t="s">
        <v>806</v>
      </c>
      <c r="N808" t="s">
        <v>1827</v>
      </c>
      <c r="O808" s="2">
        <v>2040.0540000000001</v>
      </c>
      <c r="P808" s="2">
        <v>-115.3074</v>
      </c>
    </row>
    <row r="809" spans="13:16" x14ac:dyDescent="0.35">
      <c r="M809" t="s">
        <v>807</v>
      </c>
      <c r="N809" t="s">
        <v>1827</v>
      </c>
      <c r="O809" s="2">
        <v>1296.028</v>
      </c>
      <c r="P809" s="2">
        <v>-177.35120000000001</v>
      </c>
    </row>
    <row r="810" spans="13:16" x14ac:dyDescent="0.35">
      <c r="M810" t="s">
        <v>808</v>
      </c>
      <c r="N810" t="s">
        <v>1827</v>
      </c>
      <c r="O810" s="2">
        <v>1231.56</v>
      </c>
      <c r="P810" s="2">
        <v>96.285600000000002</v>
      </c>
    </row>
    <row r="811" spans="13:16" x14ac:dyDescent="0.35">
      <c r="M811" t="s">
        <v>809</v>
      </c>
      <c r="N811" t="s">
        <v>1827</v>
      </c>
      <c r="O811" s="2">
        <v>8430.9969999999994</v>
      </c>
      <c r="P811" s="2">
        <v>1388.6348</v>
      </c>
    </row>
    <row r="812" spans="13:16" x14ac:dyDescent="0.35">
      <c r="M812" t="s">
        <v>810</v>
      </c>
      <c r="N812" t="s">
        <v>1827</v>
      </c>
      <c r="O812" s="2">
        <v>5906.0320000000002</v>
      </c>
      <c r="P812" s="2">
        <v>1052.8144</v>
      </c>
    </row>
    <row r="813" spans="13:16" x14ac:dyDescent="0.35">
      <c r="M813" t="s">
        <v>811</v>
      </c>
      <c r="N813" t="s">
        <v>1827</v>
      </c>
      <c r="O813" s="2">
        <v>7582.3739999999998</v>
      </c>
      <c r="P813" s="2">
        <v>832.9932</v>
      </c>
    </row>
    <row r="814" spans="13:16" x14ac:dyDescent="0.35">
      <c r="M814" t="s">
        <v>812</v>
      </c>
      <c r="N814" t="s">
        <v>1827</v>
      </c>
      <c r="O814" s="2">
        <v>1474.308</v>
      </c>
      <c r="P814" s="2">
        <v>-191.86199999999999</v>
      </c>
    </row>
    <row r="815" spans="13:16" x14ac:dyDescent="0.35">
      <c r="M815" t="s">
        <v>813</v>
      </c>
      <c r="N815" t="s">
        <v>1827</v>
      </c>
      <c r="O815" s="2">
        <v>5965.09</v>
      </c>
      <c r="P815" s="2">
        <v>-238.6036</v>
      </c>
    </row>
    <row r="816" spans="13:16" x14ac:dyDescent="0.35">
      <c r="M816" t="s">
        <v>814</v>
      </c>
      <c r="N816" t="s">
        <v>1827</v>
      </c>
      <c r="O816" s="2">
        <v>21870.576000000001</v>
      </c>
      <c r="P816" s="2">
        <v>0</v>
      </c>
    </row>
    <row r="817" spans="13:16" x14ac:dyDescent="0.35">
      <c r="M817" t="s">
        <v>815</v>
      </c>
      <c r="N817" t="s">
        <v>1827</v>
      </c>
      <c r="O817" s="2">
        <v>653.12099999999998</v>
      </c>
      <c r="P817" s="2">
        <v>-148.39619999999999</v>
      </c>
    </row>
    <row r="818" spans="13:16" x14ac:dyDescent="0.35">
      <c r="M818" t="s">
        <v>816</v>
      </c>
      <c r="N818" t="s">
        <v>1827</v>
      </c>
      <c r="O818" s="2">
        <v>7404.5</v>
      </c>
      <c r="P818" s="2">
        <v>-681.21400000000006</v>
      </c>
    </row>
    <row r="819" spans="13:16" x14ac:dyDescent="0.35">
      <c r="M819" t="s">
        <v>817</v>
      </c>
      <c r="N819" t="s">
        <v>1827</v>
      </c>
      <c r="O819" s="2">
        <v>1686.904</v>
      </c>
      <c r="P819" s="2">
        <v>-36.473599999999998</v>
      </c>
    </row>
    <row r="820" spans="13:16" x14ac:dyDescent="0.35">
      <c r="M820" t="s">
        <v>818</v>
      </c>
      <c r="N820" t="s">
        <v>1827</v>
      </c>
      <c r="O820" s="2">
        <v>2586.1880000000001</v>
      </c>
      <c r="P820" s="2">
        <v>-48.795999999999999</v>
      </c>
    </row>
    <row r="821" spans="13:16" x14ac:dyDescent="0.35">
      <c r="M821" t="s">
        <v>819</v>
      </c>
      <c r="N821" t="s">
        <v>1827</v>
      </c>
      <c r="O821" s="2">
        <v>10637.528</v>
      </c>
      <c r="P821" s="2">
        <v>1927.442</v>
      </c>
    </row>
    <row r="822" spans="13:16" x14ac:dyDescent="0.35">
      <c r="M822" t="s">
        <v>820</v>
      </c>
      <c r="N822" t="s">
        <v>1827</v>
      </c>
      <c r="O822" s="2">
        <v>1268.6959999999999</v>
      </c>
      <c r="P822" s="2">
        <v>73.194000000000003</v>
      </c>
    </row>
    <row r="823" spans="13:16" x14ac:dyDescent="0.35">
      <c r="M823" t="s">
        <v>821</v>
      </c>
      <c r="N823" t="s">
        <v>1827</v>
      </c>
      <c r="O823" s="2">
        <v>967.84</v>
      </c>
      <c r="P823" s="2">
        <v>12.098000000000001</v>
      </c>
    </row>
    <row r="824" spans="13:16" x14ac:dyDescent="0.35">
      <c r="M824" t="s">
        <v>822</v>
      </c>
      <c r="N824" t="s">
        <v>1827</v>
      </c>
      <c r="O824" s="2">
        <v>6748.482</v>
      </c>
      <c r="P824" s="2">
        <v>281.97000000000003</v>
      </c>
    </row>
    <row r="825" spans="13:16" x14ac:dyDescent="0.35">
      <c r="M825" t="s">
        <v>823</v>
      </c>
      <c r="N825" t="s">
        <v>1827</v>
      </c>
      <c r="O825" s="2">
        <v>6936.1019999999999</v>
      </c>
      <c r="P825" s="2">
        <v>1233.0848000000001</v>
      </c>
    </row>
    <row r="826" spans="13:16" x14ac:dyDescent="0.35">
      <c r="M826" t="s">
        <v>824</v>
      </c>
      <c r="N826" t="s">
        <v>1827</v>
      </c>
      <c r="O826" s="2">
        <v>1570.0776000000001</v>
      </c>
      <c r="P826" s="2">
        <v>-26.9724</v>
      </c>
    </row>
    <row r="827" spans="13:16" x14ac:dyDescent="0.35">
      <c r="M827" t="s">
        <v>825</v>
      </c>
      <c r="N827" t="s">
        <v>1827</v>
      </c>
      <c r="O827" s="2">
        <v>851.76</v>
      </c>
      <c r="P827" s="2">
        <v>229.9752</v>
      </c>
    </row>
    <row r="828" spans="13:16" x14ac:dyDescent="0.35">
      <c r="M828" t="s">
        <v>826</v>
      </c>
      <c r="N828" t="s">
        <v>1827</v>
      </c>
      <c r="O828" s="2">
        <v>1320.2280000000001</v>
      </c>
      <c r="P828" s="2">
        <v>362.70780000000002</v>
      </c>
    </row>
    <row r="829" spans="13:16" x14ac:dyDescent="0.35">
      <c r="M829" t="s">
        <v>827</v>
      </c>
      <c r="N829" t="s">
        <v>1827</v>
      </c>
      <c r="O829" s="2">
        <v>2705.78</v>
      </c>
      <c r="P829" s="2">
        <v>499.33940000000001</v>
      </c>
    </row>
    <row r="830" spans="13:16" x14ac:dyDescent="0.35">
      <c r="M830" t="s">
        <v>828</v>
      </c>
      <c r="N830" t="s">
        <v>1827</v>
      </c>
      <c r="O830" s="2">
        <v>6584.64</v>
      </c>
      <c r="P830" s="2">
        <v>814.41600000000005</v>
      </c>
    </row>
    <row r="831" spans="13:16" x14ac:dyDescent="0.35">
      <c r="M831" t="s">
        <v>829</v>
      </c>
      <c r="N831" t="s">
        <v>1827</v>
      </c>
      <c r="O831" s="2">
        <v>3775.6469999999999</v>
      </c>
      <c r="P831" s="2">
        <v>541.654</v>
      </c>
    </row>
    <row r="832" spans="13:16" x14ac:dyDescent="0.35">
      <c r="M832" t="s">
        <v>830</v>
      </c>
      <c r="N832" t="s">
        <v>1827</v>
      </c>
      <c r="O832" s="2">
        <v>5427.99</v>
      </c>
      <c r="P832" s="2">
        <v>1292.1264000000001</v>
      </c>
    </row>
    <row r="833" spans="13:16" x14ac:dyDescent="0.35">
      <c r="M833" t="s">
        <v>831</v>
      </c>
      <c r="N833" t="s">
        <v>1827</v>
      </c>
      <c r="O833" s="2">
        <v>5294.4560000000001</v>
      </c>
      <c r="P833" s="2">
        <v>833.59519999999998</v>
      </c>
    </row>
    <row r="834" spans="13:16" x14ac:dyDescent="0.35">
      <c r="M834" t="s">
        <v>832</v>
      </c>
      <c r="N834" t="s">
        <v>1827</v>
      </c>
      <c r="O834" s="2">
        <v>6483.7960000000003</v>
      </c>
      <c r="P834" s="2">
        <v>1540.704</v>
      </c>
    </row>
    <row r="835" spans="13:16" x14ac:dyDescent="0.35">
      <c r="M835" t="s">
        <v>833</v>
      </c>
      <c r="N835" t="s">
        <v>1827</v>
      </c>
      <c r="O835" s="2">
        <v>4334.8275000000003</v>
      </c>
      <c r="P835" s="2">
        <v>430.06950000000001</v>
      </c>
    </row>
    <row r="836" spans="13:16" x14ac:dyDescent="0.35">
      <c r="M836" t="s">
        <v>834</v>
      </c>
      <c r="N836" t="s">
        <v>1827</v>
      </c>
      <c r="O836" s="2">
        <v>3963.9009999999998</v>
      </c>
      <c r="P836" s="2">
        <v>-598.52279999999996</v>
      </c>
    </row>
    <row r="837" spans="13:16" x14ac:dyDescent="0.35">
      <c r="M837" t="s">
        <v>835</v>
      </c>
      <c r="N837" t="s">
        <v>1827</v>
      </c>
      <c r="O837" s="2">
        <v>3481.5149999999999</v>
      </c>
      <c r="P837" s="2">
        <v>-295.815</v>
      </c>
    </row>
    <row r="838" spans="13:16" x14ac:dyDescent="0.35">
      <c r="M838" t="s">
        <v>836</v>
      </c>
      <c r="N838" t="s">
        <v>1827</v>
      </c>
      <c r="O838" s="2">
        <v>1242.0540000000001</v>
      </c>
      <c r="P838" s="2">
        <v>139.35239999999999</v>
      </c>
    </row>
    <row r="839" spans="13:16" x14ac:dyDescent="0.35">
      <c r="M839" t="s">
        <v>837</v>
      </c>
      <c r="N839" t="s">
        <v>1826</v>
      </c>
      <c r="O839" s="2">
        <v>299.20800000000003</v>
      </c>
      <c r="P839" s="2">
        <v>-177.22319999999999</v>
      </c>
    </row>
    <row r="840" spans="13:16" x14ac:dyDescent="0.35">
      <c r="M840" t="s">
        <v>838</v>
      </c>
      <c r="N840" t="s">
        <v>1826</v>
      </c>
      <c r="O840" s="2">
        <v>3855.18</v>
      </c>
      <c r="P840" s="2">
        <v>1503.5201999999999</v>
      </c>
    </row>
    <row r="841" spans="13:16" x14ac:dyDescent="0.35">
      <c r="M841" t="s">
        <v>839</v>
      </c>
      <c r="N841" t="s">
        <v>1826</v>
      </c>
      <c r="O841" s="2">
        <v>11304.44</v>
      </c>
      <c r="P841" s="2">
        <v>3247.02</v>
      </c>
    </row>
    <row r="842" spans="13:16" x14ac:dyDescent="0.35">
      <c r="M842" t="s">
        <v>840</v>
      </c>
      <c r="N842" t="s">
        <v>1826</v>
      </c>
      <c r="O842" s="2">
        <v>1320.1659999999999</v>
      </c>
      <c r="P842" s="2">
        <v>417.02440000000001</v>
      </c>
    </row>
    <row r="843" spans="13:16" x14ac:dyDescent="0.35">
      <c r="M843" t="s">
        <v>841</v>
      </c>
      <c r="N843" t="s">
        <v>1826</v>
      </c>
      <c r="O843" s="2">
        <v>1761.76</v>
      </c>
      <c r="P843" s="2">
        <v>549.76350000000002</v>
      </c>
    </row>
    <row r="844" spans="13:16" x14ac:dyDescent="0.35">
      <c r="M844" t="s">
        <v>842</v>
      </c>
      <c r="N844" t="s">
        <v>1826</v>
      </c>
      <c r="O844" s="2">
        <v>18.096</v>
      </c>
      <c r="P844" s="2">
        <v>-2.5055999999999998</v>
      </c>
    </row>
    <row r="845" spans="13:16" x14ac:dyDescent="0.35">
      <c r="M845" t="s">
        <v>843</v>
      </c>
      <c r="N845" t="s">
        <v>1826</v>
      </c>
      <c r="O845" s="2">
        <v>1023.352</v>
      </c>
      <c r="P845" s="2">
        <v>-9.3032000000000004</v>
      </c>
    </row>
    <row r="846" spans="13:16" x14ac:dyDescent="0.35">
      <c r="M846" t="s">
        <v>844</v>
      </c>
      <c r="N846" t="s">
        <v>1826</v>
      </c>
      <c r="O846" s="2">
        <v>91.686000000000007</v>
      </c>
      <c r="P846" s="2">
        <v>-10.411799999999999</v>
      </c>
    </row>
    <row r="847" spans="13:16" x14ac:dyDescent="0.35">
      <c r="M847" t="s">
        <v>845</v>
      </c>
      <c r="N847" t="s">
        <v>1826</v>
      </c>
      <c r="O847" s="2">
        <v>168.392</v>
      </c>
      <c r="P847" s="2">
        <v>35.308</v>
      </c>
    </row>
    <row r="848" spans="13:16" x14ac:dyDescent="0.35">
      <c r="M848" t="s">
        <v>846</v>
      </c>
      <c r="N848" t="s">
        <v>1826</v>
      </c>
      <c r="O848" s="2">
        <v>61.823999999999998</v>
      </c>
      <c r="P848" s="2">
        <v>1.3440000000000001</v>
      </c>
    </row>
    <row r="849" spans="13:16" x14ac:dyDescent="0.35">
      <c r="M849" t="s">
        <v>847</v>
      </c>
      <c r="N849" t="s">
        <v>1826</v>
      </c>
      <c r="O849" s="2">
        <v>9.7680000000000007</v>
      </c>
      <c r="P849" s="2">
        <v>0.44400000000000001</v>
      </c>
    </row>
    <row r="850" spans="13:16" x14ac:dyDescent="0.35">
      <c r="M850" t="s">
        <v>848</v>
      </c>
      <c r="N850" t="s">
        <v>1826</v>
      </c>
      <c r="O850" s="2">
        <v>56.09</v>
      </c>
      <c r="P850" s="2">
        <v>3.476</v>
      </c>
    </row>
    <row r="851" spans="13:16" x14ac:dyDescent="0.35">
      <c r="M851" t="s">
        <v>849</v>
      </c>
      <c r="N851" t="s">
        <v>1826</v>
      </c>
      <c r="O851" s="2">
        <v>5009.4799999999996</v>
      </c>
      <c r="P851" s="2">
        <v>715.64</v>
      </c>
    </row>
    <row r="852" spans="13:16" x14ac:dyDescent="0.35">
      <c r="M852" t="s">
        <v>850</v>
      </c>
      <c r="N852" t="s">
        <v>1826</v>
      </c>
      <c r="O852" s="2">
        <v>6832.9080000000004</v>
      </c>
      <c r="P852" s="2">
        <v>460.35270000000003</v>
      </c>
    </row>
    <row r="853" spans="13:16" x14ac:dyDescent="0.35">
      <c r="M853" t="s">
        <v>851</v>
      </c>
      <c r="N853" t="s">
        <v>1826</v>
      </c>
      <c r="O853" s="2">
        <v>3051.3</v>
      </c>
      <c r="P853" s="2">
        <v>697.44</v>
      </c>
    </row>
    <row r="854" spans="13:16" x14ac:dyDescent="0.35">
      <c r="M854" t="s">
        <v>852</v>
      </c>
      <c r="N854" t="s">
        <v>1826</v>
      </c>
      <c r="O854" s="2">
        <v>8138.232</v>
      </c>
      <c r="P854" s="2">
        <v>2016.711</v>
      </c>
    </row>
    <row r="855" spans="13:16" x14ac:dyDescent="0.35">
      <c r="M855" t="s">
        <v>853</v>
      </c>
      <c r="N855" t="s">
        <v>1827</v>
      </c>
      <c r="O855" s="2">
        <v>681.45399999999995</v>
      </c>
      <c r="P855" s="2">
        <v>256.19220000000001</v>
      </c>
    </row>
    <row r="856" spans="13:16" x14ac:dyDescent="0.35">
      <c r="M856" t="s">
        <v>854</v>
      </c>
      <c r="N856" t="s">
        <v>1827</v>
      </c>
      <c r="O856" s="2">
        <v>500.30799999999999</v>
      </c>
      <c r="P856" s="2">
        <v>101.7868</v>
      </c>
    </row>
    <row r="857" spans="13:16" x14ac:dyDescent="0.35">
      <c r="M857" t="s">
        <v>855</v>
      </c>
      <c r="N857" t="s">
        <v>1827</v>
      </c>
      <c r="O857" s="2">
        <v>1184.232</v>
      </c>
      <c r="P857" s="2">
        <v>448.76159999999999</v>
      </c>
    </row>
    <row r="858" spans="13:16" x14ac:dyDescent="0.35">
      <c r="M858" t="s">
        <v>856</v>
      </c>
      <c r="N858" t="s">
        <v>1827</v>
      </c>
      <c r="O858" s="2">
        <v>479.33800000000002</v>
      </c>
      <c r="P858" s="2">
        <v>127.2996</v>
      </c>
    </row>
    <row r="859" spans="13:16" x14ac:dyDescent="0.35">
      <c r="M859" t="s">
        <v>857</v>
      </c>
      <c r="N859" t="s">
        <v>1827</v>
      </c>
      <c r="O859" s="2">
        <v>786.9</v>
      </c>
      <c r="P859" s="2">
        <v>147.93719999999999</v>
      </c>
    </row>
    <row r="860" spans="13:16" x14ac:dyDescent="0.35">
      <c r="M860" t="s">
        <v>858</v>
      </c>
      <c r="N860" t="s">
        <v>1827</v>
      </c>
      <c r="O860" s="2">
        <v>1117.4280000000001</v>
      </c>
      <c r="P860" s="2">
        <v>322.95060000000001</v>
      </c>
    </row>
    <row r="861" spans="13:16" x14ac:dyDescent="0.35">
      <c r="M861" t="s">
        <v>859</v>
      </c>
      <c r="N861" t="s">
        <v>1827</v>
      </c>
      <c r="O861" s="2">
        <v>1047.7360000000001</v>
      </c>
      <c r="P861" s="2">
        <v>340.51420000000002</v>
      </c>
    </row>
    <row r="862" spans="13:16" x14ac:dyDescent="0.35">
      <c r="M862" t="s">
        <v>860</v>
      </c>
      <c r="N862" t="s">
        <v>1827</v>
      </c>
      <c r="O862" s="2">
        <v>949.02599999999995</v>
      </c>
      <c r="P862" s="2">
        <v>247.572</v>
      </c>
    </row>
    <row r="863" spans="13:16" x14ac:dyDescent="0.35">
      <c r="M863" t="s">
        <v>861</v>
      </c>
      <c r="N863" t="s">
        <v>1827</v>
      </c>
      <c r="O863" s="2">
        <v>1438.1320000000001</v>
      </c>
      <c r="P863" s="2">
        <v>235.14070000000001</v>
      </c>
    </row>
    <row r="864" spans="13:16" x14ac:dyDescent="0.35">
      <c r="M864" t="s">
        <v>862</v>
      </c>
      <c r="N864" t="s">
        <v>1827</v>
      </c>
      <c r="O864" s="2">
        <v>1834.8119999999999</v>
      </c>
      <c r="P864" s="2">
        <v>436.43790000000001</v>
      </c>
    </row>
    <row r="865" spans="13:16" x14ac:dyDescent="0.35">
      <c r="M865" t="s">
        <v>863</v>
      </c>
      <c r="N865" t="s">
        <v>1827</v>
      </c>
      <c r="O865" s="2">
        <v>575.46</v>
      </c>
      <c r="P865" s="2">
        <v>107.4192</v>
      </c>
    </row>
    <row r="866" spans="13:16" x14ac:dyDescent="0.35">
      <c r="M866" t="s">
        <v>864</v>
      </c>
      <c r="N866" t="s">
        <v>1827</v>
      </c>
      <c r="O866" s="2">
        <v>531.94799999999998</v>
      </c>
      <c r="P866" s="2">
        <v>192.21420000000001</v>
      </c>
    </row>
    <row r="867" spans="13:16" x14ac:dyDescent="0.35">
      <c r="M867" t="s">
        <v>865</v>
      </c>
      <c r="N867" t="s">
        <v>1828</v>
      </c>
      <c r="O867" s="2">
        <v>18374.895</v>
      </c>
      <c r="P867" s="2">
        <v>4094.9766</v>
      </c>
    </row>
    <row r="868" spans="13:16" x14ac:dyDescent="0.35">
      <c r="M868" t="s">
        <v>866</v>
      </c>
      <c r="N868" t="s">
        <v>1826</v>
      </c>
      <c r="O868" s="2">
        <v>86.84</v>
      </c>
      <c r="P868" s="2">
        <v>38.209600000000002</v>
      </c>
    </row>
    <row r="869" spans="13:16" x14ac:dyDescent="0.35">
      <c r="M869" t="s">
        <v>867</v>
      </c>
      <c r="N869" t="s">
        <v>1826</v>
      </c>
      <c r="O869" s="2">
        <v>106.352</v>
      </c>
      <c r="P869" s="2">
        <v>50.343800000000002</v>
      </c>
    </row>
    <row r="870" spans="13:16" x14ac:dyDescent="0.35">
      <c r="M870" t="s">
        <v>868</v>
      </c>
      <c r="N870" t="s">
        <v>1828</v>
      </c>
      <c r="O870" s="2">
        <v>449.97</v>
      </c>
      <c r="P870" s="2">
        <v>47.9968</v>
      </c>
    </row>
    <row r="871" spans="13:16" x14ac:dyDescent="0.35">
      <c r="M871" t="s">
        <v>869</v>
      </c>
      <c r="N871" t="s">
        <v>1828</v>
      </c>
      <c r="O871" s="2">
        <v>275.5</v>
      </c>
      <c r="P871" s="2">
        <v>58</v>
      </c>
    </row>
    <row r="872" spans="13:16" x14ac:dyDescent="0.35">
      <c r="M872" t="s">
        <v>870</v>
      </c>
      <c r="N872" t="s">
        <v>1828</v>
      </c>
      <c r="O872" s="2">
        <v>1119.8879999999999</v>
      </c>
      <c r="P872" s="2">
        <v>125.98739999999999</v>
      </c>
    </row>
    <row r="873" spans="13:16" x14ac:dyDescent="0.35">
      <c r="M873" t="s">
        <v>871</v>
      </c>
      <c r="N873" t="s">
        <v>1828</v>
      </c>
      <c r="O873" s="2">
        <v>2041.038</v>
      </c>
      <c r="P873" s="2">
        <v>317.4948</v>
      </c>
    </row>
    <row r="874" spans="13:16" x14ac:dyDescent="0.35">
      <c r="M874" t="s">
        <v>872</v>
      </c>
      <c r="N874" t="s">
        <v>1826</v>
      </c>
      <c r="O874" s="2">
        <v>1113.0239999999999</v>
      </c>
      <c r="P874" s="2">
        <v>111.30240000000001</v>
      </c>
    </row>
    <row r="875" spans="13:16" x14ac:dyDescent="0.35">
      <c r="M875" t="s">
        <v>873</v>
      </c>
      <c r="N875" t="s">
        <v>1826</v>
      </c>
      <c r="O875" s="2">
        <v>671.80799999999999</v>
      </c>
      <c r="P875" s="2">
        <v>153.95599999999999</v>
      </c>
    </row>
    <row r="876" spans="13:16" x14ac:dyDescent="0.35">
      <c r="M876" t="s">
        <v>874</v>
      </c>
      <c r="N876" t="s">
        <v>1826</v>
      </c>
      <c r="O876" s="2">
        <v>83.951999999999998</v>
      </c>
      <c r="P876" s="2">
        <v>15.8576</v>
      </c>
    </row>
    <row r="877" spans="13:16" x14ac:dyDescent="0.35">
      <c r="M877" t="s">
        <v>875</v>
      </c>
      <c r="N877" t="s">
        <v>1826</v>
      </c>
      <c r="O877" s="2">
        <v>1617.9480000000001</v>
      </c>
      <c r="P877" s="2">
        <v>448.16399999999999</v>
      </c>
    </row>
    <row r="878" spans="13:16" x14ac:dyDescent="0.35">
      <c r="M878" t="s">
        <v>876</v>
      </c>
      <c r="N878" t="s">
        <v>1828</v>
      </c>
      <c r="O878" s="2">
        <v>1108.8</v>
      </c>
      <c r="P878" s="2">
        <v>275.31</v>
      </c>
    </row>
    <row r="879" spans="13:16" x14ac:dyDescent="0.35">
      <c r="M879" t="s">
        <v>877</v>
      </c>
      <c r="N879" t="s">
        <v>1828</v>
      </c>
      <c r="O879" s="2">
        <v>542.98400000000004</v>
      </c>
      <c r="P879" s="2">
        <v>95.201599999999999</v>
      </c>
    </row>
    <row r="880" spans="13:16" x14ac:dyDescent="0.35">
      <c r="M880" t="s">
        <v>878</v>
      </c>
      <c r="N880" t="s">
        <v>1828</v>
      </c>
      <c r="O880" s="2">
        <v>350.97300000000001</v>
      </c>
      <c r="P880" s="2">
        <v>152.0883</v>
      </c>
    </row>
    <row r="881" spans="13:16" x14ac:dyDescent="0.35">
      <c r="M881" t="s">
        <v>879</v>
      </c>
      <c r="N881" t="s">
        <v>1828</v>
      </c>
      <c r="O881" s="2">
        <v>413.322</v>
      </c>
      <c r="P881" s="2">
        <v>-58.818899999999999</v>
      </c>
    </row>
    <row r="882" spans="13:16" x14ac:dyDescent="0.35">
      <c r="M882" t="s">
        <v>880</v>
      </c>
      <c r="N882" t="s">
        <v>1826</v>
      </c>
      <c r="O882" s="2">
        <v>184</v>
      </c>
      <c r="P882" s="2">
        <v>57.5</v>
      </c>
    </row>
    <row r="883" spans="13:16" x14ac:dyDescent="0.35">
      <c r="M883" t="s">
        <v>881</v>
      </c>
      <c r="N883" t="s">
        <v>1826</v>
      </c>
      <c r="O883" s="2">
        <v>3234.913</v>
      </c>
      <c r="P883" s="2">
        <v>1086.3771999999999</v>
      </c>
    </row>
    <row r="884" spans="13:16" x14ac:dyDescent="0.35">
      <c r="M884" t="s">
        <v>882</v>
      </c>
      <c r="N884" t="s">
        <v>1826</v>
      </c>
      <c r="O884" s="2">
        <v>15875.915999999999</v>
      </c>
      <c r="P884" s="2">
        <v>3345.2822999999999</v>
      </c>
    </row>
    <row r="885" spans="13:16" x14ac:dyDescent="0.35">
      <c r="M885" t="s">
        <v>883</v>
      </c>
      <c r="N885" t="s">
        <v>1826</v>
      </c>
      <c r="O885" s="2">
        <v>5535.5929999999998</v>
      </c>
      <c r="P885" s="2">
        <v>-246.0675</v>
      </c>
    </row>
    <row r="886" spans="13:16" x14ac:dyDescent="0.35">
      <c r="M886" t="s">
        <v>884</v>
      </c>
      <c r="N886" t="s">
        <v>1826</v>
      </c>
      <c r="O886" s="2">
        <v>7985.3829999999998</v>
      </c>
      <c r="P886" s="2">
        <v>2318.337</v>
      </c>
    </row>
    <row r="887" spans="13:16" x14ac:dyDescent="0.35">
      <c r="M887" t="s">
        <v>885</v>
      </c>
      <c r="N887" t="s">
        <v>1826</v>
      </c>
      <c r="O887" s="2">
        <v>1100.4000000000001</v>
      </c>
      <c r="P887" s="2">
        <v>138.33600000000001</v>
      </c>
    </row>
    <row r="888" spans="13:16" x14ac:dyDescent="0.35">
      <c r="M888" t="s">
        <v>886</v>
      </c>
      <c r="N888" t="s">
        <v>1826</v>
      </c>
      <c r="O888" s="2">
        <v>208.221</v>
      </c>
      <c r="P888" s="2">
        <v>21.5808</v>
      </c>
    </row>
    <row r="889" spans="13:16" x14ac:dyDescent="0.35">
      <c r="M889" t="s">
        <v>887</v>
      </c>
      <c r="N889" t="s">
        <v>1826</v>
      </c>
      <c r="O889" s="2">
        <v>1100.48</v>
      </c>
      <c r="P889" s="2">
        <v>328.928</v>
      </c>
    </row>
    <row r="890" spans="13:16" x14ac:dyDescent="0.35">
      <c r="M890" t="s">
        <v>888</v>
      </c>
      <c r="N890" t="s">
        <v>1826</v>
      </c>
      <c r="O890" s="2">
        <v>72.037999999999997</v>
      </c>
      <c r="P890" s="2">
        <v>15.084199999999999</v>
      </c>
    </row>
    <row r="891" spans="13:16" x14ac:dyDescent="0.35">
      <c r="M891" t="s">
        <v>889</v>
      </c>
      <c r="N891" t="s">
        <v>1826</v>
      </c>
      <c r="O891" s="2">
        <v>141.614</v>
      </c>
      <c r="P891" s="2">
        <v>3.4540000000000002</v>
      </c>
    </row>
    <row r="892" spans="13:16" x14ac:dyDescent="0.35">
      <c r="M892" t="s">
        <v>890</v>
      </c>
      <c r="N892" t="s">
        <v>1826</v>
      </c>
      <c r="O892" s="2">
        <v>390.57600000000002</v>
      </c>
      <c r="P892" s="2">
        <v>104.8128</v>
      </c>
    </row>
    <row r="893" spans="13:16" x14ac:dyDescent="0.35">
      <c r="M893" t="s">
        <v>891</v>
      </c>
      <c r="N893" t="s">
        <v>1826</v>
      </c>
      <c r="O893" s="2">
        <v>458.50400000000002</v>
      </c>
      <c r="P893" s="2">
        <v>185.88</v>
      </c>
    </row>
    <row r="894" spans="13:16" x14ac:dyDescent="0.35">
      <c r="M894" t="s">
        <v>892</v>
      </c>
      <c r="N894" t="s">
        <v>1826</v>
      </c>
      <c r="O894" s="2">
        <v>5751.7740000000003</v>
      </c>
      <c r="P894" s="2">
        <v>1388.6081999999999</v>
      </c>
    </row>
    <row r="895" spans="13:16" x14ac:dyDescent="0.35">
      <c r="M895" t="s">
        <v>893</v>
      </c>
      <c r="N895" t="s">
        <v>1827</v>
      </c>
      <c r="O895" s="2">
        <v>1589.4059999999999</v>
      </c>
      <c r="P895" s="2">
        <v>253.83920000000001</v>
      </c>
    </row>
    <row r="896" spans="13:16" x14ac:dyDescent="0.35">
      <c r="M896" t="s">
        <v>894</v>
      </c>
      <c r="N896" t="s">
        <v>1827</v>
      </c>
      <c r="O896" s="2">
        <v>3457.442</v>
      </c>
      <c r="P896" s="2">
        <v>-392.548</v>
      </c>
    </row>
    <row r="897" spans="13:16" x14ac:dyDescent="0.35">
      <c r="M897" t="s">
        <v>895</v>
      </c>
      <c r="N897" t="s">
        <v>1826</v>
      </c>
      <c r="O897" s="2">
        <v>58.692</v>
      </c>
      <c r="P897" s="2">
        <v>24.863700000000001</v>
      </c>
    </row>
    <row r="898" spans="13:16" x14ac:dyDescent="0.35">
      <c r="M898" t="s">
        <v>896</v>
      </c>
      <c r="N898" t="s">
        <v>1828</v>
      </c>
      <c r="O898" s="2">
        <v>699.9</v>
      </c>
      <c r="P898" s="2">
        <v>17.497499999999999</v>
      </c>
    </row>
    <row r="899" spans="13:16" x14ac:dyDescent="0.35">
      <c r="M899" t="s">
        <v>897</v>
      </c>
      <c r="N899" t="s">
        <v>1828</v>
      </c>
      <c r="O899" s="2">
        <v>477.66</v>
      </c>
      <c r="P899" s="2">
        <v>115.64400000000001</v>
      </c>
    </row>
    <row r="900" spans="13:16" x14ac:dyDescent="0.35">
      <c r="M900" t="s">
        <v>898</v>
      </c>
      <c r="N900" t="s">
        <v>1828</v>
      </c>
      <c r="O900" s="2">
        <v>2098.88</v>
      </c>
      <c r="P900" s="2">
        <v>881.52959999999996</v>
      </c>
    </row>
    <row r="901" spans="13:16" x14ac:dyDescent="0.35">
      <c r="M901" t="s">
        <v>899</v>
      </c>
      <c r="N901" t="s">
        <v>1828</v>
      </c>
      <c r="O901" s="2">
        <v>2659.84</v>
      </c>
      <c r="P901" s="2">
        <v>398.976</v>
      </c>
    </row>
    <row r="902" spans="13:16" x14ac:dyDescent="0.35">
      <c r="M902" t="s">
        <v>900</v>
      </c>
      <c r="N902" t="s">
        <v>1828</v>
      </c>
      <c r="O902" s="2">
        <v>154.56</v>
      </c>
      <c r="P902" s="2">
        <v>8.5559999999999992</v>
      </c>
    </row>
    <row r="903" spans="13:16" x14ac:dyDescent="0.35">
      <c r="M903" t="s">
        <v>901</v>
      </c>
      <c r="N903" t="s">
        <v>1828</v>
      </c>
      <c r="O903" s="2">
        <v>467.22</v>
      </c>
      <c r="P903" s="2">
        <v>143.76</v>
      </c>
    </row>
    <row r="904" spans="13:16" x14ac:dyDescent="0.35">
      <c r="M904" t="s">
        <v>902</v>
      </c>
      <c r="N904" t="s">
        <v>1828</v>
      </c>
      <c r="O904" s="2">
        <v>357</v>
      </c>
      <c r="P904" s="2">
        <v>23.25</v>
      </c>
    </row>
    <row r="905" spans="13:16" x14ac:dyDescent="0.35">
      <c r="M905" t="s">
        <v>903</v>
      </c>
      <c r="N905" t="s">
        <v>1828</v>
      </c>
      <c r="O905" s="2">
        <v>350.20400000000001</v>
      </c>
      <c r="P905" s="2">
        <v>8.7551000000000005</v>
      </c>
    </row>
    <row r="906" spans="13:16" x14ac:dyDescent="0.35">
      <c r="M906" t="s">
        <v>904</v>
      </c>
      <c r="N906" t="s">
        <v>1828</v>
      </c>
      <c r="O906" s="2">
        <v>443.68</v>
      </c>
      <c r="P906" s="2">
        <v>1.88</v>
      </c>
    </row>
    <row r="907" spans="13:16" x14ac:dyDescent="0.35">
      <c r="M907" t="s">
        <v>905</v>
      </c>
      <c r="N907" t="s">
        <v>1828</v>
      </c>
      <c r="O907" s="2">
        <v>888.96600000000001</v>
      </c>
      <c r="P907" s="2">
        <v>196.0284</v>
      </c>
    </row>
    <row r="908" spans="13:16" x14ac:dyDescent="0.35">
      <c r="M908" t="s">
        <v>906</v>
      </c>
      <c r="N908" t="s">
        <v>1828</v>
      </c>
      <c r="O908" s="2">
        <v>1926.9359999999999</v>
      </c>
      <c r="P908" s="2">
        <v>408.74400000000003</v>
      </c>
    </row>
    <row r="909" spans="13:16" x14ac:dyDescent="0.35">
      <c r="M909" t="s">
        <v>907</v>
      </c>
      <c r="N909" t="s">
        <v>1828</v>
      </c>
      <c r="O909" s="2">
        <v>54.576000000000001</v>
      </c>
      <c r="P909" s="2">
        <v>17.6235</v>
      </c>
    </row>
    <row r="910" spans="13:16" x14ac:dyDescent="0.35">
      <c r="M910" t="s">
        <v>908</v>
      </c>
      <c r="N910" t="s">
        <v>1828</v>
      </c>
      <c r="O910" s="2">
        <v>42.42</v>
      </c>
      <c r="P910" s="2">
        <v>8.9082000000000008</v>
      </c>
    </row>
    <row r="911" spans="13:16" x14ac:dyDescent="0.35">
      <c r="M911" t="s">
        <v>909</v>
      </c>
      <c r="N911" t="s">
        <v>1826</v>
      </c>
      <c r="O911" s="2">
        <v>54.6</v>
      </c>
      <c r="P911" s="2">
        <v>22.47</v>
      </c>
    </row>
    <row r="912" spans="13:16" x14ac:dyDescent="0.35">
      <c r="M912" t="s">
        <v>910</v>
      </c>
      <c r="N912" t="s">
        <v>1826</v>
      </c>
      <c r="O912" s="2">
        <v>121.392</v>
      </c>
      <c r="P912" s="2">
        <v>48.556800000000003</v>
      </c>
    </row>
    <row r="913" spans="13:16" x14ac:dyDescent="0.35">
      <c r="M913" t="s">
        <v>911</v>
      </c>
      <c r="N913" t="s">
        <v>1828</v>
      </c>
      <c r="O913" s="2">
        <v>746.83399999999995</v>
      </c>
      <c r="P913" s="2">
        <v>302.33280000000002</v>
      </c>
    </row>
    <row r="914" spans="13:16" x14ac:dyDescent="0.35">
      <c r="M914" t="s">
        <v>912</v>
      </c>
      <c r="N914" t="s">
        <v>1826</v>
      </c>
      <c r="O914" s="2">
        <v>17.489999999999998</v>
      </c>
      <c r="P914" s="2">
        <v>-4.8335999999999997</v>
      </c>
    </row>
    <row r="915" spans="13:16" x14ac:dyDescent="0.35">
      <c r="M915" t="s">
        <v>913</v>
      </c>
      <c r="N915" t="s">
        <v>1826</v>
      </c>
      <c r="O915" s="2">
        <v>66.566000000000003</v>
      </c>
      <c r="P915" s="2">
        <v>-39.698999999999998</v>
      </c>
    </row>
    <row r="916" spans="13:16" x14ac:dyDescent="0.35">
      <c r="M916" t="s">
        <v>914</v>
      </c>
      <c r="N916" t="s">
        <v>1826</v>
      </c>
      <c r="O916" s="2">
        <v>197.82</v>
      </c>
      <c r="P916" s="2">
        <v>81.325999999999993</v>
      </c>
    </row>
    <row r="917" spans="13:16" x14ac:dyDescent="0.35">
      <c r="M917" t="s">
        <v>915</v>
      </c>
      <c r="N917" t="s">
        <v>1828</v>
      </c>
      <c r="O917" s="2">
        <v>442.55399999999997</v>
      </c>
      <c r="P917" s="2">
        <v>171.26480000000001</v>
      </c>
    </row>
    <row r="918" spans="13:16" x14ac:dyDescent="0.35">
      <c r="M918" t="s">
        <v>916</v>
      </c>
      <c r="N918" t="s">
        <v>1828</v>
      </c>
      <c r="O918" s="2">
        <v>215.892</v>
      </c>
      <c r="P918" s="2">
        <v>-11.994</v>
      </c>
    </row>
    <row r="919" spans="13:16" x14ac:dyDescent="0.35">
      <c r="M919" t="s">
        <v>917</v>
      </c>
      <c r="N919" t="s">
        <v>1828</v>
      </c>
      <c r="O919" s="2">
        <v>223.88800000000001</v>
      </c>
      <c r="P919" s="2">
        <v>-50.3748</v>
      </c>
    </row>
    <row r="920" spans="13:16" x14ac:dyDescent="0.35">
      <c r="M920" t="s">
        <v>918</v>
      </c>
      <c r="N920" t="s">
        <v>1826</v>
      </c>
      <c r="O920" s="2">
        <v>284.10399999999998</v>
      </c>
      <c r="P920" s="2">
        <v>-43.4512</v>
      </c>
    </row>
    <row r="921" spans="13:16" x14ac:dyDescent="0.35">
      <c r="M921" t="s">
        <v>919</v>
      </c>
      <c r="N921" t="s">
        <v>1826</v>
      </c>
      <c r="O921" s="2">
        <v>225.036</v>
      </c>
      <c r="P921" s="2">
        <v>47.88</v>
      </c>
    </row>
    <row r="922" spans="13:16" x14ac:dyDescent="0.35">
      <c r="M922" t="s">
        <v>920</v>
      </c>
      <c r="N922" t="s">
        <v>1826</v>
      </c>
      <c r="O922" s="2">
        <v>161.32</v>
      </c>
      <c r="P922" s="2">
        <v>59.57</v>
      </c>
    </row>
    <row r="923" spans="13:16" x14ac:dyDescent="0.35">
      <c r="M923" t="s">
        <v>921</v>
      </c>
      <c r="N923" t="s">
        <v>1828</v>
      </c>
      <c r="O923" s="2">
        <v>1727.0640000000001</v>
      </c>
      <c r="P923" s="2">
        <v>129.52979999999999</v>
      </c>
    </row>
    <row r="924" spans="13:16" x14ac:dyDescent="0.35">
      <c r="M924" t="s">
        <v>922</v>
      </c>
      <c r="N924" t="s">
        <v>1828</v>
      </c>
      <c r="O924" s="2">
        <v>3158.0639999999999</v>
      </c>
      <c r="P924" s="2">
        <v>654.17039999999997</v>
      </c>
    </row>
    <row r="925" spans="13:16" x14ac:dyDescent="0.35">
      <c r="M925" t="s">
        <v>923</v>
      </c>
      <c r="N925" t="s">
        <v>1828</v>
      </c>
      <c r="O925" s="2">
        <v>2018.702</v>
      </c>
      <c r="P925" s="2">
        <v>10.2995</v>
      </c>
    </row>
    <row r="926" spans="13:16" x14ac:dyDescent="0.35">
      <c r="M926" t="s">
        <v>924</v>
      </c>
      <c r="N926" t="s">
        <v>1828</v>
      </c>
      <c r="O926" s="2">
        <v>2159.8200000000002</v>
      </c>
      <c r="P926" s="2">
        <v>259.17840000000001</v>
      </c>
    </row>
    <row r="927" spans="13:16" x14ac:dyDescent="0.35">
      <c r="M927" t="s">
        <v>925</v>
      </c>
      <c r="N927" t="s">
        <v>1828</v>
      </c>
      <c r="O927" s="2">
        <v>467.22</v>
      </c>
      <c r="P927" s="2">
        <v>192.279</v>
      </c>
    </row>
    <row r="928" spans="13:16" x14ac:dyDescent="0.35">
      <c r="M928" t="s">
        <v>926</v>
      </c>
      <c r="N928" t="s">
        <v>1828</v>
      </c>
      <c r="O928" s="2">
        <v>2022.2719999999999</v>
      </c>
      <c r="P928" s="2">
        <v>872.10479999999995</v>
      </c>
    </row>
    <row r="929" spans="13:16" x14ac:dyDescent="0.35">
      <c r="M929" t="s">
        <v>927</v>
      </c>
      <c r="N929" t="s">
        <v>1828</v>
      </c>
      <c r="O929" s="2">
        <v>2027.3040000000001</v>
      </c>
      <c r="P929" s="2">
        <v>-339.71039999999999</v>
      </c>
    </row>
    <row r="930" spans="13:16" x14ac:dyDescent="0.35">
      <c r="M930" t="s">
        <v>928</v>
      </c>
      <c r="N930" t="s">
        <v>1828</v>
      </c>
      <c r="O930" s="2">
        <v>779.87</v>
      </c>
      <c r="P930" s="2">
        <v>14.9975</v>
      </c>
    </row>
    <row r="931" spans="13:16" x14ac:dyDescent="0.35">
      <c r="M931" t="s">
        <v>929</v>
      </c>
      <c r="N931" t="s">
        <v>1828</v>
      </c>
      <c r="O931" s="2">
        <v>496.584</v>
      </c>
      <c r="P931" s="2">
        <v>88.281599999999997</v>
      </c>
    </row>
    <row r="932" spans="13:16" x14ac:dyDescent="0.35">
      <c r="M932" t="s">
        <v>930</v>
      </c>
      <c r="N932" t="s">
        <v>1826</v>
      </c>
      <c r="O932" s="2">
        <v>552.70600000000002</v>
      </c>
      <c r="P932" s="2">
        <v>177.65549999999999</v>
      </c>
    </row>
    <row r="933" spans="13:16" x14ac:dyDescent="0.35">
      <c r="M933" t="s">
        <v>931</v>
      </c>
      <c r="N933" t="s">
        <v>1826</v>
      </c>
      <c r="O933" s="2">
        <v>29.808</v>
      </c>
      <c r="P933" s="2">
        <v>10.805400000000001</v>
      </c>
    </row>
    <row r="934" spans="13:16" x14ac:dyDescent="0.35">
      <c r="M934" t="s">
        <v>932</v>
      </c>
      <c r="N934" t="s">
        <v>1826</v>
      </c>
      <c r="O934" s="2">
        <v>204.72399999999999</v>
      </c>
      <c r="P934" s="2">
        <v>50.190399999999997</v>
      </c>
    </row>
    <row r="935" spans="13:16" x14ac:dyDescent="0.35">
      <c r="M935" t="s">
        <v>933</v>
      </c>
      <c r="N935" t="s">
        <v>1826</v>
      </c>
      <c r="O935" s="2">
        <v>2488.3919999999998</v>
      </c>
      <c r="P935" s="2">
        <v>380.57760000000002</v>
      </c>
    </row>
    <row r="936" spans="13:16" x14ac:dyDescent="0.35">
      <c r="M936" t="s">
        <v>934</v>
      </c>
      <c r="N936" t="s">
        <v>1826</v>
      </c>
      <c r="O936" s="2">
        <v>409.6</v>
      </c>
      <c r="P936" s="2">
        <v>110.592</v>
      </c>
    </row>
    <row r="937" spans="13:16" x14ac:dyDescent="0.35">
      <c r="M937" t="s">
        <v>935</v>
      </c>
      <c r="N937" t="s">
        <v>1826</v>
      </c>
      <c r="O937" s="2">
        <v>812.16</v>
      </c>
      <c r="P937" s="2">
        <v>235.5264</v>
      </c>
    </row>
    <row r="938" spans="13:16" x14ac:dyDescent="0.35">
      <c r="M938" t="s">
        <v>936</v>
      </c>
      <c r="N938" t="s">
        <v>1826</v>
      </c>
      <c r="O938" s="2">
        <v>147.52799999999999</v>
      </c>
      <c r="P938" s="2">
        <v>-36.881999999999998</v>
      </c>
    </row>
    <row r="939" spans="13:16" x14ac:dyDescent="0.35">
      <c r="M939" t="s">
        <v>937</v>
      </c>
      <c r="N939" t="s">
        <v>1826</v>
      </c>
      <c r="O939" s="2">
        <v>2491.2800000000002</v>
      </c>
      <c r="P939" s="2">
        <v>563.81600000000003</v>
      </c>
    </row>
    <row r="940" spans="13:16" x14ac:dyDescent="0.35">
      <c r="M940" t="s">
        <v>938</v>
      </c>
      <c r="N940" t="s">
        <v>1826</v>
      </c>
      <c r="O940" s="2">
        <v>2883.2759999999998</v>
      </c>
      <c r="P940" s="2">
        <v>229.5942</v>
      </c>
    </row>
    <row r="941" spans="13:16" x14ac:dyDescent="0.35">
      <c r="M941" t="s">
        <v>939</v>
      </c>
      <c r="N941" t="s">
        <v>1826</v>
      </c>
      <c r="O941" s="2">
        <v>1473.1079999999999</v>
      </c>
      <c r="P941" s="2">
        <v>311.22000000000003</v>
      </c>
    </row>
    <row r="942" spans="13:16" x14ac:dyDescent="0.35">
      <c r="M942" t="s">
        <v>940</v>
      </c>
      <c r="N942" t="s">
        <v>1828</v>
      </c>
      <c r="O942" s="2">
        <v>1690.8219999999999</v>
      </c>
      <c r="P942" s="2">
        <v>360.96199999999999</v>
      </c>
    </row>
    <row r="943" spans="13:16" x14ac:dyDescent="0.35">
      <c r="M943" t="s">
        <v>941</v>
      </c>
      <c r="N943" t="s">
        <v>1828</v>
      </c>
      <c r="O943" s="2">
        <v>321.846</v>
      </c>
      <c r="P943" s="2">
        <v>106.176</v>
      </c>
    </row>
    <row r="944" spans="13:16" x14ac:dyDescent="0.35">
      <c r="M944" t="s">
        <v>942</v>
      </c>
      <c r="N944" t="s">
        <v>1828</v>
      </c>
      <c r="O944" s="2">
        <v>1703.7159999999999</v>
      </c>
      <c r="P944" s="2">
        <v>357.54039999999998</v>
      </c>
    </row>
    <row r="945" spans="13:16" x14ac:dyDescent="0.35">
      <c r="M945" t="s">
        <v>943</v>
      </c>
      <c r="N945" t="s">
        <v>1828</v>
      </c>
      <c r="O945" s="2">
        <v>549.89</v>
      </c>
      <c r="P945" s="2">
        <v>120.97580000000001</v>
      </c>
    </row>
    <row r="946" spans="13:16" x14ac:dyDescent="0.35">
      <c r="M946" t="s">
        <v>944</v>
      </c>
      <c r="N946" t="s">
        <v>1828</v>
      </c>
      <c r="O946" s="2">
        <v>360.71199999999999</v>
      </c>
      <c r="P946" s="2">
        <v>127.069</v>
      </c>
    </row>
    <row r="947" spans="13:16" x14ac:dyDescent="0.35">
      <c r="M947" t="s">
        <v>945</v>
      </c>
      <c r="N947" t="s">
        <v>1828</v>
      </c>
      <c r="O947" s="2">
        <v>324</v>
      </c>
      <c r="P947" s="2">
        <v>58.32</v>
      </c>
    </row>
    <row r="948" spans="13:16" x14ac:dyDescent="0.35">
      <c r="M948" t="s">
        <v>946</v>
      </c>
      <c r="N948" t="s">
        <v>1828</v>
      </c>
      <c r="O948" s="2">
        <v>148.03200000000001</v>
      </c>
      <c r="P948" s="2">
        <v>24.672000000000001</v>
      </c>
    </row>
    <row r="949" spans="13:16" x14ac:dyDescent="0.35">
      <c r="M949" t="s">
        <v>947</v>
      </c>
      <c r="N949" t="s">
        <v>1828</v>
      </c>
      <c r="O949" s="2">
        <v>75.099999999999994</v>
      </c>
      <c r="P949" s="2">
        <v>1.2016</v>
      </c>
    </row>
    <row r="950" spans="13:16" x14ac:dyDescent="0.35">
      <c r="M950" t="s">
        <v>948</v>
      </c>
      <c r="N950" t="s">
        <v>1827</v>
      </c>
      <c r="O950" s="2">
        <v>4552.6409999999996</v>
      </c>
      <c r="P950" s="2">
        <v>-248.48220000000001</v>
      </c>
    </row>
    <row r="951" spans="13:16" x14ac:dyDescent="0.35">
      <c r="M951" t="s">
        <v>949</v>
      </c>
      <c r="N951" t="s">
        <v>1827</v>
      </c>
      <c r="O951" s="2">
        <v>2140.8780000000002</v>
      </c>
      <c r="P951" s="2">
        <v>-479.21640000000002</v>
      </c>
    </row>
    <row r="952" spans="13:16" x14ac:dyDescent="0.35">
      <c r="M952" t="s">
        <v>950</v>
      </c>
      <c r="N952" t="s">
        <v>1828</v>
      </c>
      <c r="O952" s="2">
        <v>477.93</v>
      </c>
      <c r="P952" s="2">
        <v>64.708500000000001</v>
      </c>
    </row>
    <row r="953" spans="13:16" x14ac:dyDescent="0.35">
      <c r="M953" t="s">
        <v>951</v>
      </c>
      <c r="N953" t="s">
        <v>1828</v>
      </c>
      <c r="O953" s="2">
        <v>355.95</v>
      </c>
      <c r="P953" s="2">
        <v>5.4240000000000004</v>
      </c>
    </row>
    <row r="954" spans="13:16" x14ac:dyDescent="0.35">
      <c r="M954" t="s">
        <v>952</v>
      </c>
      <c r="N954" t="s">
        <v>1828</v>
      </c>
      <c r="O954" s="2">
        <v>202.68</v>
      </c>
      <c r="P954" s="2">
        <v>16.214400000000001</v>
      </c>
    </row>
    <row r="955" spans="13:16" x14ac:dyDescent="0.35">
      <c r="M955" t="s">
        <v>953</v>
      </c>
      <c r="N955" t="s">
        <v>1828</v>
      </c>
      <c r="O955" s="2">
        <v>44.03</v>
      </c>
      <c r="P955" s="2">
        <v>-2.0230000000000001</v>
      </c>
    </row>
    <row r="956" spans="13:16" x14ac:dyDescent="0.35">
      <c r="M956" t="s">
        <v>954</v>
      </c>
      <c r="N956" t="s">
        <v>1828</v>
      </c>
      <c r="O956" s="2">
        <v>126.36</v>
      </c>
      <c r="P956" s="2">
        <v>36.644399999999997</v>
      </c>
    </row>
    <row r="957" spans="13:16" x14ac:dyDescent="0.35">
      <c r="M957" t="s">
        <v>955</v>
      </c>
      <c r="N957" t="s">
        <v>1826</v>
      </c>
      <c r="O957" s="2">
        <v>9.5679999999999996</v>
      </c>
      <c r="P957" s="2">
        <v>2.2879999999999998</v>
      </c>
    </row>
    <row r="958" spans="13:16" x14ac:dyDescent="0.35">
      <c r="M958" t="s">
        <v>956</v>
      </c>
      <c r="N958" t="s">
        <v>1828</v>
      </c>
      <c r="O958" s="2">
        <v>2221.596</v>
      </c>
      <c r="P958" s="2">
        <v>324.69479999999999</v>
      </c>
    </row>
    <row r="959" spans="13:16" x14ac:dyDescent="0.35">
      <c r="M959" t="s">
        <v>957</v>
      </c>
      <c r="N959" t="s">
        <v>1828</v>
      </c>
      <c r="O959" s="2">
        <v>319.92</v>
      </c>
      <c r="P959" s="2">
        <v>118.3704</v>
      </c>
    </row>
    <row r="960" spans="13:16" x14ac:dyDescent="0.35">
      <c r="M960" t="s">
        <v>958</v>
      </c>
      <c r="N960" t="s">
        <v>1827</v>
      </c>
      <c r="O960" s="2">
        <v>2096.1680000000001</v>
      </c>
      <c r="P960" s="2">
        <v>-206.5342</v>
      </c>
    </row>
    <row r="961" spans="13:16" x14ac:dyDescent="0.35">
      <c r="M961" t="s">
        <v>959</v>
      </c>
      <c r="N961" t="s">
        <v>1826</v>
      </c>
      <c r="O961" s="2">
        <v>276.94499999999999</v>
      </c>
      <c r="P961" s="2">
        <v>-19.460999999999999</v>
      </c>
    </row>
    <row r="962" spans="13:16" x14ac:dyDescent="0.35">
      <c r="M962" t="s">
        <v>960</v>
      </c>
      <c r="N962" t="s">
        <v>1826</v>
      </c>
      <c r="O962" s="2">
        <v>198.46199999999999</v>
      </c>
      <c r="P962" s="2">
        <v>83.225999999999999</v>
      </c>
    </row>
    <row r="963" spans="13:16" x14ac:dyDescent="0.35">
      <c r="M963" t="s">
        <v>961</v>
      </c>
      <c r="N963" t="s">
        <v>1827</v>
      </c>
      <c r="O963" s="2">
        <v>1437.4839999999999</v>
      </c>
      <c r="P963" s="2">
        <v>54.588000000000001</v>
      </c>
    </row>
    <row r="964" spans="13:16" x14ac:dyDescent="0.35">
      <c r="M964" t="s">
        <v>962</v>
      </c>
      <c r="N964" t="s">
        <v>1828</v>
      </c>
      <c r="O964" s="2">
        <v>367.09199999999998</v>
      </c>
      <c r="P964" s="2">
        <v>22.433399999999999</v>
      </c>
    </row>
    <row r="965" spans="13:16" x14ac:dyDescent="0.35">
      <c r="M965" t="s">
        <v>963</v>
      </c>
      <c r="N965" t="s">
        <v>1827</v>
      </c>
      <c r="O965" s="2">
        <v>2847.78</v>
      </c>
      <c r="P965" s="2">
        <v>-328.59</v>
      </c>
    </row>
    <row r="966" spans="13:16" x14ac:dyDescent="0.35">
      <c r="M966" t="s">
        <v>964</v>
      </c>
      <c r="N966" t="s">
        <v>1827</v>
      </c>
      <c r="O966" s="2">
        <v>2298.114</v>
      </c>
      <c r="P966" s="2">
        <v>-12.132899999999999</v>
      </c>
    </row>
    <row r="967" spans="13:16" x14ac:dyDescent="0.35">
      <c r="M967" t="s">
        <v>965</v>
      </c>
      <c r="N967" t="s">
        <v>1826</v>
      </c>
      <c r="O967" s="2">
        <v>36.707999999999998</v>
      </c>
      <c r="P967" s="2">
        <v>15.0024</v>
      </c>
    </row>
    <row r="968" spans="13:16" x14ac:dyDescent="0.35">
      <c r="M968" t="s">
        <v>966</v>
      </c>
      <c r="N968" t="s">
        <v>1826</v>
      </c>
      <c r="O968" s="2">
        <v>4600.0919999999996</v>
      </c>
      <c r="P968" s="2">
        <v>1252.8822</v>
      </c>
    </row>
    <row r="969" spans="13:16" x14ac:dyDescent="0.35">
      <c r="M969" t="s">
        <v>967</v>
      </c>
      <c r="N969" t="s">
        <v>1826</v>
      </c>
      <c r="O969" s="2">
        <v>341.42</v>
      </c>
      <c r="P969" s="2">
        <v>59.55</v>
      </c>
    </row>
    <row r="970" spans="13:16" x14ac:dyDescent="0.35">
      <c r="M970" t="s">
        <v>968</v>
      </c>
      <c r="N970" t="s">
        <v>1826</v>
      </c>
      <c r="O970" s="2">
        <v>10.08</v>
      </c>
      <c r="P970" s="2">
        <v>0.3024</v>
      </c>
    </row>
    <row r="971" spans="13:16" x14ac:dyDescent="0.35">
      <c r="M971" t="s">
        <v>969</v>
      </c>
      <c r="N971" t="s">
        <v>1826</v>
      </c>
      <c r="O971" s="2">
        <v>218.416</v>
      </c>
      <c r="P971" s="2">
        <v>52.034399999999998</v>
      </c>
    </row>
    <row r="972" spans="13:16" x14ac:dyDescent="0.35">
      <c r="M972" t="s">
        <v>970</v>
      </c>
      <c r="N972" t="s">
        <v>1828</v>
      </c>
      <c r="O972" s="2">
        <v>600</v>
      </c>
      <c r="P972" s="2">
        <v>218.4</v>
      </c>
    </row>
    <row r="973" spans="13:16" x14ac:dyDescent="0.35">
      <c r="M973" t="s">
        <v>971</v>
      </c>
      <c r="N973" t="s">
        <v>1828</v>
      </c>
      <c r="O973" s="2">
        <v>723.51</v>
      </c>
      <c r="P973" s="2">
        <v>-506.45699999999999</v>
      </c>
    </row>
    <row r="974" spans="13:16" x14ac:dyDescent="0.35">
      <c r="M974" t="s">
        <v>972</v>
      </c>
      <c r="N974" t="s">
        <v>1828</v>
      </c>
      <c r="O974" s="2">
        <v>16829.901000000002</v>
      </c>
      <c r="P974" s="2">
        <v>-4589.973</v>
      </c>
    </row>
    <row r="975" spans="13:16" x14ac:dyDescent="0.35">
      <c r="M975" t="s">
        <v>973</v>
      </c>
      <c r="N975" t="s">
        <v>1828</v>
      </c>
      <c r="O975" s="2">
        <v>299.97000000000003</v>
      </c>
      <c r="P975" s="2">
        <v>34.996499999999997</v>
      </c>
    </row>
    <row r="976" spans="13:16" x14ac:dyDescent="0.35">
      <c r="M976" t="s">
        <v>974</v>
      </c>
      <c r="N976" t="s">
        <v>1828</v>
      </c>
      <c r="O976" s="2">
        <v>396</v>
      </c>
      <c r="P976" s="2">
        <v>190.08</v>
      </c>
    </row>
    <row r="977" spans="13:16" x14ac:dyDescent="0.35">
      <c r="M977" t="s">
        <v>975</v>
      </c>
      <c r="N977" t="s">
        <v>1828</v>
      </c>
      <c r="O977" s="2">
        <v>261.60000000000002</v>
      </c>
      <c r="P977" s="2">
        <v>41.856000000000002</v>
      </c>
    </row>
    <row r="978" spans="13:16" x14ac:dyDescent="0.35">
      <c r="M978" t="s">
        <v>976</v>
      </c>
      <c r="N978" t="s">
        <v>1828</v>
      </c>
      <c r="O978" s="2">
        <v>904.55200000000002</v>
      </c>
      <c r="P978" s="2">
        <v>133.30240000000001</v>
      </c>
    </row>
    <row r="979" spans="13:16" x14ac:dyDescent="0.35">
      <c r="M979" t="s">
        <v>977</v>
      </c>
      <c r="N979" t="s">
        <v>1828</v>
      </c>
      <c r="O979" s="2">
        <v>1154.326</v>
      </c>
      <c r="P979" s="2">
        <v>-212.1464</v>
      </c>
    </row>
    <row r="980" spans="13:16" x14ac:dyDescent="0.35">
      <c r="M980" t="s">
        <v>978</v>
      </c>
      <c r="N980" t="s">
        <v>1828</v>
      </c>
      <c r="O980" s="2">
        <v>1499.97</v>
      </c>
      <c r="P980" s="2">
        <v>-374.99250000000001</v>
      </c>
    </row>
    <row r="981" spans="13:16" x14ac:dyDescent="0.35">
      <c r="M981" t="s">
        <v>979</v>
      </c>
      <c r="N981" t="s">
        <v>1828</v>
      </c>
      <c r="O981" s="2">
        <v>1803.1079999999999</v>
      </c>
      <c r="P981" s="2">
        <v>411.57900000000001</v>
      </c>
    </row>
    <row r="982" spans="13:16" x14ac:dyDescent="0.35">
      <c r="M982" t="s">
        <v>980</v>
      </c>
      <c r="N982" t="s">
        <v>1827</v>
      </c>
      <c r="O982" s="2">
        <v>5212.1120000000001</v>
      </c>
      <c r="P982" s="2">
        <v>972.63679999999999</v>
      </c>
    </row>
    <row r="983" spans="13:16" x14ac:dyDescent="0.35">
      <c r="M983" t="s">
        <v>981</v>
      </c>
      <c r="N983" t="s">
        <v>1827</v>
      </c>
      <c r="O983" s="2">
        <v>253.648</v>
      </c>
      <c r="P983" s="2">
        <v>41.867199999999997</v>
      </c>
    </row>
    <row r="984" spans="13:16" x14ac:dyDescent="0.35">
      <c r="M984" t="s">
        <v>982</v>
      </c>
      <c r="N984" t="s">
        <v>1827</v>
      </c>
      <c r="O984" s="2">
        <v>101.94</v>
      </c>
      <c r="P984" s="2">
        <v>30.582000000000001</v>
      </c>
    </row>
    <row r="985" spans="13:16" x14ac:dyDescent="0.35">
      <c r="M985" t="s">
        <v>983</v>
      </c>
      <c r="N985" t="s">
        <v>1826</v>
      </c>
      <c r="O985" s="2">
        <v>704.69100000000003</v>
      </c>
      <c r="P985" s="2">
        <v>39.371400000000001</v>
      </c>
    </row>
    <row r="986" spans="13:16" x14ac:dyDescent="0.35">
      <c r="M986" t="s">
        <v>984</v>
      </c>
      <c r="N986" t="s">
        <v>1828</v>
      </c>
      <c r="O986" s="2">
        <v>1409.53</v>
      </c>
      <c r="P986" s="2">
        <v>536.22119999999995</v>
      </c>
    </row>
    <row r="987" spans="13:16" x14ac:dyDescent="0.35">
      <c r="M987" t="s">
        <v>985</v>
      </c>
      <c r="N987" t="s">
        <v>1828</v>
      </c>
      <c r="O987" s="2">
        <v>739.8</v>
      </c>
      <c r="P987" s="2">
        <v>64.732500000000002</v>
      </c>
    </row>
    <row r="988" spans="13:16" x14ac:dyDescent="0.35">
      <c r="M988" t="s">
        <v>986</v>
      </c>
      <c r="N988" t="s">
        <v>1828</v>
      </c>
      <c r="O988" s="2">
        <v>533.07799999999997</v>
      </c>
      <c r="P988" s="2">
        <v>160.21629999999999</v>
      </c>
    </row>
    <row r="989" spans="13:16" x14ac:dyDescent="0.35">
      <c r="M989" t="s">
        <v>987</v>
      </c>
      <c r="N989" t="s">
        <v>1828</v>
      </c>
      <c r="O989" s="2">
        <v>778.73599999999999</v>
      </c>
      <c r="P989" s="2">
        <v>42.536000000000001</v>
      </c>
    </row>
    <row r="990" spans="13:16" x14ac:dyDescent="0.35">
      <c r="M990" t="s">
        <v>988</v>
      </c>
      <c r="N990" t="s">
        <v>1828</v>
      </c>
      <c r="O990" s="2">
        <v>7399.7039999999997</v>
      </c>
      <c r="P990" s="2">
        <v>1432.4427000000001</v>
      </c>
    </row>
    <row r="991" spans="13:16" x14ac:dyDescent="0.35">
      <c r="M991" t="s">
        <v>989</v>
      </c>
      <c r="N991" t="s">
        <v>1828</v>
      </c>
      <c r="O991" s="2">
        <v>759.93600000000004</v>
      </c>
      <c r="P991" s="2">
        <v>78.368399999999994</v>
      </c>
    </row>
    <row r="992" spans="13:16" x14ac:dyDescent="0.35">
      <c r="M992" t="s">
        <v>990</v>
      </c>
      <c r="N992" t="s">
        <v>1828</v>
      </c>
      <c r="O992" s="2">
        <v>1039.8699999999999</v>
      </c>
      <c r="P992" s="2">
        <v>43.194600000000001</v>
      </c>
    </row>
    <row r="993" spans="13:16" x14ac:dyDescent="0.35">
      <c r="M993" t="s">
        <v>991</v>
      </c>
      <c r="N993" t="s">
        <v>1828</v>
      </c>
      <c r="O993" s="2">
        <v>13756.536</v>
      </c>
      <c r="P993" s="2">
        <v>4425.3432000000003</v>
      </c>
    </row>
    <row r="994" spans="13:16" x14ac:dyDescent="0.35">
      <c r="M994" t="s">
        <v>992</v>
      </c>
      <c r="N994" t="s">
        <v>1828</v>
      </c>
      <c r="O994" s="2">
        <v>2157.8339999999998</v>
      </c>
      <c r="P994" s="2">
        <v>699.34619999999995</v>
      </c>
    </row>
    <row r="995" spans="13:16" x14ac:dyDescent="0.35">
      <c r="M995" t="s">
        <v>993</v>
      </c>
      <c r="N995" t="s">
        <v>1828</v>
      </c>
      <c r="O995" s="2">
        <v>1247.8440000000001</v>
      </c>
      <c r="P995" s="2">
        <v>377.55279999999999</v>
      </c>
    </row>
    <row r="996" spans="13:16" x14ac:dyDescent="0.35">
      <c r="M996" t="s">
        <v>994</v>
      </c>
      <c r="N996" t="s">
        <v>1828</v>
      </c>
      <c r="O996" s="2">
        <v>1399.8</v>
      </c>
      <c r="P996" s="2">
        <v>429.73860000000002</v>
      </c>
    </row>
    <row r="997" spans="13:16" x14ac:dyDescent="0.35">
      <c r="M997" t="s">
        <v>995</v>
      </c>
      <c r="N997" t="s">
        <v>1828</v>
      </c>
      <c r="O997" s="2">
        <v>1615.798</v>
      </c>
      <c r="P997" s="2">
        <v>540.73239999999998</v>
      </c>
    </row>
    <row r="998" spans="13:16" x14ac:dyDescent="0.35">
      <c r="M998" t="s">
        <v>996</v>
      </c>
      <c r="N998" t="s">
        <v>1828</v>
      </c>
      <c r="O998" s="2">
        <v>1999.75</v>
      </c>
      <c r="P998" s="2">
        <v>515.13559999999995</v>
      </c>
    </row>
    <row r="999" spans="13:16" x14ac:dyDescent="0.35">
      <c r="M999" t="s">
        <v>997</v>
      </c>
      <c r="N999" t="s">
        <v>1828</v>
      </c>
      <c r="O999" s="2">
        <v>2339.7660000000001</v>
      </c>
      <c r="P999" s="2">
        <v>889.91099999999994</v>
      </c>
    </row>
    <row r="1000" spans="13:16" x14ac:dyDescent="0.35">
      <c r="M1000" t="s">
        <v>998</v>
      </c>
      <c r="N1000" t="s">
        <v>1828</v>
      </c>
      <c r="O1000" s="2">
        <v>170.97</v>
      </c>
      <c r="P1000" s="2">
        <v>70.097700000000003</v>
      </c>
    </row>
    <row r="1001" spans="13:16" x14ac:dyDescent="0.35">
      <c r="M1001" t="s">
        <v>999</v>
      </c>
      <c r="N1001" t="s">
        <v>1828</v>
      </c>
      <c r="O1001" s="2">
        <v>1154.664</v>
      </c>
      <c r="P1001" s="2">
        <v>47.281500000000001</v>
      </c>
    </row>
    <row r="1002" spans="13:16" x14ac:dyDescent="0.35">
      <c r="M1002" t="s">
        <v>1000</v>
      </c>
      <c r="N1002" t="s">
        <v>1828</v>
      </c>
      <c r="O1002" s="2">
        <v>174.24</v>
      </c>
      <c r="P1002" s="2">
        <v>-19.602</v>
      </c>
    </row>
    <row r="1003" spans="13:16" x14ac:dyDescent="0.35">
      <c r="M1003" t="s">
        <v>1001</v>
      </c>
      <c r="N1003" t="s">
        <v>1828</v>
      </c>
      <c r="O1003" s="2">
        <v>239.94</v>
      </c>
      <c r="P1003" s="2">
        <v>52.386899999999997</v>
      </c>
    </row>
    <row r="1004" spans="13:16" x14ac:dyDescent="0.35">
      <c r="M1004" t="s">
        <v>1002</v>
      </c>
      <c r="N1004" t="s">
        <v>1828</v>
      </c>
      <c r="O1004" s="2">
        <v>503.85599999999999</v>
      </c>
      <c r="P1004" s="2">
        <v>50.385599999999997</v>
      </c>
    </row>
    <row r="1005" spans="13:16" x14ac:dyDescent="0.35">
      <c r="M1005" t="s">
        <v>1003</v>
      </c>
      <c r="N1005" t="s">
        <v>1828</v>
      </c>
      <c r="O1005" s="2">
        <v>1916.7159999999999</v>
      </c>
      <c r="P1005" s="2">
        <v>241.61420000000001</v>
      </c>
    </row>
    <row r="1006" spans="13:16" x14ac:dyDescent="0.35">
      <c r="M1006" t="s">
        <v>1004</v>
      </c>
      <c r="N1006" t="s">
        <v>1828</v>
      </c>
      <c r="O1006" s="2">
        <v>773.74199999999996</v>
      </c>
      <c r="P1006" s="2">
        <v>286.70440000000002</v>
      </c>
    </row>
    <row r="1007" spans="13:16" x14ac:dyDescent="0.35">
      <c r="M1007" t="s">
        <v>1005</v>
      </c>
      <c r="N1007" t="s">
        <v>1828</v>
      </c>
      <c r="O1007" s="2">
        <v>551.90800000000002</v>
      </c>
      <c r="P1007" s="2">
        <v>89.984999999999999</v>
      </c>
    </row>
    <row r="1008" spans="13:16" x14ac:dyDescent="0.35">
      <c r="M1008" t="s">
        <v>1006</v>
      </c>
      <c r="N1008" t="s">
        <v>1828</v>
      </c>
      <c r="O1008" s="2">
        <v>2879.82</v>
      </c>
      <c r="P1008" s="2">
        <v>763.15229999999997</v>
      </c>
    </row>
    <row r="1009" spans="13:16" x14ac:dyDescent="0.35">
      <c r="M1009" t="s">
        <v>1007</v>
      </c>
      <c r="N1009" t="s">
        <v>1828</v>
      </c>
      <c r="O1009" s="2">
        <v>386.91</v>
      </c>
      <c r="P1009" s="2">
        <v>133.26900000000001</v>
      </c>
    </row>
    <row r="1010" spans="13:16" x14ac:dyDescent="0.35">
      <c r="M1010" t="s">
        <v>1008</v>
      </c>
      <c r="N1010" t="s">
        <v>1828</v>
      </c>
      <c r="O1010" s="2">
        <v>2799.72</v>
      </c>
      <c r="P1010" s="2">
        <v>719.928</v>
      </c>
    </row>
    <row r="1011" spans="13:16" x14ac:dyDescent="0.35">
      <c r="M1011" t="s">
        <v>1009</v>
      </c>
      <c r="N1011" t="s">
        <v>1828</v>
      </c>
      <c r="O1011" s="2">
        <v>1409.7180000000001</v>
      </c>
      <c r="P1011" s="2">
        <v>554.88900000000001</v>
      </c>
    </row>
    <row r="1012" spans="13:16" x14ac:dyDescent="0.35">
      <c r="M1012" t="s">
        <v>1010</v>
      </c>
      <c r="N1012" t="s">
        <v>1828</v>
      </c>
      <c r="O1012" s="2">
        <v>1799.82</v>
      </c>
      <c r="P1012" s="2">
        <v>497.9502</v>
      </c>
    </row>
    <row r="1013" spans="13:16" x14ac:dyDescent="0.35">
      <c r="M1013" t="s">
        <v>1011</v>
      </c>
      <c r="N1013" t="s">
        <v>1828</v>
      </c>
      <c r="O1013" s="2">
        <v>364.85399999999998</v>
      </c>
      <c r="P1013" s="2">
        <v>53.728499999999997</v>
      </c>
    </row>
    <row r="1014" spans="13:16" x14ac:dyDescent="0.35">
      <c r="M1014" t="s">
        <v>1012</v>
      </c>
      <c r="N1014" t="s">
        <v>1828</v>
      </c>
      <c r="O1014" s="2">
        <v>2362.7220000000002</v>
      </c>
      <c r="P1014" s="2">
        <v>676.5204</v>
      </c>
    </row>
    <row r="1015" spans="13:16" x14ac:dyDescent="0.35">
      <c r="M1015" t="s">
        <v>1013</v>
      </c>
      <c r="N1015" t="s">
        <v>1828</v>
      </c>
      <c r="O1015" s="2">
        <v>1139.81</v>
      </c>
      <c r="P1015" s="2">
        <v>515.91399999999999</v>
      </c>
    </row>
    <row r="1016" spans="13:16" x14ac:dyDescent="0.35">
      <c r="M1016" t="s">
        <v>1014</v>
      </c>
      <c r="N1016" t="s">
        <v>1828</v>
      </c>
      <c r="O1016" s="2">
        <v>207.89599999999999</v>
      </c>
      <c r="P1016" s="2">
        <v>62.768599999999999</v>
      </c>
    </row>
    <row r="1017" spans="13:16" x14ac:dyDescent="0.35">
      <c r="M1017" t="s">
        <v>1015</v>
      </c>
      <c r="N1017" t="s">
        <v>1828</v>
      </c>
      <c r="O1017" s="2">
        <v>789.822</v>
      </c>
      <c r="P1017" s="2">
        <v>211.8159</v>
      </c>
    </row>
    <row r="1018" spans="13:16" x14ac:dyDescent="0.35">
      <c r="M1018" t="s">
        <v>1016</v>
      </c>
      <c r="N1018" t="s">
        <v>1828</v>
      </c>
      <c r="O1018" s="2">
        <v>11203.755999999999</v>
      </c>
      <c r="P1018" s="2">
        <v>1987.9253000000001</v>
      </c>
    </row>
    <row r="1019" spans="13:16" x14ac:dyDescent="0.35">
      <c r="M1019" t="s">
        <v>1017</v>
      </c>
      <c r="N1019" t="s">
        <v>1828</v>
      </c>
      <c r="O1019" s="2">
        <v>3743.7919999999999</v>
      </c>
      <c r="P1019" s="2">
        <v>21.598800000000001</v>
      </c>
    </row>
    <row r="1020" spans="13:16" x14ac:dyDescent="0.35">
      <c r="M1020" t="s">
        <v>1018</v>
      </c>
      <c r="N1020" t="s">
        <v>1828</v>
      </c>
      <c r="O1020" s="2">
        <v>383.04</v>
      </c>
      <c r="P1020" s="2">
        <v>148.96</v>
      </c>
    </row>
    <row r="1021" spans="13:16" x14ac:dyDescent="0.35">
      <c r="M1021" t="s">
        <v>1019</v>
      </c>
      <c r="N1021" t="s">
        <v>1828</v>
      </c>
      <c r="O1021" s="2">
        <v>5609.83</v>
      </c>
      <c r="P1021" s="2">
        <v>2243.9319999999998</v>
      </c>
    </row>
    <row r="1022" spans="13:16" x14ac:dyDescent="0.35">
      <c r="M1022" t="s">
        <v>1020</v>
      </c>
      <c r="N1022" t="s">
        <v>1827</v>
      </c>
      <c r="O1022" s="2">
        <v>115.19199999999999</v>
      </c>
      <c r="P1022" s="2">
        <v>44.721600000000002</v>
      </c>
    </row>
    <row r="1023" spans="13:16" x14ac:dyDescent="0.35">
      <c r="M1023" t="s">
        <v>1021</v>
      </c>
      <c r="N1023" t="s">
        <v>1826</v>
      </c>
      <c r="O1023" s="2">
        <v>18.25</v>
      </c>
      <c r="P1023" s="2">
        <v>8.5775000000000006</v>
      </c>
    </row>
    <row r="1024" spans="13:16" x14ac:dyDescent="0.35">
      <c r="M1024" t="s">
        <v>1022</v>
      </c>
      <c r="N1024" t="s">
        <v>1826</v>
      </c>
      <c r="O1024" s="2">
        <v>171.39</v>
      </c>
      <c r="P1024" s="2">
        <v>55.356999999999999</v>
      </c>
    </row>
    <row r="1025" spans="13:16" x14ac:dyDescent="0.35">
      <c r="M1025" t="s">
        <v>1023</v>
      </c>
      <c r="N1025" t="s">
        <v>1828</v>
      </c>
      <c r="O1025" s="2">
        <v>281.65800000000002</v>
      </c>
      <c r="P1025" s="2">
        <v>6.1230000000000002</v>
      </c>
    </row>
    <row r="1026" spans="13:16" x14ac:dyDescent="0.35">
      <c r="M1026" t="s">
        <v>1024</v>
      </c>
      <c r="N1026" t="s">
        <v>1827</v>
      </c>
      <c r="O1026" s="2">
        <v>1545.816</v>
      </c>
      <c r="P1026" s="2">
        <v>362.46719999999999</v>
      </c>
    </row>
    <row r="1027" spans="13:16" x14ac:dyDescent="0.35">
      <c r="M1027" t="s">
        <v>1025</v>
      </c>
      <c r="N1027" t="s">
        <v>1827</v>
      </c>
      <c r="O1027" s="2">
        <v>338.98</v>
      </c>
      <c r="P1027" s="2">
        <v>94.914400000000001</v>
      </c>
    </row>
    <row r="1028" spans="13:16" x14ac:dyDescent="0.35">
      <c r="M1028" t="s">
        <v>1026</v>
      </c>
      <c r="N1028" t="s">
        <v>1827</v>
      </c>
      <c r="O1028" s="2">
        <v>1329.9</v>
      </c>
      <c r="P1028" s="2">
        <v>345.774</v>
      </c>
    </row>
    <row r="1029" spans="13:16" x14ac:dyDescent="0.35">
      <c r="M1029" t="s">
        <v>1027</v>
      </c>
      <c r="N1029" t="s">
        <v>1827</v>
      </c>
      <c r="O1029" s="2">
        <v>3861.056</v>
      </c>
      <c r="P1029" s="2">
        <v>289.57920000000001</v>
      </c>
    </row>
    <row r="1030" spans="13:16" x14ac:dyDescent="0.35">
      <c r="M1030" t="s">
        <v>1028</v>
      </c>
      <c r="N1030" t="s">
        <v>1827</v>
      </c>
      <c r="O1030" s="2">
        <v>1268.922</v>
      </c>
      <c r="P1030" s="2">
        <v>106.0902</v>
      </c>
    </row>
    <row r="1031" spans="13:16" x14ac:dyDescent="0.35">
      <c r="M1031" t="s">
        <v>1029</v>
      </c>
      <c r="N1031" t="s">
        <v>1828</v>
      </c>
      <c r="O1031" s="2">
        <v>279.63</v>
      </c>
      <c r="P1031" s="2">
        <v>-31.07</v>
      </c>
    </row>
    <row r="1032" spans="13:16" x14ac:dyDescent="0.35">
      <c r="M1032" t="s">
        <v>1030</v>
      </c>
      <c r="N1032" t="s">
        <v>1827</v>
      </c>
      <c r="O1032" s="2">
        <v>84.831999999999994</v>
      </c>
      <c r="P1032" s="2">
        <v>28.052399999999999</v>
      </c>
    </row>
    <row r="1033" spans="13:16" x14ac:dyDescent="0.35">
      <c r="M1033" t="s">
        <v>1031</v>
      </c>
      <c r="N1033" t="s">
        <v>1827</v>
      </c>
      <c r="O1033" s="2">
        <v>251.76</v>
      </c>
      <c r="P1033" s="2">
        <v>65.457599999999999</v>
      </c>
    </row>
    <row r="1034" spans="13:16" x14ac:dyDescent="0.35">
      <c r="M1034" t="s">
        <v>1032</v>
      </c>
      <c r="N1034" t="s">
        <v>1826</v>
      </c>
      <c r="O1034" s="2">
        <v>88.16</v>
      </c>
      <c r="P1034" s="2">
        <v>27.968</v>
      </c>
    </row>
    <row r="1035" spans="13:16" x14ac:dyDescent="0.35">
      <c r="M1035" t="s">
        <v>1033</v>
      </c>
      <c r="N1035" t="s">
        <v>1826</v>
      </c>
      <c r="O1035" s="2">
        <v>125.172</v>
      </c>
      <c r="P1035" s="2">
        <v>52.374600000000001</v>
      </c>
    </row>
    <row r="1036" spans="13:16" x14ac:dyDescent="0.35">
      <c r="M1036" t="s">
        <v>1034</v>
      </c>
      <c r="N1036" t="s">
        <v>1826</v>
      </c>
      <c r="O1036" s="2">
        <v>16656.2</v>
      </c>
      <c r="P1036" s="2">
        <v>-1299.1836000000001</v>
      </c>
    </row>
    <row r="1037" spans="13:16" x14ac:dyDescent="0.35">
      <c r="M1037" t="s">
        <v>1035</v>
      </c>
      <c r="N1037" t="s">
        <v>1826</v>
      </c>
      <c r="O1037" s="2">
        <v>236.99199999999999</v>
      </c>
      <c r="P1037" s="2">
        <v>-12.88</v>
      </c>
    </row>
    <row r="1038" spans="13:16" x14ac:dyDescent="0.35">
      <c r="M1038" t="s">
        <v>1036</v>
      </c>
      <c r="N1038" t="s">
        <v>1827</v>
      </c>
      <c r="O1038" s="2">
        <v>152.06399999999999</v>
      </c>
      <c r="P1038" s="2">
        <v>42.768000000000001</v>
      </c>
    </row>
    <row r="1039" spans="13:16" x14ac:dyDescent="0.35">
      <c r="M1039" t="s">
        <v>1037</v>
      </c>
      <c r="N1039" t="s">
        <v>1827</v>
      </c>
      <c r="O1039" s="2">
        <v>176.78399999999999</v>
      </c>
      <c r="P1039" s="2">
        <v>49.377600000000001</v>
      </c>
    </row>
    <row r="1040" spans="13:16" x14ac:dyDescent="0.35">
      <c r="M1040" t="s">
        <v>1038</v>
      </c>
      <c r="N1040" t="s">
        <v>1827</v>
      </c>
      <c r="O1040" s="2">
        <v>47.752000000000002</v>
      </c>
      <c r="P1040" s="2">
        <v>14.224</v>
      </c>
    </row>
    <row r="1041" spans="13:16" x14ac:dyDescent="0.35">
      <c r="M1041" t="s">
        <v>1039</v>
      </c>
      <c r="N1041" t="s">
        <v>1827</v>
      </c>
      <c r="O1041" s="2">
        <v>59.695999999999998</v>
      </c>
      <c r="P1041" s="2">
        <v>14.56</v>
      </c>
    </row>
    <row r="1042" spans="13:16" x14ac:dyDescent="0.35">
      <c r="M1042" t="s">
        <v>1040</v>
      </c>
      <c r="N1042" t="s">
        <v>1827</v>
      </c>
      <c r="O1042" s="2">
        <v>154.33600000000001</v>
      </c>
      <c r="P1042" s="2">
        <v>42.296799999999998</v>
      </c>
    </row>
    <row r="1043" spans="13:16" x14ac:dyDescent="0.35">
      <c r="M1043" t="s">
        <v>1041</v>
      </c>
      <c r="N1043" t="s">
        <v>1827</v>
      </c>
      <c r="O1043" s="2">
        <v>83.49</v>
      </c>
      <c r="P1043" s="2">
        <v>31.574400000000001</v>
      </c>
    </row>
    <row r="1044" spans="13:16" x14ac:dyDescent="0.35">
      <c r="M1044" t="s">
        <v>1042</v>
      </c>
      <c r="N1044" t="s">
        <v>1828</v>
      </c>
      <c r="O1044" s="2">
        <v>11.682</v>
      </c>
      <c r="P1044" s="2">
        <v>4.6035000000000004</v>
      </c>
    </row>
    <row r="1045" spans="13:16" x14ac:dyDescent="0.35">
      <c r="M1045" t="s">
        <v>1043</v>
      </c>
      <c r="N1045" t="s">
        <v>1828</v>
      </c>
      <c r="O1045" s="2">
        <v>264.43799999999999</v>
      </c>
      <c r="P1045" s="2">
        <v>88.411500000000004</v>
      </c>
    </row>
    <row r="1046" spans="13:16" x14ac:dyDescent="0.35">
      <c r="M1046" t="s">
        <v>1044</v>
      </c>
      <c r="N1046" t="s">
        <v>1828</v>
      </c>
      <c r="O1046" s="2">
        <v>1231.692</v>
      </c>
      <c r="P1046" s="2">
        <v>411.22620000000001</v>
      </c>
    </row>
    <row r="1047" spans="13:16" x14ac:dyDescent="0.35">
      <c r="M1047" t="s">
        <v>1045</v>
      </c>
      <c r="N1047" t="s">
        <v>1828</v>
      </c>
      <c r="O1047" s="2">
        <v>19.007999999999999</v>
      </c>
      <c r="P1047" s="2">
        <v>7.3655999999999997</v>
      </c>
    </row>
    <row r="1048" spans="13:16" x14ac:dyDescent="0.35">
      <c r="M1048" t="s">
        <v>1046</v>
      </c>
      <c r="N1048" t="s">
        <v>1828</v>
      </c>
      <c r="O1048" s="2">
        <v>619.41600000000005</v>
      </c>
      <c r="P1048" s="2">
        <v>9.1485000000000003</v>
      </c>
    </row>
    <row r="1049" spans="13:16" x14ac:dyDescent="0.35">
      <c r="M1049" t="s">
        <v>1047</v>
      </c>
      <c r="N1049" t="s">
        <v>1828</v>
      </c>
      <c r="O1049" s="2">
        <v>503.28</v>
      </c>
      <c r="P1049" s="2">
        <v>181.1808</v>
      </c>
    </row>
    <row r="1050" spans="13:16" x14ac:dyDescent="0.35">
      <c r="M1050" t="s">
        <v>1048</v>
      </c>
      <c r="N1050" t="s">
        <v>1828</v>
      </c>
      <c r="O1050" s="2">
        <v>232.76400000000001</v>
      </c>
      <c r="P1050" s="2">
        <v>72.567599999999999</v>
      </c>
    </row>
    <row r="1051" spans="13:16" x14ac:dyDescent="0.35">
      <c r="M1051" t="s">
        <v>1049</v>
      </c>
      <c r="N1051" t="s">
        <v>1828</v>
      </c>
      <c r="O1051" s="2">
        <v>15.76</v>
      </c>
      <c r="P1051" s="2">
        <v>3.7035999999999998</v>
      </c>
    </row>
    <row r="1052" spans="13:16" x14ac:dyDescent="0.35">
      <c r="M1052" t="s">
        <v>1050</v>
      </c>
      <c r="N1052" t="s">
        <v>1828</v>
      </c>
      <c r="O1052" s="2">
        <v>296.64</v>
      </c>
      <c r="P1052" s="2">
        <v>127.5552</v>
      </c>
    </row>
    <row r="1053" spans="13:16" x14ac:dyDescent="0.35">
      <c r="M1053" t="s">
        <v>1051</v>
      </c>
      <c r="N1053" t="s">
        <v>1828</v>
      </c>
      <c r="O1053" s="2">
        <v>374.072</v>
      </c>
      <c r="P1053" s="2">
        <v>122.36</v>
      </c>
    </row>
    <row r="1054" spans="13:16" x14ac:dyDescent="0.35">
      <c r="M1054" t="s">
        <v>1052</v>
      </c>
      <c r="N1054" t="s">
        <v>1828</v>
      </c>
      <c r="O1054" s="2">
        <v>2755.4</v>
      </c>
      <c r="P1054" s="2">
        <v>1184.8219999999999</v>
      </c>
    </row>
    <row r="1055" spans="13:16" x14ac:dyDescent="0.35">
      <c r="M1055" t="s">
        <v>1053</v>
      </c>
      <c r="N1055" t="s">
        <v>1828</v>
      </c>
      <c r="O1055" s="2">
        <v>1086.0119999999999</v>
      </c>
      <c r="P1055" s="2">
        <v>156.4641</v>
      </c>
    </row>
    <row r="1056" spans="13:16" x14ac:dyDescent="0.35">
      <c r="M1056" t="s">
        <v>1054</v>
      </c>
      <c r="N1056" t="s">
        <v>1826</v>
      </c>
      <c r="O1056" s="2">
        <v>54.473999999999997</v>
      </c>
      <c r="P1056" s="2">
        <v>-3.891</v>
      </c>
    </row>
    <row r="1057" spans="13:16" x14ac:dyDescent="0.35">
      <c r="M1057" t="s">
        <v>1055</v>
      </c>
      <c r="N1057" t="s">
        <v>1828</v>
      </c>
      <c r="O1057" s="2">
        <v>257.74200000000002</v>
      </c>
      <c r="P1057" s="2">
        <v>-38.960999999999999</v>
      </c>
    </row>
    <row r="1058" spans="13:16" x14ac:dyDescent="0.35">
      <c r="M1058" t="s">
        <v>1056</v>
      </c>
      <c r="N1058" t="s">
        <v>1826</v>
      </c>
      <c r="O1058" s="2">
        <v>76.835999999999999</v>
      </c>
      <c r="P1058" s="2">
        <v>36.396000000000001</v>
      </c>
    </row>
    <row r="1059" spans="13:16" x14ac:dyDescent="0.35">
      <c r="M1059" t="s">
        <v>1057</v>
      </c>
      <c r="N1059" t="s">
        <v>1828</v>
      </c>
      <c r="O1059" s="2">
        <v>373.78</v>
      </c>
      <c r="P1059" s="2">
        <v>24.805399999999999</v>
      </c>
    </row>
    <row r="1060" spans="13:16" x14ac:dyDescent="0.35">
      <c r="M1060" t="s">
        <v>1058</v>
      </c>
      <c r="N1060" t="s">
        <v>1828</v>
      </c>
      <c r="O1060" s="2">
        <v>136.27600000000001</v>
      </c>
      <c r="P1060" s="2">
        <v>42.421399999999998</v>
      </c>
    </row>
    <row r="1061" spans="13:16" x14ac:dyDescent="0.35">
      <c r="M1061" t="s">
        <v>1059</v>
      </c>
      <c r="N1061" t="s">
        <v>1828</v>
      </c>
      <c r="O1061" s="2">
        <v>536.04999999999995</v>
      </c>
      <c r="P1061" s="2">
        <v>189.57</v>
      </c>
    </row>
    <row r="1062" spans="13:16" x14ac:dyDescent="0.35">
      <c r="M1062" t="s">
        <v>1060</v>
      </c>
      <c r="N1062" t="s">
        <v>1828</v>
      </c>
      <c r="O1062" s="2">
        <v>556.452</v>
      </c>
      <c r="P1062" s="2">
        <v>126.1611</v>
      </c>
    </row>
    <row r="1063" spans="13:16" x14ac:dyDescent="0.35">
      <c r="M1063" t="s">
        <v>1061</v>
      </c>
      <c r="N1063" t="s">
        <v>1828</v>
      </c>
      <c r="O1063" s="2">
        <v>379.70400000000001</v>
      </c>
      <c r="P1063" s="2">
        <v>129.97559999999999</v>
      </c>
    </row>
    <row r="1064" spans="13:16" x14ac:dyDescent="0.35">
      <c r="M1064" t="s">
        <v>1062</v>
      </c>
      <c r="N1064" t="s">
        <v>1828</v>
      </c>
      <c r="O1064" s="2">
        <v>103.88</v>
      </c>
      <c r="P1064" s="2">
        <v>37.417999999999999</v>
      </c>
    </row>
    <row r="1065" spans="13:16" x14ac:dyDescent="0.35">
      <c r="M1065" t="s">
        <v>1063</v>
      </c>
      <c r="N1065" t="s">
        <v>1828</v>
      </c>
      <c r="O1065" s="2">
        <v>299</v>
      </c>
      <c r="P1065" s="2">
        <v>113.1</v>
      </c>
    </row>
    <row r="1066" spans="13:16" x14ac:dyDescent="0.35">
      <c r="M1066" t="s">
        <v>1064</v>
      </c>
      <c r="N1066" t="s">
        <v>1828</v>
      </c>
      <c r="O1066" s="2">
        <v>718.65</v>
      </c>
      <c r="P1066" s="2">
        <v>280.27350000000001</v>
      </c>
    </row>
    <row r="1067" spans="13:16" x14ac:dyDescent="0.35">
      <c r="M1067" t="s">
        <v>1065</v>
      </c>
      <c r="N1067" t="s">
        <v>1828</v>
      </c>
      <c r="O1067" s="2">
        <v>280</v>
      </c>
      <c r="P1067" s="2">
        <v>109.2</v>
      </c>
    </row>
    <row r="1068" spans="13:16" x14ac:dyDescent="0.35">
      <c r="M1068" t="s">
        <v>1066</v>
      </c>
      <c r="N1068" t="s">
        <v>1828</v>
      </c>
      <c r="O1068" s="2">
        <v>13.616</v>
      </c>
      <c r="P1068" s="2">
        <v>3.5741999999999998</v>
      </c>
    </row>
    <row r="1069" spans="13:16" x14ac:dyDescent="0.35">
      <c r="M1069" t="s">
        <v>1067</v>
      </c>
      <c r="N1069" t="s">
        <v>1828</v>
      </c>
      <c r="O1069" s="2">
        <v>543.6</v>
      </c>
      <c r="P1069" s="2">
        <v>228.31200000000001</v>
      </c>
    </row>
    <row r="1070" spans="13:16" x14ac:dyDescent="0.35">
      <c r="M1070" t="s">
        <v>1068</v>
      </c>
      <c r="N1070" t="s">
        <v>1828</v>
      </c>
      <c r="O1070" s="2">
        <v>194.54400000000001</v>
      </c>
      <c r="P1070" s="2">
        <v>53.268000000000001</v>
      </c>
    </row>
    <row r="1071" spans="13:16" x14ac:dyDescent="0.35">
      <c r="M1071" t="s">
        <v>1069</v>
      </c>
      <c r="N1071" t="s">
        <v>1826</v>
      </c>
      <c r="O1071" s="2">
        <v>119.21</v>
      </c>
      <c r="P1071" s="2">
        <v>52.006999999999998</v>
      </c>
    </row>
    <row r="1072" spans="13:16" x14ac:dyDescent="0.35">
      <c r="M1072" t="s">
        <v>1070</v>
      </c>
      <c r="N1072" t="s">
        <v>1826</v>
      </c>
      <c r="O1072" s="2">
        <v>51.36</v>
      </c>
      <c r="P1072" s="2">
        <v>24.139199999999999</v>
      </c>
    </row>
    <row r="1073" spans="13:16" x14ac:dyDescent="0.35">
      <c r="M1073" t="s">
        <v>1071</v>
      </c>
      <c r="N1073" t="s">
        <v>1826</v>
      </c>
      <c r="O1073" s="2">
        <v>152.14400000000001</v>
      </c>
      <c r="P1073" s="2">
        <v>54.072800000000001</v>
      </c>
    </row>
    <row r="1074" spans="13:16" x14ac:dyDescent="0.35">
      <c r="M1074" t="s">
        <v>1072</v>
      </c>
      <c r="N1074" t="s">
        <v>1827</v>
      </c>
      <c r="O1074" s="2">
        <v>685.58799999999997</v>
      </c>
      <c r="P1074" s="2">
        <v>115.7354</v>
      </c>
    </row>
    <row r="1075" spans="13:16" x14ac:dyDescent="0.35">
      <c r="M1075" t="s">
        <v>1073</v>
      </c>
      <c r="N1075" t="s">
        <v>1828</v>
      </c>
      <c r="O1075" s="2">
        <v>440</v>
      </c>
      <c r="P1075" s="2">
        <v>84.5</v>
      </c>
    </row>
    <row r="1076" spans="13:16" x14ac:dyDescent="0.35">
      <c r="M1076" t="s">
        <v>1074</v>
      </c>
      <c r="N1076" t="s">
        <v>1828</v>
      </c>
      <c r="O1076" s="2">
        <v>107.964</v>
      </c>
      <c r="P1076" s="2">
        <v>9.5968</v>
      </c>
    </row>
    <row r="1077" spans="13:16" x14ac:dyDescent="0.35">
      <c r="M1077" t="s">
        <v>1075</v>
      </c>
      <c r="N1077" t="s">
        <v>1828</v>
      </c>
      <c r="O1077" s="2">
        <v>291.85399999999998</v>
      </c>
      <c r="P1077" s="2">
        <v>66.966499999999996</v>
      </c>
    </row>
    <row r="1078" spans="13:16" x14ac:dyDescent="0.35">
      <c r="M1078" t="s">
        <v>1076</v>
      </c>
      <c r="N1078" t="s">
        <v>1828</v>
      </c>
      <c r="O1078" s="2">
        <v>359.7</v>
      </c>
      <c r="P1078" s="2">
        <v>91.123999999999995</v>
      </c>
    </row>
    <row r="1079" spans="13:16" x14ac:dyDescent="0.35">
      <c r="M1079" t="s">
        <v>1077</v>
      </c>
      <c r="N1079" t="s">
        <v>1828</v>
      </c>
      <c r="O1079" s="2">
        <v>557.81399999999996</v>
      </c>
      <c r="P1079" s="2">
        <v>107.6641</v>
      </c>
    </row>
    <row r="1080" spans="13:16" x14ac:dyDescent="0.35">
      <c r="M1080" t="s">
        <v>1078</v>
      </c>
      <c r="N1080" t="s">
        <v>1828</v>
      </c>
      <c r="O1080" s="2">
        <v>1497</v>
      </c>
      <c r="P1080" s="2">
        <v>20.957999999999998</v>
      </c>
    </row>
    <row r="1081" spans="13:16" x14ac:dyDescent="0.35">
      <c r="M1081" t="s">
        <v>1079</v>
      </c>
      <c r="N1081" t="s">
        <v>1828</v>
      </c>
      <c r="O1081" s="2">
        <v>1574.03</v>
      </c>
      <c r="P1081" s="2">
        <v>634.40599999999995</v>
      </c>
    </row>
    <row r="1082" spans="13:16" x14ac:dyDescent="0.35">
      <c r="M1082" t="s">
        <v>1080</v>
      </c>
      <c r="N1082" t="s">
        <v>1828</v>
      </c>
      <c r="O1082" s="2">
        <v>591.85199999999998</v>
      </c>
      <c r="P1082" s="2">
        <v>183.95400000000001</v>
      </c>
    </row>
    <row r="1083" spans="13:16" x14ac:dyDescent="0.35">
      <c r="M1083" t="s">
        <v>1081</v>
      </c>
      <c r="N1083" t="s">
        <v>1826</v>
      </c>
      <c r="O1083" s="2">
        <v>1465.7439999999999</v>
      </c>
      <c r="P1083" s="2">
        <v>287.91399999999999</v>
      </c>
    </row>
    <row r="1084" spans="13:16" x14ac:dyDescent="0.35">
      <c r="M1084" t="s">
        <v>1082</v>
      </c>
      <c r="N1084" t="s">
        <v>1828</v>
      </c>
      <c r="O1084" s="2">
        <v>2116.6880000000001</v>
      </c>
      <c r="P1084" s="2">
        <v>211.6688</v>
      </c>
    </row>
    <row r="1085" spans="13:16" x14ac:dyDescent="0.35">
      <c r="M1085" t="s">
        <v>1083</v>
      </c>
      <c r="N1085" t="s">
        <v>1828</v>
      </c>
      <c r="O1085" s="2">
        <v>7699.72</v>
      </c>
      <c r="P1085" s="2">
        <v>780.97159999999997</v>
      </c>
    </row>
    <row r="1086" spans="13:16" x14ac:dyDescent="0.35">
      <c r="M1086" t="s">
        <v>1084</v>
      </c>
      <c r="N1086" t="s">
        <v>1826</v>
      </c>
      <c r="O1086" s="2">
        <v>449.66399999999999</v>
      </c>
      <c r="P1086" s="2">
        <v>90.635400000000004</v>
      </c>
    </row>
    <row r="1087" spans="13:16" x14ac:dyDescent="0.35">
      <c r="M1087" t="s">
        <v>1085</v>
      </c>
      <c r="N1087" t="s">
        <v>1826</v>
      </c>
      <c r="O1087" s="2">
        <v>402.976</v>
      </c>
      <c r="P1087" s="2">
        <v>92.108800000000002</v>
      </c>
    </row>
    <row r="1088" spans="13:16" x14ac:dyDescent="0.35">
      <c r="M1088" t="s">
        <v>1086</v>
      </c>
      <c r="N1088" t="s">
        <v>1828</v>
      </c>
      <c r="O1088" s="2">
        <v>1583.8019999999999</v>
      </c>
      <c r="P1088" s="2">
        <v>201.57480000000001</v>
      </c>
    </row>
    <row r="1089" spans="13:16" x14ac:dyDescent="0.35">
      <c r="M1089" t="s">
        <v>1087</v>
      </c>
      <c r="N1089" t="s">
        <v>1828</v>
      </c>
      <c r="O1089" s="2">
        <v>419.23</v>
      </c>
      <c r="P1089" s="2">
        <v>122.605</v>
      </c>
    </row>
    <row r="1090" spans="13:16" x14ac:dyDescent="0.35">
      <c r="M1090" t="s">
        <v>1088</v>
      </c>
      <c r="N1090" t="s">
        <v>1828</v>
      </c>
      <c r="O1090" s="2">
        <v>2609.826</v>
      </c>
      <c r="P1090" s="2">
        <v>341.97719999999998</v>
      </c>
    </row>
    <row r="1091" spans="13:16" x14ac:dyDescent="0.35">
      <c r="M1091" t="s">
        <v>1089</v>
      </c>
      <c r="N1091" t="s">
        <v>1828</v>
      </c>
      <c r="O1091" s="2">
        <v>832.23800000000006</v>
      </c>
      <c r="P1091" s="2">
        <v>-91.500200000000007</v>
      </c>
    </row>
    <row r="1092" spans="13:16" x14ac:dyDescent="0.35">
      <c r="M1092" t="s">
        <v>1090</v>
      </c>
      <c r="N1092" t="s">
        <v>1828</v>
      </c>
      <c r="O1092" s="2">
        <v>4211.7299999999996</v>
      </c>
      <c r="P1092" s="2">
        <v>467.97</v>
      </c>
    </row>
    <row r="1093" spans="13:16" x14ac:dyDescent="0.35">
      <c r="M1093" t="s">
        <v>1091</v>
      </c>
      <c r="N1093" t="s">
        <v>1828</v>
      </c>
      <c r="O1093" s="2">
        <v>607.06799999999998</v>
      </c>
      <c r="P1093" s="2">
        <v>-13.3371</v>
      </c>
    </row>
    <row r="1094" spans="13:16" x14ac:dyDescent="0.35">
      <c r="M1094" t="s">
        <v>1092</v>
      </c>
      <c r="N1094" t="s">
        <v>1828</v>
      </c>
      <c r="O1094" s="2">
        <v>1631.952</v>
      </c>
      <c r="P1094" s="2">
        <v>142.79580000000001</v>
      </c>
    </row>
    <row r="1095" spans="13:16" x14ac:dyDescent="0.35">
      <c r="M1095" t="s">
        <v>1093</v>
      </c>
      <c r="N1095" t="s">
        <v>1826</v>
      </c>
      <c r="O1095" s="2">
        <v>1887.3</v>
      </c>
      <c r="P1095" s="2">
        <v>851.38199999999995</v>
      </c>
    </row>
    <row r="1096" spans="13:16" x14ac:dyDescent="0.35">
      <c r="M1096" t="s">
        <v>1094</v>
      </c>
      <c r="N1096" t="s">
        <v>1826</v>
      </c>
      <c r="O1096" s="2">
        <v>325.86</v>
      </c>
      <c r="P1096" s="2">
        <v>149.8956</v>
      </c>
    </row>
    <row r="1097" spans="13:16" x14ac:dyDescent="0.35">
      <c r="M1097" t="s">
        <v>1095</v>
      </c>
      <c r="N1097" t="s">
        <v>1826</v>
      </c>
      <c r="O1097" s="2">
        <v>368.45600000000002</v>
      </c>
      <c r="P1097" s="2">
        <v>93.156800000000004</v>
      </c>
    </row>
    <row r="1098" spans="13:16" x14ac:dyDescent="0.35">
      <c r="M1098" t="s">
        <v>1096</v>
      </c>
      <c r="N1098" t="s">
        <v>1826</v>
      </c>
      <c r="O1098" s="2">
        <v>276.65800000000002</v>
      </c>
      <c r="P1098" s="2">
        <v>58.017600000000002</v>
      </c>
    </row>
    <row r="1099" spans="13:16" x14ac:dyDescent="0.35">
      <c r="M1099" t="s">
        <v>1097</v>
      </c>
      <c r="N1099" t="s">
        <v>1828</v>
      </c>
      <c r="O1099" s="2">
        <v>479.988</v>
      </c>
      <c r="P1099" s="2">
        <v>55.998600000000003</v>
      </c>
    </row>
    <row r="1100" spans="13:16" x14ac:dyDescent="0.35">
      <c r="M1100" t="s">
        <v>1098</v>
      </c>
      <c r="N1100" t="s">
        <v>1828</v>
      </c>
      <c r="O1100" s="2">
        <v>2623.8359999999998</v>
      </c>
      <c r="P1100" s="2">
        <v>723.15480000000002</v>
      </c>
    </row>
    <row r="1101" spans="13:16" x14ac:dyDescent="0.35">
      <c r="M1101" t="s">
        <v>1099</v>
      </c>
      <c r="N1101" t="s">
        <v>1828</v>
      </c>
      <c r="O1101" s="2">
        <v>1890</v>
      </c>
      <c r="P1101" s="2">
        <v>622.79999999999995</v>
      </c>
    </row>
    <row r="1102" spans="13:16" x14ac:dyDescent="0.35">
      <c r="M1102" t="s">
        <v>1100</v>
      </c>
      <c r="N1102" t="s">
        <v>1828</v>
      </c>
      <c r="O1102" s="2">
        <v>59.975999999999999</v>
      </c>
      <c r="P1102" s="2">
        <v>11.995200000000001</v>
      </c>
    </row>
    <row r="1103" spans="13:16" x14ac:dyDescent="0.35">
      <c r="M1103" t="s">
        <v>1101</v>
      </c>
      <c r="N1103" t="s">
        <v>1828</v>
      </c>
      <c r="O1103" s="2">
        <v>1112.788</v>
      </c>
      <c r="P1103" s="2">
        <v>430.41800000000001</v>
      </c>
    </row>
    <row r="1104" spans="13:16" x14ac:dyDescent="0.35">
      <c r="M1104" t="s">
        <v>1102</v>
      </c>
      <c r="N1104" t="s">
        <v>1826</v>
      </c>
      <c r="O1104" s="2">
        <v>19.292000000000002</v>
      </c>
      <c r="P1104" s="2">
        <v>3.5672000000000001</v>
      </c>
    </row>
    <row r="1105" spans="13:16" x14ac:dyDescent="0.35">
      <c r="M1105" t="s">
        <v>1103</v>
      </c>
      <c r="N1105" t="s">
        <v>1826</v>
      </c>
      <c r="O1105" s="2">
        <v>8.4</v>
      </c>
      <c r="P1105" s="2">
        <v>2.1</v>
      </c>
    </row>
    <row r="1106" spans="13:16" x14ac:dyDescent="0.35">
      <c r="M1106" t="s">
        <v>1104</v>
      </c>
      <c r="N1106" t="s">
        <v>1826</v>
      </c>
      <c r="O1106" s="2">
        <v>196.35</v>
      </c>
      <c r="P1106" s="2">
        <v>34.65</v>
      </c>
    </row>
    <row r="1107" spans="13:16" x14ac:dyDescent="0.35">
      <c r="M1107" t="s">
        <v>1105</v>
      </c>
      <c r="N1107" t="s">
        <v>1826</v>
      </c>
      <c r="O1107" s="2">
        <v>94.99</v>
      </c>
      <c r="P1107" s="2">
        <v>23.6236</v>
      </c>
    </row>
    <row r="1108" spans="13:16" x14ac:dyDescent="0.35">
      <c r="M1108" t="s">
        <v>1106</v>
      </c>
      <c r="N1108" t="s">
        <v>1826</v>
      </c>
      <c r="O1108" s="2">
        <v>38.72</v>
      </c>
      <c r="P1108" s="2">
        <v>7.48</v>
      </c>
    </row>
    <row r="1109" spans="13:16" x14ac:dyDescent="0.35">
      <c r="M1109" t="s">
        <v>1107</v>
      </c>
      <c r="N1109" t="s">
        <v>1826</v>
      </c>
      <c r="O1109" s="2">
        <v>61.438000000000002</v>
      </c>
      <c r="P1109" s="2">
        <v>13.039</v>
      </c>
    </row>
    <row r="1110" spans="13:16" x14ac:dyDescent="0.35">
      <c r="M1110" t="s">
        <v>1108</v>
      </c>
      <c r="N1110" t="s">
        <v>1826</v>
      </c>
      <c r="O1110" s="2">
        <v>234.768</v>
      </c>
      <c r="P1110" s="2">
        <v>34.456000000000003</v>
      </c>
    </row>
    <row r="1111" spans="13:16" x14ac:dyDescent="0.35">
      <c r="M1111" t="s">
        <v>1109</v>
      </c>
      <c r="N1111" t="s">
        <v>1826</v>
      </c>
      <c r="O1111" s="2">
        <v>28.207999999999998</v>
      </c>
      <c r="P1111" s="2">
        <v>4.2640000000000002</v>
      </c>
    </row>
    <row r="1112" spans="13:16" x14ac:dyDescent="0.35">
      <c r="M1112" t="s">
        <v>1110</v>
      </c>
      <c r="N1112" t="s">
        <v>1826</v>
      </c>
      <c r="O1112" s="2">
        <v>118.29600000000001</v>
      </c>
      <c r="P1112" s="2">
        <v>17.856000000000002</v>
      </c>
    </row>
    <row r="1113" spans="13:16" x14ac:dyDescent="0.35">
      <c r="M1113" t="s">
        <v>1111</v>
      </c>
      <c r="N1113" t="s">
        <v>1826</v>
      </c>
      <c r="O1113" s="2">
        <v>145.91200000000001</v>
      </c>
      <c r="P1113" s="2">
        <v>33.786999999999999</v>
      </c>
    </row>
    <row r="1114" spans="13:16" x14ac:dyDescent="0.35">
      <c r="M1114" t="s">
        <v>1112</v>
      </c>
      <c r="N1114" t="s">
        <v>1826</v>
      </c>
      <c r="O1114" s="2">
        <v>46.944000000000003</v>
      </c>
      <c r="P1114" s="2">
        <v>8.2151999999999994</v>
      </c>
    </row>
    <row r="1115" spans="13:16" x14ac:dyDescent="0.35">
      <c r="M1115" t="s">
        <v>1113</v>
      </c>
      <c r="N1115" t="s">
        <v>1826</v>
      </c>
      <c r="O1115" s="2">
        <v>79.968000000000004</v>
      </c>
      <c r="P1115" s="2">
        <v>13.171200000000001</v>
      </c>
    </row>
    <row r="1116" spans="13:16" x14ac:dyDescent="0.35">
      <c r="M1116" t="s">
        <v>1114</v>
      </c>
      <c r="N1116" t="s">
        <v>1826</v>
      </c>
      <c r="O1116" s="2">
        <v>61.716000000000001</v>
      </c>
      <c r="P1116" s="2">
        <v>14.400399999999999</v>
      </c>
    </row>
    <row r="1117" spans="13:16" x14ac:dyDescent="0.35">
      <c r="M1117" t="s">
        <v>1115</v>
      </c>
      <c r="N1117" t="s">
        <v>1826</v>
      </c>
      <c r="O1117" s="2">
        <v>511.87200000000001</v>
      </c>
      <c r="P1117" s="2">
        <v>123.008</v>
      </c>
    </row>
    <row r="1118" spans="13:16" x14ac:dyDescent="0.35">
      <c r="M1118" t="s">
        <v>1116</v>
      </c>
      <c r="N1118" t="s">
        <v>1826</v>
      </c>
      <c r="O1118" s="2">
        <v>47.231999999999999</v>
      </c>
      <c r="P1118" s="2">
        <v>11.9808</v>
      </c>
    </row>
    <row r="1119" spans="13:16" x14ac:dyDescent="0.35">
      <c r="M1119" t="s">
        <v>1117</v>
      </c>
      <c r="N1119" t="s">
        <v>1826</v>
      </c>
      <c r="O1119" s="2">
        <v>81.319999999999993</v>
      </c>
      <c r="P1119" s="2">
        <v>9.4588000000000001</v>
      </c>
    </row>
    <row r="1120" spans="13:16" x14ac:dyDescent="0.35">
      <c r="M1120" t="s">
        <v>1118</v>
      </c>
      <c r="N1120" t="s">
        <v>1826</v>
      </c>
      <c r="O1120" s="2">
        <v>65.599999999999994</v>
      </c>
      <c r="P1120" s="2">
        <v>14.366400000000001</v>
      </c>
    </row>
    <row r="1121" spans="13:16" x14ac:dyDescent="0.35">
      <c r="M1121" t="s">
        <v>1119</v>
      </c>
      <c r="N1121" t="s">
        <v>1826</v>
      </c>
      <c r="O1121" s="2">
        <v>30.576000000000001</v>
      </c>
      <c r="P1121" s="2">
        <v>6.6612</v>
      </c>
    </row>
    <row r="1122" spans="13:16" x14ac:dyDescent="0.35">
      <c r="M1122" t="s">
        <v>1120</v>
      </c>
      <c r="N1122" t="s">
        <v>1826</v>
      </c>
      <c r="O1122" s="2">
        <v>21.167999999999999</v>
      </c>
      <c r="P1122" s="2">
        <v>3.7631999999999999</v>
      </c>
    </row>
    <row r="1123" spans="13:16" x14ac:dyDescent="0.35">
      <c r="M1123" t="s">
        <v>1121</v>
      </c>
      <c r="N1123" t="s">
        <v>1826</v>
      </c>
      <c r="O1123" s="2">
        <v>263.33999999999997</v>
      </c>
      <c r="P1123" s="2">
        <v>72.072000000000003</v>
      </c>
    </row>
    <row r="1124" spans="13:16" x14ac:dyDescent="0.35">
      <c r="M1124" t="s">
        <v>1122</v>
      </c>
      <c r="N1124" t="s">
        <v>1826</v>
      </c>
      <c r="O1124" s="2">
        <v>128.03</v>
      </c>
      <c r="P1124" s="2">
        <v>29.736000000000001</v>
      </c>
    </row>
    <row r="1125" spans="13:16" x14ac:dyDescent="0.35">
      <c r="M1125" t="s">
        <v>1123</v>
      </c>
      <c r="N1125" t="s">
        <v>1826</v>
      </c>
      <c r="O1125" s="2">
        <v>36.607999999999997</v>
      </c>
      <c r="P1125" s="2">
        <v>7.8672000000000004</v>
      </c>
    </row>
    <row r="1126" spans="13:16" x14ac:dyDescent="0.35">
      <c r="M1126" t="s">
        <v>1124</v>
      </c>
      <c r="N1126" t="s">
        <v>1826</v>
      </c>
      <c r="O1126" s="2">
        <v>39.78</v>
      </c>
      <c r="P1126" s="2">
        <v>10.740600000000001</v>
      </c>
    </row>
    <row r="1127" spans="13:16" x14ac:dyDescent="0.35">
      <c r="M1127" t="s">
        <v>1125</v>
      </c>
      <c r="N1127" t="s">
        <v>1826</v>
      </c>
      <c r="O1127" s="2">
        <v>75.92</v>
      </c>
      <c r="P1127" s="2">
        <v>19.7392</v>
      </c>
    </row>
    <row r="1128" spans="13:16" x14ac:dyDescent="0.35">
      <c r="M1128" t="s">
        <v>1126</v>
      </c>
      <c r="N1128" t="s">
        <v>1826</v>
      </c>
      <c r="O1128" s="2">
        <v>24.271999999999998</v>
      </c>
      <c r="P1128" s="2">
        <v>4.8544</v>
      </c>
    </row>
    <row r="1129" spans="13:16" x14ac:dyDescent="0.35">
      <c r="M1129" t="s">
        <v>1127</v>
      </c>
      <c r="N1129" t="s">
        <v>1826</v>
      </c>
      <c r="O1129" s="2">
        <v>47.988</v>
      </c>
      <c r="P1129" s="2">
        <v>8.3699999999999992</v>
      </c>
    </row>
    <row r="1130" spans="13:16" x14ac:dyDescent="0.35">
      <c r="M1130" t="s">
        <v>1128</v>
      </c>
      <c r="N1130" t="s">
        <v>1826</v>
      </c>
      <c r="O1130" s="2">
        <v>59.8</v>
      </c>
      <c r="P1130" s="2">
        <v>11.1228</v>
      </c>
    </row>
    <row r="1131" spans="13:16" x14ac:dyDescent="0.35">
      <c r="M1131" t="s">
        <v>1129</v>
      </c>
      <c r="N1131" t="s">
        <v>1826</v>
      </c>
      <c r="O1131" s="2">
        <v>75.305999999999997</v>
      </c>
      <c r="P1131" s="2">
        <v>14.6211</v>
      </c>
    </row>
    <row r="1132" spans="13:16" x14ac:dyDescent="0.35">
      <c r="M1132" t="s">
        <v>1130</v>
      </c>
      <c r="N1132" t="s">
        <v>1826</v>
      </c>
      <c r="O1132" s="2">
        <v>67.031999999999996</v>
      </c>
      <c r="P1132" s="2">
        <v>15.523199999999999</v>
      </c>
    </row>
    <row r="1133" spans="13:16" x14ac:dyDescent="0.35">
      <c r="M1133" t="s">
        <v>1131</v>
      </c>
      <c r="N1133" t="s">
        <v>1826</v>
      </c>
      <c r="O1133" s="2">
        <v>86.736000000000004</v>
      </c>
      <c r="P1133" s="2">
        <v>18.848400000000002</v>
      </c>
    </row>
    <row r="1134" spans="13:16" x14ac:dyDescent="0.35">
      <c r="M1134" t="s">
        <v>1132</v>
      </c>
      <c r="N1134" t="s">
        <v>1826</v>
      </c>
      <c r="O1134" s="2">
        <v>531.71199999999999</v>
      </c>
      <c r="P1134" s="2">
        <v>135.30879999999999</v>
      </c>
    </row>
    <row r="1135" spans="13:16" x14ac:dyDescent="0.35">
      <c r="M1135" t="s">
        <v>1133</v>
      </c>
      <c r="N1135" t="s">
        <v>1826</v>
      </c>
      <c r="O1135" s="2">
        <v>34.56</v>
      </c>
      <c r="P1135" s="2">
        <v>10.022399999999999</v>
      </c>
    </row>
    <row r="1136" spans="13:16" x14ac:dyDescent="0.35">
      <c r="M1136" t="s">
        <v>1134</v>
      </c>
      <c r="N1136" t="s">
        <v>1826</v>
      </c>
      <c r="O1136" s="2">
        <v>68.48</v>
      </c>
      <c r="P1136" s="2">
        <v>13.781599999999999</v>
      </c>
    </row>
    <row r="1137" spans="13:16" x14ac:dyDescent="0.35">
      <c r="M1137" t="s">
        <v>1135</v>
      </c>
      <c r="N1137" t="s">
        <v>1826</v>
      </c>
      <c r="O1137" s="2">
        <v>10.496</v>
      </c>
      <c r="P1137" s="2">
        <v>1.1808000000000001</v>
      </c>
    </row>
    <row r="1138" spans="13:16" x14ac:dyDescent="0.35">
      <c r="M1138" t="s">
        <v>1136</v>
      </c>
      <c r="N1138" t="s">
        <v>1826</v>
      </c>
      <c r="O1138" s="2">
        <v>23.52</v>
      </c>
      <c r="P1138" s="2">
        <v>6.3503999999999996</v>
      </c>
    </row>
    <row r="1139" spans="13:16" x14ac:dyDescent="0.35">
      <c r="M1139" t="s">
        <v>1137</v>
      </c>
      <c r="N1139" t="s">
        <v>1826</v>
      </c>
      <c r="O1139" s="2">
        <v>26.687999999999999</v>
      </c>
      <c r="P1139" s="2">
        <v>6.1159999999999997</v>
      </c>
    </row>
    <row r="1140" spans="13:16" x14ac:dyDescent="0.35">
      <c r="M1140" t="s">
        <v>1138</v>
      </c>
      <c r="N1140" t="s">
        <v>1826</v>
      </c>
      <c r="O1140" s="2">
        <v>460.28800000000001</v>
      </c>
      <c r="P1140" s="2">
        <v>93.248000000000005</v>
      </c>
    </row>
    <row r="1141" spans="13:16" x14ac:dyDescent="0.35">
      <c r="M1141" t="s">
        <v>1139</v>
      </c>
      <c r="N1141" t="s">
        <v>1826</v>
      </c>
      <c r="O1141" s="2">
        <v>25.92</v>
      </c>
      <c r="P1141" s="2">
        <v>7.5167999999999999</v>
      </c>
    </row>
    <row r="1142" spans="13:16" x14ac:dyDescent="0.35">
      <c r="M1142" t="s">
        <v>1140</v>
      </c>
      <c r="N1142" t="s">
        <v>1826</v>
      </c>
      <c r="O1142" s="2">
        <v>96.727999999999994</v>
      </c>
      <c r="P1142" s="2">
        <v>26.835599999999999</v>
      </c>
    </row>
    <row r="1143" spans="13:16" x14ac:dyDescent="0.35">
      <c r="M1143" t="s">
        <v>1141</v>
      </c>
      <c r="N1143" t="s">
        <v>1826</v>
      </c>
      <c r="O1143" s="2">
        <v>9.84</v>
      </c>
      <c r="P1143" s="2">
        <v>2.8536000000000001</v>
      </c>
    </row>
    <row r="1144" spans="13:16" x14ac:dyDescent="0.35">
      <c r="M1144" t="s">
        <v>1142</v>
      </c>
      <c r="N1144" t="s">
        <v>1826</v>
      </c>
      <c r="O1144" s="2">
        <v>65.268000000000001</v>
      </c>
      <c r="P1144" s="2">
        <v>13.7592</v>
      </c>
    </row>
    <row r="1145" spans="13:16" x14ac:dyDescent="0.35">
      <c r="M1145" t="s">
        <v>1143</v>
      </c>
      <c r="N1145" t="s">
        <v>1826</v>
      </c>
      <c r="O1145" s="2">
        <v>45.591999999999999</v>
      </c>
      <c r="P1145" s="2">
        <v>8.5624000000000002</v>
      </c>
    </row>
    <row r="1146" spans="13:16" x14ac:dyDescent="0.35">
      <c r="M1146" t="s">
        <v>1144</v>
      </c>
      <c r="N1146" t="s">
        <v>1826</v>
      </c>
      <c r="O1146" s="2">
        <v>476.16</v>
      </c>
      <c r="P1146" s="2">
        <v>94.438400000000001</v>
      </c>
    </row>
    <row r="1147" spans="13:16" x14ac:dyDescent="0.35">
      <c r="M1147" t="s">
        <v>1145</v>
      </c>
      <c r="N1147" t="s">
        <v>1826</v>
      </c>
      <c r="O1147" s="2">
        <v>31.103999999999999</v>
      </c>
      <c r="P1147" s="2">
        <v>8.6112000000000002</v>
      </c>
    </row>
    <row r="1148" spans="13:16" x14ac:dyDescent="0.35">
      <c r="M1148" t="s">
        <v>1146</v>
      </c>
      <c r="N1148" t="s">
        <v>1826</v>
      </c>
      <c r="O1148" s="2">
        <v>127.544</v>
      </c>
      <c r="P1148" s="2">
        <v>30.302399999999999</v>
      </c>
    </row>
    <row r="1149" spans="13:16" x14ac:dyDescent="0.35">
      <c r="M1149" t="s">
        <v>1147</v>
      </c>
      <c r="N1149" t="s">
        <v>1826</v>
      </c>
      <c r="O1149" s="2">
        <v>65.599999999999994</v>
      </c>
      <c r="P1149" s="2">
        <v>9.7088000000000001</v>
      </c>
    </row>
    <row r="1150" spans="13:16" x14ac:dyDescent="0.35">
      <c r="M1150" t="s">
        <v>1148</v>
      </c>
      <c r="N1150" t="s">
        <v>1826</v>
      </c>
      <c r="O1150" s="2">
        <v>42.64</v>
      </c>
      <c r="P1150" s="2">
        <v>10.036799999999999</v>
      </c>
    </row>
    <row r="1151" spans="13:16" x14ac:dyDescent="0.35">
      <c r="M1151" t="s">
        <v>1149</v>
      </c>
      <c r="N1151" t="s">
        <v>1826</v>
      </c>
      <c r="O1151" s="2">
        <v>93.152000000000001</v>
      </c>
      <c r="P1151" s="2">
        <v>23.288</v>
      </c>
    </row>
    <row r="1152" spans="13:16" x14ac:dyDescent="0.35">
      <c r="M1152" t="s">
        <v>1150</v>
      </c>
      <c r="N1152" t="s">
        <v>1826</v>
      </c>
      <c r="O1152" s="2">
        <v>62.32</v>
      </c>
      <c r="P1152" s="2">
        <v>15.744</v>
      </c>
    </row>
    <row r="1153" spans="13:16" x14ac:dyDescent="0.35">
      <c r="M1153" t="s">
        <v>1151</v>
      </c>
      <c r="N1153" t="s">
        <v>1826</v>
      </c>
      <c r="O1153" s="2">
        <v>82.656000000000006</v>
      </c>
      <c r="P1153" s="2">
        <v>22.107199999999999</v>
      </c>
    </row>
    <row r="1154" spans="13:16" x14ac:dyDescent="0.35">
      <c r="M1154" t="s">
        <v>1152</v>
      </c>
      <c r="N1154" t="s">
        <v>1826</v>
      </c>
      <c r="O1154" s="2">
        <v>51.183999999999997</v>
      </c>
      <c r="P1154" s="2">
        <v>3.6560000000000001</v>
      </c>
    </row>
    <row r="1155" spans="13:16" x14ac:dyDescent="0.35">
      <c r="M1155" t="s">
        <v>1153</v>
      </c>
      <c r="N1155" t="s">
        <v>1826</v>
      </c>
      <c r="O1155" s="2">
        <v>83.426000000000002</v>
      </c>
      <c r="P1155" s="2">
        <v>36.591799999999999</v>
      </c>
    </row>
    <row r="1156" spans="13:16" x14ac:dyDescent="0.35">
      <c r="M1156" t="s">
        <v>1154</v>
      </c>
      <c r="N1156" t="s">
        <v>1828</v>
      </c>
      <c r="O1156" s="2">
        <v>1439.9680000000001</v>
      </c>
      <c r="P1156" s="2">
        <v>143.99680000000001</v>
      </c>
    </row>
    <row r="1157" spans="13:16" x14ac:dyDescent="0.35">
      <c r="M1157" t="s">
        <v>1155</v>
      </c>
      <c r="N1157" t="s">
        <v>1828</v>
      </c>
      <c r="O1157" s="2">
        <v>515.82799999999997</v>
      </c>
      <c r="P1157" s="2">
        <v>83.971999999999994</v>
      </c>
    </row>
    <row r="1158" spans="13:16" x14ac:dyDescent="0.35">
      <c r="M1158" t="s">
        <v>1156</v>
      </c>
      <c r="N1158" t="s">
        <v>1828</v>
      </c>
      <c r="O1158" s="2">
        <v>1310.296</v>
      </c>
      <c r="P1158" s="2">
        <v>284.73739999999998</v>
      </c>
    </row>
    <row r="1159" spans="13:16" x14ac:dyDescent="0.35">
      <c r="M1159" t="s">
        <v>1157</v>
      </c>
      <c r="N1159" t="s">
        <v>1826</v>
      </c>
      <c r="O1159" s="2">
        <v>42.944000000000003</v>
      </c>
      <c r="P1159" s="2">
        <v>18.233599999999999</v>
      </c>
    </row>
    <row r="1160" spans="13:16" x14ac:dyDescent="0.35">
      <c r="M1160" t="s">
        <v>1158</v>
      </c>
      <c r="N1160" t="s">
        <v>1828</v>
      </c>
      <c r="O1160" s="2">
        <v>1000.728</v>
      </c>
      <c r="P1160" s="2">
        <v>100.0728</v>
      </c>
    </row>
    <row r="1161" spans="13:16" x14ac:dyDescent="0.35">
      <c r="M1161" t="s">
        <v>1159</v>
      </c>
      <c r="N1161" t="s">
        <v>1828</v>
      </c>
      <c r="O1161" s="2">
        <v>4434.9120000000003</v>
      </c>
      <c r="P1161" s="2">
        <v>936.25919999999996</v>
      </c>
    </row>
    <row r="1162" spans="13:16" x14ac:dyDescent="0.35">
      <c r="M1162" t="s">
        <v>1160</v>
      </c>
      <c r="N1162" t="s">
        <v>1828</v>
      </c>
      <c r="O1162" s="2">
        <v>2744.87</v>
      </c>
      <c r="P1162" s="2">
        <v>253.77099999999999</v>
      </c>
    </row>
    <row r="1163" spans="13:16" x14ac:dyDescent="0.35">
      <c r="M1163" t="s">
        <v>1161</v>
      </c>
      <c r="N1163" t="s">
        <v>1828</v>
      </c>
      <c r="O1163" s="2">
        <v>1876.5239999999999</v>
      </c>
      <c r="P1163" s="2">
        <v>397.74149999999997</v>
      </c>
    </row>
    <row r="1164" spans="13:16" x14ac:dyDescent="0.35">
      <c r="M1164" t="s">
        <v>1162</v>
      </c>
      <c r="N1164" t="s">
        <v>1827</v>
      </c>
      <c r="O1164" s="2">
        <v>1890.38</v>
      </c>
      <c r="P1164" s="2">
        <v>-131.107</v>
      </c>
    </row>
    <row r="1165" spans="13:16" x14ac:dyDescent="0.35">
      <c r="M1165" t="s">
        <v>1163</v>
      </c>
      <c r="N1165" t="s">
        <v>1827</v>
      </c>
      <c r="O1165" s="2">
        <v>922.74</v>
      </c>
      <c r="P1165" s="2">
        <v>-133.44239999999999</v>
      </c>
    </row>
    <row r="1166" spans="13:16" x14ac:dyDescent="0.35">
      <c r="M1166" t="s">
        <v>1164</v>
      </c>
      <c r="N1166" t="s">
        <v>1827</v>
      </c>
      <c r="O1166" s="2">
        <v>2913.9140000000002</v>
      </c>
      <c r="P1166" s="2">
        <v>-445.39100000000002</v>
      </c>
    </row>
    <row r="1167" spans="13:16" x14ac:dyDescent="0.35">
      <c r="M1167" t="s">
        <v>1165</v>
      </c>
      <c r="N1167" t="s">
        <v>1827</v>
      </c>
      <c r="O1167" s="2">
        <v>1341.5219999999999</v>
      </c>
      <c r="P1167" s="2">
        <v>-32.650799999999997</v>
      </c>
    </row>
    <row r="1168" spans="13:16" x14ac:dyDescent="0.35">
      <c r="M1168" t="s">
        <v>1166</v>
      </c>
      <c r="N1168" t="s">
        <v>1827</v>
      </c>
      <c r="O1168" s="2">
        <v>409.536</v>
      </c>
      <c r="P1168" s="2">
        <v>98.971199999999996</v>
      </c>
    </row>
    <row r="1169" spans="13:16" x14ac:dyDescent="0.35">
      <c r="M1169" t="s">
        <v>1167</v>
      </c>
      <c r="N1169" t="s">
        <v>1827</v>
      </c>
      <c r="O1169" s="2">
        <v>19.7</v>
      </c>
      <c r="P1169" s="2">
        <v>0.78800000000000003</v>
      </c>
    </row>
    <row r="1170" spans="13:16" x14ac:dyDescent="0.35">
      <c r="M1170" t="s">
        <v>1168</v>
      </c>
      <c r="N1170" t="s">
        <v>1827</v>
      </c>
      <c r="O1170" s="2">
        <v>170.62</v>
      </c>
      <c r="P1170" s="2">
        <v>56.035200000000003</v>
      </c>
    </row>
    <row r="1171" spans="13:16" x14ac:dyDescent="0.35">
      <c r="M1171" t="s">
        <v>1169</v>
      </c>
      <c r="N1171" t="s">
        <v>1827</v>
      </c>
      <c r="O1171" s="2">
        <v>246.648</v>
      </c>
      <c r="P1171" s="2">
        <v>81.4512</v>
      </c>
    </row>
    <row r="1172" spans="13:16" x14ac:dyDescent="0.35">
      <c r="M1172" t="s">
        <v>1170</v>
      </c>
      <c r="N1172" t="s">
        <v>1827</v>
      </c>
      <c r="O1172" s="2">
        <v>151.65600000000001</v>
      </c>
      <c r="P1172" s="2">
        <v>35.457599999999999</v>
      </c>
    </row>
    <row r="1173" spans="13:16" x14ac:dyDescent="0.35">
      <c r="M1173" t="s">
        <v>1171</v>
      </c>
      <c r="N1173" t="s">
        <v>1827</v>
      </c>
      <c r="O1173" s="2">
        <v>5801.8159999999998</v>
      </c>
      <c r="P1173" s="2">
        <v>-66.827200000000005</v>
      </c>
    </row>
    <row r="1174" spans="13:16" x14ac:dyDescent="0.35">
      <c r="M1174" t="s">
        <v>1172</v>
      </c>
      <c r="N1174" t="s">
        <v>1826</v>
      </c>
      <c r="O1174" s="2">
        <v>3178.13</v>
      </c>
      <c r="P1174" s="2">
        <v>-167.27</v>
      </c>
    </row>
    <row r="1175" spans="13:16" x14ac:dyDescent="0.35">
      <c r="M1175" t="s">
        <v>1173</v>
      </c>
      <c r="N1175" t="s">
        <v>1827</v>
      </c>
      <c r="O1175" s="2">
        <v>3989.7339999999999</v>
      </c>
      <c r="P1175" s="2">
        <v>425.75959999999998</v>
      </c>
    </row>
    <row r="1176" spans="13:16" x14ac:dyDescent="0.35">
      <c r="M1176" t="s">
        <v>1174</v>
      </c>
      <c r="N1176" t="s">
        <v>1827</v>
      </c>
      <c r="O1176" s="2">
        <v>1842.268</v>
      </c>
      <c r="P1176" s="2">
        <v>155.37200000000001</v>
      </c>
    </row>
    <row r="1177" spans="13:16" x14ac:dyDescent="0.35">
      <c r="M1177" t="s">
        <v>1175</v>
      </c>
      <c r="N1177" t="s">
        <v>1827</v>
      </c>
      <c r="O1177" s="2">
        <v>694.19399999999996</v>
      </c>
      <c r="P1177" s="2">
        <v>-158.48580000000001</v>
      </c>
    </row>
    <row r="1178" spans="13:16" x14ac:dyDescent="0.35">
      <c r="M1178" t="s">
        <v>1176</v>
      </c>
      <c r="N1178" t="s">
        <v>1827</v>
      </c>
      <c r="O1178" s="2">
        <v>3680.538</v>
      </c>
      <c r="P1178" s="2">
        <v>-491.17500000000001</v>
      </c>
    </row>
    <row r="1179" spans="13:16" x14ac:dyDescent="0.35">
      <c r="M1179" t="s">
        <v>1177</v>
      </c>
      <c r="N1179" t="s">
        <v>1827</v>
      </c>
      <c r="O1179" s="2">
        <v>2207.9560000000001</v>
      </c>
      <c r="P1179" s="2">
        <v>231.65440000000001</v>
      </c>
    </row>
    <row r="1180" spans="13:16" x14ac:dyDescent="0.35">
      <c r="M1180" t="s">
        <v>1178</v>
      </c>
      <c r="N1180" t="s">
        <v>1827</v>
      </c>
      <c r="O1180" s="2">
        <v>1311.876</v>
      </c>
      <c r="P1180" s="2">
        <v>-42.1096</v>
      </c>
    </row>
    <row r="1181" spans="13:16" x14ac:dyDescent="0.35">
      <c r="M1181" t="s">
        <v>1179</v>
      </c>
      <c r="N1181" t="s">
        <v>1827</v>
      </c>
      <c r="O1181" s="2">
        <v>2200.4639999999999</v>
      </c>
      <c r="P1181" s="2">
        <v>-130.97999999999999</v>
      </c>
    </row>
    <row r="1182" spans="13:16" x14ac:dyDescent="0.35">
      <c r="M1182" t="s">
        <v>1180</v>
      </c>
      <c r="N1182" t="s">
        <v>1827</v>
      </c>
      <c r="O1182" s="2">
        <v>4185.4799999999996</v>
      </c>
      <c r="P1182" s="2">
        <v>342.88740000000001</v>
      </c>
    </row>
    <row r="1183" spans="13:16" x14ac:dyDescent="0.35">
      <c r="M1183" t="s">
        <v>1181</v>
      </c>
      <c r="N1183" t="s">
        <v>1827</v>
      </c>
      <c r="O1183" s="2">
        <v>8774.5</v>
      </c>
      <c r="P1183" s="2">
        <v>1305.6456000000001</v>
      </c>
    </row>
    <row r="1184" spans="13:16" x14ac:dyDescent="0.35">
      <c r="M1184" t="s">
        <v>1182</v>
      </c>
      <c r="N1184" t="s">
        <v>1827</v>
      </c>
      <c r="O1184" s="2">
        <v>600.46799999999996</v>
      </c>
      <c r="P1184" s="2">
        <v>47.309600000000003</v>
      </c>
    </row>
    <row r="1185" spans="13:16" x14ac:dyDescent="0.35">
      <c r="M1185" t="s">
        <v>1183</v>
      </c>
      <c r="N1185" t="s">
        <v>1827</v>
      </c>
      <c r="O1185" s="2">
        <v>1947.1769999999999</v>
      </c>
      <c r="P1185" s="2">
        <v>413.649</v>
      </c>
    </row>
    <row r="1186" spans="13:16" x14ac:dyDescent="0.35">
      <c r="M1186" t="s">
        <v>1184</v>
      </c>
      <c r="N1186" t="s">
        <v>1827</v>
      </c>
      <c r="O1186" s="2">
        <v>1775.68</v>
      </c>
      <c r="P1186" s="2">
        <v>-228.61879999999999</v>
      </c>
    </row>
    <row r="1187" spans="13:16" x14ac:dyDescent="0.35">
      <c r="M1187" t="s">
        <v>1185</v>
      </c>
      <c r="N1187" t="s">
        <v>1826</v>
      </c>
      <c r="O1187" s="2">
        <v>30.832000000000001</v>
      </c>
      <c r="P1187" s="2">
        <v>8.1403999999999996</v>
      </c>
    </row>
    <row r="1188" spans="13:16" x14ac:dyDescent="0.35">
      <c r="M1188" t="s">
        <v>1186</v>
      </c>
      <c r="N1188" t="s">
        <v>1826</v>
      </c>
      <c r="O1188" s="2">
        <v>128.16399999999999</v>
      </c>
      <c r="P1188" s="2">
        <v>60.143999999999998</v>
      </c>
    </row>
    <row r="1189" spans="13:16" x14ac:dyDescent="0.35">
      <c r="M1189" t="s">
        <v>1187</v>
      </c>
      <c r="N1189" t="s">
        <v>1826</v>
      </c>
      <c r="O1189" s="2">
        <v>15.624000000000001</v>
      </c>
      <c r="P1189" s="2">
        <v>7.0804</v>
      </c>
    </row>
    <row r="1190" spans="13:16" x14ac:dyDescent="0.35">
      <c r="M1190" t="s">
        <v>1188</v>
      </c>
      <c r="N1190" t="s">
        <v>1826</v>
      </c>
      <c r="O1190" s="2">
        <v>92.135999999999996</v>
      </c>
      <c r="P1190" s="2">
        <v>35.597999999999999</v>
      </c>
    </row>
    <row r="1191" spans="13:16" x14ac:dyDescent="0.35">
      <c r="M1191" t="s">
        <v>1189</v>
      </c>
      <c r="N1191" t="s">
        <v>1826</v>
      </c>
      <c r="O1191" s="2">
        <v>139.62</v>
      </c>
      <c r="P1191" s="2">
        <v>59.284799999999997</v>
      </c>
    </row>
    <row r="1192" spans="13:16" x14ac:dyDescent="0.35">
      <c r="M1192" t="s">
        <v>1190</v>
      </c>
      <c r="N1192" t="s">
        <v>1827</v>
      </c>
      <c r="O1192" s="2">
        <v>82.831999999999994</v>
      </c>
      <c r="P1192" s="2">
        <v>26.72</v>
      </c>
    </row>
    <row r="1193" spans="13:16" x14ac:dyDescent="0.35">
      <c r="M1193" t="s">
        <v>1191</v>
      </c>
      <c r="N1193" t="s">
        <v>1826</v>
      </c>
      <c r="O1193" s="2">
        <v>12.996</v>
      </c>
      <c r="P1193" s="2">
        <v>5.1414</v>
      </c>
    </row>
    <row r="1194" spans="13:16" x14ac:dyDescent="0.35">
      <c r="M1194" t="s">
        <v>1192</v>
      </c>
      <c r="N1194" t="s">
        <v>1828</v>
      </c>
      <c r="O1194" s="2">
        <v>1029.5999999999999</v>
      </c>
      <c r="P1194" s="2">
        <v>115.83</v>
      </c>
    </row>
    <row r="1195" spans="13:16" x14ac:dyDescent="0.35">
      <c r="M1195" t="s">
        <v>1193</v>
      </c>
      <c r="N1195" t="s">
        <v>1828</v>
      </c>
      <c r="O1195" s="2">
        <v>179.99100000000001</v>
      </c>
      <c r="P1195" s="2">
        <v>-251.98740000000001</v>
      </c>
    </row>
    <row r="1196" spans="13:16" x14ac:dyDescent="0.35">
      <c r="M1196" t="s">
        <v>1194</v>
      </c>
      <c r="N1196" t="s">
        <v>1828</v>
      </c>
      <c r="O1196" s="2">
        <v>3210.8</v>
      </c>
      <c r="P1196" s="2">
        <v>111.68</v>
      </c>
    </row>
    <row r="1197" spans="13:16" x14ac:dyDescent="0.35">
      <c r="M1197" t="s">
        <v>1195</v>
      </c>
      <c r="N1197" t="s">
        <v>1828</v>
      </c>
      <c r="O1197" s="2">
        <v>2011.9</v>
      </c>
      <c r="P1197" s="2">
        <v>-292.05</v>
      </c>
    </row>
    <row r="1198" spans="13:16" x14ac:dyDescent="0.35">
      <c r="M1198" t="s">
        <v>1196</v>
      </c>
      <c r="N1198" t="s">
        <v>1828</v>
      </c>
      <c r="O1198" s="2">
        <v>7834.4</v>
      </c>
      <c r="P1198" s="2">
        <v>881.37</v>
      </c>
    </row>
    <row r="1199" spans="13:16" x14ac:dyDescent="0.35">
      <c r="M1199" t="s">
        <v>1197</v>
      </c>
      <c r="N1199" t="s">
        <v>1828</v>
      </c>
      <c r="O1199" s="2">
        <v>2015.84</v>
      </c>
      <c r="P1199" s="2">
        <v>314.97500000000002</v>
      </c>
    </row>
    <row r="1200" spans="13:16" x14ac:dyDescent="0.35">
      <c r="M1200" t="s">
        <v>1198</v>
      </c>
      <c r="N1200" t="s">
        <v>1827</v>
      </c>
      <c r="O1200" s="2">
        <v>4886.46</v>
      </c>
      <c r="P1200" s="2">
        <v>566.4674</v>
      </c>
    </row>
    <row r="1201" spans="13:16" x14ac:dyDescent="0.35">
      <c r="M1201" t="s">
        <v>1199</v>
      </c>
      <c r="N1201" t="s">
        <v>1827</v>
      </c>
      <c r="O1201" s="2">
        <v>723.84199999999998</v>
      </c>
      <c r="P1201" s="2">
        <v>-133.10919999999999</v>
      </c>
    </row>
    <row r="1202" spans="13:16" x14ac:dyDescent="0.35">
      <c r="M1202" t="s">
        <v>1200</v>
      </c>
      <c r="N1202" t="s">
        <v>1827</v>
      </c>
      <c r="O1202" s="2">
        <v>1119.1949999999999</v>
      </c>
      <c r="P1202" s="2">
        <v>147.0942</v>
      </c>
    </row>
    <row r="1203" spans="13:16" x14ac:dyDescent="0.35">
      <c r="M1203" t="s">
        <v>1201</v>
      </c>
      <c r="N1203" t="s">
        <v>1827</v>
      </c>
      <c r="O1203" s="2">
        <v>2740.1970000000001</v>
      </c>
      <c r="P1203" s="2">
        <v>-975.09879999999998</v>
      </c>
    </row>
    <row r="1204" spans="13:16" x14ac:dyDescent="0.35">
      <c r="M1204" t="s">
        <v>1202</v>
      </c>
      <c r="N1204" t="s">
        <v>1827</v>
      </c>
      <c r="O1204" s="2">
        <v>540.80399999999997</v>
      </c>
      <c r="P1204" s="2">
        <v>-12.291</v>
      </c>
    </row>
    <row r="1205" spans="13:16" x14ac:dyDescent="0.35">
      <c r="M1205" t="s">
        <v>1203</v>
      </c>
      <c r="N1205" t="s">
        <v>1827</v>
      </c>
      <c r="O1205" s="2">
        <v>1072.3440000000001</v>
      </c>
      <c r="P1205" s="2">
        <v>-78.363600000000005</v>
      </c>
    </row>
    <row r="1206" spans="13:16" x14ac:dyDescent="0.35">
      <c r="M1206" t="s">
        <v>1204</v>
      </c>
      <c r="N1206" t="s">
        <v>1827</v>
      </c>
      <c r="O1206" s="2">
        <v>424.9</v>
      </c>
      <c r="P1206" s="2">
        <v>27.1936</v>
      </c>
    </row>
    <row r="1207" spans="13:16" x14ac:dyDescent="0.35">
      <c r="M1207" t="s">
        <v>1205</v>
      </c>
      <c r="N1207" t="s">
        <v>1827</v>
      </c>
      <c r="O1207" s="2">
        <v>1912.308</v>
      </c>
      <c r="P1207" s="2">
        <v>-68.1096</v>
      </c>
    </row>
    <row r="1208" spans="13:16" x14ac:dyDescent="0.35">
      <c r="M1208" t="s">
        <v>1206</v>
      </c>
      <c r="N1208" t="s">
        <v>1827</v>
      </c>
      <c r="O1208" s="2">
        <v>2970.0590000000002</v>
      </c>
      <c r="P1208" s="2">
        <v>-78.637</v>
      </c>
    </row>
    <row r="1209" spans="13:16" x14ac:dyDescent="0.35">
      <c r="M1209" t="s">
        <v>1207</v>
      </c>
      <c r="N1209" t="s">
        <v>1827</v>
      </c>
      <c r="O1209" s="2">
        <v>2904.1610000000001</v>
      </c>
      <c r="P1209" s="2">
        <v>-170.833</v>
      </c>
    </row>
    <row r="1210" spans="13:16" x14ac:dyDescent="0.35">
      <c r="M1210" t="s">
        <v>1208</v>
      </c>
      <c r="N1210" t="s">
        <v>1827</v>
      </c>
      <c r="O1210" s="2">
        <v>3420.7703999999999</v>
      </c>
      <c r="P1210" s="2">
        <v>-755.75160000000005</v>
      </c>
    </row>
    <row r="1211" spans="13:16" x14ac:dyDescent="0.35">
      <c r="M1211" t="s">
        <v>1209</v>
      </c>
      <c r="N1211" t="s">
        <v>1827</v>
      </c>
      <c r="O1211" s="2">
        <v>1646.9179999999999</v>
      </c>
      <c r="P1211" s="2">
        <v>-285.94839999999999</v>
      </c>
    </row>
    <row r="1212" spans="13:16" x14ac:dyDescent="0.35">
      <c r="M1212" t="s">
        <v>1210</v>
      </c>
      <c r="N1212" t="s">
        <v>1827</v>
      </c>
      <c r="O1212" s="2">
        <v>2946.3667999999998</v>
      </c>
      <c r="P1212" s="2">
        <v>-767.74360000000001</v>
      </c>
    </row>
    <row r="1213" spans="13:16" x14ac:dyDescent="0.35">
      <c r="M1213" t="s">
        <v>1211</v>
      </c>
      <c r="N1213" t="s">
        <v>1828</v>
      </c>
      <c r="O1213" s="2">
        <v>1041.81</v>
      </c>
      <c r="P1213" s="2">
        <v>153.3092</v>
      </c>
    </row>
    <row r="1214" spans="13:16" x14ac:dyDescent="0.35">
      <c r="M1214" t="s">
        <v>1212</v>
      </c>
      <c r="N1214" t="s">
        <v>1828</v>
      </c>
      <c r="O1214" s="2">
        <v>384.846</v>
      </c>
      <c r="P1214" s="2">
        <v>-55.977600000000002</v>
      </c>
    </row>
    <row r="1215" spans="13:16" x14ac:dyDescent="0.35">
      <c r="M1215" t="s">
        <v>1213</v>
      </c>
      <c r="N1215" t="s">
        <v>1828</v>
      </c>
      <c r="O1215" s="2">
        <v>133.12799999999999</v>
      </c>
      <c r="P1215" s="2">
        <v>3.698</v>
      </c>
    </row>
    <row r="1216" spans="13:16" x14ac:dyDescent="0.35">
      <c r="M1216" t="s">
        <v>1214</v>
      </c>
      <c r="N1216" t="s">
        <v>1828</v>
      </c>
      <c r="O1216" s="2">
        <v>689.77</v>
      </c>
      <c r="P1216" s="2">
        <v>122.959</v>
      </c>
    </row>
    <row r="1217" spans="13:16" x14ac:dyDescent="0.35">
      <c r="M1217" t="s">
        <v>1215</v>
      </c>
      <c r="N1217" t="s">
        <v>1827</v>
      </c>
      <c r="O1217" s="2">
        <v>1830.1479999999999</v>
      </c>
      <c r="P1217" s="2">
        <v>80.98</v>
      </c>
    </row>
    <row r="1218" spans="13:16" x14ac:dyDescent="0.35">
      <c r="M1218" t="s">
        <v>1216</v>
      </c>
      <c r="N1218" t="s">
        <v>1828</v>
      </c>
      <c r="O1218" s="2">
        <v>546.05999999999995</v>
      </c>
      <c r="P1218" s="2">
        <v>163.81800000000001</v>
      </c>
    </row>
    <row r="1219" spans="13:16" x14ac:dyDescent="0.35">
      <c r="M1219" t="s">
        <v>1217</v>
      </c>
      <c r="N1219" t="s">
        <v>1826</v>
      </c>
      <c r="O1219" s="2">
        <v>573.64800000000002</v>
      </c>
      <c r="P1219" s="2">
        <v>126.8064</v>
      </c>
    </row>
    <row r="1220" spans="13:16" x14ac:dyDescent="0.35">
      <c r="M1220" t="s">
        <v>1218</v>
      </c>
      <c r="N1220" t="s">
        <v>1826</v>
      </c>
      <c r="O1220" s="2">
        <v>197.82</v>
      </c>
      <c r="P1220" s="2">
        <v>59.345999999999997</v>
      </c>
    </row>
    <row r="1221" spans="13:16" x14ac:dyDescent="0.35">
      <c r="M1221" t="s">
        <v>1219</v>
      </c>
      <c r="N1221" t="s">
        <v>1826</v>
      </c>
      <c r="O1221" s="2">
        <v>124.488</v>
      </c>
      <c r="P1221" s="2">
        <v>26.280799999999999</v>
      </c>
    </row>
    <row r="1222" spans="13:16" x14ac:dyDescent="0.35">
      <c r="M1222" t="s">
        <v>1220</v>
      </c>
      <c r="N1222" t="s">
        <v>1826</v>
      </c>
      <c r="O1222" s="2">
        <v>705.20799999999997</v>
      </c>
      <c r="P1222" s="2">
        <v>111.538</v>
      </c>
    </row>
    <row r="1223" spans="13:16" x14ac:dyDescent="0.35">
      <c r="M1223" t="s">
        <v>1221</v>
      </c>
      <c r="N1223" t="s">
        <v>1826</v>
      </c>
      <c r="O1223" s="2">
        <v>234.24</v>
      </c>
      <c r="P1223" s="2">
        <v>67.929599999999994</v>
      </c>
    </row>
    <row r="1224" spans="13:16" x14ac:dyDescent="0.35">
      <c r="M1224" t="s">
        <v>1222</v>
      </c>
      <c r="N1224" t="s">
        <v>1828</v>
      </c>
      <c r="O1224" s="2">
        <v>453.42</v>
      </c>
      <c r="P1224" s="2">
        <v>122.4234</v>
      </c>
    </row>
    <row r="1225" spans="13:16" x14ac:dyDescent="0.35">
      <c r="M1225" t="s">
        <v>1223</v>
      </c>
      <c r="N1225" t="s">
        <v>1828</v>
      </c>
      <c r="O1225" s="2">
        <v>2396.4</v>
      </c>
      <c r="P1225" s="2">
        <v>179.73</v>
      </c>
    </row>
    <row r="1226" spans="13:16" x14ac:dyDescent="0.35">
      <c r="M1226" t="s">
        <v>1224</v>
      </c>
      <c r="N1226" t="s">
        <v>1828</v>
      </c>
      <c r="O1226" s="2">
        <v>1619.82</v>
      </c>
      <c r="P1226" s="2">
        <v>-22.497499999999999</v>
      </c>
    </row>
    <row r="1227" spans="13:16" x14ac:dyDescent="0.35">
      <c r="M1227" t="s">
        <v>1225</v>
      </c>
      <c r="N1227" t="s">
        <v>1828</v>
      </c>
      <c r="O1227" s="2">
        <v>3168.6060000000002</v>
      </c>
      <c r="P1227" s="2">
        <v>581.64660000000003</v>
      </c>
    </row>
    <row r="1228" spans="13:16" x14ac:dyDescent="0.35">
      <c r="M1228" t="s">
        <v>1226</v>
      </c>
      <c r="N1228" t="s">
        <v>1828</v>
      </c>
      <c r="O1228" s="2">
        <v>1259.58</v>
      </c>
      <c r="P1228" s="2">
        <v>134.95500000000001</v>
      </c>
    </row>
    <row r="1229" spans="13:16" x14ac:dyDescent="0.35">
      <c r="M1229" t="s">
        <v>1227</v>
      </c>
      <c r="N1229" t="s">
        <v>1828</v>
      </c>
      <c r="O1229" s="2">
        <v>1283.538</v>
      </c>
      <c r="P1229" s="2">
        <v>154.80840000000001</v>
      </c>
    </row>
    <row r="1230" spans="13:16" x14ac:dyDescent="0.35">
      <c r="M1230" t="s">
        <v>1228</v>
      </c>
      <c r="N1230" t="s">
        <v>1828</v>
      </c>
      <c r="O1230" s="2">
        <v>590.32799999999997</v>
      </c>
      <c r="P1230" s="2">
        <v>44.2746</v>
      </c>
    </row>
    <row r="1231" spans="13:16" x14ac:dyDescent="0.35">
      <c r="M1231" t="s">
        <v>1229</v>
      </c>
      <c r="N1231" t="s">
        <v>1828</v>
      </c>
      <c r="O1231" s="2">
        <v>1665.8040000000001</v>
      </c>
      <c r="P1231" s="2">
        <v>178.47900000000001</v>
      </c>
    </row>
    <row r="1232" spans="13:16" x14ac:dyDescent="0.35">
      <c r="M1232" t="s">
        <v>1230</v>
      </c>
      <c r="N1232" t="s">
        <v>1828</v>
      </c>
      <c r="O1232" s="2">
        <v>1135.028</v>
      </c>
      <c r="P1232" s="2">
        <v>75.2286</v>
      </c>
    </row>
    <row r="1233" spans="13:16" x14ac:dyDescent="0.35">
      <c r="M1233" t="s">
        <v>1231</v>
      </c>
      <c r="N1233" t="s">
        <v>1828</v>
      </c>
      <c r="O1233" s="2">
        <v>4978.1459999999997</v>
      </c>
      <c r="P1233" s="2">
        <v>1168.1004</v>
      </c>
    </row>
    <row r="1234" spans="13:16" x14ac:dyDescent="0.35">
      <c r="M1234" t="s">
        <v>1232</v>
      </c>
      <c r="N1234" t="s">
        <v>1828</v>
      </c>
      <c r="O1234" s="2">
        <v>3059.7959999999998</v>
      </c>
      <c r="P1234" s="2">
        <v>1147.4235000000001</v>
      </c>
    </row>
    <row r="1235" spans="13:16" x14ac:dyDescent="0.35">
      <c r="M1235" t="s">
        <v>1233</v>
      </c>
      <c r="N1235" t="s">
        <v>1828</v>
      </c>
      <c r="O1235" s="2">
        <v>846.21600000000001</v>
      </c>
      <c r="P1235" s="2">
        <v>95.199299999999994</v>
      </c>
    </row>
    <row r="1236" spans="13:16" x14ac:dyDescent="0.35">
      <c r="M1236" t="s">
        <v>1234</v>
      </c>
      <c r="N1236" t="s">
        <v>1826</v>
      </c>
      <c r="O1236" s="2">
        <v>62.28</v>
      </c>
      <c r="P1236" s="2">
        <v>29.271599999999999</v>
      </c>
    </row>
    <row r="1237" spans="13:16" x14ac:dyDescent="0.35">
      <c r="M1237" t="s">
        <v>1235</v>
      </c>
      <c r="N1237" t="s">
        <v>1826</v>
      </c>
      <c r="O1237" s="2">
        <v>65.52</v>
      </c>
      <c r="P1237" s="2">
        <v>31.4496</v>
      </c>
    </row>
    <row r="1238" spans="13:16" x14ac:dyDescent="0.35">
      <c r="M1238" t="s">
        <v>1236</v>
      </c>
      <c r="N1238" t="s">
        <v>1828</v>
      </c>
      <c r="O1238" s="2">
        <v>199.8</v>
      </c>
      <c r="P1238" s="2">
        <v>17.482500000000002</v>
      </c>
    </row>
    <row r="1239" spans="13:16" x14ac:dyDescent="0.35">
      <c r="M1239" t="s">
        <v>1237</v>
      </c>
      <c r="N1239" t="s">
        <v>1826</v>
      </c>
      <c r="O1239" s="2">
        <v>62.856000000000002</v>
      </c>
      <c r="P1239" s="2">
        <v>26.539200000000001</v>
      </c>
    </row>
    <row r="1240" spans="13:16" x14ac:dyDescent="0.35">
      <c r="M1240" t="s">
        <v>1238</v>
      </c>
      <c r="N1240" t="s">
        <v>1826</v>
      </c>
      <c r="O1240" s="2">
        <v>264.024</v>
      </c>
      <c r="P1240" s="2">
        <v>113.48399999999999</v>
      </c>
    </row>
    <row r="1241" spans="13:16" x14ac:dyDescent="0.35">
      <c r="M1241" t="s">
        <v>1239</v>
      </c>
      <c r="N1241" t="s">
        <v>1826</v>
      </c>
      <c r="O1241" s="2">
        <v>38.015999999999998</v>
      </c>
      <c r="P1241" s="2">
        <v>4.32</v>
      </c>
    </row>
    <row r="1242" spans="13:16" x14ac:dyDescent="0.35">
      <c r="M1242" t="s">
        <v>1240</v>
      </c>
      <c r="N1242" t="s">
        <v>1826</v>
      </c>
      <c r="O1242" s="2">
        <v>287.97000000000003</v>
      </c>
      <c r="P1242" s="2">
        <v>109.4286</v>
      </c>
    </row>
    <row r="1243" spans="13:16" x14ac:dyDescent="0.35">
      <c r="M1243" t="s">
        <v>1241</v>
      </c>
      <c r="N1243" t="s">
        <v>1826</v>
      </c>
      <c r="O1243" s="2">
        <v>29.346</v>
      </c>
      <c r="P1243" s="2">
        <v>3.7667999999999999</v>
      </c>
    </row>
    <row r="1244" spans="13:16" x14ac:dyDescent="0.35">
      <c r="M1244" t="s">
        <v>1242</v>
      </c>
      <c r="N1244" t="s">
        <v>1828</v>
      </c>
      <c r="O1244" s="2">
        <v>91.474999999999994</v>
      </c>
      <c r="P1244" s="2">
        <v>-1.8294999999999999</v>
      </c>
    </row>
    <row r="1245" spans="13:16" x14ac:dyDescent="0.35">
      <c r="M1245" t="s">
        <v>1243</v>
      </c>
      <c r="N1245" t="s">
        <v>1826</v>
      </c>
      <c r="O1245" s="2">
        <v>611.05399999999997</v>
      </c>
      <c r="P1245" s="2">
        <v>106.514</v>
      </c>
    </row>
    <row r="1246" spans="13:16" x14ac:dyDescent="0.35">
      <c r="M1246" t="s">
        <v>1244</v>
      </c>
      <c r="N1246" t="s">
        <v>1828</v>
      </c>
      <c r="O1246" s="2">
        <v>419.88</v>
      </c>
      <c r="P1246" s="2">
        <v>29.3916</v>
      </c>
    </row>
    <row r="1247" spans="13:16" x14ac:dyDescent="0.35">
      <c r="M1247" t="s">
        <v>1245</v>
      </c>
      <c r="N1247" t="s">
        <v>1826</v>
      </c>
      <c r="O1247" s="2">
        <v>180.596</v>
      </c>
      <c r="P1247" s="2">
        <v>16.803799999999999</v>
      </c>
    </row>
    <row r="1248" spans="13:16" x14ac:dyDescent="0.35">
      <c r="M1248" t="s">
        <v>1246</v>
      </c>
      <c r="N1248" t="s">
        <v>1826</v>
      </c>
      <c r="O1248" s="2">
        <v>44.37</v>
      </c>
      <c r="P1248" s="2">
        <v>19.000800000000002</v>
      </c>
    </row>
    <row r="1249" spans="13:16" x14ac:dyDescent="0.35">
      <c r="M1249" t="s">
        <v>1247</v>
      </c>
      <c r="N1249" t="s">
        <v>1826</v>
      </c>
      <c r="O1249" s="2">
        <v>153.72</v>
      </c>
      <c r="P1249" s="2">
        <v>55.061999999999998</v>
      </c>
    </row>
    <row r="1250" spans="13:16" x14ac:dyDescent="0.35">
      <c r="M1250" t="s">
        <v>1248</v>
      </c>
      <c r="N1250" t="s">
        <v>1826</v>
      </c>
      <c r="O1250" s="2">
        <v>321.44</v>
      </c>
      <c r="P1250" s="2">
        <v>157.50559999999999</v>
      </c>
    </row>
    <row r="1251" spans="13:16" x14ac:dyDescent="0.35">
      <c r="M1251" t="s">
        <v>1249</v>
      </c>
      <c r="N1251" t="s">
        <v>1826</v>
      </c>
      <c r="O1251" s="2">
        <v>459.096</v>
      </c>
      <c r="P1251" s="2">
        <v>112.9128</v>
      </c>
    </row>
    <row r="1252" spans="13:16" x14ac:dyDescent="0.35">
      <c r="M1252" t="s">
        <v>1250</v>
      </c>
      <c r="N1252" t="s">
        <v>1826</v>
      </c>
      <c r="O1252" s="2">
        <v>145.72999999999999</v>
      </c>
      <c r="P1252" s="2">
        <v>35.872</v>
      </c>
    </row>
    <row r="1253" spans="13:16" x14ac:dyDescent="0.35">
      <c r="M1253" t="s">
        <v>1251</v>
      </c>
      <c r="N1253" t="s">
        <v>1826</v>
      </c>
      <c r="O1253" s="2">
        <v>231.85599999999999</v>
      </c>
      <c r="P1253" s="2">
        <v>94.36</v>
      </c>
    </row>
    <row r="1254" spans="13:16" x14ac:dyDescent="0.35">
      <c r="M1254" t="s">
        <v>1252</v>
      </c>
      <c r="N1254" t="s">
        <v>1826</v>
      </c>
      <c r="O1254" s="2">
        <v>353.29199999999997</v>
      </c>
      <c r="P1254" s="2">
        <v>94.610399999999998</v>
      </c>
    </row>
    <row r="1255" spans="13:16" x14ac:dyDescent="0.35">
      <c r="M1255" t="s">
        <v>1253</v>
      </c>
      <c r="N1255" t="s">
        <v>1828</v>
      </c>
      <c r="O1255" s="2">
        <v>844.67200000000003</v>
      </c>
      <c r="P1255" s="2">
        <v>112.18300000000001</v>
      </c>
    </row>
    <row r="1256" spans="13:16" x14ac:dyDescent="0.35">
      <c r="M1256" t="s">
        <v>1254</v>
      </c>
      <c r="N1256" t="s">
        <v>1828</v>
      </c>
      <c r="O1256" s="2">
        <v>1619.6759999999999</v>
      </c>
      <c r="P1256" s="2">
        <v>514.89700000000005</v>
      </c>
    </row>
    <row r="1257" spans="13:16" x14ac:dyDescent="0.35">
      <c r="M1257" t="s">
        <v>1255</v>
      </c>
      <c r="N1257" t="s">
        <v>1828</v>
      </c>
      <c r="O1257" s="2">
        <v>1913.13</v>
      </c>
      <c r="P1257" s="2">
        <v>587.13300000000004</v>
      </c>
    </row>
    <row r="1258" spans="13:16" x14ac:dyDescent="0.35">
      <c r="M1258" t="s">
        <v>1256</v>
      </c>
      <c r="N1258" t="s">
        <v>1828</v>
      </c>
      <c r="O1258" s="2">
        <v>908.7</v>
      </c>
      <c r="P1258" s="2">
        <v>219.8355</v>
      </c>
    </row>
    <row r="1259" spans="13:16" x14ac:dyDescent="0.35">
      <c r="M1259" t="s">
        <v>1257</v>
      </c>
      <c r="N1259" t="s">
        <v>1828</v>
      </c>
      <c r="O1259" s="2">
        <v>1468.692</v>
      </c>
      <c r="P1259" s="2">
        <v>178.14689999999999</v>
      </c>
    </row>
    <row r="1260" spans="13:16" x14ac:dyDescent="0.35">
      <c r="M1260" t="s">
        <v>1258</v>
      </c>
      <c r="N1260" t="s">
        <v>1828</v>
      </c>
      <c r="O1260" s="2">
        <v>10822.36</v>
      </c>
      <c r="P1260" s="2">
        <v>3085.0324999999998</v>
      </c>
    </row>
    <row r="1261" spans="13:16" x14ac:dyDescent="0.35">
      <c r="M1261" t="s">
        <v>1259</v>
      </c>
      <c r="N1261" t="s">
        <v>1828</v>
      </c>
      <c r="O1261" s="2">
        <v>746.17</v>
      </c>
      <c r="P1261" s="2">
        <v>163.61799999999999</v>
      </c>
    </row>
    <row r="1262" spans="13:16" x14ac:dyDescent="0.35">
      <c r="M1262" t="s">
        <v>1260</v>
      </c>
      <c r="N1262" t="s">
        <v>1828</v>
      </c>
      <c r="O1262" s="2">
        <v>2227.0079999999998</v>
      </c>
      <c r="P1262" s="2">
        <v>250.5384</v>
      </c>
    </row>
    <row r="1263" spans="13:16" x14ac:dyDescent="0.35">
      <c r="M1263" t="s">
        <v>1261</v>
      </c>
      <c r="N1263" t="s">
        <v>1828</v>
      </c>
      <c r="O1263" s="2">
        <v>618.48</v>
      </c>
      <c r="P1263" s="2">
        <v>-6.4424999999999999</v>
      </c>
    </row>
    <row r="1264" spans="13:16" x14ac:dyDescent="0.35">
      <c r="M1264" t="s">
        <v>1262</v>
      </c>
      <c r="N1264" t="s">
        <v>1828</v>
      </c>
      <c r="O1264" s="2">
        <v>2242.0320000000002</v>
      </c>
      <c r="P1264" s="2">
        <v>754.53</v>
      </c>
    </row>
    <row r="1265" spans="13:16" x14ac:dyDescent="0.35">
      <c r="M1265" t="s">
        <v>1263</v>
      </c>
      <c r="N1265" t="s">
        <v>1828</v>
      </c>
      <c r="O1265" s="2">
        <v>29.925000000000001</v>
      </c>
      <c r="P1265" s="2">
        <v>-21.945</v>
      </c>
    </row>
    <row r="1266" spans="13:16" x14ac:dyDescent="0.35">
      <c r="M1266" t="s">
        <v>1264</v>
      </c>
      <c r="N1266" t="s">
        <v>1828</v>
      </c>
      <c r="O1266" s="2">
        <v>1221.8119999999999</v>
      </c>
      <c r="P1266" s="2">
        <v>376.94200000000001</v>
      </c>
    </row>
    <row r="1267" spans="13:16" x14ac:dyDescent="0.35">
      <c r="M1267" t="s">
        <v>1265</v>
      </c>
      <c r="N1267" t="s">
        <v>1826</v>
      </c>
      <c r="O1267" s="2">
        <v>269.67</v>
      </c>
      <c r="P1267" s="2">
        <v>84.991500000000002</v>
      </c>
    </row>
    <row r="1268" spans="13:16" x14ac:dyDescent="0.35">
      <c r="M1268" t="s">
        <v>1266</v>
      </c>
      <c r="N1268" t="s">
        <v>1826</v>
      </c>
      <c r="O1268" s="2">
        <v>35.712000000000003</v>
      </c>
      <c r="P1268" s="2">
        <v>2.6783999999999999</v>
      </c>
    </row>
    <row r="1269" spans="13:16" x14ac:dyDescent="0.35">
      <c r="M1269" t="s">
        <v>1267</v>
      </c>
      <c r="N1269" t="s">
        <v>1826</v>
      </c>
      <c r="O1269" s="2">
        <v>77.244</v>
      </c>
      <c r="P1269" s="2">
        <v>-3.2970000000000002</v>
      </c>
    </row>
    <row r="1270" spans="13:16" x14ac:dyDescent="0.35">
      <c r="M1270" t="s">
        <v>1268</v>
      </c>
      <c r="N1270" t="s">
        <v>1828</v>
      </c>
      <c r="O1270" s="2">
        <v>9.5879999999999992</v>
      </c>
      <c r="P1270" s="2">
        <v>-2.0773999999999999</v>
      </c>
    </row>
    <row r="1271" spans="13:16" x14ac:dyDescent="0.35">
      <c r="M1271" t="s">
        <v>1269</v>
      </c>
      <c r="N1271" t="s">
        <v>1826</v>
      </c>
      <c r="O1271" s="2">
        <v>451.96199999999999</v>
      </c>
      <c r="P1271" s="2">
        <v>106.34399999999999</v>
      </c>
    </row>
    <row r="1272" spans="13:16" x14ac:dyDescent="0.35">
      <c r="M1272" t="s">
        <v>1270</v>
      </c>
      <c r="N1272" t="s">
        <v>1826</v>
      </c>
      <c r="O1272" s="2">
        <v>68.135999999999996</v>
      </c>
      <c r="P1272" s="2">
        <v>30.294</v>
      </c>
    </row>
    <row r="1273" spans="13:16" x14ac:dyDescent="0.35">
      <c r="M1273" t="s">
        <v>1271</v>
      </c>
      <c r="N1273" t="s">
        <v>1828</v>
      </c>
      <c r="O1273" s="2">
        <v>1679.8879999999999</v>
      </c>
      <c r="P1273" s="2">
        <v>59.996000000000002</v>
      </c>
    </row>
    <row r="1274" spans="13:16" x14ac:dyDescent="0.35">
      <c r="M1274" t="s">
        <v>1272</v>
      </c>
      <c r="N1274" t="s">
        <v>1828</v>
      </c>
      <c r="O1274" s="2">
        <v>4619.2299999999996</v>
      </c>
      <c r="P1274" s="2">
        <v>896.85050000000001</v>
      </c>
    </row>
    <row r="1275" spans="13:16" x14ac:dyDescent="0.35">
      <c r="M1275" t="s">
        <v>1273</v>
      </c>
      <c r="N1275" t="s">
        <v>1828</v>
      </c>
      <c r="O1275" s="2">
        <v>3839.62</v>
      </c>
      <c r="P1275" s="2">
        <v>162.61920000000001</v>
      </c>
    </row>
    <row r="1276" spans="13:16" x14ac:dyDescent="0.35">
      <c r="M1276" t="s">
        <v>1274</v>
      </c>
      <c r="N1276" t="s">
        <v>1828</v>
      </c>
      <c r="O1276" s="2">
        <v>1903.84</v>
      </c>
      <c r="P1276" s="2">
        <v>276.05680000000001</v>
      </c>
    </row>
    <row r="1277" spans="13:16" x14ac:dyDescent="0.35">
      <c r="M1277" t="s">
        <v>1275</v>
      </c>
      <c r="N1277" t="s">
        <v>1828</v>
      </c>
      <c r="O1277" s="2">
        <v>3968.51</v>
      </c>
      <c r="P1277" s="2">
        <v>518.33600000000001</v>
      </c>
    </row>
    <row r="1278" spans="13:16" x14ac:dyDescent="0.35">
      <c r="M1278" t="s">
        <v>1276</v>
      </c>
      <c r="N1278" t="s">
        <v>1828</v>
      </c>
      <c r="O1278" s="2">
        <v>3657.38</v>
      </c>
      <c r="P1278" s="2">
        <v>339.1925</v>
      </c>
    </row>
    <row r="1279" spans="13:16" x14ac:dyDescent="0.35">
      <c r="M1279" t="s">
        <v>1277</v>
      </c>
      <c r="N1279" t="s">
        <v>1828</v>
      </c>
      <c r="O1279" s="2">
        <v>6227.6540000000005</v>
      </c>
      <c r="P1279" s="2">
        <v>899.95</v>
      </c>
    </row>
    <row r="1280" spans="13:16" x14ac:dyDescent="0.35">
      <c r="M1280" t="s">
        <v>1278</v>
      </c>
      <c r="N1280" t="s">
        <v>1826</v>
      </c>
      <c r="O1280" s="2">
        <v>224.66399999999999</v>
      </c>
      <c r="P1280" s="2">
        <v>55.311300000000003</v>
      </c>
    </row>
    <row r="1281" spans="13:16" x14ac:dyDescent="0.35">
      <c r="M1281" t="s">
        <v>1279</v>
      </c>
      <c r="N1281" t="s">
        <v>1826</v>
      </c>
      <c r="O1281" s="2">
        <v>99.12</v>
      </c>
      <c r="P1281" s="2">
        <v>7.4340000000000002</v>
      </c>
    </row>
    <row r="1282" spans="13:16" x14ac:dyDescent="0.35">
      <c r="M1282" t="s">
        <v>1280</v>
      </c>
      <c r="N1282" t="s">
        <v>1826</v>
      </c>
      <c r="O1282" s="2">
        <v>62.607999999999997</v>
      </c>
      <c r="P1282" s="2">
        <v>28.537600000000001</v>
      </c>
    </row>
    <row r="1283" spans="13:16" x14ac:dyDescent="0.35">
      <c r="M1283" t="s">
        <v>1281</v>
      </c>
      <c r="N1283" t="s">
        <v>1828</v>
      </c>
      <c r="O1283" s="2">
        <v>127.872</v>
      </c>
      <c r="P1283" s="2">
        <v>52.3476</v>
      </c>
    </row>
    <row r="1284" spans="13:16" x14ac:dyDescent="0.35">
      <c r="M1284" t="s">
        <v>1282</v>
      </c>
      <c r="N1284" t="s">
        <v>1826</v>
      </c>
      <c r="O1284" s="2">
        <v>90.552000000000007</v>
      </c>
      <c r="P1284" s="2">
        <v>38.808</v>
      </c>
    </row>
    <row r="1285" spans="13:16" x14ac:dyDescent="0.35">
      <c r="M1285" t="s">
        <v>1283</v>
      </c>
      <c r="N1285" t="s">
        <v>1826</v>
      </c>
      <c r="O1285" s="2">
        <v>100.08</v>
      </c>
      <c r="P1285" s="2">
        <v>27.077200000000001</v>
      </c>
    </row>
    <row r="1286" spans="13:16" x14ac:dyDescent="0.35">
      <c r="M1286" t="s">
        <v>1284</v>
      </c>
      <c r="N1286" t="s">
        <v>1826</v>
      </c>
      <c r="O1286" s="2">
        <v>38.975999999999999</v>
      </c>
      <c r="P1286" s="2">
        <v>18.815999999999999</v>
      </c>
    </row>
    <row r="1287" spans="13:16" x14ac:dyDescent="0.35">
      <c r="M1287" t="s">
        <v>1285</v>
      </c>
      <c r="N1287" t="s">
        <v>1826</v>
      </c>
      <c r="O1287" s="2">
        <v>2836.366</v>
      </c>
      <c r="P1287" s="2">
        <v>-427.85860000000002</v>
      </c>
    </row>
    <row r="1288" spans="13:16" x14ac:dyDescent="0.35">
      <c r="M1288" t="s">
        <v>1286</v>
      </c>
      <c r="N1288" t="s">
        <v>1826</v>
      </c>
      <c r="O1288" s="2">
        <v>2641.6080000000002</v>
      </c>
      <c r="P1288" s="2">
        <v>0</v>
      </c>
    </row>
    <row r="1289" spans="13:16" x14ac:dyDescent="0.35">
      <c r="M1289" t="s">
        <v>1287</v>
      </c>
      <c r="N1289" t="s">
        <v>1826</v>
      </c>
      <c r="O1289" s="2">
        <v>526.61199999999997</v>
      </c>
      <c r="P1289" s="2">
        <v>-201.5128</v>
      </c>
    </row>
    <row r="1290" spans="13:16" x14ac:dyDescent="0.35">
      <c r="M1290" t="s">
        <v>1288</v>
      </c>
      <c r="N1290" t="s">
        <v>1826</v>
      </c>
      <c r="O1290" s="2">
        <v>753.18200000000002</v>
      </c>
      <c r="P1290" s="2">
        <v>284.06920000000002</v>
      </c>
    </row>
    <row r="1291" spans="13:16" x14ac:dyDescent="0.35">
      <c r="M1291" t="s">
        <v>1289</v>
      </c>
      <c r="N1291" t="s">
        <v>1826</v>
      </c>
      <c r="O1291" s="2">
        <v>698.04</v>
      </c>
      <c r="P1291" s="2">
        <v>90.745199999999997</v>
      </c>
    </row>
    <row r="1292" spans="13:16" x14ac:dyDescent="0.35">
      <c r="M1292" t="s">
        <v>1290</v>
      </c>
      <c r="N1292" t="s">
        <v>1826</v>
      </c>
      <c r="O1292" s="2">
        <v>81.652000000000001</v>
      </c>
      <c r="P1292" s="2">
        <v>19.429600000000001</v>
      </c>
    </row>
    <row r="1293" spans="13:16" x14ac:dyDescent="0.35">
      <c r="M1293" t="s">
        <v>1291</v>
      </c>
      <c r="N1293" t="s">
        <v>1826</v>
      </c>
      <c r="O1293" s="2">
        <v>102.619</v>
      </c>
      <c r="P1293" s="2">
        <v>-11.882199999999999</v>
      </c>
    </row>
    <row r="1294" spans="13:16" x14ac:dyDescent="0.35">
      <c r="M1294" t="s">
        <v>1292</v>
      </c>
      <c r="N1294" t="s">
        <v>1826</v>
      </c>
      <c r="O1294" s="2">
        <v>33.107999999999997</v>
      </c>
      <c r="P1294" s="2">
        <v>7.1555999999999997</v>
      </c>
    </row>
    <row r="1295" spans="13:16" x14ac:dyDescent="0.35">
      <c r="M1295" t="s">
        <v>1293</v>
      </c>
      <c r="N1295" t="s">
        <v>1826</v>
      </c>
      <c r="O1295" s="2">
        <v>99.323999999999998</v>
      </c>
      <c r="P1295" s="2">
        <v>22.9086</v>
      </c>
    </row>
    <row r="1296" spans="13:16" x14ac:dyDescent="0.35">
      <c r="M1296" t="s">
        <v>1294</v>
      </c>
      <c r="N1296" t="s">
        <v>1826</v>
      </c>
      <c r="O1296" s="2">
        <v>112.66800000000001</v>
      </c>
      <c r="P1296" s="2">
        <v>-10.135199999999999</v>
      </c>
    </row>
    <row r="1297" spans="13:16" x14ac:dyDescent="0.35">
      <c r="M1297" t="s">
        <v>1295</v>
      </c>
      <c r="N1297" t="s">
        <v>1826</v>
      </c>
      <c r="O1297" s="2">
        <v>92.82</v>
      </c>
      <c r="P1297" s="2">
        <v>24.57</v>
      </c>
    </row>
    <row r="1298" spans="13:16" x14ac:dyDescent="0.35">
      <c r="M1298" t="s">
        <v>1296</v>
      </c>
      <c r="N1298" t="s">
        <v>1826</v>
      </c>
      <c r="O1298" s="2">
        <v>85.727999999999994</v>
      </c>
      <c r="P1298" s="2">
        <v>18.057600000000001</v>
      </c>
    </row>
    <row r="1299" spans="13:16" x14ac:dyDescent="0.35">
      <c r="M1299" t="s">
        <v>1297</v>
      </c>
      <c r="N1299" t="s">
        <v>1826</v>
      </c>
      <c r="O1299" s="2">
        <v>436.48</v>
      </c>
      <c r="P1299" s="2">
        <v>155.54560000000001</v>
      </c>
    </row>
    <row r="1300" spans="13:16" x14ac:dyDescent="0.35">
      <c r="M1300" t="s">
        <v>1298</v>
      </c>
      <c r="N1300" t="s">
        <v>1826</v>
      </c>
      <c r="O1300" s="2">
        <v>193.614</v>
      </c>
      <c r="P1300" s="2">
        <v>44.194499999999998</v>
      </c>
    </row>
    <row r="1301" spans="13:16" x14ac:dyDescent="0.35">
      <c r="M1301" t="s">
        <v>1299</v>
      </c>
      <c r="N1301" t="s">
        <v>1828</v>
      </c>
      <c r="O1301" s="2">
        <v>571.71400000000006</v>
      </c>
      <c r="P1301" s="2">
        <v>218.29079999999999</v>
      </c>
    </row>
    <row r="1302" spans="13:16" x14ac:dyDescent="0.35">
      <c r="M1302" t="s">
        <v>1300</v>
      </c>
      <c r="N1302" t="s">
        <v>1828</v>
      </c>
      <c r="O1302" s="2">
        <v>3590.0259999999998</v>
      </c>
      <c r="P1302" s="2">
        <v>576.8999</v>
      </c>
    </row>
    <row r="1303" spans="13:16" x14ac:dyDescent="0.35">
      <c r="M1303" t="s">
        <v>1301</v>
      </c>
      <c r="N1303" t="s">
        <v>1828</v>
      </c>
      <c r="O1303" s="2">
        <v>201.56800000000001</v>
      </c>
      <c r="P1303" s="2">
        <v>22.676400000000001</v>
      </c>
    </row>
    <row r="1304" spans="13:16" x14ac:dyDescent="0.35">
      <c r="M1304" t="s">
        <v>1302</v>
      </c>
      <c r="N1304" t="s">
        <v>1826</v>
      </c>
      <c r="O1304" s="2">
        <v>240.76400000000001</v>
      </c>
      <c r="P1304" s="2">
        <v>88.192899999999995</v>
      </c>
    </row>
    <row r="1305" spans="13:16" x14ac:dyDescent="0.35">
      <c r="M1305" t="s">
        <v>1303</v>
      </c>
      <c r="N1305" t="s">
        <v>1826</v>
      </c>
      <c r="O1305" s="2">
        <v>15.47</v>
      </c>
      <c r="P1305" s="2">
        <v>6.0995999999999997</v>
      </c>
    </row>
    <row r="1306" spans="13:16" x14ac:dyDescent="0.35">
      <c r="M1306" t="s">
        <v>1304</v>
      </c>
      <c r="N1306" t="s">
        <v>1826</v>
      </c>
      <c r="O1306" s="2">
        <v>80.591999999999999</v>
      </c>
      <c r="P1306" s="2">
        <v>34.164000000000001</v>
      </c>
    </row>
    <row r="1307" spans="13:16" x14ac:dyDescent="0.35">
      <c r="M1307" t="s">
        <v>1305</v>
      </c>
      <c r="N1307" t="s">
        <v>1828</v>
      </c>
      <c r="O1307" s="2">
        <v>79.23</v>
      </c>
      <c r="P1307" s="2">
        <v>29.537500000000001</v>
      </c>
    </row>
    <row r="1308" spans="13:16" x14ac:dyDescent="0.35">
      <c r="M1308" t="s">
        <v>1306</v>
      </c>
      <c r="N1308" t="s">
        <v>1828</v>
      </c>
      <c r="O1308" s="2">
        <v>2619.7379999999998</v>
      </c>
      <c r="P1308" s="2">
        <v>995.90039999999999</v>
      </c>
    </row>
    <row r="1309" spans="13:16" x14ac:dyDescent="0.35">
      <c r="M1309" t="s">
        <v>1307</v>
      </c>
      <c r="N1309" t="s">
        <v>1828</v>
      </c>
      <c r="O1309" s="2">
        <v>2159.73</v>
      </c>
      <c r="P1309" s="2">
        <v>479.94</v>
      </c>
    </row>
    <row r="1310" spans="13:16" x14ac:dyDescent="0.35">
      <c r="M1310" t="s">
        <v>1308</v>
      </c>
      <c r="N1310" t="s">
        <v>1828</v>
      </c>
      <c r="O1310" s="2">
        <v>5119.7439999999997</v>
      </c>
      <c r="P1310" s="2">
        <v>2155.8921999999998</v>
      </c>
    </row>
    <row r="1311" spans="13:16" x14ac:dyDescent="0.35">
      <c r="M1311" t="s">
        <v>1309</v>
      </c>
      <c r="N1311" t="s">
        <v>1828</v>
      </c>
      <c r="O1311" s="2">
        <v>159.98400000000001</v>
      </c>
      <c r="P1311" s="2">
        <v>13.9986</v>
      </c>
    </row>
    <row r="1312" spans="13:16" x14ac:dyDescent="0.35">
      <c r="M1312" t="s">
        <v>1310</v>
      </c>
      <c r="N1312" t="s">
        <v>1828</v>
      </c>
      <c r="O1312" s="2">
        <v>323.976</v>
      </c>
      <c r="P1312" s="2">
        <v>36.447299999999998</v>
      </c>
    </row>
    <row r="1313" spans="13:16" x14ac:dyDescent="0.35">
      <c r="M1313" t="s">
        <v>1311</v>
      </c>
      <c r="N1313" t="s">
        <v>1828</v>
      </c>
      <c r="O1313" s="2">
        <v>727.94399999999996</v>
      </c>
      <c r="P1313" s="2">
        <v>90.992999999999995</v>
      </c>
    </row>
    <row r="1314" spans="13:16" x14ac:dyDescent="0.35">
      <c r="M1314" t="s">
        <v>1312</v>
      </c>
      <c r="N1314" t="s">
        <v>1828</v>
      </c>
      <c r="O1314" s="2">
        <v>1085.2380000000001</v>
      </c>
      <c r="P1314" s="2">
        <v>130.63050000000001</v>
      </c>
    </row>
    <row r="1315" spans="13:16" x14ac:dyDescent="0.35">
      <c r="M1315" t="s">
        <v>1313</v>
      </c>
      <c r="N1315" t="s">
        <v>1826</v>
      </c>
      <c r="O1315" s="2">
        <v>1857.252</v>
      </c>
      <c r="P1315" s="2">
        <v>414.91800000000001</v>
      </c>
    </row>
    <row r="1316" spans="13:16" x14ac:dyDescent="0.35">
      <c r="M1316" t="s">
        <v>1314</v>
      </c>
      <c r="N1316" t="s">
        <v>1826</v>
      </c>
      <c r="O1316" s="2">
        <v>268.5</v>
      </c>
      <c r="P1316" s="2">
        <v>123.51</v>
      </c>
    </row>
    <row r="1317" spans="13:16" x14ac:dyDescent="0.35">
      <c r="M1317" t="s">
        <v>1315</v>
      </c>
      <c r="N1317" t="s">
        <v>1826</v>
      </c>
      <c r="O1317" s="2">
        <v>308.84399999999999</v>
      </c>
      <c r="P1317" s="2">
        <v>21.634</v>
      </c>
    </row>
    <row r="1318" spans="13:16" x14ac:dyDescent="0.35">
      <c r="M1318" t="s">
        <v>1316</v>
      </c>
      <c r="N1318" t="s">
        <v>1826</v>
      </c>
      <c r="O1318" s="2">
        <v>235.77600000000001</v>
      </c>
      <c r="P1318" s="2">
        <v>58.944000000000003</v>
      </c>
    </row>
    <row r="1319" spans="13:16" x14ac:dyDescent="0.35">
      <c r="M1319" t="s">
        <v>1317</v>
      </c>
      <c r="N1319" t="s">
        <v>1826</v>
      </c>
      <c r="O1319" s="2">
        <v>68.28</v>
      </c>
      <c r="P1319" s="2">
        <v>23.044499999999999</v>
      </c>
    </row>
    <row r="1320" spans="13:16" x14ac:dyDescent="0.35">
      <c r="M1320" t="s">
        <v>1318</v>
      </c>
      <c r="N1320" t="s">
        <v>1826</v>
      </c>
      <c r="O1320" s="2">
        <v>259.09199999999998</v>
      </c>
      <c r="P1320" s="2">
        <v>115.152</v>
      </c>
    </row>
    <row r="1321" spans="13:16" x14ac:dyDescent="0.35">
      <c r="M1321" t="s">
        <v>1319</v>
      </c>
      <c r="N1321" t="s">
        <v>1826</v>
      </c>
      <c r="O1321" s="2">
        <v>110.01600000000001</v>
      </c>
      <c r="P1321" s="2">
        <v>39.880800000000001</v>
      </c>
    </row>
    <row r="1322" spans="13:16" x14ac:dyDescent="0.35">
      <c r="M1322" t="s">
        <v>1320</v>
      </c>
      <c r="N1322" t="s">
        <v>1826</v>
      </c>
      <c r="O1322" s="2">
        <v>69.768000000000001</v>
      </c>
      <c r="P1322" s="2">
        <v>13.7598</v>
      </c>
    </row>
    <row r="1323" spans="13:16" x14ac:dyDescent="0.35">
      <c r="M1323" t="s">
        <v>1321</v>
      </c>
      <c r="N1323" t="s">
        <v>1826</v>
      </c>
      <c r="O1323" s="2">
        <v>1053.0319999999999</v>
      </c>
      <c r="P1323" s="2">
        <v>151.65950000000001</v>
      </c>
    </row>
    <row r="1324" spans="13:16" x14ac:dyDescent="0.35">
      <c r="M1324" t="s">
        <v>1322</v>
      </c>
      <c r="N1324" t="s">
        <v>1826</v>
      </c>
      <c r="O1324" s="2">
        <v>1072.626</v>
      </c>
      <c r="P1324" s="2">
        <v>254.334</v>
      </c>
    </row>
    <row r="1325" spans="13:16" x14ac:dyDescent="0.35">
      <c r="M1325" t="s">
        <v>1323</v>
      </c>
      <c r="N1325" t="s">
        <v>1826</v>
      </c>
      <c r="O1325" s="2">
        <v>281.892</v>
      </c>
      <c r="P1325" s="2">
        <v>127.602</v>
      </c>
    </row>
    <row r="1326" spans="13:16" x14ac:dyDescent="0.35">
      <c r="M1326" t="s">
        <v>1324</v>
      </c>
      <c r="N1326" t="s">
        <v>1826</v>
      </c>
      <c r="O1326" s="2">
        <v>196.98</v>
      </c>
      <c r="P1326" s="2">
        <v>94.550399999999996</v>
      </c>
    </row>
    <row r="1327" spans="13:16" x14ac:dyDescent="0.35">
      <c r="M1327" t="s">
        <v>1325</v>
      </c>
      <c r="N1327" t="s">
        <v>1826</v>
      </c>
      <c r="O1327" s="2">
        <v>19.920000000000002</v>
      </c>
      <c r="P1327" s="2">
        <v>9.7607999999999997</v>
      </c>
    </row>
    <row r="1328" spans="13:16" x14ac:dyDescent="0.35">
      <c r="M1328" t="s">
        <v>1326</v>
      </c>
      <c r="N1328" t="s">
        <v>1826</v>
      </c>
      <c r="O1328" s="2">
        <v>29.204000000000001</v>
      </c>
      <c r="P1328" s="2">
        <v>12.1584</v>
      </c>
    </row>
    <row r="1329" spans="13:16" x14ac:dyDescent="0.35">
      <c r="M1329" t="s">
        <v>1327</v>
      </c>
      <c r="N1329" t="s">
        <v>1826</v>
      </c>
      <c r="O1329" s="2">
        <v>110.01600000000001</v>
      </c>
      <c r="P1329" s="2">
        <v>43.777200000000001</v>
      </c>
    </row>
    <row r="1330" spans="13:16" x14ac:dyDescent="0.35">
      <c r="M1330" t="s">
        <v>1328</v>
      </c>
      <c r="N1330" t="s">
        <v>1826</v>
      </c>
      <c r="O1330" s="2">
        <v>93.22</v>
      </c>
      <c r="P1330" s="2">
        <v>39.53</v>
      </c>
    </row>
    <row r="1331" spans="13:16" x14ac:dyDescent="0.35">
      <c r="M1331" t="s">
        <v>1329</v>
      </c>
      <c r="N1331" t="s">
        <v>1827</v>
      </c>
      <c r="O1331" s="2">
        <v>35.904000000000003</v>
      </c>
      <c r="P1331" s="2">
        <v>15.2064</v>
      </c>
    </row>
    <row r="1332" spans="13:16" x14ac:dyDescent="0.35">
      <c r="M1332" t="s">
        <v>1330</v>
      </c>
      <c r="N1332" t="s">
        <v>1826</v>
      </c>
      <c r="O1332" s="2">
        <v>48.006</v>
      </c>
      <c r="P1332" s="2">
        <v>-5.7077999999999998</v>
      </c>
    </row>
    <row r="1333" spans="13:16" x14ac:dyDescent="0.35">
      <c r="M1333" t="s">
        <v>1331</v>
      </c>
      <c r="N1333" t="s">
        <v>1828</v>
      </c>
      <c r="O1333" s="2">
        <v>465.64499999999998</v>
      </c>
      <c r="P1333" s="2">
        <v>36.915999999999997</v>
      </c>
    </row>
    <row r="1334" spans="13:16" x14ac:dyDescent="0.35">
      <c r="M1334" t="s">
        <v>1332</v>
      </c>
      <c r="N1334" t="s">
        <v>1826</v>
      </c>
      <c r="O1334" s="2">
        <v>136.816</v>
      </c>
      <c r="P1334" s="2">
        <v>55.33</v>
      </c>
    </row>
    <row r="1335" spans="13:16" x14ac:dyDescent="0.35">
      <c r="M1335" t="s">
        <v>1333</v>
      </c>
      <c r="N1335" t="s">
        <v>1827</v>
      </c>
      <c r="O1335" s="2">
        <v>4446.1750000000002</v>
      </c>
      <c r="P1335" s="2">
        <v>-1147.4000000000001</v>
      </c>
    </row>
    <row r="1336" spans="13:16" x14ac:dyDescent="0.35">
      <c r="M1336" t="s">
        <v>1334</v>
      </c>
      <c r="N1336" t="s">
        <v>1827</v>
      </c>
      <c r="O1336" s="2">
        <v>917.92</v>
      </c>
      <c r="P1336" s="2">
        <v>-415.9325</v>
      </c>
    </row>
    <row r="1337" spans="13:16" x14ac:dyDescent="0.35">
      <c r="M1337" t="s">
        <v>1335</v>
      </c>
      <c r="N1337" t="s">
        <v>1827</v>
      </c>
      <c r="O1337" s="2">
        <v>15610.9656</v>
      </c>
      <c r="P1337" s="2">
        <v>-669.54480000000001</v>
      </c>
    </row>
    <row r="1338" spans="13:16" x14ac:dyDescent="0.35">
      <c r="M1338" t="s">
        <v>1336</v>
      </c>
      <c r="N1338" t="s">
        <v>1826</v>
      </c>
      <c r="O1338" s="2">
        <v>443.99599999999998</v>
      </c>
      <c r="P1338" s="2">
        <v>-34.728400000000001</v>
      </c>
    </row>
    <row r="1339" spans="13:16" x14ac:dyDescent="0.35">
      <c r="M1339" t="s">
        <v>1337</v>
      </c>
      <c r="N1339" t="s">
        <v>1826</v>
      </c>
      <c r="O1339" s="2">
        <v>75.623999999999995</v>
      </c>
      <c r="P1339" s="2">
        <v>15.618</v>
      </c>
    </row>
    <row r="1340" spans="13:16" x14ac:dyDescent="0.35">
      <c r="M1340" t="s">
        <v>1338</v>
      </c>
      <c r="N1340" t="s">
        <v>1826</v>
      </c>
      <c r="O1340" s="2">
        <v>317.77199999999999</v>
      </c>
      <c r="P1340" s="2">
        <v>-4.8887999999999998</v>
      </c>
    </row>
    <row r="1341" spans="13:16" x14ac:dyDescent="0.35">
      <c r="M1341" t="s">
        <v>1339</v>
      </c>
      <c r="N1341" t="s">
        <v>1826</v>
      </c>
      <c r="O1341" s="2">
        <v>518.94000000000005</v>
      </c>
      <c r="P1341" s="2">
        <v>4.6871999999999998</v>
      </c>
    </row>
    <row r="1342" spans="13:16" x14ac:dyDescent="0.35">
      <c r="M1342" t="s">
        <v>1340</v>
      </c>
      <c r="N1342" t="s">
        <v>1828</v>
      </c>
      <c r="O1342" s="2">
        <v>105.14400000000001</v>
      </c>
      <c r="P1342" s="2">
        <v>0.80879999999999996</v>
      </c>
    </row>
    <row r="1343" spans="13:16" x14ac:dyDescent="0.35">
      <c r="M1343" t="s">
        <v>1341</v>
      </c>
      <c r="N1343" t="s">
        <v>1826</v>
      </c>
      <c r="O1343" s="2">
        <v>29.952000000000002</v>
      </c>
      <c r="P1343" s="2">
        <v>-0.91520000000000001</v>
      </c>
    </row>
    <row r="1344" spans="13:16" x14ac:dyDescent="0.35">
      <c r="M1344" t="s">
        <v>1342</v>
      </c>
      <c r="N1344" t="s">
        <v>1826</v>
      </c>
      <c r="O1344" s="2">
        <v>421.00799999999998</v>
      </c>
      <c r="P1344" s="2">
        <v>162.0129</v>
      </c>
    </row>
    <row r="1345" spans="13:16" x14ac:dyDescent="0.35">
      <c r="M1345" t="s">
        <v>1343</v>
      </c>
      <c r="N1345" t="s">
        <v>1826</v>
      </c>
      <c r="O1345" s="2">
        <v>168.464</v>
      </c>
      <c r="P1345" s="2">
        <v>71.041200000000003</v>
      </c>
    </row>
    <row r="1346" spans="13:16" x14ac:dyDescent="0.35">
      <c r="M1346" t="s">
        <v>1344</v>
      </c>
      <c r="N1346" t="s">
        <v>1826</v>
      </c>
      <c r="O1346" s="2">
        <v>58.344000000000001</v>
      </c>
      <c r="P1346" s="2">
        <v>-0.29920000000000002</v>
      </c>
    </row>
    <row r="1347" spans="13:16" x14ac:dyDescent="0.35">
      <c r="M1347" t="s">
        <v>1345</v>
      </c>
      <c r="N1347" t="s">
        <v>1827</v>
      </c>
      <c r="O1347" s="2">
        <v>2064.2280000000001</v>
      </c>
      <c r="P1347" s="2">
        <v>-173.12880000000001</v>
      </c>
    </row>
    <row r="1348" spans="13:16" x14ac:dyDescent="0.35">
      <c r="M1348" t="s">
        <v>1346</v>
      </c>
      <c r="N1348" t="s">
        <v>1827</v>
      </c>
      <c r="O1348" s="2">
        <v>2487.759</v>
      </c>
      <c r="P1348" s="2">
        <v>410.35199999999998</v>
      </c>
    </row>
    <row r="1349" spans="13:16" x14ac:dyDescent="0.35">
      <c r="M1349" t="s">
        <v>1347</v>
      </c>
      <c r="N1349" t="s">
        <v>1827</v>
      </c>
      <c r="O1349" s="2">
        <v>489.37920000000003</v>
      </c>
      <c r="P1349" s="2">
        <v>-70.831199999999995</v>
      </c>
    </row>
    <row r="1350" spans="13:16" x14ac:dyDescent="0.35">
      <c r="M1350" t="s">
        <v>1348</v>
      </c>
      <c r="N1350" t="s">
        <v>1828</v>
      </c>
      <c r="O1350" s="2">
        <v>96.418000000000006</v>
      </c>
      <c r="P1350" s="2">
        <v>29.196999999999999</v>
      </c>
    </row>
    <row r="1351" spans="13:16" x14ac:dyDescent="0.35">
      <c r="M1351" t="s">
        <v>1349</v>
      </c>
      <c r="N1351" t="s">
        <v>1827</v>
      </c>
      <c r="O1351" s="2">
        <v>11572.78</v>
      </c>
      <c r="P1351" s="2">
        <v>1179.374</v>
      </c>
    </row>
    <row r="1352" spans="13:16" x14ac:dyDescent="0.35">
      <c r="M1352" t="s">
        <v>1350</v>
      </c>
      <c r="N1352" t="s">
        <v>1826</v>
      </c>
      <c r="O1352" s="2">
        <v>4704.6959999999999</v>
      </c>
      <c r="P1352" s="2">
        <v>-470.46960000000001</v>
      </c>
    </row>
    <row r="1353" spans="13:16" x14ac:dyDescent="0.35">
      <c r="M1353" t="s">
        <v>1351</v>
      </c>
      <c r="N1353" t="s">
        <v>1827</v>
      </c>
      <c r="O1353" s="2">
        <v>881.19200000000001</v>
      </c>
      <c r="P1353" s="2">
        <v>170.85120000000001</v>
      </c>
    </row>
    <row r="1354" spans="13:16" x14ac:dyDescent="0.35">
      <c r="M1354" t="s">
        <v>1352</v>
      </c>
      <c r="N1354" t="s">
        <v>1826</v>
      </c>
      <c r="O1354" s="2">
        <v>483.70400000000001</v>
      </c>
      <c r="P1354" s="2">
        <v>-7.4416000000000002</v>
      </c>
    </row>
    <row r="1355" spans="13:16" x14ac:dyDescent="0.35">
      <c r="M1355" t="s">
        <v>1353</v>
      </c>
      <c r="N1355" t="s">
        <v>1826</v>
      </c>
      <c r="O1355" s="2">
        <v>1445.2639999999999</v>
      </c>
      <c r="P1355" s="2">
        <v>-24.495999999999999</v>
      </c>
    </row>
    <row r="1356" spans="13:16" x14ac:dyDescent="0.35">
      <c r="M1356" t="s">
        <v>1354</v>
      </c>
      <c r="N1356" t="s">
        <v>1826</v>
      </c>
      <c r="O1356" s="2">
        <v>4199.4560000000001</v>
      </c>
      <c r="P1356" s="2">
        <v>-635.44399999999996</v>
      </c>
    </row>
    <row r="1357" spans="13:16" x14ac:dyDescent="0.35">
      <c r="M1357" t="s">
        <v>1355</v>
      </c>
      <c r="N1357" t="s">
        <v>1827</v>
      </c>
      <c r="O1357" s="2">
        <v>5697.76</v>
      </c>
      <c r="P1357" s="2">
        <v>870.16</v>
      </c>
    </row>
    <row r="1358" spans="13:16" x14ac:dyDescent="0.35">
      <c r="M1358" t="s">
        <v>1356</v>
      </c>
      <c r="N1358" t="s">
        <v>1827</v>
      </c>
      <c r="O1358" s="2">
        <v>638.82000000000005</v>
      </c>
      <c r="P1358" s="2">
        <v>34.070399999999999</v>
      </c>
    </row>
    <row r="1359" spans="13:16" x14ac:dyDescent="0.35">
      <c r="M1359" t="s">
        <v>1357</v>
      </c>
      <c r="N1359" t="s">
        <v>1827</v>
      </c>
      <c r="O1359" s="2">
        <v>705.32</v>
      </c>
      <c r="P1359" s="2">
        <v>151.32320000000001</v>
      </c>
    </row>
    <row r="1360" spans="13:16" x14ac:dyDescent="0.35">
      <c r="M1360" t="s">
        <v>1358</v>
      </c>
      <c r="N1360" t="s">
        <v>1826</v>
      </c>
      <c r="O1360" s="2">
        <v>827.12</v>
      </c>
      <c r="P1360" s="2">
        <v>-104.1285</v>
      </c>
    </row>
    <row r="1361" spans="13:16" x14ac:dyDescent="0.35">
      <c r="M1361" t="s">
        <v>1359</v>
      </c>
      <c r="N1361" t="s">
        <v>1826</v>
      </c>
      <c r="O1361" s="2">
        <v>1363.058</v>
      </c>
      <c r="P1361" s="2">
        <v>-126.7068</v>
      </c>
    </row>
    <row r="1362" spans="13:16" x14ac:dyDescent="0.35">
      <c r="M1362" t="s">
        <v>1360</v>
      </c>
      <c r="N1362" t="s">
        <v>1826</v>
      </c>
      <c r="O1362" s="2">
        <v>2511.0479999999998</v>
      </c>
      <c r="P1362" s="2">
        <v>-218.352</v>
      </c>
    </row>
    <row r="1363" spans="13:16" x14ac:dyDescent="0.35">
      <c r="M1363" t="s">
        <v>1361</v>
      </c>
      <c r="N1363" t="s">
        <v>1826</v>
      </c>
      <c r="O1363" s="2">
        <v>1240.04</v>
      </c>
      <c r="P1363" s="2">
        <v>259.12560000000002</v>
      </c>
    </row>
    <row r="1364" spans="13:16" x14ac:dyDescent="0.35">
      <c r="M1364" t="s">
        <v>1362</v>
      </c>
      <c r="N1364" t="s">
        <v>1827</v>
      </c>
      <c r="O1364" s="2">
        <v>245.08799999999999</v>
      </c>
      <c r="P1364" s="2">
        <v>14.9184</v>
      </c>
    </row>
    <row r="1365" spans="13:16" x14ac:dyDescent="0.35">
      <c r="M1365" t="s">
        <v>1363</v>
      </c>
      <c r="N1365" t="s">
        <v>1827</v>
      </c>
      <c r="O1365" s="2">
        <v>2979.0039999999999</v>
      </c>
      <c r="P1365" s="2">
        <v>54.7164</v>
      </c>
    </row>
    <row r="1366" spans="13:16" x14ac:dyDescent="0.35">
      <c r="M1366" t="s">
        <v>1364</v>
      </c>
      <c r="N1366" t="s">
        <v>1827</v>
      </c>
      <c r="O1366" s="2">
        <v>3739.1149999999998</v>
      </c>
      <c r="P1366" s="2">
        <v>608.04300000000001</v>
      </c>
    </row>
    <row r="1367" spans="13:16" x14ac:dyDescent="0.35">
      <c r="M1367" t="s">
        <v>1365</v>
      </c>
      <c r="N1367" t="s">
        <v>1826</v>
      </c>
      <c r="O1367" s="2">
        <v>683.55200000000002</v>
      </c>
      <c r="P1367" s="2">
        <v>120.872</v>
      </c>
    </row>
    <row r="1368" spans="13:16" x14ac:dyDescent="0.35">
      <c r="M1368" t="s">
        <v>1366</v>
      </c>
      <c r="N1368" t="s">
        <v>1827</v>
      </c>
      <c r="O1368" s="2">
        <v>858.85799999999995</v>
      </c>
      <c r="P1368" s="2">
        <v>-9.9372000000000007</v>
      </c>
    </row>
    <row r="1369" spans="13:16" x14ac:dyDescent="0.35">
      <c r="M1369" t="s">
        <v>1367</v>
      </c>
      <c r="N1369" t="s">
        <v>1827</v>
      </c>
      <c r="O1369" s="2">
        <v>802.07399999999996</v>
      </c>
      <c r="P1369" s="2">
        <v>106.47</v>
      </c>
    </row>
    <row r="1370" spans="13:16" x14ac:dyDescent="0.35">
      <c r="M1370" t="s">
        <v>1368</v>
      </c>
      <c r="N1370" t="s">
        <v>1826</v>
      </c>
      <c r="O1370" s="2">
        <v>406.78399999999999</v>
      </c>
      <c r="P1370" s="2">
        <v>14.301</v>
      </c>
    </row>
    <row r="1371" spans="13:16" x14ac:dyDescent="0.35">
      <c r="M1371" t="s">
        <v>1369</v>
      </c>
      <c r="N1371" t="s">
        <v>1828</v>
      </c>
      <c r="O1371" s="2">
        <v>688.13800000000003</v>
      </c>
      <c r="P1371" s="2">
        <v>-31.077200000000001</v>
      </c>
    </row>
    <row r="1372" spans="13:16" x14ac:dyDescent="0.35">
      <c r="M1372" t="s">
        <v>1370</v>
      </c>
      <c r="N1372" t="s">
        <v>1828</v>
      </c>
      <c r="O1372" s="2">
        <v>13943.668</v>
      </c>
      <c r="P1372" s="2">
        <v>1822.7565999999999</v>
      </c>
    </row>
    <row r="1373" spans="13:16" x14ac:dyDescent="0.35">
      <c r="M1373" t="s">
        <v>1371</v>
      </c>
      <c r="N1373" t="s">
        <v>1828</v>
      </c>
      <c r="O1373" s="2">
        <v>7437.8860000000004</v>
      </c>
      <c r="P1373" s="2">
        <v>353.78840000000002</v>
      </c>
    </row>
    <row r="1374" spans="13:16" x14ac:dyDescent="0.35">
      <c r="M1374" t="s">
        <v>1372</v>
      </c>
      <c r="N1374" t="s">
        <v>1828</v>
      </c>
      <c r="O1374" s="2">
        <v>2155.902</v>
      </c>
      <c r="P1374" s="2">
        <v>153.99299999999999</v>
      </c>
    </row>
    <row r="1375" spans="13:16" x14ac:dyDescent="0.35">
      <c r="M1375" t="s">
        <v>1373</v>
      </c>
      <c r="N1375" t="s">
        <v>1828</v>
      </c>
      <c r="O1375" s="2">
        <v>7139.7960000000003</v>
      </c>
      <c r="P1375" s="2">
        <v>83.997600000000006</v>
      </c>
    </row>
    <row r="1376" spans="13:16" x14ac:dyDescent="0.35">
      <c r="M1376" t="s">
        <v>1374</v>
      </c>
      <c r="N1376" t="s">
        <v>1828</v>
      </c>
      <c r="O1376" s="2">
        <v>6134.7020000000002</v>
      </c>
      <c r="P1376" s="2">
        <v>438.19299999999998</v>
      </c>
    </row>
    <row r="1377" spans="13:16" x14ac:dyDescent="0.35">
      <c r="M1377" t="s">
        <v>1375</v>
      </c>
      <c r="N1377" t="s">
        <v>1828</v>
      </c>
      <c r="O1377" s="2">
        <v>3999.92</v>
      </c>
      <c r="P1377" s="2">
        <v>1039.9792</v>
      </c>
    </row>
    <row r="1378" spans="13:16" x14ac:dyDescent="0.35">
      <c r="M1378" t="s">
        <v>1376</v>
      </c>
      <c r="N1378" t="s">
        <v>1828</v>
      </c>
      <c r="O1378" s="2">
        <v>6109.87</v>
      </c>
      <c r="P1378" s="2">
        <v>1104.4765</v>
      </c>
    </row>
    <row r="1379" spans="13:16" x14ac:dyDescent="0.35">
      <c r="M1379" t="s">
        <v>1377</v>
      </c>
      <c r="N1379" t="s">
        <v>1828</v>
      </c>
      <c r="O1379" s="2">
        <v>491.68</v>
      </c>
      <c r="P1379" s="2">
        <v>195.35499999999999</v>
      </c>
    </row>
    <row r="1380" spans="13:16" x14ac:dyDescent="0.35">
      <c r="M1380" t="s">
        <v>1378</v>
      </c>
      <c r="N1380" t="s">
        <v>1828</v>
      </c>
      <c r="O1380" s="2">
        <v>104.5</v>
      </c>
      <c r="P1380" s="2">
        <v>17.875</v>
      </c>
    </row>
    <row r="1381" spans="13:16" x14ac:dyDescent="0.35">
      <c r="M1381" t="s">
        <v>1379</v>
      </c>
      <c r="N1381" t="s">
        <v>1828</v>
      </c>
      <c r="O1381" s="2">
        <v>1385.79</v>
      </c>
      <c r="P1381" s="2">
        <v>229.64519999999999</v>
      </c>
    </row>
    <row r="1382" spans="13:16" x14ac:dyDescent="0.35">
      <c r="M1382" t="s">
        <v>1380</v>
      </c>
      <c r="N1382" t="s">
        <v>1828</v>
      </c>
      <c r="O1382" s="2">
        <v>107.91200000000001</v>
      </c>
      <c r="P1382" s="2">
        <v>14.923999999999999</v>
      </c>
    </row>
    <row r="1383" spans="13:16" x14ac:dyDescent="0.35">
      <c r="M1383" t="s">
        <v>1381</v>
      </c>
      <c r="N1383" t="s">
        <v>1828</v>
      </c>
      <c r="O1383" s="2">
        <v>361.38</v>
      </c>
      <c r="P1383" s="2">
        <v>102.708</v>
      </c>
    </row>
    <row r="1384" spans="13:16" x14ac:dyDescent="0.35">
      <c r="M1384" t="s">
        <v>1382</v>
      </c>
      <c r="N1384" t="s">
        <v>1828</v>
      </c>
      <c r="O1384" s="2">
        <v>25.96</v>
      </c>
      <c r="P1384" s="2">
        <v>5.5164999999999997</v>
      </c>
    </row>
    <row r="1385" spans="13:16" x14ac:dyDescent="0.35">
      <c r="M1385" t="s">
        <v>1383</v>
      </c>
      <c r="N1385" t="s">
        <v>1828</v>
      </c>
      <c r="O1385" s="2">
        <v>1184.0319999999999</v>
      </c>
      <c r="P1385" s="2">
        <v>319.61599999999999</v>
      </c>
    </row>
    <row r="1386" spans="13:16" x14ac:dyDescent="0.35">
      <c r="M1386" t="s">
        <v>1384</v>
      </c>
      <c r="N1386" t="s">
        <v>1828</v>
      </c>
      <c r="O1386" s="2">
        <v>27.167999999999999</v>
      </c>
      <c r="P1386" s="2">
        <v>-1.3584000000000001</v>
      </c>
    </row>
    <row r="1387" spans="13:16" x14ac:dyDescent="0.35">
      <c r="M1387" t="s">
        <v>1385</v>
      </c>
      <c r="N1387" t="s">
        <v>1828</v>
      </c>
      <c r="O1387" s="2">
        <v>329.94600000000003</v>
      </c>
      <c r="P1387" s="2">
        <v>-48.582599999999999</v>
      </c>
    </row>
    <row r="1388" spans="13:16" x14ac:dyDescent="0.35">
      <c r="M1388" t="s">
        <v>1386</v>
      </c>
      <c r="N1388" t="s">
        <v>1828</v>
      </c>
      <c r="O1388" s="2">
        <v>884</v>
      </c>
      <c r="P1388" s="2">
        <v>38.012</v>
      </c>
    </row>
    <row r="1389" spans="13:16" x14ac:dyDescent="0.35">
      <c r="M1389" t="s">
        <v>1387</v>
      </c>
      <c r="N1389" t="s">
        <v>1828</v>
      </c>
      <c r="O1389" s="2">
        <v>927.76800000000003</v>
      </c>
      <c r="P1389" s="2">
        <v>37.990499999999997</v>
      </c>
    </row>
    <row r="1390" spans="13:16" x14ac:dyDescent="0.35">
      <c r="M1390" t="s">
        <v>1388</v>
      </c>
      <c r="N1390" t="s">
        <v>1826</v>
      </c>
      <c r="O1390" s="2">
        <v>565.38599999999997</v>
      </c>
      <c r="P1390" s="2">
        <v>140.93680000000001</v>
      </c>
    </row>
    <row r="1391" spans="13:16" x14ac:dyDescent="0.35">
      <c r="M1391" t="s">
        <v>1389</v>
      </c>
      <c r="N1391" t="s">
        <v>1826</v>
      </c>
      <c r="O1391" s="2">
        <v>80.951999999999998</v>
      </c>
      <c r="P1391" s="2">
        <v>23.777999999999999</v>
      </c>
    </row>
    <row r="1392" spans="13:16" x14ac:dyDescent="0.35">
      <c r="M1392" t="s">
        <v>1390</v>
      </c>
      <c r="N1392" t="s">
        <v>1826</v>
      </c>
      <c r="O1392" s="2">
        <v>45.92</v>
      </c>
      <c r="P1392" s="2">
        <v>17.876000000000001</v>
      </c>
    </row>
    <row r="1393" spans="13:16" x14ac:dyDescent="0.35">
      <c r="M1393" t="s">
        <v>1391</v>
      </c>
      <c r="N1393" t="s">
        <v>1826</v>
      </c>
      <c r="O1393" s="2">
        <v>47.08</v>
      </c>
      <c r="P1393" s="2">
        <v>14.594799999999999</v>
      </c>
    </row>
    <row r="1394" spans="13:16" x14ac:dyDescent="0.35">
      <c r="M1394" t="s">
        <v>1392</v>
      </c>
      <c r="N1394" t="s">
        <v>1826</v>
      </c>
      <c r="O1394" s="2">
        <v>29.4</v>
      </c>
      <c r="P1394" s="2">
        <v>8.2319999999999993</v>
      </c>
    </row>
    <row r="1395" spans="13:16" x14ac:dyDescent="0.35">
      <c r="M1395" t="s">
        <v>1393</v>
      </c>
      <c r="N1395" t="s">
        <v>1826</v>
      </c>
      <c r="O1395" s="2">
        <v>149.63200000000001</v>
      </c>
      <c r="P1395" s="2">
        <v>48.630400000000002</v>
      </c>
    </row>
    <row r="1396" spans="13:16" x14ac:dyDescent="0.35">
      <c r="M1396" t="s">
        <v>1394</v>
      </c>
      <c r="N1396" t="s">
        <v>1826</v>
      </c>
      <c r="O1396" s="2">
        <v>14.2</v>
      </c>
      <c r="P1396" s="2">
        <v>4.4020000000000001</v>
      </c>
    </row>
    <row r="1397" spans="13:16" x14ac:dyDescent="0.35">
      <c r="M1397" t="s">
        <v>1395</v>
      </c>
      <c r="N1397" t="s">
        <v>1826</v>
      </c>
      <c r="O1397" s="2">
        <v>209.56800000000001</v>
      </c>
      <c r="P1397" s="2">
        <v>77.88</v>
      </c>
    </row>
    <row r="1398" spans="13:16" x14ac:dyDescent="0.35">
      <c r="M1398" t="s">
        <v>1396</v>
      </c>
      <c r="N1398" t="s">
        <v>1826</v>
      </c>
      <c r="O1398" s="2">
        <v>22.4</v>
      </c>
      <c r="P1398" s="2">
        <v>9.6319999999999997</v>
      </c>
    </row>
    <row r="1399" spans="13:16" x14ac:dyDescent="0.35">
      <c r="M1399" t="s">
        <v>1397</v>
      </c>
      <c r="N1399" t="s">
        <v>1826</v>
      </c>
      <c r="O1399" s="2">
        <v>209.66399999999999</v>
      </c>
      <c r="P1399" s="2">
        <v>49.795200000000001</v>
      </c>
    </row>
    <row r="1400" spans="13:16" x14ac:dyDescent="0.35">
      <c r="M1400" t="s">
        <v>1398</v>
      </c>
      <c r="N1400" t="s">
        <v>1826</v>
      </c>
      <c r="O1400" s="2">
        <v>30.8</v>
      </c>
      <c r="P1400" s="2">
        <v>13.552</v>
      </c>
    </row>
    <row r="1401" spans="13:16" x14ac:dyDescent="0.35">
      <c r="M1401" t="s">
        <v>1399</v>
      </c>
      <c r="N1401" t="s">
        <v>1826</v>
      </c>
      <c r="O1401" s="2">
        <v>13</v>
      </c>
      <c r="P1401" s="2">
        <v>1.3</v>
      </c>
    </row>
    <row r="1402" spans="13:16" x14ac:dyDescent="0.35">
      <c r="M1402" t="s">
        <v>1400</v>
      </c>
      <c r="N1402" t="s">
        <v>1828</v>
      </c>
      <c r="O1402" s="2">
        <v>13.86</v>
      </c>
      <c r="P1402" s="2">
        <v>2.2968000000000002</v>
      </c>
    </row>
    <row r="1403" spans="13:16" x14ac:dyDescent="0.35">
      <c r="M1403" t="s">
        <v>1401</v>
      </c>
      <c r="N1403" t="s">
        <v>1826</v>
      </c>
      <c r="O1403" s="2">
        <v>4476.96</v>
      </c>
      <c r="P1403" s="2">
        <v>956.9502</v>
      </c>
    </row>
    <row r="1404" spans="13:16" x14ac:dyDescent="0.35">
      <c r="M1404" t="s">
        <v>1402</v>
      </c>
      <c r="N1404" t="s">
        <v>1826</v>
      </c>
      <c r="O1404" s="2">
        <v>5906.52</v>
      </c>
      <c r="P1404" s="2">
        <v>1653.8255999999999</v>
      </c>
    </row>
    <row r="1405" spans="13:16" x14ac:dyDescent="0.35">
      <c r="M1405" t="s">
        <v>1403</v>
      </c>
      <c r="N1405" t="s">
        <v>1826</v>
      </c>
      <c r="O1405" s="2">
        <v>1219.8209999999999</v>
      </c>
      <c r="P1405" s="2">
        <v>329.0478</v>
      </c>
    </row>
    <row r="1406" spans="13:16" x14ac:dyDescent="0.35">
      <c r="M1406" t="s">
        <v>1404</v>
      </c>
      <c r="N1406" t="s">
        <v>1827</v>
      </c>
      <c r="O1406" s="2">
        <v>754.73360000000002</v>
      </c>
      <c r="P1406" s="2">
        <v>-294.7672</v>
      </c>
    </row>
    <row r="1407" spans="13:16" x14ac:dyDescent="0.35">
      <c r="M1407" t="s">
        <v>1405</v>
      </c>
      <c r="N1407" t="s">
        <v>1827</v>
      </c>
      <c r="O1407" s="2">
        <v>1064.624</v>
      </c>
      <c r="P1407" s="2">
        <v>24.196000000000002</v>
      </c>
    </row>
    <row r="1408" spans="13:16" x14ac:dyDescent="0.35">
      <c r="M1408" t="s">
        <v>1406</v>
      </c>
      <c r="N1408" t="s">
        <v>1827</v>
      </c>
      <c r="O1408" s="2">
        <v>1909.8178</v>
      </c>
      <c r="P1408" s="2">
        <v>-78.186400000000006</v>
      </c>
    </row>
    <row r="1409" spans="13:16" x14ac:dyDescent="0.35">
      <c r="M1409" t="s">
        <v>1407</v>
      </c>
      <c r="N1409" t="s">
        <v>1827</v>
      </c>
      <c r="O1409" s="2">
        <v>1368.2619999999999</v>
      </c>
      <c r="P1409" s="2">
        <v>-103.482</v>
      </c>
    </row>
    <row r="1410" spans="13:16" x14ac:dyDescent="0.35">
      <c r="M1410" t="s">
        <v>1408</v>
      </c>
      <c r="N1410" t="s">
        <v>1827</v>
      </c>
      <c r="O1410" s="2">
        <v>322.19200000000001</v>
      </c>
      <c r="P1410" s="2">
        <v>-81.167599999999993</v>
      </c>
    </row>
    <row r="1411" spans="13:16" x14ac:dyDescent="0.35">
      <c r="M1411" t="s">
        <v>1409</v>
      </c>
      <c r="N1411" t="s">
        <v>1827</v>
      </c>
      <c r="O1411" s="2">
        <v>1427.683</v>
      </c>
      <c r="P1411" s="2">
        <v>-8.5489999999999995</v>
      </c>
    </row>
    <row r="1412" spans="13:16" x14ac:dyDescent="0.35">
      <c r="M1412" t="s">
        <v>1410</v>
      </c>
      <c r="N1412" t="s">
        <v>1826</v>
      </c>
      <c r="O1412" s="2">
        <v>1706.508</v>
      </c>
      <c r="P1412" s="2">
        <v>222.58799999999999</v>
      </c>
    </row>
    <row r="1413" spans="13:16" x14ac:dyDescent="0.35">
      <c r="M1413" t="s">
        <v>1411</v>
      </c>
      <c r="N1413" t="s">
        <v>1827</v>
      </c>
      <c r="O1413" s="2">
        <v>1014.174</v>
      </c>
      <c r="P1413" s="2">
        <v>-418.548</v>
      </c>
    </row>
    <row r="1414" spans="13:16" x14ac:dyDescent="0.35">
      <c r="M1414" t="s">
        <v>1412</v>
      </c>
      <c r="N1414" t="s">
        <v>1827</v>
      </c>
      <c r="O1414" s="2">
        <v>2154.348</v>
      </c>
      <c r="P1414" s="2">
        <v>311.18360000000001</v>
      </c>
    </row>
    <row r="1415" spans="13:16" x14ac:dyDescent="0.35">
      <c r="M1415" t="s">
        <v>1413</v>
      </c>
      <c r="N1415" t="s">
        <v>1827</v>
      </c>
      <c r="O1415" s="2">
        <v>935.19719999999995</v>
      </c>
      <c r="P1415" s="2">
        <v>-125.74079999999999</v>
      </c>
    </row>
    <row r="1416" spans="13:16" x14ac:dyDescent="0.35">
      <c r="M1416" t="s">
        <v>1414</v>
      </c>
      <c r="N1416" t="s">
        <v>1826</v>
      </c>
      <c r="O1416" s="2">
        <v>163.49600000000001</v>
      </c>
      <c r="P1416" s="2">
        <v>73.878799999999998</v>
      </c>
    </row>
    <row r="1417" spans="13:16" x14ac:dyDescent="0.35">
      <c r="M1417" t="s">
        <v>1415</v>
      </c>
      <c r="N1417" t="s">
        <v>1828</v>
      </c>
      <c r="O1417" s="2">
        <v>272.88799999999998</v>
      </c>
      <c r="P1417" s="2">
        <v>27.288799999999998</v>
      </c>
    </row>
    <row r="1418" spans="13:16" x14ac:dyDescent="0.35">
      <c r="M1418" t="s">
        <v>1416</v>
      </c>
      <c r="N1418" t="s">
        <v>1826</v>
      </c>
      <c r="O1418" s="2">
        <v>153.51</v>
      </c>
      <c r="P1418" s="2">
        <v>64.4011</v>
      </c>
    </row>
    <row r="1419" spans="13:16" x14ac:dyDescent="0.35">
      <c r="M1419" t="s">
        <v>1417</v>
      </c>
      <c r="N1419" t="s">
        <v>1826</v>
      </c>
      <c r="O1419" s="2">
        <v>26.568000000000001</v>
      </c>
      <c r="P1419" s="2">
        <v>8.9666999999999994</v>
      </c>
    </row>
    <row r="1420" spans="13:16" x14ac:dyDescent="0.35">
      <c r="M1420" t="s">
        <v>1418</v>
      </c>
      <c r="N1420" t="s">
        <v>1826</v>
      </c>
      <c r="O1420" s="2">
        <v>110.25</v>
      </c>
      <c r="P1420" s="2">
        <v>52.92</v>
      </c>
    </row>
    <row r="1421" spans="13:16" x14ac:dyDescent="0.35">
      <c r="M1421" t="s">
        <v>1419</v>
      </c>
      <c r="N1421" t="s">
        <v>1826</v>
      </c>
      <c r="O1421" s="2">
        <v>22.88</v>
      </c>
      <c r="P1421" s="2">
        <v>2.3584000000000001</v>
      </c>
    </row>
    <row r="1422" spans="13:16" x14ac:dyDescent="0.35">
      <c r="M1422" t="s">
        <v>1420</v>
      </c>
      <c r="N1422" t="s">
        <v>1826</v>
      </c>
      <c r="O1422" s="2">
        <v>2484.3000000000002</v>
      </c>
      <c r="P1422" s="2">
        <v>-78.078000000000003</v>
      </c>
    </row>
    <row r="1423" spans="13:16" x14ac:dyDescent="0.35">
      <c r="M1423" t="s">
        <v>1421</v>
      </c>
      <c r="N1423" t="s">
        <v>1826</v>
      </c>
      <c r="O1423" s="2">
        <v>23.864000000000001</v>
      </c>
      <c r="P1423" s="2">
        <v>-4.1134000000000004</v>
      </c>
    </row>
    <row r="1424" spans="13:16" x14ac:dyDescent="0.35">
      <c r="M1424" t="s">
        <v>1422</v>
      </c>
      <c r="N1424" t="s">
        <v>1827</v>
      </c>
      <c r="O1424" s="2">
        <v>390.66</v>
      </c>
      <c r="P1424" s="2">
        <v>132.8244</v>
      </c>
    </row>
    <row r="1425" spans="13:16" x14ac:dyDescent="0.35">
      <c r="M1425" t="s">
        <v>1423</v>
      </c>
      <c r="N1425" t="s">
        <v>1827</v>
      </c>
      <c r="O1425" s="2">
        <v>316.48399999999998</v>
      </c>
      <c r="P1425" s="2">
        <v>71.12</v>
      </c>
    </row>
    <row r="1426" spans="13:16" x14ac:dyDescent="0.35">
      <c r="M1426" t="s">
        <v>1424</v>
      </c>
      <c r="N1426" t="s">
        <v>1827</v>
      </c>
      <c r="O1426" s="2">
        <v>467.072</v>
      </c>
      <c r="P1426" s="2">
        <v>162.05119999999999</v>
      </c>
    </row>
    <row r="1427" spans="13:16" x14ac:dyDescent="0.35">
      <c r="M1427" t="s">
        <v>1425</v>
      </c>
      <c r="N1427" t="s">
        <v>1827</v>
      </c>
      <c r="O1427" s="2">
        <v>357.94799999999998</v>
      </c>
      <c r="P1427" s="2">
        <v>94.768199999999993</v>
      </c>
    </row>
    <row r="1428" spans="13:16" x14ac:dyDescent="0.35">
      <c r="M1428" t="s">
        <v>1426</v>
      </c>
      <c r="N1428" t="s">
        <v>1827</v>
      </c>
      <c r="O1428" s="2">
        <v>441.72800000000001</v>
      </c>
      <c r="P1428" s="2">
        <v>28.2576</v>
      </c>
    </row>
    <row r="1429" spans="13:16" x14ac:dyDescent="0.35">
      <c r="M1429" t="s">
        <v>1427</v>
      </c>
      <c r="N1429" t="s">
        <v>1827</v>
      </c>
      <c r="O1429" s="2">
        <v>210.91200000000001</v>
      </c>
      <c r="P1429" s="2">
        <v>59.217599999999997</v>
      </c>
    </row>
    <row r="1430" spans="13:16" x14ac:dyDescent="0.35">
      <c r="M1430" t="s">
        <v>1428</v>
      </c>
      <c r="N1430" t="s">
        <v>1828</v>
      </c>
      <c r="O1430" s="2">
        <v>4399.92</v>
      </c>
      <c r="P1430" s="2">
        <v>1649.97</v>
      </c>
    </row>
    <row r="1431" spans="13:16" x14ac:dyDescent="0.35">
      <c r="M1431" t="s">
        <v>1429</v>
      </c>
      <c r="N1431" t="s">
        <v>1828</v>
      </c>
      <c r="O1431" s="2">
        <v>6399.8720000000003</v>
      </c>
      <c r="P1431" s="2">
        <v>2064.9587000000001</v>
      </c>
    </row>
    <row r="1432" spans="13:16" x14ac:dyDescent="0.35">
      <c r="M1432" t="s">
        <v>1430</v>
      </c>
      <c r="N1432" t="s">
        <v>1828</v>
      </c>
      <c r="O1432" s="2">
        <v>63.51</v>
      </c>
      <c r="P1432" s="2">
        <v>-10.074</v>
      </c>
    </row>
    <row r="1433" spans="13:16" x14ac:dyDescent="0.35">
      <c r="M1433" t="s">
        <v>1431</v>
      </c>
      <c r="N1433" t="s">
        <v>1828</v>
      </c>
      <c r="O1433" s="2">
        <v>2906.6280000000002</v>
      </c>
      <c r="P1433" s="2">
        <v>422.47500000000002</v>
      </c>
    </row>
    <row r="1434" spans="13:16" x14ac:dyDescent="0.35">
      <c r="M1434" t="s">
        <v>1432</v>
      </c>
      <c r="N1434" t="s">
        <v>1826</v>
      </c>
      <c r="O1434" s="2">
        <v>347.31</v>
      </c>
      <c r="P1434" s="2">
        <v>85.805999999999997</v>
      </c>
    </row>
    <row r="1435" spans="13:16" x14ac:dyDescent="0.35">
      <c r="M1435" t="s">
        <v>1433</v>
      </c>
      <c r="N1435" t="s">
        <v>1827</v>
      </c>
      <c r="O1435" s="2">
        <v>3641.2739999999999</v>
      </c>
      <c r="P1435" s="2">
        <v>234.23400000000001</v>
      </c>
    </row>
    <row r="1436" spans="13:16" x14ac:dyDescent="0.35">
      <c r="M1436" t="s">
        <v>1434</v>
      </c>
      <c r="N1436" t="s">
        <v>1828</v>
      </c>
      <c r="O1436" s="2">
        <v>56.164000000000001</v>
      </c>
      <c r="P1436" s="2">
        <v>13.006399999999999</v>
      </c>
    </row>
    <row r="1437" spans="13:16" x14ac:dyDescent="0.35">
      <c r="M1437" t="s">
        <v>1435</v>
      </c>
      <c r="N1437" t="s">
        <v>1826</v>
      </c>
      <c r="O1437" s="2">
        <v>117.586</v>
      </c>
      <c r="P1437" s="2">
        <v>5.6980000000000004</v>
      </c>
    </row>
    <row r="1438" spans="13:16" x14ac:dyDescent="0.35">
      <c r="M1438" t="s">
        <v>1436</v>
      </c>
      <c r="N1438" t="s">
        <v>1828</v>
      </c>
      <c r="O1438" s="2">
        <v>75.492000000000004</v>
      </c>
      <c r="P1438" s="2">
        <v>10.0656</v>
      </c>
    </row>
    <row r="1439" spans="13:16" x14ac:dyDescent="0.35">
      <c r="M1439" t="s">
        <v>1437</v>
      </c>
      <c r="N1439" t="s">
        <v>1826</v>
      </c>
      <c r="O1439" s="2">
        <v>4778.7659999999996</v>
      </c>
      <c r="P1439" s="2">
        <v>1106.6615999999999</v>
      </c>
    </row>
    <row r="1440" spans="13:16" x14ac:dyDescent="0.35">
      <c r="M1440" t="s">
        <v>1438</v>
      </c>
      <c r="N1440" t="s">
        <v>1826</v>
      </c>
      <c r="O1440" s="2">
        <v>71.25</v>
      </c>
      <c r="P1440" s="2">
        <v>32.25</v>
      </c>
    </row>
    <row r="1441" spans="13:16" x14ac:dyDescent="0.35">
      <c r="M1441" t="s">
        <v>1439</v>
      </c>
      <c r="N1441" t="s">
        <v>1826</v>
      </c>
      <c r="O1441" s="2">
        <v>48.048000000000002</v>
      </c>
      <c r="P1441" s="2">
        <v>22.4224</v>
      </c>
    </row>
    <row r="1442" spans="13:16" x14ac:dyDescent="0.35">
      <c r="M1442" t="s">
        <v>1440</v>
      </c>
      <c r="N1442" t="s">
        <v>1826</v>
      </c>
      <c r="O1442" s="2">
        <v>1016.792</v>
      </c>
      <c r="P1442" s="2">
        <v>453.76240000000001</v>
      </c>
    </row>
    <row r="1443" spans="13:16" x14ac:dyDescent="0.35">
      <c r="M1443" t="s">
        <v>1441</v>
      </c>
      <c r="N1443" t="s">
        <v>1826</v>
      </c>
      <c r="O1443" s="2">
        <v>93.248000000000005</v>
      </c>
      <c r="P1443" s="2">
        <v>31.4712</v>
      </c>
    </row>
    <row r="1444" spans="13:16" x14ac:dyDescent="0.35">
      <c r="M1444" t="s">
        <v>1442</v>
      </c>
      <c r="N1444" t="s">
        <v>1828</v>
      </c>
      <c r="O1444" s="2">
        <v>506.28</v>
      </c>
      <c r="P1444" s="2">
        <v>177.19800000000001</v>
      </c>
    </row>
    <row r="1445" spans="13:16" x14ac:dyDescent="0.35">
      <c r="M1445" t="s">
        <v>1443</v>
      </c>
      <c r="N1445" t="s">
        <v>1828</v>
      </c>
      <c r="O1445" s="2">
        <v>190.77199999999999</v>
      </c>
      <c r="P1445" s="2">
        <v>5.1559999999999997</v>
      </c>
    </row>
    <row r="1446" spans="13:16" x14ac:dyDescent="0.35">
      <c r="M1446" t="s">
        <v>1444</v>
      </c>
      <c r="N1446" t="s">
        <v>1828</v>
      </c>
      <c r="O1446" s="2">
        <v>251.4</v>
      </c>
      <c r="P1446" s="2">
        <v>52.793999999999997</v>
      </c>
    </row>
    <row r="1447" spans="13:16" x14ac:dyDescent="0.35">
      <c r="M1447" t="s">
        <v>1445</v>
      </c>
      <c r="N1447" t="s">
        <v>1828</v>
      </c>
      <c r="O1447" s="2">
        <v>899.75</v>
      </c>
      <c r="P1447" s="2">
        <v>132.08330000000001</v>
      </c>
    </row>
    <row r="1448" spans="13:16" x14ac:dyDescent="0.35">
      <c r="M1448" t="s">
        <v>1446</v>
      </c>
      <c r="N1448" t="s">
        <v>1828</v>
      </c>
      <c r="O1448" s="2">
        <v>27.192</v>
      </c>
      <c r="P1448" s="2">
        <v>0.33989999999999998</v>
      </c>
    </row>
    <row r="1449" spans="13:16" x14ac:dyDescent="0.35">
      <c r="M1449" t="s">
        <v>1447</v>
      </c>
      <c r="N1449" t="s">
        <v>1828</v>
      </c>
      <c r="O1449" s="2">
        <v>1489.3340000000001</v>
      </c>
      <c r="P1449" s="2">
        <v>255.31440000000001</v>
      </c>
    </row>
    <row r="1450" spans="13:16" x14ac:dyDescent="0.35">
      <c r="M1450" t="s">
        <v>1448</v>
      </c>
      <c r="N1450" t="s">
        <v>1828</v>
      </c>
      <c r="O1450" s="2">
        <v>250.92</v>
      </c>
      <c r="P1450" s="2">
        <v>35.128799999999998</v>
      </c>
    </row>
    <row r="1451" spans="13:16" x14ac:dyDescent="0.35">
      <c r="M1451" t="s">
        <v>1449</v>
      </c>
      <c r="N1451" t="s">
        <v>1828</v>
      </c>
      <c r="O1451" s="2">
        <v>582.67600000000004</v>
      </c>
      <c r="P1451" s="2">
        <v>57.327800000000003</v>
      </c>
    </row>
    <row r="1452" spans="13:16" x14ac:dyDescent="0.35">
      <c r="M1452" t="s">
        <v>1450</v>
      </c>
      <c r="N1452" t="s">
        <v>1826</v>
      </c>
      <c r="O1452" s="2">
        <v>483.41399999999999</v>
      </c>
      <c r="P1452" s="2">
        <v>118.9284</v>
      </c>
    </row>
    <row r="1453" spans="13:16" x14ac:dyDescent="0.35">
      <c r="M1453" t="s">
        <v>1451</v>
      </c>
      <c r="N1453" t="s">
        <v>1826</v>
      </c>
      <c r="O1453" s="2">
        <v>151.536</v>
      </c>
      <c r="P1453" s="2">
        <v>65.436000000000007</v>
      </c>
    </row>
    <row r="1454" spans="13:16" x14ac:dyDescent="0.35">
      <c r="M1454" t="s">
        <v>1452</v>
      </c>
      <c r="N1454" t="s">
        <v>1826</v>
      </c>
      <c r="O1454" s="2">
        <v>262.964</v>
      </c>
      <c r="P1454" s="2">
        <v>113.199</v>
      </c>
    </row>
    <row r="1455" spans="13:16" x14ac:dyDescent="0.35">
      <c r="M1455" t="s">
        <v>1453</v>
      </c>
      <c r="N1455" t="s">
        <v>1826</v>
      </c>
      <c r="O1455" s="2">
        <v>200.16</v>
      </c>
      <c r="P1455" s="2">
        <v>80.897999999999996</v>
      </c>
    </row>
    <row r="1456" spans="13:16" x14ac:dyDescent="0.35">
      <c r="M1456" t="s">
        <v>1454</v>
      </c>
      <c r="N1456" t="s">
        <v>1826</v>
      </c>
      <c r="O1456" s="2">
        <v>37.932000000000002</v>
      </c>
      <c r="P1456" s="2">
        <v>13.210800000000001</v>
      </c>
    </row>
    <row r="1457" spans="13:16" x14ac:dyDescent="0.35">
      <c r="M1457" t="s">
        <v>1455</v>
      </c>
      <c r="N1457" t="s">
        <v>1826</v>
      </c>
      <c r="O1457" s="2">
        <v>166.70400000000001</v>
      </c>
      <c r="P1457" s="2">
        <v>67.043999999999997</v>
      </c>
    </row>
    <row r="1458" spans="13:16" x14ac:dyDescent="0.35">
      <c r="M1458" t="s">
        <v>1456</v>
      </c>
      <c r="N1458" t="s">
        <v>1826</v>
      </c>
      <c r="O1458" s="2">
        <v>527.47199999999998</v>
      </c>
      <c r="P1458" s="2">
        <v>236.56319999999999</v>
      </c>
    </row>
    <row r="1459" spans="13:16" x14ac:dyDescent="0.35">
      <c r="M1459" t="s">
        <v>1457</v>
      </c>
      <c r="N1459" t="s">
        <v>1826</v>
      </c>
      <c r="O1459" s="2">
        <v>83.712000000000003</v>
      </c>
      <c r="P1459" s="2">
        <v>30.738</v>
      </c>
    </row>
    <row r="1460" spans="13:16" x14ac:dyDescent="0.35">
      <c r="M1460" t="s">
        <v>1458</v>
      </c>
      <c r="N1460" t="s">
        <v>1826</v>
      </c>
      <c r="O1460" s="2">
        <v>72.8</v>
      </c>
      <c r="P1460" s="2">
        <v>36.4</v>
      </c>
    </row>
    <row r="1461" spans="13:16" x14ac:dyDescent="0.35">
      <c r="M1461" t="s">
        <v>1459</v>
      </c>
      <c r="N1461" t="s">
        <v>1826</v>
      </c>
      <c r="O1461" s="2">
        <v>1952.43</v>
      </c>
      <c r="P1461" s="2">
        <v>-74.347499999999997</v>
      </c>
    </row>
    <row r="1462" spans="13:16" x14ac:dyDescent="0.35">
      <c r="M1462" t="s">
        <v>1460</v>
      </c>
      <c r="N1462" t="s">
        <v>1826</v>
      </c>
      <c r="O1462" s="2">
        <v>3035.2080000000001</v>
      </c>
      <c r="P1462" s="2">
        <v>24.143699999999999</v>
      </c>
    </row>
    <row r="1463" spans="13:16" x14ac:dyDescent="0.35">
      <c r="M1463" t="s">
        <v>1461</v>
      </c>
      <c r="N1463" t="s">
        <v>1826</v>
      </c>
      <c r="O1463" s="2">
        <v>520.08000000000004</v>
      </c>
      <c r="P1463" s="2">
        <v>-20.488</v>
      </c>
    </row>
    <row r="1464" spans="13:16" x14ac:dyDescent="0.35">
      <c r="M1464" t="s">
        <v>1462</v>
      </c>
      <c r="N1464" t="s">
        <v>1828</v>
      </c>
      <c r="O1464" s="2">
        <v>188.946</v>
      </c>
      <c r="P1464" s="2">
        <v>-18.194800000000001</v>
      </c>
    </row>
    <row r="1465" spans="13:16" x14ac:dyDescent="0.35">
      <c r="M1465" t="s">
        <v>1463</v>
      </c>
      <c r="N1465" t="s">
        <v>1826</v>
      </c>
      <c r="O1465" s="2">
        <v>181.45599999999999</v>
      </c>
      <c r="P1465" s="2">
        <v>77.634299999999996</v>
      </c>
    </row>
    <row r="1466" spans="13:16" x14ac:dyDescent="0.35">
      <c r="M1466" t="s">
        <v>1464</v>
      </c>
      <c r="N1466" t="s">
        <v>1828</v>
      </c>
      <c r="O1466" s="2">
        <v>234.46199999999999</v>
      </c>
      <c r="P1466" s="2">
        <v>45.872999999999998</v>
      </c>
    </row>
    <row r="1467" spans="13:16" x14ac:dyDescent="0.35">
      <c r="M1467" t="s">
        <v>1465</v>
      </c>
      <c r="N1467" t="s">
        <v>1826</v>
      </c>
      <c r="O1467" s="2">
        <v>110.59399999999999</v>
      </c>
      <c r="P1467" s="2">
        <v>6.0324</v>
      </c>
    </row>
    <row r="1468" spans="13:16" x14ac:dyDescent="0.35">
      <c r="M1468" t="s">
        <v>1466</v>
      </c>
      <c r="N1468" t="s">
        <v>1826</v>
      </c>
      <c r="O1468" s="2">
        <v>60.031999999999996</v>
      </c>
      <c r="P1468" s="2">
        <v>25.76</v>
      </c>
    </row>
    <row r="1469" spans="13:16" x14ac:dyDescent="0.35">
      <c r="M1469" t="s">
        <v>1467</v>
      </c>
      <c r="N1469" t="s">
        <v>1828</v>
      </c>
      <c r="O1469" s="2">
        <v>173.82599999999999</v>
      </c>
      <c r="P1469" s="2">
        <v>11.188800000000001</v>
      </c>
    </row>
    <row r="1470" spans="13:16" x14ac:dyDescent="0.35">
      <c r="M1470" t="s">
        <v>1468</v>
      </c>
      <c r="N1470" t="s">
        <v>1828</v>
      </c>
      <c r="O1470" s="2">
        <v>197.80199999999999</v>
      </c>
      <c r="P1470" s="2">
        <v>54.845100000000002</v>
      </c>
    </row>
    <row r="1471" spans="13:16" x14ac:dyDescent="0.35">
      <c r="M1471" t="s">
        <v>1469</v>
      </c>
      <c r="N1471" t="s">
        <v>1826</v>
      </c>
      <c r="O1471" s="2">
        <v>334.36799999999999</v>
      </c>
      <c r="P1471" s="2">
        <v>98.246399999999994</v>
      </c>
    </row>
    <row r="1472" spans="13:16" x14ac:dyDescent="0.35">
      <c r="M1472" t="s">
        <v>1470</v>
      </c>
      <c r="N1472" t="s">
        <v>1827</v>
      </c>
      <c r="O1472" s="2">
        <v>65.296000000000006</v>
      </c>
      <c r="P1472" s="2">
        <v>17.1248</v>
      </c>
    </row>
    <row r="1473" spans="13:16" x14ac:dyDescent="0.35">
      <c r="M1473" t="s">
        <v>1471</v>
      </c>
      <c r="N1473" t="s">
        <v>1827</v>
      </c>
      <c r="O1473" s="2">
        <v>46.591999999999999</v>
      </c>
      <c r="P1473" s="2">
        <v>-2.8672</v>
      </c>
    </row>
    <row r="1474" spans="13:16" x14ac:dyDescent="0.35">
      <c r="M1474" t="s">
        <v>1472</v>
      </c>
      <c r="N1474" t="s">
        <v>1827</v>
      </c>
      <c r="O1474" s="2">
        <v>72.707999999999998</v>
      </c>
      <c r="P1474" s="2">
        <v>9.3125999999999998</v>
      </c>
    </row>
    <row r="1475" spans="13:16" x14ac:dyDescent="0.35">
      <c r="M1475" t="s">
        <v>1473</v>
      </c>
      <c r="N1475" t="s">
        <v>1826</v>
      </c>
      <c r="O1475" s="2">
        <v>6594.9539999999997</v>
      </c>
      <c r="P1475" s="2">
        <v>1261.33</v>
      </c>
    </row>
    <row r="1476" spans="13:16" x14ac:dyDescent="0.35">
      <c r="M1476" t="s">
        <v>1474</v>
      </c>
      <c r="N1476" t="s">
        <v>1826</v>
      </c>
      <c r="O1476" s="2">
        <v>275.07600000000002</v>
      </c>
      <c r="P1476" s="2">
        <v>42.7896</v>
      </c>
    </row>
    <row r="1477" spans="13:16" x14ac:dyDescent="0.35">
      <c r="M1477" t="s">
        <v>1475</v>
      </c>
      <c r="N1477" t="s">
        <v>1826</v>
      </c>
      <c r="O1477" s="2">
        <v>293.7</v>
      </c>
      <c r="P1477" s="2">
        <v>63.012</v>
      </c>
    </row>
    <row r="1478" spans="13:16" x14ac:dyDescent="0.35">
      <c r="M1478" t="s">
        <v>1476</v>
      </c>
      <c r="N1478" t="s">
        <v>1826</v>
      </c>
      <c r="O1478" s="2">
        <v>1686.8119999999999</v>
      </c>
      <c r="P1478" s="2">
        <v>751.62900000000002</v>
      </c>
    </row>
    <row r="1479" spans="13:16" x14ac:dyDescent="0.35">
      <c r="M1479" t="s">
        <v>1477</v>
      </c>
      <c r="N1479" t="s">
        <v>1826</v>
      </c>
      <c r="O1479" s="2">
        <v>528.78</v>
      </c>
      <c r="P1479" s="2">
        <v>118.0017</v>
      </c>
    </row>
    <row r="1480" spans="13:16" x14ac:dyDescent="0.35">
      <c r="M1480" t="s">
        <v>1478</v>
      </c>
      <c r="N1480" t="s">
        <v>1826</v>
      </c>
      <c r="O1480" s="2">
        <v>272.892</v>
      </c>
      <c r="P1480" s="2">
        <v>44.809199999999997</v>
      </c>
    </row>
    <row r="1481" spans="13:16" x14ac:dyDescent="0.35">
      <c r="M1481" t="s">
        <v>1479</v>
      </c>
      <c r="N1481" t="s">
        <v>1826</v>
      </c>
      <c r="O1481" s="2">
        <v>263.08800000000002</v>
      </c>
      <c r="P1481" s="2">
        <v>24.067799999999998</v>
      </c>
    </row>
    <row r="1482" spans="13:16" x14ac:dyDescent="0.35">
      <c r="M1482" t="s">
        <v>1480</v>
      </c>
      <c r="N1482" t="s">
        <v>1827</v>
      </c>
      <c r="O1482" s="2">
        <v>422.28800000000001</v>
      </c>
      <c r="P1482" s="2">
        <v>121.9936</v>
      </c>
    </row>
    <row r="1483" spans="13:16" x14ac:dyDescent="0.35">
      <c r="M1483" t="s">
        <v>1481</v>
      </c>
      <c r="N1483" t="s">
        <v>1826</v>
      </c>
      <c r="O1483" s="2">
        <v>53.753999999999998</v>
      </c>
      <c r="P1483" s="2">
        <v>21.5883</v>
      </c>
    </row>
    <row r="1484" spans="13:16" x14ac:dyDescent="0.35">
      <c r="M1484" t="s">
        <v>1482</v>
      </c>
      <c r="N1484" t="s">
        <v>1826</v>
      </c>
      <c r="O1484" s="2">
        <v>755.47</v>
      </c>
      <c r="P1484" s="2">
        <v>292.20460000000003</v>
      </c>
    </row>
    <row r="1485" spans="13:16" x14ac:dyDescent="0.35">
      <c r="M1485" t="s">
        <v>1483</v>
      </c>
      <c r="N1485" t="s">
        <v>1826</v>
      </c>
      <c r="O1485" s="2">
        <v>478.81200000000001</v>
      </c>
      <c r="P1485" s="2">
        <v>124.05159999999999</v>
      </c>
    </row>
    <row r="1486" spans="13:16" x14ac:dyDescent="0.35">
      <c r="M1486" t="s">
        <v>1484</v>
      </c>
      <c r="N1486" t="s">
        <v>1828</v>
      </c>
      <c r="O1486" s="2">
        <v>1035.8</v>
      </c>
      <c r="P1486" s="2">
        <v>269.30799999999999</v>
      </c>
    </row>
    <row r="1487" spans="13:16" x14ac:dyDescent="0.35">
      <c r="M1487" t="s">
        <v>1485</v>
      </c>
      <c r="N1487" t="s">
        <v>1828</v>
      </c>
      <c r="O1487" s="2">
        <v>1286.8499999999999</v>
      </c>
      <c r="P1487" s="2">
        <v>360.31799999999998</v>
      </c>
    </row>
    <row r="1488" spans="13:16" x14ac:dyDescent="0.35">
      <c r="M1488" t="s">
        <v>1486</v>
      </c>
      <c r="N1488" t="s">
        <v>1828</v>
      </c>
      <c r="O1488" s="2">
        <v>2330.65</v>
      </c>
      <c r="P1488" s="2">
        <v>-785.76199999999994</v>
      </c>
    </row>
    <row r="1489" spans="13:16" x14ac:dyDescent="0.35">
      <c r="M1489" t="s">
        <v>1487</v>
      </c>
      <c r="N1489" t="s">
        <v>1826</v>
      </c>
      <c r="O1489" s="2">
        <v>937.46400000000006</v>
      </c>
      <c r="P1489" s="2">
        <v>185.71729999999999</v>
      </c>
    </row>
    <row r="1490" spans="13:16" x14ac:dyDescent="0.35">
      <c r="M1490" t="s">
        <v>1488</v>
      </c>
      <c r="N1490" t="s">
        <v>1826</v>
      </c>
      <c r="O1490" s="2">
        <v>345.84</v>
      </c>
      <c r="P1490" s="2">
        <v>78.075999999999993</v>
      </c>
    </row>
    <row r="1491" spans="13:16" x14ac:dyDescent="0.35">
      <c r="M1491" t="s">
        <v>1489</v>
      </c>
      <c r="N1491" t="s">
        <v>1826</v>
      </c>
      <c r="O1491" s="2">
        <v>78.144000000000005</v>
      </c>
      <c r="P1491" s="2">
        <v>-6.3360000000000003</v>
      </c>
    </row>
    <row r="1492" spans="13:16" x14ac:dyDescent="0.35">
      <c r="M1492" t="s">
        <v>1490</v>
      </c>
      <c r="N1492" t="s">
        <v>1826</v>
      </c>
      <c r="O1492" s="2">
        <v>19.782</v>
      </c>
      <c r="P1492" s="2">
        <v>-3.7679999999999998</v>
      </c>
    </row>
    <row r="1493" spans="13:16" x14ac:dyDescent="0.35">
      <c r="M1493" t="s">
        <v>1491</v>
      </c>
      <c r="N1493" t="s">
        <v>1826</v>
      </c>
      <c r="O1493" s="2">
        <v>136.32</v>
      </c>
      <c r="P1493" s="2">
        <v>-21.984000000000002</v>
      </c>
    </row>
    <row r="1494" spans="13:16" x14ac:dyDescent="0.35">
      <c r="M1494" t="s">
        <v>1492</v>
      </c>
      <c r="N1494" t="s">
        <v>1826</v>
      </c>
      <c r="O1494" s="2">
        <v>8.0960000000000001</v>
      </c>
      <c r="P1494" s="2">
        <v>3.4039999999999999</v>
      </c>
    </row>
    <row r="1495" spans="13:16" x14ac:dyDescent="0.35">
      <c r="M1495" t="s">
        <v>1493</v>
      </c>
      <c r="N1495" t="s">
        <v>1826</v>
      </c>
      <c r="O1495" s="2">
        <v>69.760000000000005</v>
      </c>
      <c r="P1495" s="2">
        <v>20.099599999999999</v>
      </c>
    </row>
    <row r="1496" spans="13:16" x14ac:dyDescent="0.35">
      <c r="M1496" t="s">
        <v>1494</v>
      </c>
      <c r="N1496" t="s">
        <v>1826</v>
      </c>
      <c r="O1496" s="2">
        <v>278.58600000000001</v>
      </c>
      <c r="P1496" s="2">
        <v>50.549399999999999</v>
      </c>
    </row>
    <row r="1497" spans="13:16" x14ac:dyDescent="0.35">
      <c r="M1497" t="s">
        <v>1495</v>
      </c>
      <c r="N1497" t="s">
        <v>1826</v>
      </c>
      <c r="O1497" s="2">
        <v>94.128</v>
      </c>
      <c r="P1497" s="2">
        <v>11.448</v>
      </c>
    </row>
    <row r="1498" spans="13:16" x14ac:dyDescent="0.35">
      <c r="M1498" t="s">
        <v>1496</v>
      </c>
      <c r="N1498" t="s">
        <v>1826</v>
      </c>
      <c r="O1498" s="2">
        <v>10.824</v>
      </c>
      <c r="P1498" s="2">
        <v>-2.0064000000000002</v>
      </c>
    </row>
    <row r="1499" spans="13:16" x14ac:dyDescent="0.35">
      <c r="M1499" t="s">
        <v>1497</v>
      </c>
      <c r="N1499" t="s">
        <v>1826</v>
      </c>
      <c r="O1499" s="2">
        <v>632.52</v>
      </c>
      <c r="P1499" s="2">
        <v>309.9348</v>
      </c>
    </row>
    <row r="1500" spans="13:16" x14ac:dyDescent="0.35">
      <c r="M1500" t="s">
        <v>1498</v>
      </c>
      <c r="N1500" t="s">
        <v>1826</v>
      </c>
      <c r="O1500" s="2">
        <v>116.96</v>
      </c>
      <c r="P1500" s="2">
        <v>53.801600000000001</v>
      </c>
    </row>
    <row r="1501" spans="13:16" x14ac:dyDescent="0.35">
      <c r="M1501" t="s">
        <v>1499</v>
      </c>
      <c r="N1501" t="s">
        <v>1826</v>
      </c>
      <c r="O1501" s="2">
        <v>245.43600000000001</v>
      </c>
      <c r="P1501" s="2">
        <v>106.3104</v>
      </c>
    </row>
    <row r="1502" spans="13:16" x14ac:dyDescent="0.35">
      <c r="M1502" t="s">
        <v>1500</v>
      </c>
      <c r="N1502" t="s">
        <v>1826</v>
      </c>
      <c r="O1502" s="2">
        <v>17.940000000000001</v>
      </c>
      <c r="P1502" s="2">
        <v>6.4584000000000001</v>
      </c>
    </row>
    <row r="1503" spans="13:16" x14ac:dyDescent="0.35">
      <c r="M1503" t="s">
        <v>1501</v>
      </c>
      <c r="N1503" t="s">
        <v>1826</v>
      </c>
      <c r="O1503" s="2">
        <v>2552.54</v>
      </c>
      <c r="P1503" s="2">
        <v>51.050800000000002</v>
      </c>
    </row>
    <row r="1504" spans="13:16" x14ac:dyDescent="0.35">
      <c r="M1504" t="s">
        <v>1502</v>
      </c>
      <c r="N1504" t="s">
        <v>1826</v>
      </c>
      <c r="O1504" s="2">
        <v>33.479999999999997</v>
      </c>
      <c r="P1504" s="2">
        <v>-2.6040000000000001</v>
      </c>
    </row>
    <row r="1505" spans="13:16" x14ac:dyDescent="0.35">
      <c r="M1505" t="s">
        <v>1503</v>
      </c>
      <c r="N1505" t="s">
        <v>1826</v>
      </c>
      <c r="O1505" s="2">
        <v>179.76</v>
      </c>
      <c r="P1505" s="2">
        <v>39.547199999999997</v>
      </c>
    </row>
    <row r="1506" spans="13:16" x14ac:dyDescent="0.35">
      <c r="M1506" t="s">
        <v>1504</v>
      </c>
      <c r="N1506" t="s">
        <v>1826</v>
      </c>
      <c r="O1506" s="2">
        <v>653.98400000000004</v>
      </c>
      <c r="P1506" s="2">
        <v>210.864</v>
      </c>
    </row>
    <row r="1507" spans="13:16" x14ac:dyDescent="0.35">
      <c r="M1507" t="s">
        <v>1505</v>
      </c>
      <c r="N1507" t="s">
        <v>1828</v>
      </c>
      <c r="O1507" s="2">
        <v>5204.241</v>
      </c>
      <c r="P1507" s="2">
        <v>-882.11879999999996</v>
      </c>
    </row>
    <row r="1508" spans="13:16" x14ac:dyDescent="0.35">
      <c r="M1508" t="s">
        <v>1506</v>
      </c>
      <c r="N1508" t="s">
        <v>1826</v>
      </c>
      <c r="O1508" s="2">
        <v>51.12</v>
      </c>
      <c r="P1508" s="2">
        <v>21.96</v>
      </c>
    </row>
    <row r="1509" spans="13:16" x14ac:dyDescent="0.35">
      <c r="M1509" t="s">
        <v>1507</v>
      </c>
      <c r="N1509" t="s">
        <v>1826</v>
      </c>
      <c r="O1509" s="2">
        <v>99.06</v>
      </c>
      <c r="P1509" s="2">
        <v>40.767000000000003</v>
      </c>
    </row>
    <row r="1510" spans="13:16" x14ac:dyDescent="0.35">
      <c r="M1510" t="s">
        <v>1508</v>
      </c>
      <c r="N1510" t="s">
        <v>1827</v>
      </c>
      <c r="O1510" s="2">
        <v>143.928</v>
      </c>
      <c r="P1510" s="2">
        <v>-5.9969999999999999</v>
      </c>
    </row>
    <row r="1511" spans="13:16" x14ac:dyDescent="0.35">
      <c r="M1511" t="s">
        <v>1509</v>
      </c>
      <c r="N1511" t="s">
        <v>1827</v>
      </c>
      <c r="O1511" s="2">
        <v>1469.16</v>
      </c>
      <c r="P1511" s="2">
        <v>-40.576799999999999</v>
      </c>
    </row>
    <row r="1512" spans="13:16" x14ac:dyDescent="0.35">
      <c r="M1512" t="s">
        <v>1510</v>
      </c>
      <c r="N1512" t="s">
        <v>1827</v>
      </c>
      <c r="O1512" s="2">
        <v>2267.9720000000002</v>
      </c>
      <c r="P1512" s="2">
        <v>148.37200000000001</v>
      </c>
    </row>
    <row r="1513" spans="13:16" x14ac:dyDescent="0.35">
      <c r="M1513" t="s">
        <v>1511</v>
      </c>
      <c r="N1513" t="s">
        <v>1827</v>
      </c>
      <c r="O1513" s="2">
        <v>3317.0120000000002</v>
      </c>
      <c r="P1513" s="2">
        <v>-530.03800000000001</v>
      </c>
    </row>
    <row r="1514" spans="13:16" x14ac:dyDescent="0.35">
      <c r="M1514" t="s">
        <v>1512</v>
      </c>
      <c r="N1514" t="s">
        <v>1827</v>
      </c>
      <c r="O1514" s="2">
        <v>1002.364</v>
      </c>
      <c r="P1514" s="2">
        <v>124.6058</v>
      </c>
    </row>
    <row r="1515" spans="13:16" x14ac:dyDescent="0.35">
      <c r="M1515" t="s">
        <v>1513</v>
      </c>
      <c r="N1515" t="s">
        <v>1827</v>
      </c>
      <c r="O1515" s="2">
        <v>763.66800000000001</v>
      </c>
      <c r="P1515" s="2">
        <v>-222.73650000000001</v>
      </c>
    </row>
    <row r="1516" spans="13:16" x14ac:dyDescent="0.35">
      <c r="M1516" t="s">
        <v>1514</v>
      </c>
      <c r="N1516" t="s">
        <v>1827</v>
      </c>
      <c r="O1516" s="2">
        <v>2058.4960000000001</v>
      </c>
      <c r="P1516" s="2">
        <v>-529.76</v>
      </c>
    </row>
    <row r="1517" spans="13:16" x14ac:dyDescent="0.35">
      <c r="M1517" t="s">
        <v>1515</v>
      </c>
      <c r="N1517" t="s">
        <v>1827</v>
      </c>
      <c r="O1517" s="2">
        <v>175.78</v>
      </c>
      <c r="P1517" s="2">
        <v>8.7889999999999997</v>
      </c>
    </row>
    <row r="1518" spans="13:16" x14ac:dyDescent="0.35">
      <c r="M1518" t="s">
        <v>1516</v>
      </c>
      <c r="N1518" t="s">
        <v>1827</v>
      </c>
      <c r="O1518" s="2">
        <v>467.71199999999999</v>
      </c>
      <c r="P1518" s="2">
        <v>-129.91999999999999</v>
      </c>
    </row>
    <row r="1519" spans="13:16" x14ac:dyDescent="0.35">
      <c r="M1519" t="s">
        <v>1517</v>
      </c>
      <c r="N1519" t="s">
        <v>1827</v>
      </c>
      <c r="O1519" s="2">
        <v>1264.5820000000001</v>
      </c>
      <c r="P1519" s="2">
        <v>222.875</v>
      </c>
    </row>
    <row r="1520" spans="13:16" x14ac:dyDescent="0.35">
      <c r="M1520" t="s">
        <v>1518</v>
      </c>
      <c r="N1520" t="s">
        <v>1826</v>
      </c>
      <c r="O1520" s="2">
        <v>338.11799999999999</v>
      </c>
      <c r="P1520" s="2">
        <v>62.660400000000003</v>
      </c>
    </row>
    <row r="1521" spans="13:16" x14ac:dyDescent="0.35">
      <c r="M1521" t="s">
        <v>1519</v>
      </c>
      <c r="N1521" t="s">
        <v>1826</v>
      </c>
      <c r="O1521" s="2">
        <v>517.63199999999995</v>
      </c>
      <c r="P1521" s="2">
        <v>118.624</v>
      </c>
    </row>
    <row r="1522" spans="13:16" x14ac:dyDescent="0.35">
      <c r="M1522" t="s">
        <v>1520</v>
      </c>
      <c r="N1522" t="s">
        <v>1826</v>
      </c>
      <c r="O1522" s="2">
        <v>229.976</v>
      </c>
      <c r="P1522" s="2">
        <v>44.811500000000002</v>
      </c>
    </row>
    <row r="1523" spans="13:16" x14ac:dyDescent="0.35">
      <c r="M1523" t="s">
        <v>1521</v>
      </c>
      <c r="N1523" t="s">
        <v>1827</v>
      </c>
      <c r="O1523" s="2">
        <v>180.46</v>
      </c>
      <c r="P1523" s="2">
        <v>-46.404000000000003</v>
      </c>
    </row>
    <row r="1524" spans="13:16" x14ac:dyDescent="0.35">
      <c r="M1524" t="s">
        <v>1522</v>
      </c>
      <c r="N1524" t="s">
        <v>1827</v>
      </c>
      <c r="O1524" s="2">
        <v>1322.17</v>
      </c>
      <c r="P1524" s="2">
        <v>172.24600000000001</v>
      </c>
    </row>
    <row r="1525" spans="13:16" x14ac:dyDescent="0.35">
      <c r="M1525" t="s">
        <v>1523</v>
      </c>
      <c r="N1525" t="s">
        <v>1827</v>
      </c>
      <c r="O1525" s="2">
        <v>468.46800000000002</v>
      </c>
      <c r="P1525" s="2">
        <v>51.105600000000003</v>
      </c>
    </row>
    <row r="1526" spans="13:16" x14ac:dyDescent="0.35">
      <c r="M1526" t="s">
        <v>1524</v>
      </c>
      <c r="N1526" t="s">
        <v>1826</v>
      </c>
      <c r="O1526" s="2">
        <v>7515.5240000000003</v>
      </c>
      <c r="P1526" s="2">
        <v>1114.3707999999999</v>
      </c>
    </row>
    <row r="1527" spans="13:16" x14ac:dyDescent="0.35">
      <c r="M1527" t="s">
        <v>1525</v>
      </c>
      <c r="N1527" t="s">
        <v>1826</v>
      </c>
      <c r="O1527" s="2">
        <v>10925.004000000001</v>
      </c>
      <c r="P1527" s="2">
        <v>1575.1098</v>
      </c>
    </row>
    <row r="1528" spans="13:16" x14ac:dyDescent="0.35">
      <c r="M1528" t="s">
        <v>1526</v>
      </c>
      <c r="N1528" t="s">
        <v>1826</v>
      </c>
      <c r="O1528" s="2">
        <v>374.25599999999997</v>
      </c>
      <c r="P1528" s="2">
        <v>-48.6126</v>
      </c>
    </row>
    <row r="1529" spans="13:16" x14ac:dyDescent="0.35">
      <c r="M1529" t="s">
        <v>1527</v>
      </c>
      <c r="N1529" t="s">
        <v>1826</v>
      </c>
      <c r="O1529" s="2">
        <v>9630.8559999999998</v>
      </c>
      <c r="P1529" s="2">
        <v>429.78820000000002</v>
      </c>
    </row>
    <row r="1530" spans="13:16" x14ac:dyDescent="0.35">
      <c r="M1530" t="s">
        <v>1528</v>
      </c>
      <c r="N1530" t="s">
        <v>1826</v>
      </c>
      <c r="O1530" s="2">
        <v>1281.442</v>
      </c>
      <c r="P1530" s="2">
        <v>-108.5802</v>
      </c>
    </row>
    <row r="1531" spans="13:16" x14ac:dyDescent="0.35">
      <c r="M1531" t="s">
        <v>1529</v>
      </c>
      <c r="N1531" t="s">
        <v>1826</v>
      </c>
      <c r="O1531" s="2">
        <v>402.81599999999997</v>
      </c>
      <c r="P1531" s="2">
        <v>-26.434799999999999</v>
      </c>
    </row>
    <row r="1532" spans="13:16" x14ac:dyDescent="0.35">
      <c r="M1532" t="s">
        <v>1530</v>
      </c>
      <c r="N1532" t="s">
        <v>1826</v>
      </c>
      <c r="O1532" s="2">
        <v>407.012</v>
      </c>
      <c r="P1532" s="2">
        <v>56.226399999999998</v>
      </c>
    </row>
    <row r="1533" spans="13:16" x14ac:dyDescent="0.35">
      <c r="M1533" t="s">
        <v>1531</v>
      </c>
      <c r="N1533" t="s">
        <v>1826</v>
      </c>
      <c r="O1533" s="2">
        <v>1764.5340000000001</v>
      </c>
      <c r="P1533" s="2">
        <v>-6.0846</v>
      </c>
    </row>
    <row r="1534" spans="13:16" x14ac:dyDescent="0.35">
      <c r="M1534" t="s">
        <v>1532</v>
      </c>
      <c r="N1534" t="s">
        <v>1826</v>
      </c>
      <c r="O1534" s="2">
        <v>9158.2960000000003</v>
      </c>
      <c r="P1534" s="2">
        <v>-825.74800000000005</v>
      </c>
    </row>
    <row r="1535" spans="13:16" x14ac:dyDescent="0.35">
      <c r="M1535" t="s">
        <v>1533</v>
      </c>
      <c r="N1535" t="s">
        <v>1826</v>
      </c>
      <c r="O1535" s="2">
        <v>6819.3119999999999</v>
      </c>
      <c r="P1535" s="2">
        <v>181.66200000000001</v>
      </c>
    </row>
    <row r="1536" spans="13:16" x14ac:dyDescent="0.35">
      <c r="M1536" t="s">
        <v>1534</v>
      </c>
      <c r="N1536" t="s">
        <v>1826</v>
      </c>
      <c r="O1536" s="2">
        <v>4384.0439999999999</v>
      </c>
      <c r="P1536" s="2">
        <v>-36.533700000000003</v>
      </c>
    </row>
    <row r="1537" spans="13:16" x14ac:dyDescent="0.35">
      <c r="M1537" t="s">
        <v>1535</v>
      </c>
      <c r="N1537" t="s">
        <v>1827</v>
      </c>
      <c r="O1537" s="2">
        <v>93.528000000000006</v>
      </c>
      <c r="P1537" s="2">
        <v>2.0783999999999998</v>
      </c>
    </row>
    <row r="1538" spans="13:16" x14ac:dyDescent="0.35">
      <c r="M1538" t="s">
        <v>1536</v>
      </c>
      <c r="N1538" t="s">
        <v>1827</v>
      </c>
      <c r="O1538" s="2">
        <v>146.114</v>
      </c>
      <c r="P1538" s="2">
        <v>6.7960000000000003</v>
      </c>
    </row>
    <row r="1539" spans="13:16" x14ac:dyDescent="0.35">
      <c r="M1539" t="s">
        <v>1537</v>
      </c>
      <c r="N1539" t="s">
        <v>1827</v>
      </c>
      <c r="O1539" s="2">
        <v>536.04</v>
      </c>
      <c r="P1539" s="2">
        <v>144.73079999999999</v>
      </c>
    </row>
    <row r="1540" spans="13:16" x14ac:dyDescent="0.35">
      <c r="M1540" t="s">
        <v>1538</v>
      </c>
      <c r="N1540" t="s">
        <v>1827</v>
      </c>
      <c r="O1540" s="2">
        <v>299.85000000000002</v>
      </c>
      <c r="P1540" s="2">
        <v>38.180900000000001</v>
      </c>
    </row>
    <row r="1541" spans="13:16" x14ac:dyDescent="0.35">
      <c r="M1541" t="s">
        <v>1539</v>
      </c>
      <c r="N1541" t="s">
        <v>1828</v>
      </c>
      <c r="O1541" s="2">
        <v>41.905000000000001</v>
      </c>
      <c r="P1541" s="2">
        <v>-20.518999999999998</v>
      </c>
    </row>
    <row r="1542" spans="13:16" x14ac:dyDescent="0.35">
      <c r="M1542" t="s">
        <v>1540</v>
      </c>
      <c r="N1542" t="s">
        <v>1828</v>
      </c>
      <c r="O1542" s="2">
        <v>204.50700000000001</v>
      </c>
      <c r="P1542" s="2">
        <v>64.650599999999997</v>
      </c>
    </row>
    <row r="1543" spans="13:16" x14ac:dyDescent="0.35">
      <c r="M1543" t="s">
        <v>1541</v>
      </c>
      <c r="N1543" t="s">
        <v>1826</v>
      </c>
      <c r="O1543" s="2">
        <v>138.53200000000001</v>
      </c>
      <c r="P1543" s="2">
        <v>59.169600000000003</v>
      </c>
    </row>
    <row r="1544" spans="13:16" x14ac:dyDescent="0.35">
      <c r="M1544" t="s">
        <v>1542</v>
      </c>
      <c r="N1544" t="s">
        <v>1826</v>
      </c>
      <c r="O1544" s="2">
        <v>82.367999999999995</v>
      </c>
      <c r="P1544" s="2">
        <v>29.8584</v>
      </c>
    </row>
    <row r="1545" spans="13:16" x14ac:dyDescent="0.35">
      <c r="M1545" t="s">
        <v>1543</v>
      </c>
      <c r="N1545" t="s">
        <v>1826</v>
      </c>
      <c r="O1545" s="2">
        <v>70.191999999999993</v>
      </c>
      <c r="P1545" s="2">
        <v>31.629200000000001</v>
      </c>
    </row>
    <row r="1546" spans="13:16" x14ac:dyDescent="0.35">
      <c r="M1546" t="s">
        <v>1544</v>
      </c>
      <c r="N1546" t="s">
        <v>1826</v>
      </c>
      <c r="O1546" s="2">
        <v>102.492</v>
      </c>
      <c r="P1546" s="2">
        <v>37.105899999999998</v>
      </c>
    </row>
    <row r="1547" spans="13:16" x14ac:dyDescent="0.35">
      <c r="M1547" t="s">
        <v>1545</v>
      </c>
      <c r="N1547" t="s">
        <v>1826</v>
      </c>
      <c r="O1547" s="2">
        <v>342.58</v>
      </c>
      <c r="P1547" s="2">
        <v>171.29</v>
      </c>
    </row>
    <row r="1548" spans="13:16" x14ac:dyDescent="0.35">
      <c r="M1548" t="s">
        <v>1546</v>
      </c>
      <c r="N1548" t="s">
        <v>1826</v>
      </c>
      <c r="O1548" s="2">
        <v>88.11</v>
      </c>
      <c r="P1548" s="2">
        <v>39.649500000000003</v>
      </c>
    </row>
    <row r="1549" spans="13:16" x14ac:dyDescent="0.35">
      <c r="M1549" t="s">
        <v>1547</v>
      </c>
      <c r="N1549" t="s">
        <v>1826</v>
      </c>
      <c r="O1549" s="2">
        <v>49.503999999999998</v>
      </c>
      <c r="P1549" s="2">
        <v>20.372800000000002</v>
      </c>
    </row>
    <row r="1550" spans="13:16" x14ac:dyDescent="0.35">
      <c r="M1550" t="s">
        <v>1548</v>
      </c>
      <c r="N1550" t="s">
        <v>1826</v>
      </c>
      <c r="O1550" s="2">
        <v>684.74</v>
      </c>
      <c r="P1550" s="2">
        <v>321.82780000000002</v>
      </c>
    </row>
    <row r="1551" spans="13:16" x14ac:dyDescent="0.35">
      <c r="M1551" t="s">
        <v>1549</v>
      </c>
      <c r="N1551" t="s">
        <v>1826</v>
      </c>
      <c r="O1551" s="2">
        <v>73.695999999999998</v>
      </c>
      <c r="P1551" s="2">
        <v>29.280999999999999</v>
      </c>
    </row>
    <row r="1552" spans="13:16" x14ac:dyDescent="0.35">
      <c r="M1552" t="s">
        <v>1550</v>
      </c>
      <c r="N1552" t="s">
        <v>1828</v>
      </c>
      <c r="O1552" s="2">
        <v>3613.74</v>
      </c>
      <c r="P1552" s="2">
        <v>425.30939999999998</v>
      </c>
    </row>
    <row r="1553" spans="13:16" x14ac:dyDescent="0.35">
      <c r="M1553" t="s">
        <v>1551</v>
      </c>
      <c r="N1553" t="s">
        <v>1826</v>
      </c>
      <c r="O1553" s="2">
        <v>24.552</v>
      </c>
      <c r="P1553" s="2">
        <v>5.8410000000000002</v>
      </c>
    </row>
    <row r="1554" spans="13:16" x14ac:dyDescent="0.35">
      <c r="M1554" t="s">
        <v>1552</v>
      </c>
      <c r="N1554" t="s">
        <v>1826</v>
      </c>
      <c r="O1554" s="2">
        <v>1193.818</v>
      </c>
      <c r="P1554" s="2">
        <v>278.84800000000001</v>
      </c>
    </row>
    <row r="1555" spans="13:16" x14ac:dyDescent="0.35">
      <c r="M1555" t="s">
        <v>1553</v>
      </c>
      <c r="N1555" t="s">
        <v>1828</v>
      </c>
      <c r="O1555" s="2">
        <v>626.53800000000001</v>
      </c>
      <c r="P1555" s="2">
        <v>212.298</v>
      </c>
    </row>
    <row r="1556" spans="13:16" x14ac:dyDescent="0.35">
      <c r="M1556" t="s">
        <v>1554</v>
      </c>
      <c r="N1556" t="s">
        <v>1826</v>
      </c>
      <c r="O1556" s="2">
        <v>346.35599999999999</v>
      </c>
      <c r="P1556" s="2">
        <v>112.88639999999999</v>
      </c>
    </row>
    <row r="1557" spans="13:16" x14ac:dyDescent="0.35">
      <c r="M1557" t="s">
        <v>1555</v>
      </c>
      <c r="N1557" t="s">
        <v>1826</v>
      </c>
      <c r="O1557" s="2">
        <v>1243.788</v>
      </c>
      <c r="P1557" s="2">
        <v>74.993099999999998</v>
      </c>
    </row>
    <row r="1558" spans="13:16" x14ac:dyDescent="0.35">
      <c r="M1558" t="s">
        <v>1556</v>
      </c>
      <c r="N1558" t="s">
        <v>1826</v>
      </c>
      <c r="O1558" s="2">
        <v>823.25199999999995</v>
      </c>
      <c r="P1558" s="2">
        <v>-17.032800000000002</v>
      </c>
    </row>
    <row r="1559" spans="13:16" x14ac:dyDescent="0.35">
      <c r="M1559" t="s">
        <v>1557</v>
      </c>
      <c r="N1559" t="s">
        <v>1826</v>
      </c>
      <c r="O1559" s="2">
        <v>937.84799999999996</v>
      </c>
      <c r="P1559" s="2">
        <v>130.48320000000001</v>
      </c>
    </row>
    <row r="1560" spans="13:16" x14ac:dyDescent="0.35">
      <c r="M1560" t="s">
        <v>1558</v>
      </c>
      <c r="N1560" t="s">
        <v>1826</v>
      </c>
      <c r="O1560" s="2">
        <v>80.494</v>
      </c>
      <c r="P1560" s="2">
        <v>23.955400000000001</v>
      </c>
    </row>
    <row r="1561" spans="13:16" x14ac:dyDescent="0.35">
      <c r="M1561" t="s">
        <v>1559</v>
      </c>
      <c r="N1561" t="s">
        <v>1826</v>
      </c>
      <c r="O1561" s="2">
        <v>669.49599999999998</v>
      </c>
      <c r="P1561" s="2">
        <v>234.3236</v>
      </c>
    </row>
    <row r="1562" spans="13:16" x14ac:dyDescent="0.35">
      <c r="M1562" t="s">
        <v>1560</v>
      </c>
      <c r="N1562" t="s">
        <v>1826</v>
      </c>
      <c r="O1562" s="2">
        <v>37.520000000000003</v>
      </c>
      <c r="P1562" s="2">
        <v>10.586</v>
      </c>
    </row>
    <row r="1563" spans="13:16" x14ac:dyDescent="0.35">
      <c r="M1563" t="s">
        <v>1561</v>
      </c>
      <c r="N1563" t="s">
        <v>1826</v>
      </c>
      <c r="O1563" s="2">
        <v>610.98</v>
      </c>
      <c r="P1563" s="2">
        <v>274.94099999999997</v>
      </c>
    </row>
    <row r="1564" spans="13:16" x14ac:dyDescent="0.35">
      <c r="M1564" t="s">
        <v>1562</v>
      </c>
      <c r="N1564" t="s">
        <v>1826</v>
      </c>
      <c r="O1564" s="2">
        <v>570.78</v>
      </c>
      <c r="P1564" s="2">
        <v>225.0504</v>
      </c>
    </row>
    <row r="1565" spans="13:16" x14ac:dyDescent="0.35">
      <c r="M1565" t="s">
        <v>1563</v>
      </c>
      <c r="N1565" t="s">
        <v>1826</v>
      </c>
      <c r="O1565" s="2">
        <v>939.09199999999998</v>
      </c>
      <c r="P1565" s="2">
        <v>421.98160000000001</v>
      </c>
    </row>
    <row r="1566" spans="13:16" x14ac:dyDescent="0.35">
      <c r="M1566" t="s">
        <v>1564</v>
      </c>
      <c r="N1566" t="s">
        <v>1826</v>
      </c>
      <c r="O1566" s="2">
        <v>1266.72</v>
      </c>
      <c r="P1566" s="2">
        <v>570.024</v>
      </c>
    </row>
    <row r="1567" spans="13:16" x14ac:dyDescent="0.35">
      <c r="M1567" t="s">
        <v>1565</v>
      </c>
      <c r="N1567" t="s">
        <v>1827</v>
      </c>
      <c r="O1567" s="2">
        <v>63.823999999999998</v>
      </c>
      <c r="P1567" s="2">
        <v>9.5736000000000008</v>
      </c>
    </row>
    <row r="1568" spans="13:16" x14ac:dyDescent="0.35">
      <c r="M1568" t="s">
        <v>1566</v>
      </c>
      <c r="N1568" t="s">
        <v>1827</v>
      </c>
      <c r="O1568" s="2">
        <v>158.24</v>
      </c>
      <c r="P1568" s="2">
        <v>27.692</v>
      </c>
    </row>
    <row r="1569" spans="13:16" x14ac:dyDescent="0.35">
      <c r="M1569" t="s">
        <v>1567</v>
      </c>
      <c r="N1569" t="s">
        <v>1827</v>
      </c>
      <c r="O1569" s="2">
        <v>265.10399999999998</v>
      </c>
      <c r="P1569" s="2">
        <v>74.797200000000004</v>
      </c>
    </row>
    <row r="1570" spans="13:16" x14ac:dyDescent="0.35">
      <c r="M1570" t="s">
        <v>1568</v>
      </c>
      <c r="N1570" t="s">
        <v>1827</v>
      </c>
      <c r="O1570" s="2">
        <v>149.26400000000001</v>
      </c>
      <c r="P1570" s="2">
        <v>37.414200000000001</v>
      </c>
    </row>
    <row r="1571" spans="13:16" x14ac:dyDescent="0.35">
      <c r="M1571" t="s">
        <v>1569</v>
      </c>
      <c r="N1571" t="s">
        <v>1826</v>
      </c>
      <c r="O1571" s="2">
        <v>28.850999999999999</v>
      </c>
      <c r="P1571" s="2">
        <v>-5.4767999999999999</v>
      </c>
    </row>
    <row r="1572" spans="13:16" x14ac:dyDescent="0.35">
      <c r="M1572" t="s">
        <v>1570</v>
      </c>
      <c r="N1572" t="s">
        <v>1826</v>
      </c>
      <c r="O1572" s="2">
        <v>129.16800000000001</v>
      </c>
      <c r="P1572" s="2">
        <v>55.972799999999999</v>
      </c>
    </row>
    <row r="1573" spans="13:16" x14ac:dyDescent="0.35">
      <c r="M1573" t="s">
        <v>1571</v>
      </c>
      <c r="N1573" t="s">
        <v>1826</v>
      </c>
      <c r="O1573" s="2">
        <v>72.805999999999997</v>
      </c>
      <c r="P1573" s="2">
        <v>8.6379999999999999</v>
      </c>
    </row>
    <row r="1574" spans="13:16" x14ac:dyDescent="0.35">
      <c r="M1574" t="s">
        <v>1572</v>
      </c>
      <c r="N1574" t="s">
        <v>1826</v>
      </c>
      <c r="O1574" s="2">
        <v>15.552</v>
      </c>
      <c r="P1574" s="2">
        <v>5.6375999999999999</v>
      </c>
    </row>
    <row r="1575" spans="13:16" x14ac:dyDescent="0.35">
      <c r="M1575" t="s">
        <v>1573</v>
      </c>
      <c r="N1575" t="s">
        <v>1826</v>
      </c>
      <c r="O1575" s="2">
        <v>18.308</v>
      </c>
      <c r="P1575" s="2">
        <v>8.3580000000000005</v>
      </c>
    </row>
    <row r="1576" spans="13:16" x14ac:dyDescent="0.35">
      <c r="M1576" t="s">
        <v>1574</v>
      </c>
      <c r="N1576" t="s">
        <v>1828</v>
      </c>
      <c r="O1576" s="2">
        <v>461.86799999999999</v>
      </c>
      <c r="P1576" s="2">
        <v>-58.783200000000001</v>
      </c>
    </row>
    <row r="1577" spans="13:16" x14ac:dyDescent="0.35">
      <c r="M1577" t="s">
        <v>1575</v>
      </c>
      <c r="N1577" t="s">
        <v>1828</v>
      </c>
      <c r="O1577" s="2">
        <v>83.44</v>
      </c>
      <c r="P1577" s="2">
        <v>11.473000000000001</v>
      </c>
    </row>
    <row r="1578" spans="13:16" x14ac:dyDescent="0.35">
      <c r="M1578" t="s">
        <v>1576</v>
      </c>
      <c r="N1578" t="s">
        <v>1828</v>
      </c>
      <c r="O1578" s="2">
        <v>150.66999999999999</v>
      </c>
      <c r="P1578" s="2">
        <v>41.955800000000004</v>
      </c>
    </row>
    <row r="1579" spans="13:16" x14ac:dyDescent="0.35">
      <c r="M1579" t="s">
        <v>1577</v>
      </c>
      <c r="N1579" t="s">
        <v>1828</v>
      </c>
      <c r="O1579" s="2">
        <v>248.292</v>
      </c>
      <c r="P1579" s="2">
        <v>91.040400000000005</v>
      </c>
    </row>
    <row r="1580" spans="13:16" x14ac:dyDescent="0.35">
      <c r="M1580" t="s">
        <v>1578</v>
      </c>
      <c r="N1580" t="s">
        <v>1828</v>
      </c>
      <c r="O1580" s="2">
        <v>184.536</v>
      </c>
      <c r="P1580" s="2">
        <v>67.103999999999999</v>
      </c>
    </row>
    <row r="1581" spans="13:16" x14ac:dyDescent="0.35">
      <c r="M1581" t="s">
        <v>1579</v>
      </c>
      <c r="N1581" t="s">
        <v>1828</v>
      </c>
      <c r="O1581" s="2">
        <v>80.78</v>
      </c>
      <c r="P1581" s="2">
        <v>16.155999999999999</v>
      </c>
    </row>
    <row r="1582" spans="13:16" x14ac:dyDescent="0.35">
      <c r="M1582" t="s">
        <v>1580</v>
      </c>
      <c r="N1582" t="s">
        <v>1826</v>
      </c>
      <c r="O1582" s="2">
        <v>296.18400000000003</v>
      </c>
      <c r="P1582" s="2">
        <v>119.7364</v>
      </c>
    </row>
    <row r="1583" spans="13:16" x14ac:dyDescent="0.35">
      <c r="M1583" t="s">
        <v>1581</v>
      </c>
      <c r="N1583" t="s">
        <v>1826</v>
      </c>
      <c r="O1583" s="2">
        <v>901.03</v>
      </c>
      <c r="P1583" s="2">
        <v>147.03</v>
      </c>
    </row>
    <row r="1584" spans="13:16" x14ac:dyDescent="0.35">
      <c r="M1584" t="s">
        <v>1582</v>
      </c>
      <c r="N1584" t="s">
        <v>1828</v>
      </c>
      <c r="O1584" s="2">
        <v>71.975999999999999</v>
      </c>
      <c r="P1584" s="2">
        <v>24.291899999999998</v>
      </c>
    </row>
    <row r="1585" spans="13:16" x14ac:dyDescent="0.35">
      <c r="M1585" t="s">
        <v>1583</v>
      </c>
      <c r="N1585" t="s">
        <v>1828</v>
      </c>
      <c r="O1585" s="2">
        <v>2630.1260000000002</v>
      </c>
      <c r="P1585" s="2">
        <v>418.51639999999998</v>
      </c>
    </row>
    <row r="1586" spans="13:16" x14ac:dyDescent="0.35">
      <c r="M1586" t="s">
        <v>1584</v>
      </c>
      <c r="N1586" t="s">
        <v>1828</v>
      </c>
      <c r="O1586" s="2">
        <v>2746.5819999999999</v>
      </c>
      <c r="P1586" s="2">
        <v>478.762</v>
      </c>
    </row>
    <row r="1587" spans="13:16" x14ac:dyDescent="0.35">
      <c r="M1587" t="s">
        <v>1585</v>
      </c>
      <c r="N1587" t="s">
        <v>1828</v>
      </c>
      <c r="O1587" s="2">
        <v>336.51</v>
      </c>
      <c r="P1587" s="2">
        <v>44.868000000000002</v>
      </c>
    </row>
    <row r="1588" spans="13:16" x14ac:dyDescent="0.35">
      <c r="M1588" t="s">
        <v>1586</v>
      </c>
      <c r="N1588" t="s">
        <v>1826</v>
      </c>
      <c r="O1588" s="2">
        <v>50.231999999999999</v>
      </c>
      <c r="P1588" s="2">
        <v>22.783799999999999</v>
      </c>
    </row>
    <row r="1589" spans="13:16" x14ac:dyDescent="0.35">
      <c r="M1589" t="s">
        <v>1587</v>
      </c>
      <c r="N1589" t="s">
        <v>1828</v>
      </c>
      <c r="O1589" s="2">
        <v>1007.4</v>
      </c>
      <c r="P1589" s="2">
        <v>33.81</v>
      </c>
    </row>
    <row r="1590" spans="13:16" x14ac:dyDescent="0.35">
      <c r="M1590" t="s">
        <v>1588</v>
      </c>
      <c r="N1590" t="s">
        <v>1828</v>
      </c>
      <c r="O1590" s="2">
        <v>3998.4</v>
      </c>
      <c r="P1590" s="2">
        <v>499.8</v>
      </c>
    </row>
    <row r="1591" spans="13:16" x14ac:dyDescent="0.35">
      <c r="M1591" t="s">
        <v>1589</v>
      </c>
      <c r="N1591" t="s">
        <v>1828</v>
      </c>
      <c r="O1591" s="2">
        <v>708</v>
      </c>
      <c r="P1591" s="2">
        <v>120.36</v>
      </c>
    </row>
    <row r="1592" spans="13:16" x14ac:dyDescent="0.35">
      <c r="M1592" t="s">
        <v>1590</v>
      </c>
      <c r="N1592" t="s">
        <v>1827</v>
      </c>
      <c r="O1592" s="2">
        <v>279.55799999999999</v>
      </c>
      <c r="P1592" s="2">
        <v>44.193600000000004</v>
      </c>
    </row>
    <row r="1593" spans="13:16" x14ac:dyDescent="0.35">
      <c r="M1593" t="s">
        <v>1591</v>
      </c>
      <c r="N1593" t="s">
        <v>1827</v>
      </c>
      <c r="O1593" s="2">
        <v>167.93</v>
      </c>
      <c r="P1593" s="2">
        <v>38.623899999999999</v>
      </c>
    </row>
    <row r="1594" spans="13:16" x14ac:dyDescent="0.35">
      <c r="M1594" t="s">
        <v>1592</v>
      </c>
      <c r="N1594" t="s">
        <v>1827</v>
      </c>
      <c r="O1594" s="2">
        <v>84.84</v>
      </c>
      <c r="P1594" s="2">
        <v>22.058399999999999</v>
      </c>
    </row>
    <row r="1595" spans="13:16" x14ac:dyDescent="0.35">
      <c r="M1595" t="s">
        <v>1593</v>
      </c>
      <c r="N1595" t="s">
        <v>1826</v>
      </c>
      <c r="O1595" s="2">
        <v>155.52000000000001</v>
      </c>
      <c r="P1595" s="2">
        <v>71.28</v>
      </c>
    </row>
    <row r="1596" spans="13:16" x14ac:dyDescent="0.35">
      <c r="M1596" t="s">
        <v>1594</v>
      </c>
      <c r="N1596" t="s">
        <v>1826</v>
      </c>
      <c r="O1596" s="2">
        <v>50.137999999999998</v>
      </c>
      <c r="P1596" s="2">
        <v>18.778099999999998</v>
      </c>
    </row>
    <row r="1597" spans="13:16" x14ac:dyDescent="0.35">
      <c r="M1597" t="s">
        <v>1595</v>
      </c>
      <c r="N1597" t="s">
        <v>1826</v>
      </c>
      <c r="O1597" s="2">
        <v>336.952</v>
      </c>
      <c r="P1597" s="2">
        <v>150.97200000000001</v>
      </c>
    </row>
    <row r="1598" spans="13:16" x14ac:dyDescent="0.35">
      <c r="M1598" t="s">
        <v>1596</v>
      </c>
      <c r="N1598" t="s">
        <v>1826</v>
      </c>
      <c r="O1598" s="2">
        <v>1279.08</v>
      </c>
      <c r="P1598" s="2">
        <v>547.67880000000002</v>
      </c>
    </row>
    <row r="1599" spans="13:16" x14ac:dyDescent="0.35">
      <c r="M1599" t="s">
        <v>1597</v>
      </c>
      <c r="N1599" t="s">
        <v>1826</v>
      </c>
      <c r="O1599" s="2">
        <v>2141.634</v>
      </c>
      <c r="P1599" s="2">
        <v>947.52599999999995</v>
      </c>
    </row>
    <row r="1600" spans="13:16" x14ac:dyDescent="0.35">
      <c r="M1600" t="s">
        <v>1598</v>
      </c>
      <c r="N1600" t="s">
        <v>1826</v>
      </c>
      <c r="O1600" s="2">
        <v>320.25</v>
      </c>
      <c r="P1600" s="2">
        <v>139.08000000000001</v>
      </c>
    </row>
    <row r="1601" spans="13:16" x14ac:dyDescent="0.35">
      <c r="M1601" t="s">
        <v>1599</v>
      </c>
      <c r="N1601" t="s">
        <v>1826</v>
      </c>
      <c r="O1601" s="2">
        <v>186.49600000000001</v>
      </c>
      <c r="P1601" s="2">
        <v>72.793599999999998</v>
      </c>
    </row>
    <row r="1602" spans="13:16" x14ac:dyDescent="0.35">
      <c r="M1602" t="s">
        <v>1600</v>
      </c>
      <c r="N1602" t="s">
        <v>1828</v>
      </c>
      <c r="O1602" s="2">
        <v>2481.15</v>
      </c>
      <c r="P1602" s="2">
        <v>540.01499999999999</v>
      </c>
    </row>
    <row r="1603" spans="13:16" x14ac:dyDescent="0.35">
      <c r="M1603" t="s">
        <v>1601</v>
      </c>
      <c r="N1603" t="s">
        <v>1828</v>
      </c>
      <c r="O1603" s="2">
        <v>8878.4</v>
      </c>
      <c r="P1603" s="2">
        <v>515.52</v>
      </c>
    </row>
    <row r="1604" spans="13:16" x14ac:dyDescent="0.35">
      <c r="M1604" t="s">
        <v>1602</v>
      </c>
      <c r="N1604" t="s">
        <v>1826</v>
      </c>
      <c r="O1604" s="2">
        <v>100.92</v>
      </c>
      <c r="P1604" s="2">
        <v>30.74</v>
      </c>
    </row>
    <row r="1605" spans="13:16" x14ac:dyDescent="0.35">
      <c r="M1605" t="s">
        <v>1603</v>
      </c>
      <c r="N1605" t="s">
        <v>1826</v>
      </c>
      <c r="O1605" s="2">
        <v>117.744</v>
      </c>
      <c r="P1605" s="2">
        <v>-8.5535999999999994</v>
      </c>
    </row>
    <row r="1606" spans="13:16" x14ac:dyDescent="0.35">
      <c r="M1606" t="s">
        <v>1604</v>
      </c>
      <c r="N1606" t="s">
        <v>1826</v>
      </c>
      <c r="O1606" s="2">
        <v>100.392</v>
      </c>
      <c r="P1606" s="2">
        <v>35.297400000000003</v>
      </c>
    </row>
    <row r="1607" spans="13:16" x14ac:dyDescent="0.35">
      <c r="M1607" t="s">
        <v>1605</v>
      </c>
      <c r="N1607" t="s">
        <v>1826</v>
      </c>
      <c r="O1607" s="2">
        <v>115.024</v>
      </c>
      <c r="P1607" s="2">
        <v>37.055199999999999</v>
      </c>
    </row>
    <row r="1608" spans="13:16" x14ac:dyDescent="0.35">
      <c r="M1608" t="s">
        <v>1606</v>
      </c>
      <c r="N1608" t="s">
        <v>1826</v>
      </c>
      <c r="O1608" s="2">
        <v>583.63699999999994</v>
      </c>
      <c r="P1608" s="2">
        <v>55.248199999999997</v>
      </c>
    </row>
    <row r="1609" spans="13:16" x14ac:dyDescent="0.35">
      <c r="M1609" t="s">
        <v>1607</v>
      </c>
      <c r="N1609" t="s">
        <v>1826</v>
      </c>
      <c r="O1609" s="2">
        <v>191.98</v>
      </c>
      <c r="P1609" s="2">
        <v>50.228000000000002</v>
      </c>
    </row>
    <row r="1610" spans="13:16" x14ac:dyDescent="0.35">
      <c r="M1610" t="s">
        <v>1608</v>
      </c>
      <c r="N1610" t="s">
        <v>1826</v>
      </c>
      <c r="O1610" s="2">
        <v>41.344000000000001</v>
      </c>
      <c r="P1610" s="2">
        <v>-19.692799999999998</v>
      </c>
    </row>
    <row r="1611" spans="13:16" x14ac:dyDescent="0.35">
      <c r="M1611" t="s">
        <v>1609</v>
      </c>
      <c r="N1611" t="s">
        <v>1826</v>
      </c>
      <c r="O1611" s="2">
        <v>66.662999999999997</v>
      </c>
      <c r="P1611" s="2">
        <v>15.3078</v>
      </c>
    </row>
    <row r="1612" spans="13:16" x14ac:dyDescent="0.35">
      <c r="M1612" t="s">
        <v>1610</v>
      </c>
      <c r="N1612" t="s">
        <v>1826</v>
      </c>
      <c r="O1612" s="2">
        <v>35.774999999999999</v>
      </c>
      <c r="P1612" s="2">
        <v>15.525</v>
      </c>
    </row>
    <row r="1613" spans="13:16" x14ac:dyDescent="0.35">
      <c r="M1613" t="s">
        <v>1611</v>
      </c>
      <c r="N1613" t="s">
        <v>1826</v>
      </c>
      <c r="O1613" s="2">
        <v>51.48</v>
      </c>
      <c r="P1613" s="2">
        <v>5.6159999999999997</v>
      </c>
    </row>
    <row r="1614" spans="13:16" x14ac:dyDescent="0.35">
      <c r="M1614" t="s">
        <v>1612</v>
      </c>
      <c r="N1614" t="s">
        <v>1826</v>
      </c>
      <c r="O1614" s="2">
        <v>834.6</v>
      </c>
      <c r="P1614" s="2">
        <v>-82.176000000000002</v>
      </c>
    </row>
    <row r="1615" spans="13:16" x14ac:dyDescent="0.35">
      <c r="M1615" t="s">
        <v>1613</v>
      </c>
      <c r="N1615" t="s">
        <v>1826</v>
      </c>
      <c r="O1615" s="2">
        <v>62.13</v>
      </c>
      <c r="P1615" s="2">
        <v>5.4282000000000004</v>
      </c>
    </row>
    <row r="1616" spans="13:16" x14ac:dyDescent="0.35">
      <c r="M1616" t="s">
        <v>1614</v>
      </c>
      <c r="N1616" t="s">
        <v>1826</v>
      </c>
      <c r="O1616" s="2">
        <v>32.648000000000003</v>
      </c>
      <c r="P1616" s="2">
        <v>1.7807999999999999</v>
      </c>
    </row>
    <row r="1617" spans="13:16" x14ac:dyDescent="0.35">
      <c r="M1617" t="s">
        <v>1615</v>
      </c>
      <c r="N1617" t="s">
        <v>1826</v>
      </c>
      <c r="O1617" s="2">
        <v>143.41999999999999</v>
      </c>
      <c r="P1617" s="2">
        <v>55.238</v>
      </c>
    </row>
    <row r="1618" spans="13:16" x14ac:dyDescent="0.35">
      <c r="M1618" t="s">
        <v>1616</v>
      </c>
      <c r="N1618" t="s">
        <v>1826</v>
      </c>
      <c r="O1618" s="2">
        <v>554.24</v>
      </c>
      <c r="P1618" s="2">
        <v>157.95840000000001</v>
      </c>
    </row>
    <row r="1619" spans="13:16" x14ac:dyDescent="0.35">
      <c r="M1619" t="s">
        <v>1617</v>
      </c>
      <c r="N1619" t="s">
        <v>1826</v>
      </c>
      <c r="O1619" s="2">
        <v>134.68</v>
      </c>
      <c r="P1619" s="2">
        <v>23.724399999999999</v>
      </c>
    </row>
    <row r="1620" spans="13:16" x14ac:dyDescent="0.35">
      <c r="M1620" t="s">
        <v>1618</v>
      </c>
      <c r="N1620" t="s">
        <v>1826</v>
      </c>
      <c r="O1620" s="2">
        <v>174.73</v>
      </c>
      <c r="P1620" s="2">
        <v>12.802</v>
      </c>
    </row>
    <row r="1621" spans="13:16" x14ac:dyDescent="0.35">
      <c r="M1621" t="s">
        <v>1619</v>
      </c>
      <c r="N1621" t="s">
        <v>1826</v>
      </c>
      <c r="O1621" s="2">
        <v>238.32900000000001</v>
      </c>
      <c r="P1621" s="2">
        <v>25.491599999999998</v>
      </c>
    </row>
    <row r="1622" spans="13:16" x14ac:dyDescent="0.35">
      <c r="M1622" t="s">
        <v>1620</v>
      </c>
      <c r="N1622" t="s">
        <v>1826</v>
      </c>
      <c r="O1622" s="2">
        <v>1217.106</v>
      </c>
      <c r="P1622" s="2">
        <v>215.5548</v>
      </c>
    </row>
    <row r="1623" spans="13:16" x14ac:dyDescent="0.35">
      <c r="M1623" t="s">
        <v>1621</v>
      </c>
      <c r="N1623" t="s">
        <v>1826</v>
      </c>
      <c r="O1623" s="2">
        <v>532.15800000000002</v>
      </c>
      <c r="P1623" s="2">
        <v>48.378</v>
      </c>
    </row>
    <row r="1624" spans="13:16" x14ac:dyDescent="0.35">
      <c r="M1624" t="s">
        <v>1622</v>
      </c>
      <c r="N1624" t="s">
        <v>1826</v>
      </c>
      <c r="O1624" s="2">
        <v>96.646000000000001</v>
      </c>
      <c r="P1624" s="2">
        <v>26.9192</v>
      </c>
    </row>
    <row r="1625" spans="13:16" x14ac:dyDescent="0.35">
      <c r="M1625" t="s">
        <v>1623</v>
      </c>
      <c r="N1625" t="s">
        <v>1826</v>
      </c>
      <c r="O1625" s="2">
        <v>16.402000000000001</v>
      </c>
      <c r="P1625" s="2">
        <v>5.0595999999999997</v>
      </c>
    </row>
    <row r="1626" spans="13:16" x14ac:dyDescent="0.35">
      <c r="M1626" t="s">
        <v>1624</v>
      </c>
      <c r="N1626" t="s">
        <v>1826</v>
      </c>
      <c r="O1626" s="2">
        <v>212.08</v>
      </c>
      <c r="P1626" s="2">
        <v>58.514800000000001</v>
      </c>
    </row>
    <row r="1627" spans="13:16" x14ac:dyDescent="0.35">
      <c r="M1627" t="s">
        <v>1625</v>
      </c>
      <c r="N1627" t="s">
        <v>1828</v>
      </c>
      <c r="O1627" s="2">
        <v>5327.26</v>
      </c>
      <c r="P1627" s="2">
        <v>1043.855</v>
      </c>
    </row>
    <row r="1628" spans="13:16" x14ac:dyDescent="0.35">
      <c r="M1628" t="s">
        <v>1626</v>
      </c>
      <c r="N1628" t="s">
        <v>1826</v>
      </c>
      <c r="O1628" s="2">
        <v>119.97</v>
      </c>
      <c r="P1628" s="2">
        <v>47.600999999999999</v>
      </c>
    </row>
    <row r="1629" spans="13:16" x14ac:dyDescent="0.35">
      <c r="M1629" t="s">
        <v>1627</v>
      </c>
      <c r="N1629" t="s">
        <v>1826</v>
      </c>
      <c r="O1629" s="2">
        <v>184.62</v>
      </c>
      <c r="P1629" s="2">
        <v>87.694500000000005</v>
      </c>
    </row>
    <row r="1630" spans="13:16" x14ac:dyDescent="0.35">
      <c r="M1630" t="s">
        <v>1628</v>
      </c>
      <c r="N1630" t="s">
        <v>1826</v>
      </c>
      <c r="O1630" s="2">
        <v>108.416</v>
      </c>
      <c r="P1630" s="2">
        <v>44.985599999999998</v>
      </c>
    </row>
    <row r="1631" spans="13:16" x14ac:dyDescent="0.35">
      <c r="M1631" t="s">
        <v>1629</v>
      </c>
      <c r="N1631" t="s">
        <v>1826</v>
      </c>
      <c r="O1631" s="2">
        <v>72.251999999999995</v>
      </c>
      <c r="P1631" s="2">
        <v>31.309200000000001</v>
      </c>
    </row>
    <row r="1632" spans="13:16" x14ac:dyDescent="0.35">
      <c r="M1632" t="s">
        <v>1630</v>
      </c>
      <c r="N1632" t="s">
        <v>1826</v>
      </c>
      <c r="O1632" s="2">
        <v>115.434</v>
      </c>
      <c r="P1632" s="2">
        <v>47.222999999999999</v>
      </c>
    </row>
    <row r="1633" spans="13:16" x14ac:dyDescent="0.35">
      <c r="M1633" t="s">
        <v>1631</v>
      </c>
      <c r="N1633" t="s">
        <v>1826</v>
      </c>
      <c r="O1633" s="2">
        <v>218.09399999999999</v>
      </c>
      <c r="P1633" s="2">
        <v>95.265600000000006</v>
      </c>
    </row>
    <row r="1634" spans="13:16" x14ac:dyDescent="0.35">
      <c r="M1634" t="s">
        <v>1632</v>
      </c>
      <c r="N1634" t="s">
        <v>1826</v>
      </c>
      <c r="O1634" s="2">
        <v>246.58199999999999</v>
      </c>
      <c r="P1634" s="2">
        <v>109.01519999999999</v>
      </c>
    </row>
    <row r="1635" spans="13:16" x14ac:dyDescent="0.35">
      <c r="M1635" t="s">
        <v>1633</v>
      </c>
      <c r="N1635" t="s">
        <v>1826</v>
      </c>
      <c r="O1635" s="2">
        <v>109.584</v>
      </c>
      <c r="P1635" s="2">
        <v>49.084499999999998</v>
      </c>
    </row>
    <row r="1636" spans="13:16" x14ac:dyDescent="0.35">
      <c r="M1636" t="s">
        <v>1634</v>
      </c>
      <c r="N1636" t="s">
        <v>1826</v>
      </c>
      <c r="O1636" s="2">
        <v>35.948</v>
      </c>
      <c r="P1636" s="2">
        <v>14.297499999999999</v>
      </c>
    </row>
    <row r="1637" spans="13:16" x14ac:dyDescent="0.35">
      <c r="M1637" t="s">
        <v>1635</v>
      </c>
      <c r="N1637" t="s">
        <v>1826</v>
      </c>
      <c r="O1637" s="2">
        <v>125.84</v>
      </c>
      <c r="P1637" s="2">
        <v>60.403199999999998</v>
      </c>
    </row>
    <row r="1638" spans="13:16" x14ac:dyDescent="0.35">
      <c r="M1638" t="s">
        <v>1636</v>
      </c>
      <c r="N1638" t="s">
        <v>1826</v>
      </c>
      <c r="O1638" s="2">
        <v>15.231999999999999</v>
      </c>
      <c r="P1638" s="2">
        <v>4.9504000000000001</v>
      </c>
    </row>
    <row r="1639" spans="13:16" x14ac:dyDescent="0.35">
      <c r="M1639" t="s">
        <v>1637</v>
      </c>
      <c r="N1639" t="s">
        <v>1828</v>
      </c>
      <c r="O1639" s="2">
        <v>4044.386</v>
      </c>
      <c r="P1639" s="2">
        <v>733.28120000000001</v>
      </c>
    </row>
    <row r="1640" spans="13:16" x14ac:dyDescent="0.35">
      <c r="M1640" t="s">
        <v>1638</v>
      </c>
      <c r="N1640" t="s">
        <v>1826</v>
      </c>
      <c r="O1640" s="2">
        <v>69.135999999999996</v>
      </c>
      <c r="P1640" s="2">
        <v>2.6223999999999998</v>
      </c>
    </row>
    <row r="1641" spans="13:16" x14ac:dyDescent="0.35">
      <c r="M1641" t="s">
        <v>1639</v>
      </c>
      <c r="N1641" t="s">
        <v>1828</v>
      </c>
      <c r="O1641" s="2">
        <v>604.75199999999995</v>
      </c>
      <c r="P1641" s="2">
        <v>132.2895</v>
      </c>
    </row>
    <row r="1642" spans="13:16" x14ac:dyDescent="0.35">
      <c r="M1642" t="s">
        <v>1640</v>
      </c>
      <c r="N1642" t="s">
        <v>1826</v>
      </c>
      <c r="O1642" s="2">
        <v>213.19200000000001</v>
      </c>
      <c r="P1642" s="2">
        <v>97.524000000000001</v>
      </c>
    </row>
    <row r="1643" spans="13:16" x14ac:dyDescent="0.35">
      <c r="M1643" t="s">
        <v>1641</v>
      </c>
      <c r="N1643" t="s">
        <v>1826</v>
      </c>
      <c r="O1643" s="2">
        <v>623.74400000000003</v>
      </c>
      <c r="P1643" s="2">
        <v>285.64640000000003</v>
      </c>
    </row>
    <row r="1644" spans="13:16" x14ac:dyDescent="0.35">
      <c r="M1644" t="s">
        <v>1642</v>
      </c>
      <c r="N1644" t="s">
        <v>1826</v>
      </c>
      <c r="O1644" s="2">
        <v>2167.348</v>
      </c>
      <c r="P1644" s="2">
        <v>1006.4352</v>
      </c>
    </row>
    <row r="1645" spans="13:16" x14ac:dyDescent="0.35">
      <c r="M1645" t="s">
        <v>1643</v>
      </c>
      <c r="N1645" t="s">
        <v>1826</v>
      </c>
      <c r="O1645" s="2">
        <v>615.78</v>
      </c>
      <c r="P1645" s="2">
        <v>273.18239999999997</v>
      </c>
    </row>
    <row r="1646" spans="13:16" x14ac:dyDescent="0.35">
      <c r="M1646" t="s">
        <v>1644</v>
      </c>
      <c r="N1646" t="s">
        <v>1826</v>
      </c>
      <c r="O1646" s="2">
        <v>881.09199999999998</v>
      </c>
      <c r="P1646" s="2">
        <v>354.01960000000003</v>
      </c>
    </row>
    <row r="1647" spans="13:16" x14ac:dyDescent="0.35">
      <c r="M1647" t="s">
        <v>1645</v>
      </c>
      <c r="N1647" t="s">
        <v>1826</v>
      </c>
      <c r="O1647" s="2">
        <v>543.45600000000002</v>
      </c>
      <c r="P1647" s="2">
        <v>204.59520000000001</v>
      </c>
    </row>
    <row r="1648" spans="13:16" x14ac:dyDescent="0.35">
      <c r="M1648" t="s">
        <v>1646</v>
      </c>
      <c r="N1648" t="s">
        <v>1826</v>
      </c>
      <c r="O1648" s="2">
        <v>960.8</v>
      </c>
      <c r="P1648" s="2">
        <v>461.18400000000003</v>
      </c>
    </row>
    <row r="1649" spans="13:16" x14ac:dyDescent="0.35">
      <c r="M1649" t="s">
        <v>1647</v>
      </c>
      <c r="N1649" t="s">
        <v>1826</v>
      </c>
      <c r="O1649" s="2">
        <v>651.44000000000005</v>
      </c>
      <c r="P1649" s="2">
        <v>302.72800000000001</v>
      </c>
    </row>
    <row r="1650" spans="13:16" x14ac:dyDescent="0.35">
      <c r="M1650" t="s">
        <v>1648</v>
      </c>
      <c r="N1650" t="s">
        <v>1826</v>
      </c>
      <c r="O1650" s="2">
        <v>512.19000000000005</v>
      </c>
      <c r="P1650" s="2">
        <v>216.25800000000001</v>
      </c>
    </row>
    <row r="1651" spans="13:16" x14ac:dyDescent="0.35">
      <c r="M1651" t="s">
        <v>1649</v>
      </c>
      <c r="N1651" t="s">
        <v>1826</v>
      </c>
      <c r="O1651" s="2">
        <v>516.62400000000002</v>
      </c>
      <c r="P1651" s="2">
        <v>236.328</v>
      </c>
    </row>
    <row r="1652" spans="13:16" x14ac:dyDescent="0.35">
      <c r="M1652" t="s">
        <v>1650</v>
      </c>
      <c r="N1652" t="s">
        <v>1826</v>
      </c>
      <c r="O1652" s="2">
        <v>1782.45</v>
      </c>
      <c r="P1652" s="2">
        <v>746.53200000000004</v>
      </c>
    </row>
    <row r="1653" spans="13:16" x14ac:dyDescent="0.35">
      <c r="M1653" t="s">
        <v>1651</v>
      </c>
      <c r="N1653" t="s">
        <v>1826</v>
      </c>
      <c r="O1653" s="2">
        <v>244.7</v>
      </c>
      <c r="P1653" s="2">
        <v>122.35</v>
      </c>
    </row>
    <row r="1654" spans="13:16" x14ac:dyDescent="0.35">
      <c r="M1654" t="s">
        <v>1652</v>
      </c>
      <c r="N1654" t="s">
        <v>1826</v>
      </c>
      <c r="O1654" s="2">
        <v>1320.57</v>
      </c>
      <c r="P1654" s="2">
        <v>542.90099999999995</v>
      </c>
    </row>
    <row r="1655" spans="13:16" x14ac:dyDescent="0.35">
      <c r="M1655" t="s">
        <v>1653</v>
      </c>
      <c r="N1655" t="s">
        <v>1826</v>
      </c>
      <c r="O1655" s="2">
        <v>178.29599999999999</v>
      </c>
      <c r="P1655" s="2">
        <v>79.457999999999998</v>
      </c>
    </row>
    <row r="1656" spans="13:16" x14ac:dyDescent="0.35">
      <c r="M1656" t="s">
        <v>1654</v>
      </c>
      <c r="N1656" t="s">
        <v>1826</v>
      </c>
      <c r="O1656" s="2">
        <v>1434.65</v>
      </c>
      <c r="P1656" s="2">
        <v>619.35889999999995</v>
      </c>
    </row>
    <row r="1657" spans="13:16" x14ac:dyDescent="0.35">
      <c r="M1657" t="s">
        <v>1655</v>
      </c>
      <c r="N1657" t="s">
        <v>1826</v>
      </c>
      <c r="O1657" s="2">
        <v>169.77600000000001</v>
      </c>
      <c r="P1657" s="2">
        <v>78.796800000000005</v>
      </c>
    </row>
    <row r="1658" spans="13:16" x14ac:dyDescent="0.35">
      <c r="M1658" t="s">
        <v>1656</v>
      </c>
      <c r="N1658" t="s">
        <v>1826</v>
      </c>
      <c r="O1658" s="2">
        <v>191.36</v>
      </c>
      <c r="P1658" s="2">
        <v>82.822999999999993</v>
      </c>
    </row>
    <row r="1659" spans="13:16" x14ac:dyDescent="0.35">
      <c r="M1659" t="s">
        <v>1657</v>
      </c>
      <c r="N1659" t="s">
        <v>1826</v>
      </c>
      <c r="O1659" s="2">
        <v>49.95</v>
      </c>
      <c r="P1659" s="2">
        <v>22.477499999999999</v>
      </c>
    </row>
    <row r="1660" spans="13:16" x14ac:dyDescent="0.35">
      <c r="M1660" t="s">
        <v>1658</v>
      </c>
      <c r="N1660" t="s">
        <v>1826</v>
      </c>
      <c r="O1660" s="2">
        <v>67.727999999999994</v>
      </c>
      <c r="P1660" s="2">
        <v>27.091200000000001</v>
      </c>
    </row>
    <row r="1661" spans="13:16" x14ac:dyDescent="0.35">
      <c r="M1661" t="s">
        <v>1659</v>
      </c>
      <c r="N1661" t="s">
        <v>1826</v>
      </c>
      <c r="O1661" s="2">
        <v>280.56</v>
      </c>
      <c r="P1661" s="2">
        <v>120.7744</v>
      </c>
    </row>
    <row r="1662" spans="13:16" x14ac:dyDescent="0.35">
      <c r="M1662" t="s">
        <v>1660</v>
      </c>
      <c r="N1662" t="s">
        <v>1826</v>
      </c>
      <c r="O1662" s="2">
        <v>69.36</v>
      </c>
      <c r="P1662" s="2">
        <v>28.090800000000002</v>
      </c>
    </row>
    <row r="1663" spans="13:16" x14ac:dyDescent="0.35">
      <c r="M1663" t="s">
        <v>1661</v>
      </c>
      <c r="N1663" t="s">
        <v>1826</v>
      </c>
      <c r="O1663" s="2">
        <v>415.13200000000001</v>
      </c>
      <c r="P1663" s="2">
        <v>159.547</v>
      </c>
    </row>
    <row r="1664" spans="13:16" x14ac:dyDescent="0.35">
      <c r="M1664" t="s">
        <v>1662</v>
      </c>
      <c r="N1664" t="s">
        <v>1826</v>
      </c>
      <c r="O1664" s="2">
        <v>29.88</v>
      </c>
      <c r="P1664" s="2">
        <v>14.0436</v>
      </c>
    </row>
    <row r="1665" spans="13:16" x14ac:dyDescent="0.35">
      <c r="M1665" t="s">
        <v>1663</v>
      </c>
      <c r="N1665" t="s">
        <v>1826</v>
      </c>
      <c r="O1665" s="2">
        <v>105.288</v>
      </c>
      <c r="P1665" s="2">
        <v>44.084000000000003</v>
      </c>
    </row>
    <row r="1666" spans="13:16" x14ac:dyDescent="0.35">
      <c r="M1666" t="s">
        <v>1664</v>
      </c>
      <c r="N1666" t="s">
        <v>1826</v>
      </c>
      <c r="O1666" s="2">
        <v>16.896000000000001</v>
      </c>
      <c r="P1666" s="2">
        <v>5.28</v>
      </c>
    </row>
    <row r="1667" spans="13:16" x14ac:dyDescent="0.35">
      <c r="M1667" t="s">
        <v>1665</v>
      </c>
      <c r="N1667" t="s">
        <v>1826</v>
      </c>
      <c r="O1667" s="2">
        <v>82.224000000000004</v>
      </c>
      <c r="P1667" s="2">
        <v>32.889600000000002</v>
      </c>
    </row>
    <row r="1668" spans="13:16" x14ac:dyDescent="0.35">
      <c r="M1668" t="s">
        <v>1666</v>
      </c>
      <c r="N1668" t="s">
        <v>1826</v>
      </c>
      <c r="O1668" s="2">
        <v>138.73599999999999</v>
      </c>
      <c r="P1668" s="2">
        <v>65.540800000000004</v>
      </c>
    </row>
    <row r="1669" spans="13:16" x14ac:dyDescent="0.35">
      <c r="M1669" t="s">
        <v>1667</v>
      </c>
      <c r="N1669" t="s">
        <v>1826</v>
      </c>
      <c r="O1669" s="2">
        <v>146.44800000000001</v>
      </c>
      <c r="P1669" s="2">
        <v>68.947199999999995</v>
      </c>
    </row>
    <row r="1670" spans="13:16" x14ac:dyDescent="0.35">
      <c r="M1670" t="s">
        <v>1668</v>
      </c>
      <c r="N1670" t="s">
        <v>1826</v>
      </c>
      <c r="O1670" s="2">
        <v>1098.6400000000001</v>
      </c>
      <c r="P1670" s="2">
        <v>497.57760000000002</v>
      </c>
    </row>
    <row r="1671" spans="13:16" x14ac:dyDescent="0.35">
      <c r="M1671" t="s">
        <v>1669</v>
      </c>
      <c r="N1671" t="s">
        <v>1826</v>
      </c>
      <c r="O1671" s="2">
        <v>122.8</v>
      </c>
      <c r="P1671" s="2">
        <v>57.716000000000001</v>
      </c>
    </row>
    <row r="1672" spans="13:16" x14ac:dyDescent="0.35">
      <c r="M1672" t="s">
        <v>1670</v>
      </c>
      <c r="N1672" t="s">
        <v>1826</v>
      </c>
      <c r="O1672" s="2">
        <v>970.78399999999999</v>
      </c>
      <c r="P1672" s="2">
        <v>400.976</v>
      </c>
    </row>
    <row r="1673" spans="13:16" x14ac:dyDescent="0.35">
      <c r="M1673" t="s">
        <v>1671</v>
      </c>
      <c r="N1673" t="s">
        <v>1826</v>
      </c>
      <c r="O1673" s="2">
        <v>767.23199999999997</v>
      </c>
      <c r="P1673" s="2">
        <v>354.24540000000002</v>
      </c>
    </row>
    <row r="1674" spans="13:16" x14ac:dyDescent="0.35">
      <c r="M1674" t="s">
        <v>1672</v>
      </c>
      <c r="N1674" t="s">
        <v>1826</v>
      </c>
      <c r="O1674" s="2">
        <v>586.08799999999997</v>
      </c>
      <c r="P1674" s="2">
        <v>236.35679999999999</v>
      </c>
    </row>
    <row r="1675" spans="13:16" x14ac:dyDescent="0.35">
      <c r="M1675" t="s">
        <v>1673</v>
      </c>
      <c r="N1675" t="s">
        <v>1826</v>
      </c>
      <c r="O1675" s="2">
        <v>603.54</v>
      </c>
      <c r="P1675" s="2">
        <v>279.73599999999999</v>
      </c>
    </row>
    <row r="1676" spans="13:16" x14ac:dyDescent="0.35">
      <c r="M1676" t="s">
        <v>1674</v>
      </c>
      <c r="N1676" t="s">
        <v>1826</v>
      </c>
      <c r="O1676" s="2">
        <v>201.08199999999999</v>
      </c>
      <c r="P1676" s="2">
        <v>92.573599999999999</v>
      </c>
    </row>
    <row r="1677" spans="13:16" x14ac:dyDescent="0.35">
      <c r="M1677" t="s">
        <v>1675</v>
      </c>
      <c r="N1677" t="s">
        <v>1826</v>
      </c>
      <c r="O1677" s="2">
        <v>865.48800000000006</v>
      </c>
      <c r="P1677" s="2">
        <v>375.04480000000001</v>
      </c>
    </row>
    <row r="1678" spans="13:16" x14ac:dyDescent="0.35">
      <c r="M1678" t="s">
        <v>1676</v>
      </c>
      <c r="N1678" t="s">
        <v>1826</v>
      </c>
      <c r="O1678" s="2">
        <v>956.30399999999997</v>
      </c>
      <c r="P1678" s="2">
        <v>423.74160000000001</v>
      </c>
    </row>
    <row r="1679" spans="13:16" x14ac:dyDescent="0.35">
      <c r="M1679" t="s">
        <v>1677</v>
      </c>
      <c r="N1679" t="s">
        <v>1826</v>
      </c>
      <c r="O1679" s="2">
        <v>2789.01</v>
      </c>
      <c r="P1679" s="2">
        <v>1262.394</v>
      </c>
    </row>
    <row r="1680" spans="13:16" x14ac:dyDescent="0.35">
      <c r="M1680" t="s">
        <v>1678</v>
      </c>
      <c r="N1680" t="s">
        <v>1826</v>
      </c>
      <c r="O1680" s="2">
        <v>1004.652</v>
      </c>
      <c r="P1680" s="2">
        <v>415.28399999999999</v>
      </c>
    </row>
    <row r="1681" spans="13:16" x14ac:dyDescent="0.35">
      <c r="M1681" t="s">
        <v>1679</v>
      </c>
      <c r="N1681" t="s">
        <v>1826</v>
      </c>
      <c r="O1681" s="2">
        <v>1222.75</v>
      </c>
      <c r="P1681" s="2">
        <v>574.6925</v>
      </c>
    </row>
    <row r="1682" spans="13:16" x14ac:dyDescent="0.35">
      <c r="M1682" t="s">
        <v>1680</v>
      </c>
      <c r="N1682" t="s">
        <v>1826</v>
      </c>
      <c r="O1682" s="2">
        <v>155.04</v>
      </c>
      <c r="P1682" s="2">
        <v>75.9696</v>
      </c>
    </row>
    <row r="1683" spans="13:16" x14ac:dyDescent="0.35">
      <c r="M1683" t="s">
        <v>1681</v>
      </c>
      <c r="N1683" t="s">
        <v>1826</v>
      </c>
      <c r="O1683" s="2">
        <v>1565.818</v>
      </c>
      <c r="P1683" s="2">
        <v>729.62199999999996</v>
      </c>
    </row>
    <row r="1684" spans="13:16" x14ac:dyDescent="0.35">
      <c r="M1684" t="s">
        <v>1682</v>
      </c>
      <c r="N1684" t="s">
        <v>1826</v>
      </c>
      <c r="O1684" s="2">
        <v>142.56</v>
      </c>
      <c r="P1684" s="2">
        <v>68.428799999999995</v>
      </c>
    </row>
    <row r="1685" spans="13:16" x14ac:dyDescent="0.35">
      <c r="M1685" t="s">
        <v>1683</v>
      </c>
      <c r="N1685" t="s">
        <v>1826</v>
      </c>
      <c r="O1685" s="2">
        <v>89.7</v>
      </c>
      <c r="P1685" s="2">
        <v>40.365000000000002</v>
      </c>
    </row>
    <row r="1686" spans="13:16" x14ac:dyDescent="0.35">
      <c r="M1686" t="s">
        <v>1684</v>
      </c>
      <c r="N1686" t="s">
        <v>1826</v>
      </c>
      <c r="O1686" s="2">
        <v>55.944000000000003</v>
      </c>
      <c r="P1686" s="2">
        <v>17.482500000000002</v>
      </c>
    </row>
    <row r="1687" spans="13:16" x14ac:dyDescent="0.35">
      <c r="M1687" t="s">
        <v>1685</v>
      </c>
      <c r="N1687" t="s">
        <v>1826</v>
      </c>
      <c r="O1687" s="2">
        <v>11.952</v>
      </c>
      <c r="P1687" s="2">
        <v>4.3326000000000002</v>
      </c>
    </row>
    <row r="1688" spans="13:16" x14ac:dyDescent="0.35">
      <c r="M1688" t="s">
        <v>1686</v>
      </c>
      <c r="N1688" t="s">
        <v>1826</v>
      </c>
      <c r="O1688" s="2">
        <v>94.855999999999995</v>
      </c>
      <c r="P1688" s="2">
        <v>39.278399999999998</v>
      </c>
    </row>
    <row r="1689" spans="13:16" x14ac:dyDescent="0.35">
      <c r="M1689" t="s">
        <v>1687</v>
      </c>
      <c r="N1689" t="s">
        <v>1826</v>
      </c>
      <c r="O1689" s="2">
        <v>60.112000000000002</v>
      </c>
      <c r="P1689" s="2">
        <v>24.738399999999999</v>
      </c>
    </row>
    <row r="1690" spans="13:16" x14ac:dyDescent="0.35">
      <c r="M1690" t="s">
        <v>1688</v>
      </c>
      <c r="N1690" t="s">
        <v>1826</v>
      </c>
      <c r="O1690" s="2">
        <v>489.48399999999998</v>
      </c>
      <c r="P1690" s="2">
        <v>182.78200000000001</v>
      </c>
    </row>
    <row r="1691" spans="13:16" x14ac:dyDescent="0.35">
      <c r="M1691" t="s">
        <v>1689</v>
      </c>
      <c r="N1691" t="s">
        <v>1826</v>
      </c>
      <c r="O1691" s="2">
        <v>34.86</v>
      </c>
      <c r="P1691" s="2">
        <v>16.3842</v>
      </c>
    </row>
    <row r="1692" spans="13:16" x14ac:dyDescent="0.35">
      <c r="M1692" t="s">
        <v>1690</v>
      </c>
      <c r="N1692" t="s">
        <v>1826</v>
      </c>
      <c r="O1692" s="2">
        <v>65.055999999999997</v>
      </c>
      <c r="P1692" s="2">
        <v>22.684000000000001</v>
      </c>
    </row>
    <row r="1693" spans="13:16" x14ac:dyDescent="0.35">
      <c r="M1693" t="s">
        <v>1691</v>
      </c>
      <c r="N1693" t="s">
        <v>1826</v>
      </c>
      <c r="O1693" s="2">
        <v>124.608</v>
      </c>
      <c r="P1693" s="2">
        <v>49.103999999999999</v>
      </c>
    </row>
    <row r="1694" spans="13:16" x14ac:dyDescent="0.35">
      <c r="M1694" t="s">
        <v>1692</v>
      </c>
      <c r="N1694" t="s">
        <v>1826</v>
      </c>
      <c r="O1694" s="2">
        <v>351.73599999999999</v>
      </c>
      <c r="P1694" s="2">
        <v>154.39840000000001</v>
      </c>
    </row>
    <row r="1695" spans="13:16" x14ac:dyDescent="0.35">
      <c r="M1695" t="s">
        <v>1693</v>
      </c>
      <c r="N1695" t="s">
        <v>1826</v>
      </c>
      <c r="O1695" s="2">
        <v>77.739999999999995</v>
      </c>
      <c r="P1695" s="2">
        <v>38.092599999999997</v>
      </c>
    </row>
    <row r="1696" spans="13:16" x14ac:dyDescent="0.35">
      <c r="M1696" t="s">
        <v>1694</v>
      </c>
      <c r="N1696" t="s">
        <v>1826</v>
      </c>
      <c r="O1696" s="2">
        <v>138.672</v>
      </c>
      <c r="P1696" s="2">
        <v>59.3568</v>
      </c>
    </row>
    <row r="1697" spans="13:16" x14ac:dyDescent="0.35">
      <c r="M1697" t="s">
        <v>1695</v>
      </c>
      <c r="N1697" t="s">
        <v>1826</v>
      </c>
      <c r="O1697" s="2">
        <v>209.952</v>
      </c>
      <c r="P1697" s="2">
        <v>88.6464</v>
      </c>
    </row>
    <row r="1698" spans="13:16" x14ac:dyDescent="0.35">
      <c r="M1698" t="s">
        <v>1696</v>
      </c>
      <c r="N1698" t="s">
        <v>1826</v>
      </c>
      <c r="O1698" s="2">
        <v>294.72000000000003</v>
      </c>
      <c r="P1698" s="2">
        <v>138.51840000000001</v>
      </c>
    </row>
    <row r="1699" spans="13:16" x14ac:dyDescent="0.35">
      <c r="M1699" t="s">
        <v>1697</v>
      </c>
      <c r="N1699" t="s">
        <v>1826</v>
      </c>
      <c r="O1699" s="2">
        <v>1097.2080000000001</v>
      </c>
      <c r="P1699" s="2">
        <v>526.21199999999999</v>
      </c>
    </row>
    <row r="1700" spans="13:16" x14ac:dyDescent="0.35">
      <c r="M1700" t="s">
        <v>1698</v>
      </c>
      <c r="N1700" t="s">
        <v>1826</v>
      </c>
      <c r="O1700" s="2">
        <v>538.15200000000004</v>
      </c>
      <c r="P1700" s="2">
        <v>239.00280000000001</v>
      </c>
    </row>
    <row r="1701" spans="13:16" x14ac:dyDescent="0.35">
      <c r="M1701" t="s">
        <v>1699</v>
      </c>
      <c r="N1701" t="s">
        <v>1826</v>
      </c>
      <c r="O1701" s="2">
        <v>155.84399999999999</v>
      </c>
      <c r="P1701" s="2">
        <v>60.539400000000001</v>
      </c>
    </row>
    <row r="1702" spans="13:16" x14ac:dyDescent="0.35">
      <c r="M1702" t="s">
        <v>1700</v>
      </c>
      <c r="N1702" t="s">
        <v>1826</v>
      </c>
      <c r="O1702" s="2">
        <v>499.61599999999999</v>
      </c>
      <c r="P1702" s="2">
        <v>199.84639999999999</v>
      </c>
    </row>
    <row r="1703" spans="13:16" x14ac:dyDescent="0.35">
      <c r="M1703" t="s">
        <v>1701</v>
      </c>
      <c r="N1703" t="s">
        <v>1826</v>
      </c>
      <c r="O1703" s="2">
        <v>268.24</v>
      </c>
      <c r="P1703" s="2">
        <v>93.884</v>
      </c>
    </row>
    <row r="1704" spans="13:16" x14ac:dyDescent="0.35">
      <c r="M1704" t="s">
        <v>1702</v>
      </c>
      <c r="N1704" t="s">
        <v>1826</v>
      </c>
      <c r="O1704" s="2">
        <v>417.34</v>
      </c>
      <c r="P1704" s="2">
        <v>200.32320000000001</v>
      </c>
    </row>
    <row r="1705" spans="13:16" x14ac:dyDescent="0.35">
      <c r="M1705" t="s">
        <v>1703</v>
      </c>
      <c r="N1705" t="s">
        <v>1826</v>
      </c>
      <c r="O1705" s="2">
        <v>443.84</v>
      </c>
      <c r="P1705" s="2">
        <v>184.1936</v>
      </c>
    </row>
    <row r="1706" spans="13:16" x14ac:dyDescent="0.35">
      <c r="M1706" t="s">
        <v>1704</v>
      </c>
      <c r="N1706" t="s">
        <v>1826</v>
      </c>
      <c r="O1706" s="2">
        <v>615.55200000000002</v>
      </c>
      <c r="P1706" s="2">
        <v>279.1968</v>
      </c>
    </row>
    <row r="1707" spans="13:16" x14ac:dyDescent="0.35">
      <c r="M1707" t="s">
        <v>1705</v>
      </c>
      <c r="N1707" t="s">
        <v>1826</v>
      </c>
      <c r="O1707" s="2">
        <v>1740.51</v>
      </c>
      <c r="P1707" s="2">
        <v>704.59199999999998</v>
      </c>
    </row>
    <row r="1708" spans="13:16" x14ac:dyDescent="0.35">
      <c r="M1708" t="s">
        <v>1706</v>
      </c>
      <c r="N1708" t="s">
        <v>1826</v>
      </c>
      <c r="O1708" s="2">
        <v>597.06799999999998</v>
      </c>
      <c r="P1708" s="2">
        <v>278.95800000000003</v>
      </c>
    </row>
    <row r="1709" spans="13:16" x14ac:dyDescent="0.35">
      <c r="M1709" t="s">
        <v>1707</v>
      </c>
      <c r="N1709" t="s">
        <v>1826</v>
      </c>
      <c r="O1709" s="2">
        <v>743.43200000000002</v>
      </c>
      <c r="P1709" s="2">
        <v>328.67520000000002</v>
      </c>
    </row>
    <row r="1710" spans="13:16" x14ac:dyDescent="0.35">
      <c r="M1710" t="s">
        <v>1708</v>
      </c>
      <c r="N1710" t="s">
        <v>1826</v>
      </c>
      <c r="O1710" s="2">
        <v>573.64800000000002</v>
      </c>
      <c r="P1710" s="2">
        <v>257.3664</v>
      </c>
    </row>
    <row r="1711" spans="13:16" x14ac:dyDescent="0.35">
      <c r="M1711" t="s">
        <v>1709</v>
      </c>
      <c r="N1711" t="s">
        <v>1826</v>
      </c>
      <c r="O1711" s="2">
        <v>1696.9860000000001</v>
      </c>
      <c r="P1711" s="2">
        <v>756.26549999999997</v>
      </c>
    </row>
    <row r="1712" spans="13:16" x14ac:dyDescent="0.35">
      <c r="M1712" t="s">
        <v>1710</v>
      </c>
      <c r="N1712" t="s">
        <v>1826</v>
      </c>
      <c r="O1712" s="2">
        <v>79.055999999999997</v>
      </c>
      <c r="P1712" s="2">
        <v>35.251199999999997</v>
      </c>
    </row>
    <row r="1713" spans="13:16" x14ac:dyDescent="0.35">
      <c r="M1713" t="s">
        <v>1711</v>
      </c>
      <c r="N1713" t="s">
        <v>1826</v>
      </c>
      <c r="O1713" s="2">
        <v>136.34399999999999</v>
      </c>
      <c r="P1713" s="2">
        <v>54.119</v>
      </c>
    </row>
    <row r="1714" spans="13:16" x14ac:dyDescent="0.35">
      <c r="M1714" t="s">
        <v>1712</v>
      </c>
      <c r="N1714" t="s">
        <v>1826</v>
      </c>
      <c r="O1714" s="2">
        <v>149.85</v>
      </c>
      <c r="P1714" s="2">
        <v>67.432500000000005</v>
      </c>
    </row>
    <row r="1715" spans="13:16" x14ac:dyDescent="0.35">
      <c r="M1715" t="s">
        <v>1713</v>
      </c>
      <c r="N1715" t="s">
        <v>1826</v>
      </c>
      <c r="O1715" s="2">
        <v>114.54</v>
      </c>
      <c r="P1715" s="2">
        <v>43.425600000000003</v>
      </c>
    </row>
    <row r="1716" spans="13:16" x14ac:dyDescent="0.35">
      <c r="M1716" t="s">
        <v>1714</v>
      </c>
      <c r="N1716" t="s">
        <v>1826</v>
      </c>
      <c r="O1716" s="2">
        <v>164.328</v>
      </c>
      <c r="P1716" s="2">
        <v>70.540800000000004</v>
      </c>
    </row>
    <row r="1717" spans="13:16" x14ac:dyDescent="0.35">
      <c r="M1717" t="s">
        <v>1715</v>
      </c>
      <c r="N1717" t="s">
        <v>1826</v>
      </c>
      <c r="O1717" s="2">
        <v>49.707999999999998</v>
      </c>
      <c r="P1717" s="2">
        <v>23.177800000000001</v>
      </c>
    </row>
    <row r="1718" spans="13:16" x14ac:dyDescent="0.35">
      <c r="M1718" t="s">
        <v>1716</v>
      </c>
      <c r="N1718" t="s">
        <v>1826</v>
      </c>
      <c r="O1718" s="2">
        <v>755.91200000000003</v>
      </c>
      <c r="P1718" s="2">
        <v>244.74199999999999</v>
      </c>
    </row>
    <row r="1719" spans="13:16" x14ac:dyDescent="0.35">
      <c r="M1719" t="s">
        <v>1717</v>
      </c>
      <c r="N1719" t="s">
        <v>1826</v>
      </c>
      <c r="O1719" s="2">
        <v>172.77600000000001</v>
      </c>
      <c r="P1719" s="2">
        <v>76.183199999999999</v>
      </c>
    </row>
    <row r="1720" spans="13:16" x14ac:dyDescent="0.35">
      <c r="M1720" t="s">
        <v>1718</v>
      </c>
      <c r="N1720" t="s">
        <v>1826</v>
      </c>
      <c r="O1720" s="2">
        <v>47.08</v>
      </c>
      <c r="P1720" s="2">
        <v>18.832000000000001</v>
      </c>
    </row>
    <row r="1721" spans="13:16" x14ac:dyDescent="0.35">
      <c r="M1721" t="s">
        <v>1719</v>
      </c>
      <c r="N1721" t="s">
        <v>1826</v>
      </c>
      <c r="O1721" s="2">
        <v>84.48</v>
      </c>
      <c r="P1721" s="2">
        <v>32.207999999999998</v>
      </c>
    </row>
    <row r="1722" spans="13:16" x14ac:dyDescent="0.35">
      <c r="M1722" t="s">
        <v>1720</v>
      </c>
      <c r="N1722" t="s">
        <v>1826</v>
      </c>
      <c r="O1722" s="2">
        <v>182.72</v>
      </c>
      <c r="P1722" s="2">
        <v>59.384</v>
      </c>
    </row>
    <row r="1723" spans="13:16" x14ac:dyDescent="0.35">
      <c r="M1723" t="s">
        <v>1721</v>
      </c>
      <c r="N1723" t="s">
        <v>1826</v>
      </c>
      <c r="O1723" s="2">
        <v>89.7</v>
      </c>
      <c r="P1723" s="2">
        <v>40.903199999999998</v>
      </c>
    </row>
    <row r="1724" spans="13:16" x14ac:dyDescent="0.35">
      <c r="M1724" t="s">
        <v>1722</v>
      </c>
      <c r="N1724" t="s">
        <v>1826</v>
      </c>
      <c r="O1724" s="2">
        <v>95.903999999999996</v>
      </c>
      <c r="P1724" s="2">
        <v>39.7224</v>
      </c>
    </row>
    <row r="1725" spans="13:16" x14ac:dyDescent="0.35">
      <c r="M1725" t="s">
        <v>1723</v>
      </c>
      <c r="N1725" t="s">
        <v>1826</v>
      </c>
      <c r="O1725" s="2">
        <v>32.4</v>
      </c>
      <c r="P1725" s="2">
        <v>15.552</v>
      </c>
    </row>
    <row r="1726" spans="13:16" x14ac:dyDescent="0.35">
      <c r="M1726" t="s">
        <v>1724</v>
      </c>
      <c r="N1726" t="s">
        <v>1826</v>
      </c>
      <c r="O1726" s="2">
        <v>133.6</v>
      </c>
      <c r="P1726" s="2">
        <v>60.654400000000003</v>
      </c>
    </row>
    <row r="1727" spans="13:16" x14ac:dyDescent="0.35">
      <c r="M1727" t="s">
        <v>1725</v>
      </c>
      <c r="N1727" t="s">
        <v>1826</v>
      </c>
      <c r="O1727" s="2">
        <v>92.48</v>
      </c>
      <c r="P1727" s="2">
        <v>39.419600000000003</v>
      </c>
    </row>
    <row r="1728" spans="13:16" x14ac:dyDescent="0.35">
      <c r="M1728" t="s">
        <v>1726</v>
      </c>
      <c r="N1728" t="s">
        <v>1826</v>
      </c>
      <c r="O1728" s="2">
        <v>879.83199999999999</v>
      </c>
      <c r="P1728" s="2">
        <v>334.584</v>
      </c>
    </row>
    <row r="1729" spans="13:16" x14ac:dyDescent="0.35">
      <c r="M1729" t="s">
        <v>1727</v>
      </c>
      <c r="N1729" t="s">
        <v>1826</v>
      </c>
      <c r="O1729" s="2">
        <v>109.568</v>
      </c>
      <c r="P1729" s="2">
        <v>43.655999999999999</v>
      </c>
    </row>
    <row r="1730" spans="13:16" x14ac:dyDescent="0.35">
      <c r="M1730" t="s">
        <v>1728</v>
      </c>
      <c r="N1730" t="s">
        <v>1826</v>
      </c>
      <c r="O1730" s="2">
        <v>77.087999999999994</v>
      </c>
      <c r="P1730" s="2">
        <v>27.72</v>
      </c>
    </row>
    <row r="1731" spans="13:16" x14ac:dyDescent="0.35">
      <c r="M1731" t="s">
        <v>1729</v>
      </c>
      <c r="N1731" t="s">
        <v>1826</v>
      </c>
      <c r="O1731" s="2">
        <v>721.74400000000003</v>
      </c>
      <c r="P1731" s="2">
        <v>314.73520000000002</v>
      </c>
    </row>
    <row r="1732" spans="13:16" x14ac:dyDescent="0.35">
      <c r="M1732" t="s">
        <v>1730</v>
      </c>
      <c r="N1732" t="s">
        <v>1826</v>
      </c>
      <c r="O1732" s="2">
        <v>56.212000000000003</v>
      </c>
      <c r="P1732" s="2">
        <v>25.713999999999999</v>
      </c>
    </row>
    <row r="1733" spans="13:16" x14ac:dyDescent="0.35">
      <c r="M1733" t="s">
        <v>1731</v>
      </c>
      <c r="N1733" t="s">
        <v>1826</v>
      </c>
      <c r="O1733" s="2">
        <v>89.424000000000007</v>
      </c>
      <c r="P1733" s="2">
        <v>38.880000000000003</v>
      </c>
    </row>
    <row r="1734" spans="13:16" x14ac:dyDescent="0.35">
      <c r="M1734" t="s">
        <v>1732</v>
      </c>
      <c r="N1734" t="s">
        <v>1826</v>
      </c>
      <c r="O1734" s="2">
        <v>165.66399999999999</v>
      </c>
      <c r="P1734" s="2">
        <v>75.350399999999993</v>
      </c>
    </row>
    <row r="1735" spans="13:16" x14ac:dyDescent="0.35">
      <c r="M1735" t="s">
        <v>1733</v>
      </c>
      <c r="N1735" t="s">
        <v>1826</v>
      </c>
      <c r="O1735" s="2">
        <v>11.56</v>
      </c>
      <c r="P1735" s="2">
        <v>5.6643999999999997</v>
      </c>
    </row>
    <row r="1736" spans="13:16" x14ac:dyDescent="0.35">
      <c r="M1736" t="s">
        <v>1734</v>
      </c>
      <c r="N1736" t="s">
        <v>1826</v>
      </c>
      <c r="O1736" s="2">
        <v>501.87599999999998</v>
      </c>
      <c r="P1736" s="2">
        <v>195.17400000000001</v>
      </c>
    </row>
    <row r="1737" spans="13:16" x14ac:dyDescent="0.35">
      <c r="M1737" t="s">
        <v>1735</v>
      </c>
      <c r="N1737" t="s">
        <v>1826</v>
      </c>
      <c r="O1737" s="2">
        <v>101.592</v>
      </c>
      <c r="P1737" s="2">
        <v>43.525199999999998</v>
      </c>
    </row>
    <row r="1738" spans="13:16" x14ac:dyDescent="0.35">
      <c r="M1738" t="s">
        <v>1736</v>
      </c>
      <c r="N1738" t="s">
        <v>1826</v>
      </c>
      <c r="O1738" s="2">
        <v>113.848</v>
      </c>
      <c r="P1738" s="2">
        <v>47.936</v>
      </c>
    </row>
    <row r="1739" spans="13:16" x14ac:dyDescent="0.35">
      <c r="M1739" t="s">
        <v>1737</v>
      </c>
      <c r="N1739" t="s">
        <v>1826</v>
      </c>
      <c r="O1739" s="2">
        <v>46.463999999999999</v>
      </c>
      <c r="P1739" s="2">
        <v>17.423999999999999</v>
      </c>
    </row>
    <row r="1740" spans="13:16" x14ac:dyDescent="0.35">
      <c r="M1740" t="s">
        <v>1738</v>
      </c>
      <c r="N1740" t="s">
        <v>1826</v>
      </c>
      <c r="O1740" s="2">
        <v>169.01599999999999</v>
      </c>
      <c r="P1740" s="2">
        <v>70.347200000000001</v>
      </c>
    </row>
    <row r="1741" spans="13:16" x14ac:dyDescent="0.35">
      <c r="M1741" t="s">
        <v>1739</v>
      </c>
      <c r="N1741" t="s">
        <v>1826</v>
      </c>
      <c r="O1741" s="2">
        <v>57.408000000000001</v>
      </c>
      <c r="P1741" s="2">
        <v>26.91</v>
      </c>
    </row>
    <row r="1742" spans="13:16" x14ac:dyDescent="0.35">
      <c r="M1742" t="s">
        <v>1740</v>
      </c>
      <c r="N1742" t="s">
        <v>1826</v>
      </c>
      <c r="O1742" s="2">
        <v>69.983999999999995</v>
      </c>
      <c r="P1742" s="2">
        <v>30.3264</v>
      </c>
    </row>
    <row r="1743" spans="13:16" x14ac:dyDescent="0.35">
      <c r="M1743" t="s">
        <v>1741</v>
      </c>
      <c r="N1743" t="s">
        <v>1826</v>
      </c>
      <c r="O1743" s="2">
        <v>36.287999999999997</v>
      </c>
      <c r="P1743" s="2">
        <v>12.700799999999999</v>
      </c>
    </row>
    <row r="1744" spans="13:16" x14ac:dyDescent="0.35">
      <c r="M1744" t="s">
        <v>1742</v>
      </c>
      <c r="N1744" t="s">
        <v>1826</v>
      </c>
      <c r="O1744" s="2">
        <v>130.928</v>
      </c>
      <c r="P1744" s="2">
        <v>61.456000000000003</v>
      </c>
    </row>
    <row r="1745" spans="13:16" x14ac:dyDescent="0.35">
      <c r="M1745" t="s">
        <v>1743</v>
      </c>
      <c r="N1745" t="s">
        <v>1826</v>
      </c>
      <c r="O1745" s="2">
        <v>174.55600000000001</v>
      </c>
      <c r="P1745" s="2">
        <v>74.330799999999996</v>
      </c>
    </row>
    <row r="1746" spans="13:16" x14ac:dyDescent="0.35">
      <c r="M1746" t="s">
        <v>1744</v>
      </c>
      <c r="N1746" t="s">
        <v>1826</v>
      </c>
      <c r="O1746" s="2">
        <v>328.38799999999998</v>
      </c>
      <c r="P1746" s="2">
        <v>140.959</v>
      </c>
    </row>
    <row r="1747" spans="13:16" x14ac:dyDescent="0.35">
      <c r="M1747" t="s">
        <v>1745</v>
      </c>
      <c r="N1747" t="s">
        <v>1826</v>
      </c>
      <c r="O1747" s="2">
        <v>75.695999999999998</v>
      </c>
      <c r="P1747" s="2">
        <v>33.465600000000002</v>
      </c>
    </row>
    <row r="1748" spans="13:16" x14ac:dyDescent="0.35">
      <c r="M1748" t="s">
        <v>1746</v>
      </c>
      <c r="N1748" t="s">
        <v>1826</v>
      </c>
      <c r="O1748" s="2">
        <v>34.24</v>
      </c>
      <c r="P1748" s="2">
        <v>15.407999999999999</v>
      </c>
    </row>
    <row r="1749" spans="13:16" x14ac:dyDescent="0.35">
      <c r="M1749" t="s">
        <v>1747</v>
      </c>
      <c r="N1749" t="s">
        <v>1826</v>
      </c>
      <c r="O1749" s="2">
        <v>70.751999999999995</v>
      </c>
      <c r="P1749" s="2">
        <v>30.096</v>
      </c>
    </row>
    <row r="1750" spans="13:16" x14ac:dyDescent="0.35">
      <c r="M1750" t="s">
        <v>1748</v>
      </c>
      <c r="N1750" t="s">
        <v>1826</v>
      </c>
      <c r="O1750" s="2">
        <v>237.536</v>
      </c>
      <c r="P1750" s="2">
        <v>89.532799999999995</v>
      </c>
    </row>
    <row r="1751" spans="13:16" x14ac:dyDescent="0.35">
      <c r="M1751" t="s">
        <v>1749</v>
      </c>
      <c r="N1751" t="s">
        <v>1826</v>
      </c>
      <c r="O1751" s="2">
        <v>29.9</v>
      </c>
      <c r="P1751" s="2">
        <v>14.651</v>
      </c>
    </row>
    <row r="1752" spans="13:16" x14ac:dyDescent="0.35">
      <c r="M1752" t="s">
        <v>1750</v>
      </c>
      <c r="N1752" t="s">
        <v>1826</v>
      </c>
      <c r="O1752" s="2">
        <v>12.96</v>
      </c>
      <c r="P1752" s="2">
        <v>6.3503999999999996</v>
      </c>
    </row>
    <row r="1753" spans="13:16" x14ac:dyDescent="0.35">
      <c r="M1753" t="s">
        <v>1751</v>
      </c>
      <c r="N1753" t="s">
        <v>1826</v>
      </c>
      <c r="O1753" s="2">
        <v>25.92</v>
      </c>
      <c r="P1753" s="2">
        <v>9.0719999999999992</v>
      </c>
    </row>
    <row r="1754" spans="13:16" x14ac:dyDescent="0.35">
      <c r="M1754" t="s">
        <v>1752</v>
      </c>
      <c r="N1754" t="s">
        <v>1826</v>
      </c>
      <c r="O1754" s="2">
        <v>85.504000000000005</v>
      </c>
      <c r="P1754" s="2">
        <v>40.347200000000001</v>
      </c>
    </row>
    <row r="1755" spans="13:16" x14ac:dyDescent="0.35">
      <c r="M1755" t="s">
        <v>1753</v>
      </c>
      <c r="N1755" t="s">
        <v>1826</v>
      </c>
      <c r="O1755" s="2">
        <v>92.48</v>
      </c>
      <c r="P1755" s="2">
        <v>45.315199999999997</v>
      </c>
    </row>
    <row r="1756" spans="13:16" x14ac:dyDescent="0.35">
      <c r="M1756" t="s">
        <v>1754</v>
      </c>
      <c r="N1756" t="s">
        <v>1826</v>
      </c>
      <c r="O1756" s="2">
        <v>1102.8879999999999</v>
      </c>
      <c r="P1756" s="2">
        <v>404.28899999999999</v>
      </c>
    </row>
    <row r="1757" spans="13:16" x14ac:dyDescent="0.35">
      <c r="M1757" t="s">
        <v>1755</v>
      </c>
      <c r="N1757" t="s">
        <v>1826</v>
      </c>
      <c r="O1757" s="2">
        <v>7.968</v>
      </c>
      <c r="P1757" s="2">
        <v>2.6892</v>
      </c>
    </row>
    <row r="1758" spans="13:16" x14ac:dyDescent="0.35">
      <c r="M1758" t="s">
        <v>1756</v>
      </c>
      <c r="N1758" t="s">
        <v>1826</v>
      </c>
      <c r="O1758" s="2">
        <v>57.351999999999997</v>
      </c>
      <c r="P1758" s="2">
        <v>19.687999999999999</v>
      </c>
    </row>
    <row r="1759" spans="13:16" x14ac:dyDescent="0.35">
      <c r="M1759" t="s">
        <v>1757</v>
      </c>
      <c r="N1759" t="s">
        <v>1826</v>
      </c>
      <c r="O1759" s="2">
        <v>36.96</v>
      </c>
      <c r="P1759" s="2">
        <v>13.728</v>
      </c>
    </row>
    <row r="1760" spans="13:16" x14ac:dyDescent="0.35">
      <c r="M1760" t="s">
        <v>1758</v>
      </c>
      <c r="N1760" t="s">
        <v>1826</v>
      </c>
      <c r="O1760" s="2">
        <v>575.56799999999998</v>
      </c>
      <c r="P1760" s="2">
        <v>254.89439999999999</v>
      </c>
    </row>
    <row r="1761" spans="13:16" x14ac:dyDescent="0.35">
      <c r="M1761" t="s">
        <v>1759</v>
      </c>
      <c r="N1761" t="s">
        <v>1826</v>
      </c>
      <c r="O1761" s="2">
        <v>297.12</v>
      </c>
      <c r="P1761" s="2">
        <v>120.81180000000001</v>
      </c>
    </row>
    <row r="1762" spans="13:16" x14ac:dyDescent="0.35">
      <c r="M1762" t="s">
        <v>1760</v>
      </c>
      <c r="N1762" t="s">
        <v>1826</v>
      </c>
      <c r="O1762" s="2">
        <v>147.744</v>
      </c>
      <c r="P1762" s="2">
        <v>68.428799999999995</v>
      </c>
    </row>
    <row r="1763" spans="13:16" x14ac:dyDescent="0.35">
      <c r="M1763" t="s">
        <v>1761</v>
      </c>
      <c r="N1763" t="s">
        <v>1826</v>
      </c>
      <c r="O1763" s="2">
        <v>76.463999999999999</v>
      </c>
      <c r="P1763" s="2">
        <v>32.659199999999998</v>
      </c>
    </row>
    <row r="1764" spans="13:16" x14ac:dyDescent="0.35">
      <c r="M1764" t="s">
        <v>1762</v>
      </c>
      <c r="N1764" t="s">
        <v>1826</v>
      </c>
      <c r="O1764" s="2">
        <v>121.824</v>
      </c>
      <c r="P1764" s="2">
        <v>47.692799999999998</v>
      </c>
    </row>
    <row r="1765" spans="13:16" x14ac:dyDescent="0.35">
      <c r="M1765" t="s">
        <v>1763</v>
      </c>
      <c r="N1765" t="s">
        <v>1826</v>
      </c>
      <c r="O1765" s="2">
        <v>176.256</v>
      </c>
      <c r="P1765" s="2">
        <v>81.907200000000003</v>
      </c>
    </row>
    <row r="1766" spans="13:16" x14ac:dyDescent="0.35">
      <c r="M1766" t="s">
        <v>1764</v>
      </c>
      <c r="N1766" t="s">
        <v>1826</v>
      </c>
      <c r="O1766" s="2">
        <v>178.84800000000001</v>
      </c>
      <c r="P1766" s="2">
        <v>77.760000000000005</v>
      </c>
    </row>
    <row r="1767" spans="13:16" x14ac:dyDescent="0.35">
      <c r="M1767" t="s">
        <v>1765</v>
      </c>
      <c r="N1767" t="s">
        <v>1826</v>
      </c>
      <c r="O1767" s="2">
        <v>46.655999999999999</v>
      </c>
      <c r="P1767" s="2">
        <v>16.329599999999999</v>
      </c>
    </row>
    <row r="1768" spans="13:16" x14ac:dyDescent="0.35">
      <c r="M1768" t="s">
        <v>1766</v>
      </c>
      <c r="N1768" t="s">
        <v>1826</v>
      </c>
      <c r="O1768" s="2">
        <v>98.495999999999995</v>
      </c>
      <c r="P1768" s="2">
        <v>41.212800000000001</v>
      </c>
    </row>
    <row r="1769" spans="13:16" x14ac:dyDescent="0.35">
      <c r="M1769" t="s">
        <v>1767</v>
      </c>
      <c r="N1769" t="s">
        <v>1826</v>
      </c>
      <c r="O1769" s="2">
        <v>222.43199999999999</v>
      </c>
      <c r="P1769" s="2">
        <v>81.842399999999998</v>
      </c>
    </row>
    <row r="1770" spans="13:16" x14ac:dyDescent="0.35">
      <c r="M1770" t="s">
        <v>1768</v>
      </c>
      <c r="N1770" t="s">
        <v>1826</v>
      </c>
      <c r="O1770" s="2">
        <v>6.48</v>
      </c>
      <c r="P1770" s="2">
        <v>3.1103999999999998</v>
      </c>
    </row>
    <row r="1771" spans="13:16" x14ac:dyDescent="0.35">
      <c r="M1771" t="s">
        <v>1769</v>
      </c>
      <c r="N1771" t="s">
        <v>1826</v>
      </c>
      <c r="O1771" s="2">
        <v>84.24</v>
      </c>
      <c r="P1771" s="2">
        <v>33.695999999999998</v>
      </c>
    </row>
    <row r="1772" spans="13:16" x14ac:dyDescent="0.35">
      <c r="M1772" t="s">
        <v>1770</v>
      </c>
      <c r="N1772" t="s">
        <v>1826</v>
      </c>
      <c r="O1772" s="2">
        <v>84.24</v>
      </c>
      <c r="P1772" s="2">
        <v>37.065600000000003</v>
      </c>
    </row>
    <row r="1773" spans="13:16" x14ac:dyDescent="0.35">
      <c r="M1773" t="s">
        <v>1771</v>
      </c>
      <c r="N1773" t="s">
        <v>1826</v>
      </c>
      <c r="O1773" s="2">
        <v>110.16</v>
      </c>
      <c r="P1773" s="2">
        <v>46.137599999999999</v>
      </c>
    </row>
    <row r="1774" spans="13:16" x14ac:dyDescent="0.35">
      <c r="M1774" t="s">
        <v>1772</v>
      </c>
      <c r="N1774" t="s">
        <v>1826</v>
      </c>
      <c r="O1774" s="2">
        <v>171.072</v>
      </c>
      <c r="P1774" s="2">
        <v>76.723200000000006</v>
      </c>
    </row>
    <row r="1775" spans="13:16" x14ac:dyDescent="0.35">
      <c r="M1775" t="s">
        <v>1773</v>
      </c>
      <c r="N1775" t="s">
        <v>1826</v>
      </c>
      <c r="O1775" s="2">
        <v>143.85599999999999</v>
      </c>
      <c r="P1775" s="2">
        <v>62.985599999999998</v>
      </c>
    </row>
    <row r="1776" spans="13:16" x14ac:dyDescent="0.35">
      <c r="M1776" t="s">
        <v>1774</v>
      </c>
      <c r="N1776" t="s">
        <v>1826</v>
      </c>
      <c r="O1776" s="2">
        <v>110.16</v>
      </c>
      <c r="P1776" s="2">
        <v>52.876800000000003</v>
      </c>
    </row>
    <row r="1777" spans="13:16" x14ac:dyDescent="0.35">
      <c r="M1777" t="s">
        <v>1775</v>
      </c>
      <c r="N1777" t="s">
        <v>1826</v>
      </c>
      <c r="O1777" s="2">
        <v>150.33600000000001</v>
      </c>
      <c r="P1777" s="2">
        <v>69.465599999999995</v>
      </c>
    </row>
    <row r="1778" spans="13:16" x14ac:dyDescent="0.35">
      <c r="M1778" t="s">
        <v>1776</v>
      </c>
      <c r="N1778" t="s">
        <v>1826</v>
      </c>
      <c r="O1778" s="2">
        <v>60.911999999999999</v>
      </c>
      <c r="P1778" s="2">
        <v>23.846399999999999</v>
      </c>
    </row>
    <row r="1779" spans="13:16" x14ac:dyDescent="0.35">
      <c r="M1779" t="s">
        <v>1777</v>
      </c>
      <c r="N1779" t="s">
        <v>1826</v>
      </c>
      <c r="O1779" s="2">
        <v>40.176000000000002</v>
      </c>
      <c r="P1779" s="2">
        <v>16.588799999999999</v>
      </c>
    </row>
    <row r="1780" spans="13:16" x14ac:dyDescent="0.35">
      <c r="M1780" t="s">
        <v>1778</v>
      </c>
      <c r="N1780" t="s">
        <v>1826</v>
      </c>
      <c r="O1780" s="2">
        <v>54.432000000000002</v>
      </c>
      <c r="P1780" s="2">
        <v>24.105599999999999</v>
      </c>
    </row>
    <row r="1781" spans="13:16" x14ac:dyDescent="0.35">
      <c r="M1781" t="s">
        <v>1779</v>
      </c>
      <c r="N1781" t="s">
        <v>1826</v>
      </c>
      <c r="O1781" s="2">
        <v>187.92</v>
      </c>
      <c r="P1781" s="2">
        <v>90.201599999999999</v>
      </c>
    </row>
    <row r="1782" spans="13:16" x14ac:dyDescent="0.35">
      <c r="M1782" t="s">
        <v>1780</v>
      </c>
      <c r="N1782" t="s">
        <v>1826</v>
      </c>
      <c r="O1782" s="2">
        <v>124.416</v>
      </c>
      <c r="P1782" s="2">
        <v>43.5456</v>
      </c>
    </row>
    <row r="1783" spans="13:16" x14ac:dyDescent="0.35">
      <c r="M1783" t="s">
        <v>1781</v>
      </c>
      <c r="N1783" t="s">
        <v>1826</v>
      </c>
      <c r="O1783" s="2">
        <v>95.903999999999996</v>
      </c>
      <c r="P1783" s="2">
        <v>35.251199999999997</v>
      </c>
    </row>
    <row r="1784" spans="13:16" x14ac:dyDescent="0.35">
      <c r="M1784" t="s">
        <v>1782</v>
      </c>
      <c r="N1784" t="s">
        <v>1826</v>
      </c>
      <c r="O1784" s="2">
        <v>104.976</v>
      </c>
      <c r="P1784" s="2">
        <v>40.953600000000002</v>
      </c>
    </row>
    <row r="1785" spans="13:16" x14ac:dyDescent="0.35">
      <c r="M1785" t="s">
        <v>1783</v>
      </c>
      <c r="N1785" t="s">
        <v>1826</v>
      </c>
      <c r="O1785" s="2">
        <v>141.26400000000001</v>
      </c>
      <c r="P1785" s="2">
        <v>57.024000000000001</v>
      </c>
    </row>
    <row r="1786" spans="13:16" x14ac:dyDescent="0.35">
      <c r="M1786" t="s">
        <v>1784</v>
      </c>
      <c r="N1786" t="s">
        <v>1826</v>
      </c>
      <c r="O1786" s="2">
        <v>111.456</v>
      </c>
      <c r="P1786" s="2">
        <v>50.803199999999997</v>
      </c>
    </row>
    <row r="1787" spans="13:16" x14ac:dyDescent="0.35">
      <c r="M1787" t="s">
        <v>1785</v>
      </c>
      <c r="N1787" t="s">
        <v>1826</v>
      </c>
      <c r="O1787" s="2">
        <v>215.136</v>
      </c>
      <c r="P1787" s="2">
        <v>90.460800000000006</v>
      </c>
    </row>
    <row r="1788" spans="13:16" x14ac:dyDescent="0.35">
      <c r="M1788" t="s">
        <v>1786</v>
      </c>
      <c r="N1788" t="s">
        <v>1826</v>
      </c>
      <c r="O1788" s="2">
        <v>45.36</v>
      </c>
      <c r="P1788" s="2">
        <v>21.7728</v>
      </c>
    </row>
    <row r="1789" spans="13:16" x14ac:dyDescent="0.35">
      <c r="M1789" t="s">
        <v>1787</v>
      </c>
      <c r="N1789" t="s">
        <v>1826</v>
      </c>
      <c r="O1789" s="2">
        <v>238.464</v>
      </c>
      <c r="P1789" s="2">
        <v>96.940799999999996</v>
      </c>
    </row>
    <row r="1790" spans="13:16" x14ac:dyDescent="0.35">
      <c r="M1790" t="s">
        <v>1788</v>
      </c>
      <c r="N1790" t="s">
        <v>1826</v>
      </c>
      <c r="O1790" s="2">
        <v>151.63200000000001</v>
      </c>
      <c r="P1790" s="2">
        <v>67.391999999999996</v>
      </c>
    </row>
    <row r="1791" spans="13:16" x14ac:dyDescent="0.35">
      <c r="M1791" t="s">
        <v>1789</v>
      </c>
      <c r="N1791" t="s">
        <v>1826</v>
      </c>
      <c r="O1791" s="2">
        <v>49.247999999999998</v>
      </c>
      <c r="P1791" s="2">
        <v>22.2912</v>
      </c>
    </row>
    <row r="1792" spans="13:16" x14ac:dyDescent="0.35">
      <c r="M1792" t="s">
        <v>1790</v>
      </c>
      <c r="N1792" t="s">
        <v>1826</v>
      </c>
      <c r="O1792" s="2">
        <v>97.2</v>
      </c>
      <c r="P1792" s="2">
        <v>46.655999999999999</v>
      </c>
    </row>
    <row r="1793" spans="13:16" x14ac:dyDescent="0.35">
      <c r="M1793" t="s">
        <v>1791</v>
      </c>
      <c r="N1793" t="s">
        <v>1826</v>
      </c>
      <c r="O1793" s="2">
        <v>145.15199999999999</v>
      </c>
      <c r="P1793" s="2">
        <v>60.911999999999999</v>
      </c>
    </row>
    <row r="1794" spans="13:16" x14ac:dyDescent="0.35">
      <c r="M1794" t="s">
        <v>1792</v>
      </c>
      <c r="N1794" t="s">
        <v>1826</v>
      </c>
      <c r="O1794" s="2">
        <v>80.352000000000004</v>
      </c>
      <c r="P1794" s="2">
        <v>33.177599999999998</v>
      </c>
    </row>
    <row r="1795" spans="13:16" x14ac:dyDescent="0.35">
      <c r="M1795" t="s">
        <v>1793</v>
      </c>
      <c r="N1795" t="s">
        <v>1826</v>
      </c>
      <c r="O1795" s="2">
        <v>134.78399999999999</v>
      </c>
      <c r="P1795" s="2">
        <v>60.652799999999999</v>
      </c>
    </row>
    <row r="1796" spans="13:16" x14ac:dyDescent="0.35">
      <c r="M1796" t="s">
        <v>1794</v>
      </c>
      <c r="N1796" t="s">
        <v>1826</v>
      </c>
      <c r="O1796" s="2">
        <v>58.32</v>
      </c>
      <c r="P1796" s="2">
        <v>27.993600000000001</v>
      </c>
    </row>
    <row r="1797" spans="13:16" x14ac:dyDescent="0.35">
      <c r="M1797" t="s">
        <v>1795</v>
      </c>
      <c r="N1797" t="s">
        <v>1826</v>
      </c>
      <c r="O1797" s="2">
        <v>95.903999999999996</v>
      </c>
      <c r="P1797" s="2">
        <v>38.620800000000003</v>
      </c>
    </row>
    <row r="1798" spans="13:16" x14ac:dyDescent="0.35">
      <c r="M1798" t="s">
        <v>1796</v>
      </c>
      <c r="N1798" t="s">
        <v>1826</v>
      </c>
      <c r="O1798" s="2">
        <v>196.99199999999999</v>
      </c>
      <c r="P1798" s="2">
        <v>85.795199999999994</v>
      </c>
    </row>
    <row r="1799" spans="13:16" x14ac:dyDescent="0.35">
      <c r="M1799" t="s">
        <v>1797</v>
      </c>
      <c r="N1799" t="s">
        <v>1826</v>
      </c>
      <c r="O1799" s="2">
        <v>334.36799999999999</v>
      </c>
      <c r="P1799" s="2">
        <v>155.7792</v>
      </c>
    </row>
    <row r="1800" spans="13:16" x14ac:dyDescent="0.35">
      <c r="M1800" t="s">
        <v>1798</v>
      </c>
      <c r="N1800" t="s">
        <v>1826</v>
      </c>
      <c r="O1800" s="2">
        <v>120.52800000000001</v>
      </c>
      <c r="P1800" s="2">
        <v>46.396799999999999</v>
      </c>
    </row>
    <row r="1801" spans="13:16" x14ac:dyDescent="0.35">
      <c r="M1801" t="s">
        <v>1799</v>
      </c>
      <c r="N1801" t="s">
        <v>1826</v>
      </c>
      <c r="O1801" s="2">
        <v>97.2</v>
      </c>
      <c r="P1801" s="2">
        <v>46.655999999999999</v>
      </c>
    </row>
    <row r="1802" spans="13:16" x14ac:dyDescent="0.35">
      <c r="M1802" t="s">
        <v>1800</v>
      </c>
      <c r="N1802" t="s">
        <v>1826</v>
      </c>
      <c r="O1802" s="2">
        <v>85.536000000000001</v>
      </c>
      <c r="P1802" s="2">
        <v>34.991999999999997</v>
      </c>
    </row>
    <row r="1803" spans="13:16" x14ac:dyDescent="0.35">
      <c r="M1803" t="s">
        <v>1801</v>
      </c>
      <c r="N1803" t="s">
        <v>1826</v>
      </c>
      <c r="O1803" s="2">
        <v>141.26400000000001</v>
      </c>
      <c r="P1803" s="2">
        <v>63.763199999999998</v>
      </c>
    </row>
    <row r="1804" spans="13:16" x14ac:dyDescent="0.35">
      <c r="M1804" t="s">
        <v>1802</v>
      </c>
      <c r="N1804" t="s">
        <v>1826</v>
      </c>
      <c r="O1804" s="2">
        <v>127.008</v>
      </c>
      <c r="P1804" s="2">
        <v>56.246400000000001</v>
      </c>
    </row>
    <row r="1805" spans="13:16" x14ac:dyDescent="0.35">
      <c r="M1805" t="s">
        <v>1803</v>
      </c>
      <c r="N1805" t="s">
        <v>1826</v>
      </c>
      <c r="O1805" s="2">
        <v>79.055999999999997</v>
      </c>
      <c r="P1805" s="2">
        <v>31.881599999999999</v>
      </c>
    </row>
    <row r="1806" spans="13:16" x14ac:dyDescent="0.35">
      <c r="M1806" t="s">
        <v>1804</v>
      </c>
      <c r="N1806" t="s">
        <v>1826</v>
      </c>
      <c r="O1806" s="2">
        <v>120.52800000000001</v>
      </c>
      <c r="P1806" s="2">
        <v>56.505600000000001</v>
      </c>
    </row>
    <row r="1807" spans="13:16" x14ac:dyDescent="0.35">
      <c r="M1807" t="s">
        <v>1805</v>
      </c>
      <c r="N1807" t="s">
        <v>1826</v>
      </c>
      <c r="O1807" s="2">
        <v>139.392</v>
      </c>
      <c r="P1807" s="2">
        <v>52.271999999999998</v>
      </c>
    </row>
    <row r="1808" spans="13:16" x14ac:dyDescent="0.35">
      <c r="M1808" t="s">
        <v>1806</v>
      </c>
      <c r="N1808" t="s">
        <v>1826</v>
      </c>
      <c r="O1808" s="2">
        <v>99.9</v>
      </c>
      <c r="P1808" s="2">
        <v>46.953000000000003</v>
      </c>
    </row>
    <row r="1809" spans="13:16" x14ac:dyDescent="0.35">
      <c r="M1809" t="s">
        <v>1807</v>
      </c>
      <c r="N1809" t="s">
        <v>1826</v>
      </c>
      <c r="O1809" s="2">
        <v>593.84</v>
      </c>
      <c r="P1809" s="2">
        <v>260.83280000000002</v>
      </c>
    </row>
    <row r="1810" spans="13:16" x14ac:dyDescent="0.35">
      <c r="M1810" t="s">
        <v>1808</v>
      </c>
      <c r="N1810" t="s">
        <v>1828</v>
      </c>
      <c r="O1810" s="2">
        <v>2519.9580000000001</v>
      </c>
      <c r="P1810" s="2">
        <v>-251.9958</v>
      </c>
    </row>
    <row r="1811" spans="13:16" x14ac:dyDescent="0.35">
      <c r="M1811" t="s">
        <v>1809</v>
      </c>
      <c r="N1811" t="s">
        <v>1828</v>
      </c>
      <c r="O1811" s="2">
        <v>2279.96</v>
      </c>
      <c r="P1811" s="2">
        <v>592.78959999999995</v>
      </c>
    </row>
    <row r="1812" spans="13:16" x14ac:dyDescent="0.35">
      <c r="M1812" t="s">
        <v>1810</v>
      </c>
      <c r="N1812" t="s">
        <v>1826</v>
      </c>
      <c r="O1812" s="2">
        <v>318.37799999999999</v>
      </c>
      <c r="P1812" s="2">
        <v>67.739999999999995</v>
      </c>
    </row>
    <row r="1813" spans="13:16" x14ac:dyDescent="0.35">
      <c r="M1813" t="s">
        <v>1811</v>
      </c>
      <c r="N1813" t="s">
        <v>1826</v>
      </c>
      <c r="O1813" s="2">
        <v>386.084</v>
      </c>
      <c r="P1813" s="2">
        <v>76.923199999999994</v>
      </c>
    </row>
    <row r="1814" spans="13:16" x14ac:dyDescent="0.35">
      <c r="M1814" t="s">
        <v>1812</v>
      </c>
      <c r="N1814" t="s">
        <v>1826</v>
      </c>
      <c r="O1814" s="2">
        <v>72.912000000000006</v>
      </c>
      <c r="P1814" s="2">
        <v>-13.327999999999999</v>
      </c>
    </row>
    <row r="1815" spans="13:16" x14ac:dyDescent="0.35">
      <c r="M1815" t="s">
        <v>1813</v>
      </c>
      <c r="N1815" t="s">
        <v>1828</v>
      </c>
      <c r="O1815" s="2">
        <v>703.71</v>
      </c>
      <c r="P1815" s="2">
        <v>-938.28</v>
      </c>
    </row>
    <row r="1816" spans="13:16" x14ac:dyDescent="0.35">
      <c r="M1816" t="s">
        <v>1814</v>
      </c>
      <c r="N1816" t="s">
        <v>1828</v>
      </c>
      <c r="O1816" s="2">
        <v>5787.3549999999996</v>
      </c>
      <c r="P1816" s="2">
        <v>509.71199999999999</v>
      </c>
    </row>
    <row r="1817" spans="13:16" x14ac:dyDescent="0.35">
      <c r="M1817" t="s">
        <v>1815</v>
      </c>
      <c r="N1817" t="s">
        <v>1826</v>
      </c>
      <c r="O1817" s="2">
        <v>100.928</v>
      </c>
      <c r="P1817" s="2">
        <v>20.672000000000001</v>
      </c>
    </row>
    <row r="1818" spans="13:16" x14ac:dyDescent="0.35">
      <c r="M1818" t="s">
        <v>1816</v>
      </c>
      <c r="N1818" t="s">
        <v>1828</v>
      </c>
      <c r="O1818" s="2">
        <v>6965.7</v>
      </c>
      <c r="P1818" s="2">
        <v>3343.5360000000001</v>
      </c>
    </row>
    <row r="1819" spans="13:16" x14ac:dyDescent="0.35">
      <c r="M1819" t="s">
        <v>1817</v>
      </c>
      <c r="N1819" t="s">
        <v>1826</v>
      </c>
      <c r="O1819" s="2">
        <v>81.744</v>
      </c>
      <c r="P1819" s="2">
        <v>11.731199999999999</v>
      </c>
    </row>
    <row r="1820" spans="13:16" x14ac:dyDescent="0.35">
      <c r="M1820" t="s">
        <v>1818</v>
      </c>
      <c r="O1820" s="2">
        <v>2297200.8602999998</v>
      </c>
      <c r="P1820" s="2">
        <v>286397.02169999998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E46C-5B65-469F-ADE4-187DB8C6FE6A}">
  <dimension ref="A1"/>
  <sheetViews>
    <sheetView workbookViewId="0">
      <selection activeCell="C12" sqref="C12"/>
    </sheetView>
  </sheetViews>
  <sheetFormatPr defaultRowHeight="14.5" x14ac:dyDescent="0.35"/>
  <cols>
    <col min="1" max="1" width="12.36328125" bestFit="1" customWidth="1"/>
    <col min="2" max="2" width="12.7265625" bestFit="1" customWidth="1"/>
    <col min="3" max="5" width="11.453125" bestFit="1" customWidth="1"/>
    <col min="6" max="6" width="12.453125" bestFit="1" customWidth="1"/>
    <col min="7" max="7" width="10.26953125" bestFit="1" customWidth="1"/>
    <col min="8" max="8" width="10.08984375" bestFit="1" customWidth="1"/>
    <col min="9" max="9" width="9.90625" bestFit="1" customWidth="1"/>
    <col min="10" max="10" width="10.08984375" bestFit="1" customWidth="1"/>
    <col min="11" max="11" width="11.453125" bestFit="1" customWidth="1"/>
    <col min="12" max="12" width="17.6328125" bestFit="1" customWidth="1"/>
    <col min="13" max="13" width="15.08984375"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FEEB89EA-5266-45ED-B955-BEBD01BDBF31}">
  <ds:schemaRefs/>
</ds:datastoreItem>
</file>

<file path=customXml/itemProps2.xml><?xml version="1.0" encoding="utf-8"?>
<ds:datastoreItem xmlns:ds="http://schemas.openxmlformats.org/officeDocument/2006/customXml" ds:itemID="{B1461928-D54C-4DBC-B701-FFA74DE81491}">
  <ds:schemaRefs/>
</ds:datastoreItem>
</file>

<file path=customXml/itemProps3.xml><?xml version="1.0" encoding="utf-8"?>
<ds:datastoreItem xmlns:ds="http://schemas.openxmlformats.org/officeDocument/2006/customXml" ds:itemID="{59735669-C77A-4C2F-8407-636E7E001E8B}">
  <ds:schemaRefs/>
</ds:datastoreItem>
</file>

<file path=customXml/itemProps4.xml><?xml version="1.0" encoding="utf-8"?>
<ds:datastoreItem xmlns:ds="http://schemas.openxmlformats.org/officeDocument/2006/customXml" ds:itemID="{0B0AAC1B-76C7-4940-AE94-AA44197B89F3}">
  <ds:schemaRefs/>
</ds:datastoreItem>
</file>

<file path=customXml/itemProps5.xml><?xml version="1.0" encoding="utf-8"?>
<ds:datastoreItem xmlns:ds="http://schemas.openxmlformats.org/officeDocument/2006/customXml" ds:itemID="{313A68D3-E8FC-4AF6-A2AE-9C09B714DDB0}">
  <ds:schemaRefs/>
</ds:datastoreItem>
</file>

<file path=customXml/itemProps6.xml><?xml version="1.0" encoding="utf-8"?>
<ds:datastoreItem xmlns:ds="http://schemas.openxmlformats.org/officeDocument/2006/customXml" ds:itemID="{804CD5D6-3898-43AA-9CFC-DA4CD1474ACC}">
  <ds:schemaRefs/>
</ds:datastoreItem>
</file>

<file path=customXml/itemProps7.xml><?xml version="1.0" encoding="utf-8"?>
<ds:datastoreItem xmlns:ds="http://schemas.openxmlformats.org/officeDocument/2006/customXml" ds:itemID="{E833C54A-51EC-4275-8EB2-53476E8BC1B1}">
  <ds:schemaRefs/>
</ds:datastoreItem>
</file>

<file path=customXml/itemProps8.xml><?xml version="1.0" encoding="utf-8"?>
<ds:datastoreItem xmlns:ds="http://schemas.openxmlformats.org/officeDocument/2006/customXml" ds:itemID="{9F362F7C-2271-44FE-8CC0-586092500B64}">
  <ds:schemaRefs/>
</ds:datastoreItem>
</file>

<file path=customXml/itemProps9.xml><?xml version="1.0" encoding="utf-8"?>
<ds:datastoreItem xmlns:ds="http://schemas.openxmlformats.org/officeDocument/2006/customXml" ds:itemID="{50F99A7E-D801-4C35-9D0A-E85CE8AE02BB}">
  <ds:schemaRefs/>
</ds:datastoreItem>
</file>

<file path=customXml/itemProps10.xml><?xml version="1.0" encoding="utf-8"?>
<ds:datastoreItem xmlns:ds="http://schemas.openxmlformats.org/officeDocument/2006/customXml" ds:itemID="{53C11AC4-F856-483D-8042-1BA8396AEE71}">
  <ds:schemaRefs/>
</ds:datastoreItem>
</file>

<file path=customXml/itemProps11.xml><?xml version="1.0" encoding="utf-8"?>
<ds:datastoreItem xmlns:ds="http://schemas.openxmlformats.org/officeDocument/2006/customXml" ds:itemID="{FF0CF8EA-010C-4BC3-83AD-D4F1CBC677B4}">
  <ds:schemaRefs/>
</ds:datastoreItem>
</file>

<file path=customXml/itemProps12.xml><?xml version="1.0" encoding="utf-8"?>
<ds:datastoreItem xmlns:ds="http://schemas.openxmlformats.org/officeDocument/2006/customXml" ds:itemID="{6462E3FC-5B85-43C5-A59B-CE73BDCBA8C1}">
  <ds:schemaRefs/>
</ds:datastoreItem>
</file>

<file path=customXml/itemProps13.xml><?xml version="1.0" encoding="utf-8"?>
<ds:datastoreItem xmlns:ds="http://schemas.openxmlformats.org/officeDocument/2006/customXml" ds:itemID="{E31B8886-0F97-416D-9F89-06B66AC4C163}">
  <ds:schemaRefs/>
</ds:datastoreItem>
</file>

<file path=customXml/itemProps14.xml><?xml version="1.0" encoding="utf-8"?>
<ds:datastoreItem xmlns:ds="http://schemas.openxmlformats.org/officeDocument/2006/customXml" ds:itemID="{E8BD6D5B-F2A9-4B61-B9B4-EEC16C966898}">
  <ds:schemaRefs/>
</ds:datastoreItem>
</file>

<file path=customXml/itemProps15.xml><?xml version="1.0" encoding="utf-8"?>
<ds:datastoreItem xmlns:ds="http://schemas.openxmlformats.org/officeDocument/2006/customXml" ds:itemID="{255CC41E-C3B6-4776-97F1-3639991F1539}">
  <ds:schemaRefs/>
</ds:datastoreItem>
</file>

<file path=customXml/itemProps16.xml><?xml version="1.0" encoding="utf-8"?>
<ds:datastoreItem xmlns:ds="http://schemas.openxmlformats.org/officeDocument/2006/customXml" ds:itemID="{F1AA3B63-9F88-4BA2-82F7-ADD92A2391C7}">
  <ds:schemaRefs/>
</ds:datastoreItem>
</file>

<file path=customXml/itemProps17.xml><?xml version="1.0" encoding="utf-8"?>
<ds:datastoreItem xmlns:ds="http://schemas.openxmlformats.org/officeDocument/2006/customXml" ds:itemID="{2CAACF99-958C-412A-9C9A-467DEE52885D}">
  <ds:schemaRefs>
    <ds:schemaRef ds:uri="http://schemas.microsoft.com/DataMashup"/>
  </ds:schemaRefs>
</ds:datastoreItem>
</file>

<file path=customXml/itemProps18.xml><?xml version="1.0" encoding="utf-8"?>
<ds:datastoreItem xmlns:ds="http://schemas.openxmlformats.org/officeDocument/2006/customXml" ds:itemID="{1BBEDEF1-236B-452A-9580-63BA2CF3A738}">
  <ds:schemaRefs/>
</ds:datastoreItem>
</file>

<file path=customXml/itemProps19.xml><?xml version="1.0" encoding="utf-8"?>
<ds:datastoreItem xmlns:ds="http://schemas.openxmlformats.org/officeDocument/2006/customXml" ds:itemID="{AABB8610-1D14-4802-99C1-6C528BA76401}">
  <ds:schemaRefs/>
</ds:datastoreItem>
</file>

<file path=customXml/itemProps20.xml><?xml version="1.0" encoding="utf-8"?>
<ds:datastoreItem xmlns:ds="http://schemas.openxmlformats.org/officeDocument/2006/customXml" ds:itemID="{D077FB0A-7C5F-42B3-9CA9-7DB431335E3D}">
  <ds:schemaRefs/>
</ds:datastoreItem>
</file>

<file path=customXml/itemProps21.xml><?xml version="1.0" encoding="utf-8"?>
<ds:datastoreItem xmlns:ds="http://schemas.openxmlformats.org/officeDocument/2006/customXml" ds:itemID="{F086EE60-DE9A-4B8C-86D4-43F5D6464590}">
  <ds:schemaRefs/>
</ds:datastoreItem>
</file>

<file path=customXml/itemProps22.xml><?xml version="1.0" encoding="utf-8"?>
<ds:datastoreItem xmlns:ds="http://schemas.openxmlformats.org/officeDocument/2006/customXml" ds:itemID="{EE0ED18B-0224-4C2B-858B-8CBEEA73AAE0}">
  <ds:schemaRefs/>
</ds:datastoreItem>
</file>

<file path=customXml/itemProps23.xml><?xml version="1.0" encoding="utf-8"?>
<ds:datastoreItem xmlns:ds="http://schemas.openxmlformats.org/officeDocument/2006/customXml" ds:itemID="{88E10F9D-8CE6-4084-8648-2388031D5FB2}">
  <ds:schemaRefs/>
</ds:datastoreItem>
</file>

<file path=customXml/itemProps24.xml><?xml version="1.0" encoding="utf-8"?>
<ds:datastoreItem xmlns:ds="http://schemas.openxmlformats.org/officeDocument/2006/customXml" ds:itemID="{4BF6A093-6F9C-4752-AA3C-91D43119C3BA}">
  <ds:schemaRefs/>
</ds:datastoreItem>
</file>

<file path=customXml/itemProps25.xml><?xml version="1.0" encoding="utf-8"?>
<ds:datastoreItem xmlns:ds="http://schemas.openxmlformats.org/officeDocument/2006/customXml" ds:itemID="{CC233A73-3B07-4920-8682-C1084DA9D2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Executive_Dashboard</vt:lpstr>
      <vt:lpstr>Dynamic_Analytics</vt:lpstr>
      <vt:lpstr>Chart_Pivots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Abhinav Tandon</dc:creator>
  <cp:lastModifiedBy>Abhinav Tandon</cp:lastModifiedBy>
  <dcterms:created xsi:type="dcterms:W3CDTF">2026-09-12T13:34:05Z</dcterms:created>
  <dcterms:modified xsi:type="dcterms:W3CDTF">2026-09-15T06:23:21Z</dcterms:modified>
</cp:coreProperties>
</file>