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4CD917DB-CBF9-4ED1-AB10-C9ACC8FCF15F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Sheet2!$A$6:$V$19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" i="2" l="1"/>
  <c r="K8" i="2"/>
  <c r="K9" i="2"/>
  <c r="K10" i="2"/>
  <c r="K11" i="2"/>
  <c r="K12" i="2"/>
  <c r="K13" i="2"/>
  <c r="K14" i="2"/>
  <c r="K15" i="2"/>
  <c r="K16" i="2"/>
  <c r="K17" i="2"/>
  <c r="K7" i="2"/>
  <c r="T7" i="2" l="1"/>
  <c r="L7" i="2" l="1"/>
  <c r="L8" i="2"/>
  <c r="L9" i="2"/>
  <c r="L10" i="2"/>
  <c r="L11" i="2"/>
  <c r="L12" i="2"/>
  <c r="L13" i="2"/>
  <c r="L14" i="2"/>
  <c r="L15" i="2"/>
  <c r="L16" i="2"/>
  <c r="L17" i="2"/>
  <c r="S7" i="2" l="1"/>
  <c r="S8" i="2"/>
  <c r="S9" i="2"/>
  <c r="S10" i="2"/>
  <c r="S11" i="2"/>
  <c r="S12" i="2"/>
  <c r="S13" i="2"/>
  <c r="S14" i="2"/>
  <c r="S15" i="2"/>
  <c r="S16" i="2"/>
  <c r="S17" i="2"/>
  <c r="T8" i="2"/>
  <c r="T9" i="2"/>
  <c r="T10" i="2"/>
  <c r="T11" i="2"/>
  <c r="T12" i="2"/>
  <c r="T13" i="2"/>
  <c r="T14" i="2"/>
  <c r="T15" i="2"/>
  <c r="T16" i="2"/>
  <c r="T17" i="2"/>
  <c r="J18" i="2"/>
  <c r="K18" i="2" s="1"/>
  <c r="M18" i="2"/>
  <c r="N18" i="2"/>
  <c r="O18" i="2"/>
  <c r="P18" i="2"/>
  <c r="Q18" i="2"/>
  <c r="U14" i="2" l="1"/>
  <c r="U9" i="2"/>
  <c r="U17" i="2"/>
  <c r="U10" i="2"/>
  <c r="U8" i="2"/>
  <c r="U7" i="2"/>
  <c r="U13" i="2"/>
  <c r="L18" i="2"/>
  <c r="U16" i="2"/>
  <c r="U15" i="2"/>
  <c r="T18" i="2"/>
  <c r="U12" i="2"/>
  <c r="U11" i="2"/>
  <c r="S18" i="2" l="1"/>
  <c r="U18" i="2" s="1"/>
</calcChain>
</file>

<file path=xl/sharedStrings.xml><?xml version="1.0" encoding="utf-8"?>
<sst xmlns="http://schemas.openxmlformats.org/spreadsheetml/2006/main" count="1074" uniqueCount="231">
  <si>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</si>
  <si>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</si>
  <si>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</si>
  <si>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</si>
  <si>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</si>
  <si>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</si>
  <si>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</si>
  <si>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</si>
  <si>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</si>
  <si>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</si>
  <si>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</si>
  <si>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</si>
  <si>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DR AZAD CHANDRA SHEKHAR PRASAD CHAURASIA</t>
  </si>
  <si>
    <t>HEAD MASTER</t>
  </si>
  <si>
    <t>D.P.C.S.S.(MILLER) SR SEC.SCHOOL</t>
  </si>
  <si>
    <t>PAT/EDN-2506</t>
  </si>
  <si>
    <t xml:space="preserve">31 DAYS </t>
  </si>
  <si>
    <t>ABSENTEE DETAIL(PRESEN DAY)</t>
  </si>
  <si>
    <t>MRIDULA KUMARI</t>
  </si>
  <si>
    <t>ASST.TEACHER</t>
  </si>
  <si>
    <t>BJP/EDN-3457</t>
  </si>
  <si>
    <t>01003846903-3</t>
  </si>
  <si>
    <t>BIBHA KUMARU</t>
  </si>
  <si>
    <t>PAT/EDN-17002</t>
  </si>
  <si>
    <t>LILAWATI KUMARI</t>
  </si>
  <si>
    <t>PAT/EDN-21971</t>
  </si>
  <si>
    <t>SHANTI KUMARI</t>
  </si>
  <si>
    <t>PAT/EDN-11562</t>
  </si>
  <si>
    <t>1003847789-4</t>
  </si>
  <si>
    <t>INDU SINHA</t>
  </si>
  <si>
    <t>PAT/EDN-11749</t>
  </si>
  <si>
    <t>PUSHPA KUMARI</t>
  </si>
  <si>
    <t>PAT/EDN-13005</t>
  </si>
  <si>
    <t>KUMARI SUDHA</t>
  </si>
  <si>
    <t>PAT/EDN-13004</t>
  </si>
  <si>
    <t>GAZALA TARANNUM</t>
  </si>
  <si>
    <t>NAL/EDN-11089</t>
  </si>
  <si>
    <t>ARUN PRAKASH</t>
  </si>
  <si>
    <t>PAT/EDN-20159</t>
  </si>
  <si>
    <t>SHAHNAZ BANO</t>
  </si>
  <si>
    <t>PAT/EDN-20382</t>
  </si>
  <si>
    <t>KIRAN JHA</t>
  </si>
  <si>
    <t>PAT/EDN-18818</t>
  </si>
  <si>
    <t>SAROJ RAJ</t>
  </si>
  <si>
    <t>ROH/EDN-12818</t>
  </si>
  <si>
    <t>TARIQUE RASHID</t>
  </si>
  <si>
    <t>BGP/EDN-12365</t>
  </si>
  <si>
    <t>CHITRALEKHA</t>
  </si>
  <si>
    <t>PAT/EDN-20633</t>
  </si>
  <si>
    <t>INDU KUMARI SINHA</t>
  </si>
  <si>
    <t>PAT/EDN-20684</t>
  </si>
  <si>
    <t>DEEPENDRA CHOUDHARY</t>
  </si>
  <si>
    <t>CLERK</t>
  </si>
  <si>
    <t>PAT/EDN-2097</t>
  </si>
  <si>
    <t>MD SHAMSHAD ALAM</t>
  </si>
  <si>
    <t>PAT/EDN-20659</t>
  </si>
  <si>
    <t>RAM PRAVESH RAM</t>
  </si>
  <si>
    <t>PEON</t>
  </si>
  <si>
    <t>ROH/EDN-3831</t>
  </si>
  <si>
    <t>SHAILESH KUMAR SRIVASTAV</t>
  </si>
  <si>
    <t>PAT/EDN-6399</t>
  </si>
  <si>
    <t>RAM KUMAR JHA</t>
  </si>
  <si>
    <t>PAT/EDN-6400</t>
  </si>
  <si>
    <t>SIGN AND SEAL OF H.M</t>
  </si>
  <si>
    <t xml:space="preserve">SECONDARY EMPLOYEE ON G.P.F CONTRIBUTION </t>
  </si>
  <si>
    <t>NAME OF BLOCK-PATNA SADAR</t>
  </si>
  <si>
    <t>1003847339-0</t>
  </si>
  <si>
    <t>1003849422-0</t>
  </si>
  <si>
    <t>MONTH AND YEAR-MARCH-2019</t>
  </si>
  <si>
    <t>MONTH AND YEAR-APRIL-2019</t>
  </si>
  <si>
    <t>30 DAYS</t>
  </si>
  <si>
    <t>IFSC CODE</t>
  </si>
  <si>
    <t>PAY SLIP NO</t>
  </si>
  <si>
    <t>TOTAL PRESENT DAYS</t>
  </si>
  <si>
    <t>PAY LEVEL</t>
  </si>
  <si>
    <t>DEARNESS ALLOWANCE</t>
  </si>
  <si>
    <t>HOUSE RENT ALLOWANCE</t>
  </si>
  <si>
    <t>CITY TRANSPORT ALLOWANCE + D.A ON CITY TRANSPORT ALLOWANCE</t>
  </si>
  <si>
    <t>MEDICAL ALLOWANCE</t>
  </si>
  <si>
    <t>G.I.S</t>
  </si>
  <si>
    <t>INCME TAX</t>
  </si>
  <si>
    <t>GROSS PAY</t>
  </si>
  <si>
    <t>DEDUCTION</t>
  </si>
  <si>
    <t>NET PAY</t>
  </si>
  <si>
    <t>DETAILS OF GOVERNMENT SERVANT</t>
  </si>
  <si>
    <t>EARNINGS OF GOVT. SERVANT</t>
  </si>
  <si>
    <t>DEDUCTION DETAILS</t>
  </si>
  <si>
    <t>AMOUNT</t>
  </si>
  <si>
    <t>SBIN0003027</t>
  </si>
  <si>
    <t>SBIN0001215</t>
  </si>
  <si>
    <t>SBIN0000026</t>
  </si>
  <si>
    <t>SBIN0017469</t>
  </si>
  <si>
    <t>SBIN0006554</t>
  </si>
  <si>
    <t>SBIN0001389</t>
  </si>
  <si>
    <t>SBIN0001435</t>
  </si>
  <si>
    <t>SBIN0001561</t>
  </si>
  <si>
    <t>TOTAL ABSENT DAY</t>
  </si>
  <si>
    <t>SBIN0004576</t>
  </si>
  <si>
    <t>SBIN0003129</t>
  </si>
  <si>
    <t>ASST             .TEACHER</t>
  </si>
  <si>
    <t>G.P.F/  C.P.F</t>
  </si>
  <si>
    <t>BIBHA KUMARI</t>
  </si>
  <si>
    <t>DR AZAD  CHANDRA SHEKHAR   PRASAD CHAURASIA</t>
  </si>
  <si>
    <t>DIPENDRA CHOUDHARY</t>
  </si>
  <si>
    <t>SBIN0010353</t>
  </si>
  <si>
    <t xml:space="preserve">                                                                                          ABSENT PERFORMA DIFRENCES OF ARIAR D.A AND C.T.A  FOR REGULAR TEACHERS AND NON TEACHING STAFF</t>
  </si>
  <si>
    <t xml:space="preserve">D.A+C.T.A+D.A ON C.T.A </t>
  </si>
  <si>
    <t>EMPLOYEE GPF/CPF NO.</t>
  </si>
  <si>
    <t>ADMISSABLE(A)</t>
  </si>
  <si>
    <t>ALREDY PAID(B)</t>
  </si>
  <si>
    <t>TO BE PAID(A-B)</t>
  </si>
  <si>
    <t>NET PAY(14+17)</t>
  </si>
  <si>
    <t>31,28</t>
  </si>
  <si>
    <t>9912,0</t>
  </si>
  <si>
    <t>7434,0</t>
  </si>
  <si>
    <t>2478,0</t>
  </si>
  <si>
    <t>10212,3360</t>
  </si>
  <si>
    <t>7659,3270</t>
  </si>
  <si>
    <t>2553,90</t>
  </si>
  <si>
    <t>9912,3360</t>
  </si>
  <si>
    <t>7434,3360</t>
  </si>
  <si>
    <t>2478,90</t>
  </si>
  <si>
    <t>8652,3360</t>
  </si>
  <si>
    <t>7434,3270</t>
  </si>
  <si>
    <t>6489,3270</t>
  </si>
  <si>
    <t>2163,90</t>
  </si>
  <si>
    <t>8400,3360</t>
  </si>
  <si>
    <t>6300,3200</t>
  </si>
  <si>
    <t>2100,90</t>
  </si>
  <si>
    <t>8160,3360</t>
  </si>
  <si>
    <t>6300,3270</t>
  </si>
  <si>
    <t>6120,3270</t>
  </si>
  <si>
    <t>2040,90</t>
  </si>
  <si>
    <t>5220,1680</t>
  </si>
  <si>
    <t>3915,1635</t>
  </si>
  <si>
    <t>1305,45</t>
  </si>
  <si>
    <t>5064,1680</t>
  </si>
  <si>
    <t>3798,1635</t>
  </si>
  <si>
    <t>1266,45</t>
  </si>
  <si>
    <t>TOTAL-</t>
  </si>
  <si>
    <t>RS NINETY ONE THOUSAND SEVEN HUNDRED SIXTY FOUR ONLY</t>
  </si>
  <si>
    <t>PRINCIPAL NAME-DR AZAD CHANDRA SEKHAR PRASAD CHAURASIYA       MONTH AND YEAR-ARIAR OF JAN&amp;FEB-2019                                                                                          MOBILE NO-9431456363</t>
  </si>
  <si>
    <t>0,0</t>
  </si>
  <si>
    <t xml:space="preserve">SCHOOL NAME-D.P.C.S.S(MILLER)SER SEC SCHOOL PATNA                                                         H.R.D-034                                                     BLOCK NAME -PATNA SADAR                                                                              </t>
  </si>
  <si>
    <t>It is certified that  appointed secondary librarian is not involved in strike.</t>
  </si>
  <si>
    <t>SCHOOL /OFFICE NAME</t>
  </si>
  <si>
    <t>TEACHER/NON TEACHING STAFF NAME</t>
  </si>
  <si>
    <t>OFFICE CODE</t>
  </si>
  <si>
    <t>REMARK</t>
  </si>
  <si>
    <t>SL NO</t>
  </si>
  <si>
    <t>D.P.C.S. S. (MILLER)SR SEC SCHOOL PATNA</t>
  </si>
  <si>
    <t>AKHILESH KUMAR JHA</t>
  </si>
  <si>
    <t>LECTRURER</t>
  </si>
  <si>
    <t>VINAY KUMAR SINGH</t>
  </si>
  <si>
    <t>IFFAT IRFAN</t>
  </si>
  <si>
    <t>INSTRUCTOR</t>
  </si>
  <si>
    <t>SANGITA KUMARI</t>
  </si>
  <si>
    <t>MANJU KUMARI</t>
  </si>
  <si>
    <t>UPENDRA PRASAD</t>
  </si>
  <si>
    <t>LAB ASSIT</t>
  </si>
  <si>
    <t>GANESH KUMAR</t>
  </si>
  <si>
    <t>KALPANA KUMARI</t>
  </si>
  <si>
    <t>NUTAN</t>
  </si>
  <si>
    <t>ASST.
TEACHER</t>
  </si>
  <si>
    <t>RAMENDRA KUMAR</t>
  </si>
  <si>
    <t>PRATIBHA KUMARI</t>
  </si>
  <si>
    <t>VIJAY KUMAR</t>
  </si>
  <si>
    <t>SUNITA KUMARI</t>
  </si>
  <si>
    <t>SATISH KUMAR</t>
  </si>
  <si>
    <t>MUKESH KUMAR PASWAN</t>
  </si>
  <si>
    <t>RAJEEV KUMAR</t>
  </si>
  <si>
    <t>LIBRARIAN</t>
  </si>
  <si>
    <t>ARCHANA BHARTI</t>
  </si>
  <si>
    <t>JYOTI MALA</t>
  </si>
  <si>
    <t>PUSHPA SHEELA</t>
  </si>
  <si>
    <t>SEEMA KUMARI</t>
  </si>
  <si>
    <t>ARUN DAYAL</t>
  </si>
  <si>
    <t>SHAKTI KUMAR</t>
  </si>
  <si>
    <t>MITHLESH KUMAR RANJAN</t>
  </si>
  <si>
    <t>MADHU</t>
  </si>
  <si>
    <t>BABY KUMARI</t>
  </si>
  <si>
    <t>ARCHANA SINGH</t>
  </si>
  <si>
    <t>SAVITA KUMARI</t>
  </si>
  <si>
    <t>VASUNDHARA</t>
  </si>
  <si>
    <t>FARAH NAZ</t>
  </si>
  <si>
    <t>BARUN KUMAR</t>
  </si>
  <si>
    <t xml:space="preserve"> +2 NIYOJIT TECHER</t>
  </si>
  <si>
    <t>SECONDARY TEACHING&amp;NON TEACHING STAFF</t>
  </si>
  <si>
    <t>FORMAT</t>
  </si>
  <si>
    <t>TEACHING/NON TEACHING STAFF NAME</t>
  </si>
  <si>
    <t>SR SECONDARY TEACHING&amp;NON TEACHING STAFF</t>
  </si>
  <si>
    <t>SR SECONDARY NIYOJIT TEACHING STAFF</t>
  </si>
  <si>
    <t>NAME</t>
  </si>
  <si>
    <t>GENDER</t>
  </si>
  <si>
    <t>DATE OF BIRTH</t>
  </si>
  <si>
    <t>DEPARTMENT</t>
  </si>
  <si>
    <t>OFFICE ADDRESS</t>
  </si>
  <si>
    <t>BANK NAME</t>
  </si>
  <si>
    <t>D.P.S.S(MILLER)SR SEC SCHOOL PATNA</t>
  </si>
  <si>
    <t>SBI</t>
  </si>
  <si>
    <t>EDUCATION</t>
  </si>
  <si>
    <t>M</t>
  </si>
  <si>
    <t>1003849204-1</t>
  </si>
  <si>
    <t>SBIN0003564</t>
  </si>
  <si>
    <t>F</t>
  </si>
  <si>
    <t>SBIN0003561</t>
  </si>
  <si>
    <t>SBIN0006551</t>
  </si>
  <si>
    <t>SBIN0005331</t>
  </si>
  <si>
    <t>NIYOJIT SR SECONDARY TEACHER'S</t>
  </si>
  <si>
    <t>OFFICE OF THE HEADMASTER,D.P.C.S.S(MILLER)SR SEC SCHOOL VEERCHAND PATEL PATH PATNA-800001</t>
  </si>
  <si>
    <t>BLOCK:-PATNA SADAR</t>
  </si>
  <si>
    <t>ANCHAL:GARDANIBAGH</t>
  </si>
  <si>
    <t>MOBILE NO</t>
  </si>
  <si>
    <t>25-06-1983</t>
  </si>
  <si>
    <t>04-09-1978</t>
  </si>
  <si>
    <t>09-05-1985</t>
  </si>
  <si>
    <t>08-05-1978</t>
  </si>
  <si>
    <t>01-03-1987</t>
  </si>
  <si>
    <t>26-01-1979</t>
  </si>
  <si>
    <t>13-01-1984</t>
  </si>
  <si>
    <t>21-01-1984</t>
  </si>
  <si>
    <t>DETAILS OF ENUMETRATOR/SUPERVISOR NOMINATED FOR HOUSELISTING AND UPDATION OF NATIONAL REGISTER FOR CENSUS 2021</t>
  </si>
  <si>
    <t>BANK ACCOUNT NO</t>
  </si>
  <si>
    <t>LANGUGE KNOWN</t>
  </si>
  <si>
    <t>HINDI/ENGLISH</t>
  </si>
  <si>
    <t>ABSENTEE PERFORMA PAY FOR REGULAR TEACHERS AND NON TEACHING STAFF</t>
  </si>
  <si>
    <t xml:space="preserve"> G.TOTAL</t>
  </si>
  <si>
    <t xml:space="preserve">SCHOOL NAME-D.P.C.S.S(MILLER)SER SEC SCHOOL PATNA                SR NO OF SCHOOL-39   GROUP NAME-PATNA SADAR HIGH                                    BLOCK NAME -PATNA SADAR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</si>
  <si>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PROFFESIONAL TAX</t>
  </si>
  <si>
    <t>INCHARGE PRINCIPAL NAME-VINAY KUMAR SINGH              MONTH AND YEAR- SEPTEMBER 2022               MOBILE NUMBER- 9431442820</t>
  </si>
  <si>
    <t>RS TEN LAKH  FOURTEEN THOUSAND ONE HUNDRED EIGHTY FIVE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</si>
</sst>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4" fillId="0" borderId="0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NumberFormat="1" applyFont="1"/>
    <xf numFmtId="17" fontId="5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5" fillId="0" borderId="1" xfId="0" applyNumberFormat="1" applyFon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0" xfId="0" applyNumberForma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6" fillId="0" borderId="0" xfId="0" applyFont="1"/>
    <xf numFmtId="0" fontId="0" fillId="0" borderId="1" xfId="0" applyBorder="1" applyAlignment="1">
      <alignment horizont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5" fillId="0" borderId="6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opLeftCell="A13" workbookViewId="0">
      <selection activeCell="I5" sqref="I5:I25"/>
    </sheetView>
  </sheetViews>
  <sheetFormatPr defaultRowHeight="14.5" x14ac:dyDescent="0.35"/>
  <cols>
    <col min="1" max="1" width="4.54296875" customWidth="1"/>
    <col min="2" max="2" width="7.54296875" customWidth="1"/>
    <col min="3" max="3" width="16.7265625" customWidth="1"/>
    <col min="4" max="4" width="8.453125" customWidth="1"/>
    <col min="5" max="5" width="17.453125" customWidth="1"/>
    <col min="6" max="6" width="14.453125" customWidth="1"/>
    <col min="7" max="7" width="15.26953125" customWidth="1"/>
    <col min="8" max="8" width="5.7265625" customWidth="1"/>
    <col min="9" max="9" width="5.26953125" customWidth="1"/>
    <col min="10" max="10" width="12.7265625" customWidth="1"/>
    <col min="11" max="11" width="10.26953125" customWidth="1"/>
  </cols>
  <sheetData>
    <row r="1" spans="1:11" x14ac:dyDescent="0.35">
      <c r="A1" s="66" t="s">
        <v>64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ht="24.75" customHeight="1" x14ac:dyDescent="0.35">
      <c r="A2" s="67" t="s">
        <v>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ht="24" customHeight="1" x14ac:dyDescent="0.35">
      <c r="A3" s="68" t="s">
        <v>68</v>
      </c>
      <c r="B3" s="68"/>
      <c r="C3" s="68"/>
      <c r="D3" s="68"/>
      <c r="E3" s="68"/>
      <c r="F3" s="69" t="s">
        <v>65</v>
      </c>
      <c r="G3" s="70"/>
      <c r="H3" s="70"/>
      <c r="I3" s="70"/>
      <c r="J3" s="70"/>
      <c r="K3" s="71"/>
    </row>
    <row r="4" spans="1:11" ht="42.75" customHeight="1" x14ac:dyDescent="0.35">
      <c r="A4" s="5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17</v>
      </c>
      <c r="K4" s="5" t="s">
        <v>10</v>
      </c>
    </row>
    <row r="5" spans="1:11" ht="57.75" customHeight="1" x14ac:dyDescent="0.35">
      <c r="A5" s="2">
        <v>1</v>
      </c>
      <c r="B5" s="3" t="s">
        <v>11</v>
      </c>
      <c r="C5" s="3" t="s">
        <v>12</v>
      </c>
      <c r="D5" s="3" t="s">
        <v>13</v>
      </c>
      <c r="E5" s="3" t="s">
        <v>14</v>
      </c>
      <c r="F5" s="2" t="s">
        <v>15</v>
      </c>
      <c r="G5" s="2">
        <v>10149509377</v>
      </c>
      <c r="H5" s="2">
        <v>82600</v>
      </c>
      <c r="I5" s="2">
        <v>9</v>
      </c>
      <c r="J5" s="2" t="s">
        <v>16</v>
      </c>
      <c r="K5" s="2"/>
    </row>
    <row r="6" spans="1:11" ht="39" customHeight="1" x14ac:dyDescent="0.35">
      <c r="A6" s="2">
        <v>2</v>
      </c>
      <c r="B6" s="3" t="s">
        <v>11</v>
      </c>
      <c r="C6" s="3" t="s">
        <v>18</v>
      </c>
      <c r="D6" s="3" t="s">
        <v>19</v>
      </c>
      <c r="E6" s="3" t="s">
        <v>14</v>
      </c>
      <c r="F6" s="3" t="s">
        <v>20</v>
      </c>
      <c r="G6" s="3" t="s">
        <v>21</v>
      </c>
      <c r="H6" s="3">
        <v>85100</v>
      </c>
      <c r="I6" s="3">
        <v>9</v>
      </c>
      <c r="J6" s="2" t="s">
        <v>16</v>
      </c>
      <c r="K6" s="3"/>
    </row>
    <row r="7" spans="1:11" ht="33.75" customHeight="1" x14ac:dyDescent="0.35">
      <c r="A7" s="2">
        <v>3</v>
      </c>
      <c r="B7" s="3" t="s">
        <v>11</v>
      </c>
      <c r="C7" s="3" t="s">
        <v>22</v>
      </c>
      <c r="D7" s="3" t="s">
        <v>19</v>
      </c>
      <c r="E7" s="3" t="s">
        <v>14</v>
      </c>
      <c r="F7" s="3" t="s">
        <v>23</v>
      </c>
      <c r="G7" s="1" t="s">
        <v>66</v>
      </c>
      <c r="H7" s="3">
        <v>85100</v>
      </c>
      <c r="I7" s="3">
        <v>9</v>
      </c>
      <c r="J7" s="2" t="s">
        <v>16</v>
      </c>
      <c r="K7" s="3"/>
    </row>
    <row r="8" spans="1:11" ht="36.75" customHeight="1" x14ac:dyDescent="0.35">
      <c r="A8" s="2">
        <v>4</v>
      </c>
      <c r="B8" s="3" t="s">
        <v>11</v>
      </c>
      <c r="C8" s="3" t="s">
        <v>24</v>
      </c>
      <c r="D8" s="3" t="s">
        <v>19</v>
      </c>
      <c r="E8" s="3" t="s">
        <v>14</v>
      </c>
      <c r="F8" s="3" t="s">
        <v>25</v>
      </c>
      <c r="G8" s="3">
        <v>10165978147</v>
      </c>
      <c r="H8" s="3">
        <v>85100</v>
      </c>
      <c r="I8" s="3">
        <v>9</v>
      </c>
      <c r="J8" s="2" t="s">
        <v>16</v>
      </c>
      <c r="K8" s="3"/>
    </row>
    <row r="9" spans="1:11" ht="33" customHeight="1" x14ac:dyDescent="0.35">
      <c r="A9" s="2">
        <v>5</v>
      </c>
      <c r="B9" s="3" t="s">
        <v>11</v>
      </c>
      <c r="C9" s="3" t="s">
        <v>26</v>
      </c>
      <c r="D9" s="3" t="s">
        <v>19</v>
      </c>
      <c r="E9" s="3" t="s">
        <v>14</v>
      </c>
      <c r="F9" s="3" t="s">
        <v>27</v>
      </c>
      <c r="G9" s="3" t="s">
        <v>28</v>
      </c>
      <c r="H9" s="3">
        <v>82600</v>
      </c>
      <c r="I9" s="3">
        <v>9</v>
      </c>
      <c r="J9" s="2" t="s">
        <v>16</v>
      </c>
      <c r="K9" s="3"/>
    </row>
    <row r="10" spans="1:11" ht="30" customHeight="1" x14ac:dyDescent="0.35">
      <c r="A10" s="2">
        <v>6</v>
      </c>
      <c r="B10" s="3" t="s">
        <v>11</v>
      </c>
      <c r="C10" s="3" t="s">
        <v>29</v>
      </c>
      <c r="D10" s="3" t="s">
        <v>19</v>
      </c>
      <c r="E10" s="3" t="s">
        <v>14</v>
      </c>
      <c r="F10" s="3" t="s">
        <v>30</v>
      </c>
      <c r="G10" s="3">
        <v>37683846247</v>
      </c>
      <c r="H10" s="3">
        <v>82600</v>
      </c>
      <c r="I10" s="3">
        <v>9</v>
      </c>
      <c r="J10" s="2" t="s">
        <v>16</v>
      </c>
      <c r="K10" s="3"/>
    </row>
    <row r="11" spans="1:11" ht="31.5" customHeight="1" x14ac:dyDescent="0.35">
      <c r="A11" s="2">
        <v>7</v>
      </c>
      <c r="B11" s="3" t="s">
        <v>11</v>
      </c>
      <c r="C11" s="3" t="s">
        <v>31</v>
      </c>
      <c r="D11" s="3" t="s">
        <v>19</v>
      </c>
      <c r="E11" s="3" t="s">
        <v>14</v>
      </c>
      <c r="F11" s="3" t="s">
        <v>32</v>
      </c>
      <c r="G11" s="3">
        <v>20004955775</v>
      </c>
      <c r="H11" s="3">
        <v>82600</v>
      </c>
      <c r="I11" s="3">
        <v>9</v>
      </c>
      <c r="J11" s="2" t="s">
        <v>16</v>
      </c>
      <c r="K11" s="3"/>
    </row>
    <row r="12" spans="1:11" ht="35.25" customHeight="1" x14ac:dyDescent="0.35">
      <c r="A12" s="2">
        <v>8</v>
      </c>
      <c r="B12" s="3" t="s">
        <v>11</v>
      </c>
      <c r="C12" s="3" t="s">
        <v>33</v>
      </c>
      <c r="D12" s="3" t="s">
        <v>19</v>
      </c>
      <c r="E12" s="3" t="s">
        <v>14</v>
      </c>
      <c r="F12" s="3" t="s">
        <v>34</v>
      </c>
      <c r="G12" s="3">
        <v>10038477362</v>
      </c>
      <c r="H12" s="3">
        <v>82600</v>
      </c>
      <c r="I12" s="3">
        <v>9</v>
      </c>
      <c r="J12" s="2" t="s">
        <v>16</v>
      </c>
      <c r="K12" s="3"/>
    </row>
    <row r="13" spans="1:11" ht="37.5" customHeight="1" x14ac:dyDescent="0.35">
      <c r="A13" s="2">
        <v>9</v>
      </c>
      <c r="B13" s="3" t="s">
        <v>11</v>
      </c>
      <c r="C13" s="3" t="s">
        <v>35</v>
      </c>
      <c r="D13" s="3" t="s">
        <v>19</v>
      </c>
      <c r="E13" s="3" t="s">
        <v>14</v>
      </c>
      <c r="F13" s="3" t="s">
        <v>36</v>
      </c>
      <c r="G13" s="3">
        <v>10759644552</v>
      </c>
      <c r="H13" s="3">
        <v>72100</v>
      </c>
      <c r="I13" s="3">
        <v>8</v>
      </c>
      <c r="J13" s="2" t="s">
        <v>16</v>
      </c>
      <c r="K13" s="3"/>
    </row>
    <row r="14" spans="1:11" ht="36" customHeight="1" x14ac:dyDescent="0.35">
      <c r="A14" s="2">
        <v>10</v>
      </c>
      <c r="B14" s="3" t="s">
        <v>11</v>
      </c>
      <c r="C14" s="3" t="s">
        <v>37</v>
      </c>
      <c r="D14" s="3" t="s">
        <v>19</v>
      </c>
      <c r="E14" s="3" t="s">
        <v>14</v>
      </c>
      <c r="F14" s="3" t="s">
        <v>38</v>
      </c>
      <c r="G14" s="3">
        <v>30383154814</v>
      </c>
      <c r="H14" s="3">
        <v>72100</v>
      </c>
      <c r="I14" s="3">
        <v>8</v>
      </c>
      <c r="J14" s="2" t="s">
        <v>16</v>
      </c>
      <c r="K14" s="3"/>
    </row>
    <row r="15" spans="1:11" ht="36" customHeight="1" x14ac:dyDescent="0.35">
      <c r="A15" s="2">
        <v>11</v>
      </c>
      <c r="B15" s="3" t="s">
        <v>11</v>
      </c>
      <c r="C15" s="3" t="s">
        <v>39</v>
      </c>
      <c r="D15" s="3" t="s">
        <v>19</v>
      </c>
      <c r="E15" s="3" t="s">
        <v>14</v>
      </c>
      <c r="F15" s="3" t="s">
        <v>40</v>
      </c>
      <c r="G15" s="3">
        <v>10113766064</v>
      </c>
      <c r="H15" s="3">
        <v>72100</v>
      </c>
      <c r="I15" s="3">
        <v>8</v>
      </c>
      <c r="J15" s="2" t="s">
        <v>16</v>
      </c>
      <c r="K15" s="3"/>
    </row>
    <row r="16" spans="1:11" ht="38.25" customHeight="1" x14ac:dyDescent="0.35">
      <c r="A16" s="2">
        <v>12</v>
      </c>
      <c r="B16" s="3" t="s">
        <v>11</v>
      </c>
      <c r="C16" s="3" t="s">
        <v>41</v>
      </c>
      <c r="D16" s="3" t="s">
        <v>19</v>
      </c>
      <c r="E16" s="3" t="s">
        <v>14</v>
      </c>
      <c r="F16" s="3" t="s">
        <v>42</v>
      </c>
      <c r="G16" s="3">
        <v>10038489866</v>
      </c>
      <c r="H16" s="3">
        <v>72100</v>
      </c>
      <c r="I16" s="3">
        <v>8</v>
      </c>
      <c r="J16" s="2" t="s">
        <v>16</v>
      </c>
      <c r="K16" s="3"/>
    </row>
    <row r="17" spans="1:11" ht="31.5" customHeight="1" x14ac:dyDescent="0.35">
      <c r="A17" s="2">
        <v>13</v>
      </c>
      <c r="B17" s="3" t="s">
        <v>11</v>
      </c>
      <c r="C17" s="3" t="s">
        <v>43</v>
      </c>
      <c r="D17" s="3" t="s">
        <v>19</v>
      </c>
      <c r="E17" s="3" t="s">
        <v>14</v>
      </c>
      <c r="F17" s="3" t="s">
        <v>44</v>
      </c>
      <c r="G17" s="3">
        <v>20014376344</v>
      </c>
      <c r="H17" s="3">
        <v>70000</v>
      </c>
      <c r="I17" s="3">
        <v>8</v>
      </c>
      <c r="J17" s="2" t="s">
        <v>16</v>
      </c>
      <c r="K17" s="3"/>
    </row>
    <row r="18" spans="1:11" ht="35.25" customHeight="1" x14ac:dyDescent="0.35">
      <c r="A18" s="2">
        <v>14</v>
      </c>
      <c r="B18" s="3" t="s">
        <v>11</v>
      </c>
      <c r="C18" s="3" t="s">
        <v>45</v>
      </c>
      <c r="D18" s="3" t="s">
        <v>19</v>
      </c>
      <c r="E18" s="3" t="s">
        <v>14</v>
      </c>
      <c r="F18" s="3" t="s">
        <v>46</v>
      </c>
      <c r="G18" s="3">
        <v>10038493612</v>
      </c>
      <c r="H18" s="3">
        <v>70000</v>
      </c>
      <c r="I18" s="3">
        <v>8</v>
      </c>
      <c r="J18" s="2" t="s">
        <v>16</v>
      </c>
      <c r="K18" s="3"/>
    </row>
    <row r="19" spans="1:11" ht="34.5" customHeight="1" x14ac:dyDescent="0.35">
      <c r="A19" s="2">
        <v>15</v>
      </c>
      <c r="B19" s="3" t="s">
        <v>11</v>
      </c>
      <c r="C19" s="3" t="s">
        <v>47</v>
      </c>
      <c r="D19" s="3" t="s">
        <v>19</v>
      </c>
      <c r="E19" s="3" t="s">
        <v>14</v>
      </c>
      <c r="F19" s="3" t="s">
        <v>48</v>
      </c>
      <c r="G19" s="1" t="s">
        <v>67</v>
      </c>
      <c r="H19" s="3">
        <v>70000</v>
      </c>
      <c r="I19" s="3">
        <v>8</v>
      </c>
      <c r="J19" s="2" t="s">
        <v>16</v>
      </c>
      <c r="K19" s="3"/>
    </row>
    <row r="20" spans="1:11" ht="33.75" customHeight="1" x14ac:dyDescent="0.35">
      <c r="A20" s="2">
        <v>16</v>
      </c>
      <c r="B20" s="3" t="s">
        <v>11</v>
      </c>
      <c r="C20" s="3" t="s">
        <v>49</v>
      </c>
      <c r="D20" s="3" t="s">
        <v>19</v>
      </c>
      <c r="E20" s="3" t="s">
        <v>14</v>
      </c>
      <c r="F20" s="3" t="s">
        <v>50</v>
      </c>
      <c r="G20" s="3">
        <v>11428489903</v>
      </c>
      <c r="H20" s="3">
        <v>68000</v>
      </c>
      <c r="I20" s="3">
        <v>8</v>
      </c>
      <c r="J20" s="2" t="s">
        <v>16</v>
      </c>
      <c r="K20" s="3"/>
    </row>
    <row r="21" spans="1:11" ht="29" x14ac:dyDescent="0.35">
      <c r="A21" s="2">
        <v>17</v>
      </c>
      <c r="B21" s="3" t="s">
        <v>11</v>
      </c>
      <c r="C21" s="3" t="s">
        <v>51</v>
      </c>
      <c r="D21" s="3" t="s">
        <v>52</v>
      </c>
      <c r="E21" s="3" t="s">
        <v>14</v>
      </c>
      <c r="F21" s="3" t="s">
        <v>53</v>
      </c>
      <c r="G21" s="3">
        <v>11239109052</v>
      </c>
      <c r="H21" s="3">
        <v>68000</v>
      </c>
      <c r="I21" s="3">
        <v>7</v>
      </c>
      <c r="J21" s="2" t="s">
        <v>16</v>
      </c>
      <c r="K21" s="3"/>
    </row>
    <row r="22" spans="1:11" ht="29" x14ac:dyDescent="0.35">
      <c r="A22" s="2">
        <v>18</v>
      </c>
      <c r="B22" s="3" t="s">
        <v>11</v>
      </c>
      <c r="C22" s="3" t="s">
        <v>54</v>
      </c>
      <c r="D22" s="3" t="s">
        <v>52</v>
      </c>
      <c r="E22" s="3" t="s">
        <v>14</v>
      </c>
      <c r="F22" s="3" t="s">
        <v>55</v>
      </c>
      <c r="G22" s="3">
        <v>20004955786</v>
      </c>
      <c r="H22" s="3">
        <v>43500</v>
      </c>
      <c r="I22" s="3">
        <v>4</v>
      </c>
      <c r="J22" s="2" t="s">
        <v>16</v>
      </c>
      <c r="K22" s="3"/>
    </row>
    <row r="23" spans="1:11" ht="37.5" customHeight="1" x14ac:dyDescent="0.35">
      <c r="A23" s="2">
        <v>19</v>
      </c>
      <c r="B23" s="3" t="s">
        <v>11</v>
      </c>
      <c r="C23" s="3" t="s">
        <v>56</v>
      </c>
      <c r="D23" s="3" t="s">
        <v>57</v>
      </c>
      <c r="E23" s="3" t="s">
        <v>14</v>
      </c>
      <c r="F23" s="3" t="s">
        <v>58</v>
      </c>
      <c r="G23" s="3">
        <v>33794447926</v>
      </c>
      <c r="H23" s="3">
        <v>43500</v>
      </c>
      <c r="I23" s="3">
        <v>4</v>
      </c>
      <c r="J23" s="2" t="s">
        <v>16</v>
      </c>
      <c r="K23" s="3"/>
    </row>
    <row r="24" spans="1:11" ht="31.5" customHeight="1" x14ac:dyDescent="0.35">
      <c r="A24" s="2">
        <v>20</v>
      </c>
      <c r="B24" s="3" t="s">
        <v>11</v>
      </c>
      <c r="C24" s="3" t="s">
        <v>59</v>
      </c>
      <c r="D24" s="3" t="s">
        <v>57</v>
      </c>
      <c r="E24" s="3" t="s">
        <v>14</v>
      </c>
      <c r="F24" s="3" t="s">
        <v>60</v>
      </c>
      <c r="G24" s="3">
        <v>20009173000</v>
      </c>
      <c r="H24" s="3">
        <v>43500</v>
      </c>
      <c r="I24" s="3">
        <v>4</v>
      </c>
      <c r="J24" s="2" t="s">
        <v>16</v>
      </c>
      <c r="K24" s="3"/>
    </row>
    <row r="25" spans="1:11" ht="31.5" customHeight="1" x14ac:dyDescent="0.35">
      <c r="A25" s="2">
        <v>21</v>
      </c>
      <c r="B25" s="3" t="s">
        <v>11</v>
      </c>
      <c r="C25" s="3" t="s">
        <v>61</v>
      </c>
      <c r="D25" s="3" t="s">
        <v>57</v>
      </c>
      <c r="E25" s="3" t="s">
        <v>14</v>
      </c>
      <c r="F25" s="3" t="s">
        <v>62</v>
      </c>
      <c r="G25" s="3">
        <v>10038494945</v>
      </c>
      <c r="H25" s="3">
        <v>42220</v>
      </c>
      <c r="I25" s="3">
        <v>4</v>
      </c>
      <c r="J25" s="2" t="s">
        <v>16</v>
      </c>
      <c r="K25" s="3"/>
    </row>
    <row r="26" spans="1:1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35">
      <c r="A31" s="4"/>
      <c r="B31" s="4"/>
      <c r="C31" s="4"/>
      <c r="D31" s="4"/>
      <c r="E31" s="4"/>
      <c r="F31" s="4"/>
      <c r="G31" s="4"/>
      <c r="H31" s="4"/>
      <c r="I31" s="4" t="s">
        <v>63</v>
      </c>
      <c r="J31" s="4"/>
      <c r="K31" s="4"/>
    </row>
    <row r="32" spans="1:1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8" spans="1:11" x14ac:dyDescent="0.35">
      <c r="A38" s="66" t="s">
        <v>64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x14ac:dyDescent="0.35">
      <c r="A39" s="67" t="s">
        <v>0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</row>
    <row r="40" spans="1:11" x14ac:dyDescent="0.35">
      <c r="A40" s="68" t="s">
        <v>69</v>
      </c>
      <c r="B40" s="68"/>
      <c r="C40" s="68"/>
      <c r="D40" s="68"/>
      <c r="E40" s="68"/>
      <c r="F40" s="69" t="s">
        <v>65</v>
      </c>
      <c r="G40" s="70"/>
      <c r="H40" s="70"/>
      <c r="I40" s="70"/>
      <c r="J40" s="70"/>
      <c r="K40" s="71"/>
    </row>
    <row r="41" spans="1:11" ht="39.5" x14ac:dyDescent="0.35">
      <c r="A41" s="5" t="s">
        <v>1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9</v>
      </c>
      <c r="J41" s="5" t="s">
        <v>17</v>
      </c>
      <c r="K41" s="5" t="s">
        <v>10</v>
      </c>
    </row>
    <row r="42" spans="1:11" ht="58" x14ac:dyDescent="0.35">
      <c r="A42" s="2">
        <v>1</v>
      </c>
      <c r="B42" s="3" t="s">
        <v>11</v>
      </c>
      <c r="C42" s="3" t="s">
        <v>12</v>
      </c>
      <c r="D42" s="3" t="s">
        <v>13</v>
      </c>
      <c r="E42" s="3" t="s">
        <v>14</v>
      </c>
      <c r="F42" s="2" t="s">
        <v>15</v>
      </c>
      <c r="G42" s="2">
        <v>10149509377</v>
      </c>
      <c r="H42" s="2">
        <v>82600</v>
      </c>
      <c r="I42" s="2">
        <v>9</v>
      </c>
      <c r="J42" s="6" t="s">
        <v>70</v>
      </c>
      <c r="K42" s="2"/>
    </row>
    <row r="43" spans="1:11" ht="29" x14ac:dyDescent="0.35">
      <c r="A43" s="2">
        <v>2</v>
      </c>
      <c r="B43" s="3" t="s">
        <v>11</v>
      </c>
      <c r="C43" s="3" t="s">
        <v>18</v>
      </c>
      <c r="D43" s="3" t="s">
        <v>19</v>
      </c>
      <c r="E43" s="3" t="s">
        <v>14</v>
      </c>
      <c r="F43" s="3" t="s">
        <v>20</v>
      </c>
      <c r="G43" s="3" t="s">
        <v>21</v>
      </c>
      <c r="H43" s="3">
        <v>85100</v>
      </c>
      <c r="I43" s="3">
        <v>9</v>
      </c>
      <c r="J43" s="6" t="s">
        <v>70</v>
      </c>
      <c r="K43" s="3"/>
    </row>
    <row r="44" spans="1:11" ht="29" x14ac:dyDescent="0.35">
      <c r="A44" s="2">
        <v>3</v>
      </c>
      <c r="B44" s="3" t="s">
        <v>11</v>
      </c>
      <c r="C44" s="3" t="s">
        <v>22</v>
      </c>
      <c r="D44" s="3" t="s">
        <v>19</v>
      </c>
      <c r="E44" s="3" t="s">
        <v>14</v>
      </c>
      <c r="F44" s="3" t="s">
        <v>23</v>
      </c>
      <c r="G44" s="1" t="s">
        <v>66</v>
      </c>
      <c r="H44" s="3">
        <v>85100</v>
      </c>
      <c r="I44" s="3">
        <v>9</v>
      </c>
      <c r="J44" s="6" t="s">
        <v>70</v>
      </c>
      <c r="K44" s="3"/>
    </row>
    <row r="45" spans="1:11" ht="29" x14ac:dyDescent="0.35">
      <c r="A45" s="2">
        <v>4</v>
      </c>
      <c r="B45" s="3" t="s">
        <v>11</v>
      </c>
      <c r="C45" s="3" t="s">
        <v>24</v>
      </c>
      <c r="D45" s="3" t="s">
        <v>19</v>
      </c>
      <c r="E45" s="3" t="s">
        <v>14</v>
      </c>
      <c r="F45" s="3" t="s">
        <v>25</v>
      </c>
      <c r="G45" s="3">
        <v>10165978147</v>
      </c>
      <c r="H45" s="3">
        <v>85100</v>
      </c>
      <c r="I45" s="3">
        <v>9</v>
      </c>
      <c r="J45" s="6" t="s">
        <v>70</v>
      </c>
      <c r="K45" s="3"/>
    </row>
    <row r="46" spans="1:11" ht="29" x14ac:dyDescent="0.35">
      <c r="A46" s="2">
        <v>5</v>
      </c>
      <c r="B46" s="3" t="s">
        <v>11</v>
      </c>
      <c r="C46" s="3" t="s">
        <v>26</v>
      </c>
      <c r="D46" s="3" t="s">
        <v>19</v>
      </c>
      <c r="E46" s="3" t="s">
        <v>14</v>
      </c>
      <c r="F46" s="3" t="s">
        <v>27</v>
      </c>
      <c r="G46" s="3" t="s">
        <v>28</v>
      </c>
      <c r="H46" s="3">
        <v>82600</v>
      </c>
      <c r="I46" s="3">
        <v>9</v>
      </c>
      <c r="J46" s="6" t="s">
        <v>70</v>
      </c>
      <c r="K46" s="3"/>
    </row>
    <row r="47" spans="1:11" ht="29" x14ac:dyDescent="0.35">
      <c r="A47" s="2">
        <v>6</v>
      </c>
      <c r="B47" s="3" t="s">
        <v>11</v>
      </c>
      <c r="C47" s="3" t="s">
        <v>29</v>
      </c>
      <c r="D47" s="3" t="s">
        <v>19</v>
      </c>
      <c r="E47" s="3" t="s">
        <v>14</v>
      </c>
      <c r="F47" s="3" t="s">
        <v>30</v>
      </c>
      <c r="G47" s="3">
        <v>37683846247</v>
      </c>
      <c r="H47" s="3">
        <v>82600</v>
      </c>
      <c r="I47" s="3">
        <v>9</v>
      </c>
      <c r="J47" s="6" t="s">
        <v>70</v>
      </c>
      <c r="K47" s="3"/>
    </row>
    <row r="48" spans="1:11" ht="29" x14ac:dyDescent="0.35">
      <c r="A48" s="2">
        <v>7</v>
      </c>
      <c r="B48" s="3" t="s">
        <v>11</v>
      </c>
      <c r="C48" s="3" t="s">
        <v>31</v>
      </c>
      <c r="D48" s="3" t="s">
        <v>19</v>
      </c>
      <c r="E48" s="3" t="s">
        <v>14</v>
      </c>
      <c r="F48" s="3" t="s">
        <v>32</v>
      </c>
      <c r="G48" s="3">
        <v>20004955775</v>
      </c>
      <c r="H48" s="3">
        <v>82600</v>
      </c>
      <c r="I48" s="3">
        <v>9</v>
      </c>
      <c r="J48" s="6" t="s">
        <v>70</v>
      </c>
      <c r="K48" s="3"/>
    </row>
    <row r="49" spans="1:11" ht="29" x14ac:dyDescent="0.35">
      <c r="A49" s="2">
        <v>8</v>
      </c>
      <c r="B49" s="3" t="s">
        <v>11</v>
      </c>
      <c r="C49" s="3" t="s">
        <v>33</v>
      </c>
      <c r="D49" s="3" t="s">
        <v>19</v>
      </c>
      <c r="E49" s="3" t="s">
        <v>14</v>
      </c>
      <c r="F49" s="3" t="s">
        <v>34</v>
      </c>
      <c r="G49" s="3">
        <v>10038477362</v>
      </c>
      <c r="H49" s="3">
        <v>82600</v>
      </c>
      <c r="I49" s="3">
        <v>9</v>
      </c>
      <c r="J49" s="6" t="s">
        <v>70</v>
      </c>
      <c r="K49" s="3"/>
    </row>
    <row r="50" spans="1:11" ht="29" x14ac:dyDescent="0.35">
      <c r="A50" s="2">
        <v>9</v>
      </c>
      <c r="B50" s="3" t="s">
        <v>11</v>
      </c>
      <c r="C50" s="3" t="s">
        <v>35</v>
      </c>
      <c r="D50" s="3" t="s">
        <v>19</v>
      </c>
      <c r="E50" s="3" t="s">
        <v>14</v>
      </c>
      <c r="F50" s="3" t="s">
        <v>36</v>
      </c>
      <c r="G50" s="3">
        <v>10759644552</v>
      </c>
      <c r="H50" s="3">
        <v>72100</v>
      </c>
      <c r="I50" s="3">
        <v>8</v>
      </c>
      <c r="J50" s="6" t="s">
        <v>70</v>
      </c>
      <c r="K50" s="3"/>
    </row>
    <row r="51" spans="1:11" ht="29" x14ac:dyDescent="0.35">
      <c r="A51" s="2">
        <v>10</v>
      </c>
      <c r="B51" s="3" t="s">
        <v>11</v>
      </c>
      <c r="C51" s="3" t="s">
        <v>37</v>
      </c>
      <c r="D51" s="3" t="s">
        <v>19</v>
      </c>
      <c r="E51" s="3" t="s">
        <v>14</v>
      </c>
      <c r="F51" s="3" t="s">
        <v>38</v>
      </c>
      <c r="G51" s="3">
        <v>30383154814</v>
      </c>
      <c r="H51" s="3">
        <v>72100</v>
      </c>
      <c r="I51" s="3">
        <v>8</v>
      </c>
      <c r="J51" s="6" t="s">
        <v>70</v>
      </c>
      <c r="K51" s="3"/>
    </row>
    <row r="52" spans="1:11" ht="29" x14ac:dyDescent="0.35">
      <c r="A52" s="2">
        <v>11</v>
      </c>
      <c r="B52" s="3" t="s">
        <v>11</v>
      </c>
      <c r="C52" s="3" t="s">
        <v>39</v>
      </c>
      <c r="D52" s="3" t="s">
        <v>19</v>
      </c>
      <c r="E52" s="3" t="s">
        <v>14</v>
      </c>
      <c r="F52" s="3" t="s">
        <v>40</v>
      </c>
      <c r="G52" s="3">
        <v>10113766064</v>
      </c>
      <c r="H52" s="3">
        <v>72100</v>
      </c>
      <c r="I52" s="3">
        <v>8</v>
      </c>
      <c r="J52" s="6" t="s">
        <v>70</v>
      </c>
      <c r="K52" s="3"/>
    </row>
    <row r="53" spans="1:11" ht="29" x14ac:dyDescent="0.35">
      <c r="A53" s="2">
        <v>12</v>
      </c>
      <c r="B53" s="3" t="s">
        <v>11</v>
      </c>
      <c r="C53" s="3" t="s">
        <v>41</v>
      </c>
      <c r="D53" s="3" t="s">
        <v>19</v>
      </c>
      <c r="E53" s="3" t="s">
        <v>14</v>
      </c>
      <c r="F53" s="3" t="s">
        <v>42</v>
      </c>
      <c r="G53" s="3">
        <v>10038489866</v>
      </c>
      <c r="H53" s="3">
        <v>72100</v>
      </c>
      <c r="I53" s="3">
        <v>8</v>
      </c>
      <c r="J53" s="6" t="s">
        <v>70</v>
      </c>
      <c r="K53" s="3"/>
    </row>
    <row r="54" spans="1:11" ht="29" x14ac:dyDescent="0.35">
      <c r="A54" s="2">
        <v>13</v>
      </c>
      <c r="B54" s="3" t="s">
        <v>11</v>
      </c>
      <c r="C54" s="3" t="s">
        <v>43</v>
      </c>
      <c r="D54" s="3" t="s">
        <v>19</v>
      </c>
      <c r="E54" s="3" t="s">
        <v>14</v>
      </c>
      <c r="F54" s="3" t="s">
        <v>44</v>
      </c>
      <c r="G54" s="3">
        <v>20014376344</v>
      </c>
      <c r="H54" s="3">
        <v>70000</v>
      </c>
      <c r="I54" s="3">
        <v>8</v>
      </c>
      <c r="J54" s="6" t="s">
        <v>70</v>
      </c>
      <c r="K54" s="3"/>
    </row>
    <row r="55" spans="1:11" ht="29" x14ac:dyDescent="0.35">
      <c r="A55" s="2">
        <v>14</v>
      </c>
      <c r="B55" s="3" t="s">
        <v>11</v>
      </c>
      <c r="C55" s="3" t="s">
        <v>45</v>
      </c>
      <c r="D55" s="3" t="s">
        <v>19</v>
      </c>
      <c r="E55" s="3" t="s">
        <v>14</v>
      </c>
      <c r="F55" s="3" t="s">
        <v>46</v>
      </c>
      <c r="G55" s="3">
        <v>10038493612</v>
      </c>
      <c r="H55" s="3">
        <v>70000</v>
      </c>
      <c r="I55" s="3">
        <v>8</v>
      </c>
      <c r="J55" s="6" t="s">
        <v>70</v>
      </c>
      <c r="K55" s="3"/>
    </row>
    <row r="56" spans="1:11" ht="29" x14ac:dyDescent="0.35">
      <c r="A56" s="2">
        <v>15</v>
      </c>
      <c r="B56" s="3" t="s">
        <v>11</v>
      </c>
      <c r="C56" s="3" t="s">
        <v>47</v>
      </c>
      <c r="D56" s="3" t="s">
        <v>19</v>
      </c>
      <c r="E56" s="3" t="s">
        <v>14</v>
      </c>
      <c r="F56" s="3" t="s">
        <v>48</v>
      </c>
      <c r="G56" s="1" t="s">
        <v>67</v>
      </c>
      <c r="H56" s="3">
        <v>70000</v>
      </c>
      <c r="I56" s="3">
        <v>8</v>
      </c>
      <c r="J56" s="6" t="s">
        <v>70</v>
      </c>
      <c r="K56" s="3"/>
    </row>
    <row r="57" spans="1:11" ht="29" x14ac:dyDescent="0.35">
      <c r="A57" s="2">
        <v>16</v>
      </c>
      <c r="B57" s="3" t="s">
        <v>11</v>
      </c>
      <c r="C57" s="3" t="s">
        <v>49</v>
      </c>
      <c r="D57" s="3" t="s">
        <v>19</v>
      </c>
      <c r="E57" s="3" t="s">
        <v>14</v>
      </c>
      <c r="F57" s="3" t="s">
        <v>50</v>
      </c>
      <c r="G57" s="3">
        <v>11428489903</v>
      </c>
      <c r="H57" s="3">
        <v>68000</v>
      </c>
      <c r="I57" s="3">
        <v>8</v>
      </c>
      <c r="J57" s="6" t="s">
        <v>70</v>
      </c>
      <c r="K57" s="3"/>
    </row>
    <row r="58" spans="1:11" ht="29" x14ac:dyDescent="0.35">
      <c r="A58" s="2">
        <v>17</v>
      </c>
      <c r="B58" s="3" t="s">
        <v>11</v>
      </c>
      <c r="C58" s="3" t="s">
        <v>51</v>
      </c>
      <c r="D58" s="3" t="s">
        <v>52</v>
      </c>
      <c r="E58" s="3" t="s">
        <v>14</v>
      </c>
      <c r="F58" s="3" t="s">
        <v>53</v>
      </c>
      <c r="G58" s="3">
        <v>11239109052</v>
      </c>
      <c r="H58" s="3">
        <v>68000</v>
      </c>
      <c r="I58" s="3">
        <v>7</v>
      </c>
      <c r="J58" s="6" t="s">
        <v>70</v>
      </c>
      <c r="K58" s="3"/>
    </row>
    <row r="59" spans="1:11" ht="29" x14ac:dyDescent="0.35">
      <c r="A59" s="2">
        <v>18</v>
      </c>
      <c r="B59" s="3" t="s">
        <v>11</v>
      </c>
      <c r="C59" s="3" t="s">
        <v>54</v>
      </c>
      <c r="D59" s="3" t="s">
        <v>52</v>
      </c>
      <c r="E59" s="3" t="s">
        <v>14</v>
      </c>
      <c r="F59" s="3" t="s">
        <v>55</v>
      </c>
      <c r="G59" s="3">
        <v>20004955786</v>
      </c>
      <c r="H59" s="3">
        <v>43500</v>
      </c>
      <c r="I59" s="3">
        <v>4</v>
      </c>
      <c r="J59" s="6" t="s">
        <v>70</v>
      </c>
      <c r="K59" s="3"/>
    </row>
    <row r="60" spans="1:11" ht="29" x14ac:dyDescent="0.35">
      <c r="A60" s="2">
        <v>19</v>
      </c>
      <c r="B60" s="3" t="s">
        <v>11</v>
      </c>
      <c r="C60" s="3" t="s">
        <v>56</v>
      </c>
      <c r="D60" s="3" t="s">
        <v>57</v>
      </c>
      <c r="E60" s="3" t="s">
        <v>14</v>
      </c>
      <c r="F60" s="3" t="s">
        <v>58</v>
      </c>
      <c r="G60" s="3">
        <v>33794447926</v>
      </c>
      <c r="H60" s="3">
        <v>43500</v>
      </c>
      <c r="I60" s="3">
        <v>4</v>
      </c>
      <c r="J60" s="6" t="s">
        <v>70</v>
      </c>
      <c r="K60" s="3"/>
    </row>
    <row r="61" spans="1:11" ht="29" x14ac:dyDescent="0.35">
      <c r="A61" s="2">
        <v>20</v>
      </c>
      <c r="B61" s="3" t="s">
        <v>11</v>
      </c>
      <c r="C61" s="3" t="s">
        <v>59</v>
      </c>
      <c r="D61" s="3" t="s">
        <v>57</v>
      </c>
      <c r="E61" s="3" t="s">
        <v>14</v>
      </c>
      <c r="F61" s="3" t="s">
        <v>60</v>
      </c>
      <c r="G61" s="3">
        <v>20009173000</v>
      </c>
      <c r="H61" s="3">
        <v>43500</v>
      </c>
      <c r="I61" s="3">
        <v>4</v>
      </c>
      <c r="J61" s="6" t="s">
        <v>70</v>
      </c>
      <c r="K61" s="3"/>
    </row>
    <row r="62" spans="1:11" ht="29" x14ac:dyDescent="0.35">
      <c r="A62" s="2">
        <v>21</v>
      </c>
      <c r="B62" s="3" t="s">
        <v>11</v>
      </c>
      <c r="C62" s="3" t="s">
        <v>61</v>
      </c>
      <c r="D62" s="3" t="s">
        <v>57</v>
      </c>
      <c r="E62" s="3" t="s">
        <v>14</v>
      </c>
      <c r="F62" s="3" t="s">
        <v>62</v>
      </c>
      <c r="G62" s="3">
        <v>10038494945</v>
      </c>
      <c r="H62" s="3">
        <v>42220</v>
      </c>
      <c r="I62" s="3">
        <v>4</v>
      </c>
      <c r="J62" s="6" t="s">
        <v>70</v>
      </c>
      <c r="K62" s="3"/>
    </row>
  </sheetData>
  <mergeCells count="8">
    <mergeCell ref="A1:K1"/>
    <mergeCell ref="A38:K38"/>
    <mergeCell ref="A39:K39"/>
    <mergeCell ref="A40:E40"/>
    <mergeCell ref="F40:K40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9"/>
  <sheetViews>
    <sheetView tabSelected="1" topLeftCell="A6" zoomScaleNormal="100" workbookViewId="0">
      <selection sqref="A1:U19"/>
    </sheetView>
  </sheetViews>
  <sheetFormatPr defaultRowHeight="14.5" x14ac:dyDescent="0.35"/>
  <cols>
    <col min="1" max="1" width="3.453125" bestFit="1" customWidth="1"/>
    <col min="2" max="2" width="14.453125" bestFit="1" customWidth="1"/>
    <col min="3" max="3" width="8.26953125" bestFit="1" customWidth="1"/>
    <col min="4" max="4" width="7.7265625" customWidth="1"/>
    <col min="5" max="5" width="11.453125" customWidth="1"/>
    <col min="6" max="6" width="11.7265625" customWidth="1"/>
    <col min="7" max="7" width="4.81640625" customWidth="1"/>
    <col min="8" max="8" width="5.1796875" customWidth="1"/>
    <col min="9" max="9" width="6.81640625" customWidth="1"/>
    <col min="10" max="10" width="6.7265625" customWidth="1"/>
    <col min="11" max="11" width="7.54296875" customWidth="1"/>
    <col min="12" max="12" width="6.7265625" customWidth="1"/>
    <col min="13" max="13" width="5.453125" customWidth="1"/>
    <col min="14" max="14" width="5.1796875" customWidth="1"/>
    <col min="15" max="15" width="5.81640625" customWidth="1"/>
    <col min="16" max="16" width="4" bestFit="1" customWidth="1"/>
    <col min="17" max="18" width="5.81640625" customWidth="1"/>
    <col min="19" max="19" width="6.81640625" customWidth="1"/>
    <col min="20" max="20" width="6.7265625" bestFit="1" customWidth="1"/>
    <col min="21" max="21" width="7.1796875" customWidth="1"/>
  </cols>
  <sheetData>
    <row r="1" spans="1:22" x14ac:dyDescent="0.35">
      <c r="A1" s="72" t="s">
        <v>225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2" x14ac:dyDescent="0.35">
      <c r="A2" s="73" t="s">
        <v>227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2" x14ac:dyDescent="0.35">
      <c r="A3" s="73" t="s">
        <v>229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2" x14ac:dyDescent="0.35">
      <c r="A4" s="62"/>
      <c r="B4" s="73" t="s">
        <v>84</v>
      </c>
      <c r="C4" s="73"/>
      <c r="D4" s="73"/>
      <c r="E4" s="62"/>
      <c r="F4" s="62"/>
      <c r="G4" s="62"/>
      <c r="H4" s="62"/>
      <c r="I4" s="73" t="s">
        <v>85</v>
      </c>
      <c r="J4" s="73"/>
      <c r="K4" s="73"/>
      <c r="L4" s="73"/>
      <c r="M4" s="73"/>
      <c r="N4" s="73"/>
      <c r="O4" s="72" t="s">
        <v>86</v>
      </c>
      <c r="P4" s="72"/>
      <c r="Q4" s="72"/>
      <c r="R4" s="72"/>
      <c r="S4" s="72" t="s">
        <v>87</v>
      </c>
      <c r="T4" s="72"/>
      <c r="U4" s="72"/>
    </row>
    <row r="5" spans="1:22" ht="168" x14ac:dyDescent="0.35">
      <c r="A5" s="62" t="s">
        <v>1</v>
      </c>
      <c r="B5" s="62" t="s">
        <v>3</v>
      </c>
      <c r="C5" s="62" t="s">
        <v>4</v>
      </c>
      <c r="D5" s="62" t="s">
        <v>6</v>
      </c>
      <c r="E5" s="64" t="s">
        <v>71</v>
      </c>
      <c r="F5" s="62" t="s">
        <v>7</v>
      </c>
      <c r="G5" s="62" t="s">
        <v>73</v>
      </c>
      <c r="H5" s="62" t="s">
        <v>96</v>
      </c>
      <c r="I5" s="62" t="s">
        <v>74</v>
      </c>
      <c r="J5" s="62" t="s">
        <v>8</v>
      </c>
      <c r="K5" s="62" t="s">
        <v>75</v>
      </c>
      <c r="L5" s="62" t="s">
        <v>76</v>
      </c>
      <c r="M5" s="62" t="s">
        <v>77</v>
      </c>
      <c r="N5" s="62" t="s">
        <v>78</v>
      </c>
      <c r="O5" s="62" t="s">
        <v>100</v>
      </c>
      <c r="P5" s="63" t="s">
        <v>79</v>
      </c>
      <c r="Q5" s="64" t="s">
        <v>80</v>
      </c>
      <c r="R5" s="64" t="s">
        <v>228</v>
      </c>
      <c r="S5" s="64" t="s">
        <v>81</v>
      </c>
      <c r="T5" s="64" t="s">
        <v>82</v>
      </c>
      <c r="U5" s="64" t="s">
        <v>83</v>
      </c>
    </row>
    <row r="6" spans="1:22" x14ac:dyDescent="0.35">
      <c r="A6" s="62">
        <v>1</v>
      </c>
      <c r="B6" s="62">
        <v>2</v>
      </c>
      <c r="C6" s="62">
        <v>3</v>
      </c>
      <c r="D6" s="62">
        <v>4</v>
      </c>
      <c r="E6" s="64">
        <v>6</v>
      </c>
      <c r="F6" s="62">
        <v>7</v>
      </c>
      <c r="G6" s="62">
        <v>8</v>
      </c>
      <c r="H6" s="62">
        <v>9</v>
      </c>
      <c r="I6" s="62">
        <v>10</v>
      </c>
      <c r="J6" s="62">
        <v>11</v>
      </c>
      <c r="K6" s="62">
        <v>12</v>
      </c>
      <c r="L6" s="62">
        <v>13</v>
      </c>
      <c r="M6" s="62">
        <v>14</v>
      </c>
      <c r="N6" s="62">
        <v>15</v>
      </c>
      <c r="O6" s="62">
        <v>16</v>
      </c>
      <c r="P6" s="63">
        <v>17</v>
      </c>
      <c r="Q6" s="64">
        <v>18</v>
      </c>
      <c r="R6" s="64">
        <v>19</v>
      </c>
      <c r="S6" s="64">
        <v>20</v>
      </c>
      <c r="T6" s="64">
        <v>21</v>
      </c>
      <c r="U6" s="64">
        <v>22</v>
      </c>
    </row>
    <row r="7" spans="1:22" ht="24" x14ac:dyDescent="0.35">
      <c r="A7" s="7">
        <v>1</v>
      </c>
      <c r="B7" s="8" t="s">
        <v>33</v>
      </c>
      <c r="C7" s="8" t="s">
        <v>99</v>
      </c>
      <c r="D7" s="8" t="s">
        <v>34</v>
      </c>
      <c r="E7" s="8" t="s">
        <v>89</v>
      </c>
      <c r="F7" s="8">
        <v>10038477362</v>
      </c>
      <c r="G7" s="7">
        <v>30</v>
      </c>
      <c r="H7" s="8">
        <v>0</v>
      </c>
      <c r="I7" s="8">
        <v>11</v>
      </c>
      <c r="J7" s="8">
        <v>96600</v>
      </c>
      <c r="K7" s="7">
        <f>J7*0.34</f>
        <v>32844</v>
      </c>
      <c r="L7" s="7">
        <f t="shared" ref="L7:L18" si="0">J7*0.16</f>
        <v>15456</v>
      </c>
      <c r="M7" s="7">
        <v>5360</v>
      </c>
      <c r="N7" s="7">
        <v>1000</v>
      </c>
      <c r="O7" s="7">
        <v>25000</v>
      </c>
      <c r="P7" s="7">
        <v>60</v>
      </c>
      <c r="Q7" s="7">
        <v>20000</v>
      </c>
      <c r="R7" s="7">
        <v>2500</v>
      </c>
      <c r="S7" s="7">
        <f t="shared" ref="S7:S18" si="1">J7+K7+L7+M7+N7</f>
        <v>151260</v>
      </c>
      <c r="T7" s="7">
        <f>O7+P7+Q7+R7</f>
        <v>47560</v>
      </c>
      <c r="U7" s="7">
        <f t="shared" ref="U7:U18" si="2">S7-T7</f>
        <v>103700</v>
      </c>
    </row>
    <row r="8" spans="1:22" ht="24" x14ac:dyDescent="0.35">
      <c r="A8" s="7">
        <v>2</v>
      </c>
      <c r="B8" s="8" t="s">
        <v>35</v>
      </c>
      <c r="C8" s="8" t="s">
        <v>99</v>
      </c>
      <c r="D8" s="8" t="s">
        <v>36</v>
      </c>
      <c r="E8" s="8" t="s">
        <v>92</v>
      </c>
      <c r="F8" s="8">
        <v>10759644552</v>
      </c>
      <c r="G8" s="7">
        <v>30</v>
      </c>
      <c r="H8" s="7">
        <v>0</v>
      </c>
      <c r="I8" s="8">
        <v>8</v>
      </c>
      <c r="J8" s="8">
        <v>81200</v>
      </c>
      <c r="K8" s="7">
        <f t="shared" ref="K8:K18" si="3">J8*0.34</f>
        <v>27608.000000000004</v>
      </c>
      <c r="L8" s="7">
        <f t="shared" si="0"/>
        <v>12992</v>
      </c>
      <c r="M8" s="7">
        <v>4020</v>
      </c>
      <c r="N8" s="7">
        <v>1000</v>
      </c>
      <c r="O8" s="7">
        <v>10000</v>
      </c>
      <c r="P8" s="7">
        <v>60</v>
      </c>
      <c r="Q8" s="7">
        <v>12000</v>
      </c>
      <c r="R8" s="7">
        <v>2500</v>
      </c>
      <c r="S8" s="7">
        <f t="shared" si="1"/>
        <v>126820</v>
      </c>
      <c r="T8" s="7">
        <f t="shared" ref="T8:T18" si="4">O8+P8+Q8+R8</f>
        <v>24560</v>
      </c>
      <c r="U8" s="7">
        <f t="shared" si="2"/>
        <v>102260</v>
      </c>
    </row>
    <row r="9" spans="1:22" ht="24" x14ac:dyDescent="0.35">
      <c r="A9" s="7">
        <v>3</v>
      </c>
      <c r="B9" s="8" t="s">
        <v>37</v>
      </c>
      <c r="C9" s="8" t="s">
        <v>99</v>
      </c>
      <c r="D9" s="8" t="s">
        <v>38</v>
      </c>
      <c r="E9" s="8" t="s">
        <v>88</v>
      </c>
      <c r="F9" s="8">
        <v>30383154814</v>
      </c>
      <c r="G9" s="7">
        <v>30</v>
      </c>
      <c r="H9" s="8">
        <v>0</v>
      </c>
      <c r="I9" s="8">
        <v>8</v>
      </c>
      <c r="J9" s="8">
        <v>81200</v>
      </c>
      <c r="K9" s="7">
        <f t="shared" si="3"/>
        <v>27608.000000000004</v>
      </c>
      <c r="L9" s="7">
        <f t="shared" si="0"/>
        <v>12992</v>
      </c>
      <c r="M9" s="7">
        <v>4020</v>
      </c>
      <c r="N9" s="7">
        <v>1000</v>
      </c>
      <c r="O9" s="7">
        <v>6000</v>
      </c>
      <c r="P9" s="7">
        <v>60</v>
      </c>
      <c r="Q9" s="7">
        <v>6000</v>
      </c>
      <c r="R9" s="7">
        <v>2500</v>
      </c>
      <c r="S9" s="7">
        <f t="shared" si="1"/>
        <v>126820</v>
      </c>
      <c r="T9" s="7">
        <f t="shared" si="4"/>
        <v>14560</v>
      </c>
      <c r="U9" s="7">
        <f t="shared" si="2"/>
        <v>112260</v>
      </c>
    </row>
    <row r="10" spans="1:22" ht="24" x14ac:dyDescent="0.35">
      <c r="A10" s="7">
        <v>4</v>
      </c>
      <c r="B10" s="8" t="s">
        <v>39</v>
      </c>
      <c r="C10" s="8" t="s">
        <v>99</v>
      </c>
      <c r="D10" s="8" t="s">
        <v>40</v>
      </c>
      <c r="E10" s="8" t="s">
        <v>98</v>
      </c>
      <c r="F10" s="8">
        <v>10113766064</v>
      </c>
      <c r="G10" s="7">
        <v>30</v>
      </c>
      <c r="H10" s="7">
        <v>0</v>
      </c>
      <c r="I10" s="8">
        <v>8</v>
      </c>
      <c r="J10" s="8">
        <v>81200</v>
      </c>
      <c r="K10" s="7">
        <f t="shared" si="3"/>
        <v>27608.000000000004</v>
      </c>
      <c r="L10" s="7">
        <f t="shared" si="0"/>
        <v>12992</v>
      </c>
      <c r="M10" s="7">
        <v>4020</v>
      </c>
      <c r="N10" s="7">
        <v>1000</v>
      </c>
      <c r="O10" s="7">
        <v>12000</v>
      </c>
      <c r="P10" s="7">
        <v>60</v>
      </c>
      <c r="Q10" s="7">
        <v>13000</v>
      </c>
      <c r="R10" s="7">
        <v>2500</v>
      </c>
      <c r="S10" s="7">
        <f t="shared" si="1"/>
        <v>126820</v>
      </c>
      <c r="T10" s="7">
        <f t="shared" si="4"/>
        <v>27560</v>
      </c>
      <c r="U10" s="7">
        <f t="shared" si="2"/>
        <v>99260</v>
      </c>
    </row>
    <row r="11" spans="1:22" ht="24" x14ac:dyDescent="0.35">
      <c r="A11" s="7">
        <v>5</v>
      </c>
      <c r="B11" s="8" t="s">
        <v>43</v>
      </c>
      <c r="C11" s="8" t="s">
        <v>99</v>
      </c>
      <c r="D11" s="8" t="s">
        <v>44</v>
      </c>
      <c r="E11" s="8" t="s">
        <v>97</v>
      </c>
      <c r="F11" s="8">
        <v>20014376344</v>
      </c>
      <c r="G11" s="7">
        <v>30</v>
      </c>
      <c r="H11" s="7">
        <v>0</v>
      </c>
      <c r="I11" s="8">
        <v>8</v>
      </c>
      <c r="J11" s="8">
        <v>78800</v>
      </c>
      <c r="K11" s="7">
        <f t="shared" si="3"/>
        <v>26792.000000000004</v>
      </c>
      <c r="L11" s="7">
        <f t="shared" si="0"/>
        <v>12608</v>
      </c>
      <c r="M11" s="7">
        <v>4020</v>
      </c>
      <c r="N11" s="7">
        <v>1000</v>
      </c>
      <c r="O11" s="7">
        <v>15000</v>
      </c>
      <c r="P11" s="7">
        <v>60</v>
      </c>
      <c r="Q11" s="7">
        <v>12000</v>
      </c>
      <c r="R11" s="7">
        <v>2500</v>
      </c>
      <c r="S11" s="7">
        <f t="shared" si="1"/>
        <v>123220</v>
      </c>
      <c r="T11" s="7">
        <f t="shared" si="4"/>
        <v>29560</v>
      </c>
      <c r="U11" s="7">
        <f t="shared" si="2"/>
        <v>93660</v>
      </c>
    </row>
    <row r="12" spans="1:22" ht="24" x14ac:dyDescent="0.35">
      <c r="A12" s="7">
        <v>6</v>
      </c>
      <c r="B12" s="8" t="s">
        <v>45</v>
      </c>
      <c r="C12" s="8" t="s">
        <v>99</v>
      </c>
      <c r="D12" s="8" t="s">
        <v>46</v>
      </c>
      <c r="E12" s="8" t="s">
        <v>89</v>
      </c>
      <c r="F12" s="8">
        <v>10038493612</v>
      </c>
      <c r="G12" s="7">
        <v>30</v>
      </c>
      <c r="H12" s="8">
        <v>0</v>
      </c>
      <c r="I12" s="8">
        <v>9</v>
      </c>
      <c r="J12" s="8">
        <v>82600</v>
      </c>
      <c r="K12" s="7">
        <f t="shared" si="3"/>
        <v>28084.000000000004</v>
      </c>
      <c r="L12" s="7">
        <f t="shared" si="0"/>
        <v>13216</v>
      </c>
      <c r="M12" s="7">
        <v>4020</v>
      </c>
      <c r="N12" s="7">
        <v>1000</v>
      </c>
      <c r="O12" s="7">
        <v>15000</v>
      </c>
      <c r="P12" s="7">
        <v>60</v>
      </c>
      <c r="Q12" s="7">
        <v>10000</v>
      </c>
      <c r="R12" s="7">
        <v>2500</v>
      </c>
      <c r="S12" s="7">
        <f t="shared" si="1"/>
        <v>128920</v>
      </c>
      <c r="T12" s="7">
        <f t="shared" si="4"/>
        <v>27560</v>
      </c>
      <c r="U12" s="7">
        <f t="shared" si="2"/>
        <v>101360</v>
      </c>
    </row>
    <row r="13" spans="1:22" ht="24" x14ac:dyDescent="0.35">
      <c r="A13" s="7">
        <v>7</v>
      </c>
      <c r="B13" s="8" t="s">
        <v>47</v>
      </c>
      <c r="C13" s="8" t="s">
        <v>99</v>
      </c>
      <c r="D13" s="8" t="s">
        <v>48</v>
      </c>
      <c r="E13" s="8" t="s">
        <v>89</v>
      </c>
      <c r="F13" s="8" t="s">
        <v>67</v>
      </c>
      <c r="G13" s="7">
        <v>30</v>
      </c>
      <c r="H13" s="7">
        <v>0</v>
      </c>
      <c r="I13" s="8">
        <v>8</v>
      </c>
      <c r="J13" s="8">
        <v>78800</v>
      </c>
      <c r="K13" s="7">
        <f t="shared" si="3"/>
        <v>26792.000000000004</v>
      </c>
      <c r="L13" s="7">
        <f t="shared" si="0"/>
        <v>12608</v>
      </c>
      <c r="M13" s="7">
        <v>4020</v>
      </c>
      <c r="N13" s="7">
        <v>1000</v>
      </c>
      <c r="O13" s="7">
        <v>20000</v>
      </c>
      <c r="P13" s="7">
        <v>60</v>
      </c>
      <c r="Q13" s="7">
        <v>10000</v>
      </c>
      <c r="R13" s="7">
        <v>2500</v>
      </c>
      <c r="S13" s="7">
        <f t="shared" si="1"/>
        <v>123220</v>
      </c>
      <c r="T13" s="7">
        <f t="shared" si="4"/>
        <v>32560</v>
      </c>
      <c r="U13" s="7">
        <f t="shared" si="2"/>
        <v>90660</v>
      </c>
    </row>
    <row r="14" spans="1:22" ht="24" x14ac:dyDescent="0.35">
      <c r="A14" s="7">
        <v>8</v>
      </c>
      <c r="B14" s="8" t="s">
        <v>49</v>
      </c>
      <c r="C14" s="8" t="s">
        <v>99</v>
      </c>
      <c r="D14" s="8" t="s">
        <v>50</v>
      </c>
      <c r="E14" s="8" t="s">
        <v>93</v>
      </c>
      <c r="F14" s="8">
        <v>11428489903</v>
      </c>
      <c r="G14" s="7">
        <v>30</v>
      </c>
      <c r="H14" s="8">
        <v>0</v>
      </c>
      <c r="I14" s="8">
        <v>8</v>
      </c>
      <c r="J14" s="8">
        <v>76500</v>
      </c>
      <c r="K14" s="7">
        <f t="shared" si="3"/>
        <v>26010.000000000004</v>
      </c>
      <c r="L14" s="7">
        <f t="shared" si="0"/>
        <v>12240</v>
      </c>
      <c r="M14" s="7">
        <v>4020</v>
      </c>
      <c r="N14" s="7">
        <v>1000</v>
      </c>
      <c r="O14" s="7">
        <v>14000</v>
      </c>
      <c r="P14" s="7">
        <v>60</v>
      </c>
      <c r="Q14" s="7">
        <v>6000</v>
      </c>
      <c r="R14" s="7">
        <v>2500</v>
      </c>
      <c r="S14" s="7">
        <f t="shared" si="1"/>
        <v>119770</v>
      </c>
      <c r="T14" s="7">
        <f t="shared" si="4"/>
        <v>22560</v>
      </c>
      <c r="U14" s="7">
        <f t="shared" si="2"/>
        <v>97210</v>
      </c>
    </row>
    <row r="15" spans="1:22" ht="24" x14ac:dyDescent="0.35">
      <c r="A15" s="7">
        <v>9</v>
      </c>
      <c r="B15" s="8" t="s">
        <v>103</v>
      </c>
      <c r="C15" s="8" t="s">
        <v>52</v>
      </c>
      <c r="D15" s="8" t="s">
        <v>53</v>
      </c>
      <c r="E15" s="8" t="s">
        <v>90</v>
      </c>
      <c r="F15" s="8">
        <v>11239109052</v>
      </c>
      <c r="G15" s="7">
        <v>30</v>
      </c>
      <c r="H15" s="7">
        <v>0</v>
      </c>
      <c r="I15" s="8">
        <v>7</v>
      </c>
      <c r="J15" s="8">
        <v>76500</v>
      </c>
      <c r="K15" s="7">
        <f t="shared" si="3"/>
        <v>26010.000000000004</v>
      </c>
      <c r="L15" s="7">
        <f t="shared" si="0"/>
        <v>12240</v>
      </c>
      <c r="M15" s="7">
        <v>4020</v>
      </c>
      <c r="N15" s="7">
        <v>1000</v>
      </c>
      <c r="O15" s="7">
        <v>20000</v>
      </c>
      <c r="P15" s="7">
        <v>30</v>
      </c>
      <c r="Q15" s="7">
        <v>5000</v>
      </c>
      <c r="R15" s="7">
        <v>2500</v>
      </c>
      <c r="S15" s="7">
        <f t="shared" si="1"/>
        <v>119770</v>
      </c>
      <c r="T15" s="7">
        <f t="shared" si="4"/>
        <v>27530</v>
      </c>
      <c r="U15" s="7">
        <f t="shared" si="2"/>
        <v>92240</v>
      </c>
      <c r="V15" s="9"/>
    </row>
    <row r="16" spans="1:22" ht="24" x14ac:dyDescent="0.35">
      <c r="A16" s="7">
        <v>10</v>
      </c>
      <c r="B16" s="8" t="s">
        <v>54</v>
      </c>
      <c r="C16" s="8" t="s">
        <v>52</v>
      </c>
      <c r="D16" s="8" t="s">
        <v>55</v>
      </c>
      <c r="E16" s="8" t="s">
        <v>89</v>
      </c>
      <c r="F16" s="8">
        <v>20004955786</v>
      </c>
      <c r="G16" s="7">
        <v>30</v>
      </c>
      <c r="H16" s="8">
        <v>0</v>
      </c>
      <c r="I16" s="8">
        <v>4</v>
      </c>
      <c r="J16" s="8">
        <v>48900</v>
      </c>
      <c r="K16" s="7">
        <f t="shared" si="3"/>
        <v>16626</v>
      </c>
      <c r="L16" s="7">
        <f t="shared" si="0"/>
        <v>7824</v>
      </c>
      <c r="M16" s="7">
        <v>2010</v>
      </c>
      <c r="N16" s="7">
        <v>1000</v>
      </c>
      <c r="O16" s="7">
        <v>8000</v>
      </c>
      <c r="P16" s="7">
        <v>30</v>
      </c>
      <c r="Q16" s="7">
        <v>2000</v>
      </c>
      <c r="R16" s="7">
        <v>2000</v>
      </c>
      <c r="S16" s="7">
        <f t="shared" si="1"/>
        <v>76360</v>
      </c>
      <c r="T16" s="7">
        <f t="shared" si="4"/>
        <v>12030</v>
      </c>
      <c r="U16" s="7">
        <f t="shared" si="2"/>
        <v>64330</v>
      </c>
    </row>
    <row r="17" spans="1:21" ht="24" x14ac:dyDescent="0.35">
      <c r="A17" s="7">
        <v>11</v>
      </c>
      <c r="B17" s="8" t="s">
        <v>61</v>
      </c>
      <c r="C17" s="8" t="s">
        <v>57</v>
      </c>
      <c r="D17" s="8" t="s">
        <v>62</v>
      </c>
      <c r="E17" s="8" t="s">
        <v>89</v>
      </c>
      <c r="F17" s="8">
        <v>10038494945</v>
      </c>
      <c r="G17" s="7">
        <v>30</v>
      </c>
      <c r="H17" s="7">
        <v>0</v>
      </c>
      <c r="I17" s="8">
        <v>4</v>
      </c>
      <c r="J17" s="8">
        <v>47500</v>
      </c>
      <c r="K17" s="7">
        <f t="shared" si="3"/>
        <v>16150.000000000002</v>
      </c>
      <c r="L17" s="7">
        <f t="shared" si="0"/>
        <v>7600</v>
      </c>
      <c r="M17" s="7">
        <v>2010</v>
      </c>
      <c r="N17" s="7">
        <v>1000</v>
      </c>
      <c r="O17" s="7">
        <v>15000</v>
      </c>
      <c r="P17" s="7">
        <v>15</v>
      </c>
      <c r="Q17" s="7">
        <v>0</v>
      </c>
      <c r="R17" s="7">
        <v>2000</v>
      </c>
      <c r="S17" s="7">
        <f t="shared" si="1"/>
        <v>74260</v>
      </c>
      <c r="T17" s="7">
        <f t="shared" si="4"/>
        <v>17015</v>
      </c>
      <c r="U17" s="7">
        <f t="shared" si="2"/>
        <v>57245</v>
      </c>
    </row>
    <row r="18" spans="1:21" ht="24" x14ac:dyDescent="0.35">
      <c r="A18" s="7"/>
      <c r="B18" s="7"/>
      <c r="C18" s="7"/>
      <c r="D18" s="7"/>
      <c r="E18" s="7"/>
      <c r="F18" s="7"/>
      <c r="G18" s="8"/>
      <c r="H18" s="7"/>
      <c r="I18" s="8" t="s">
        <v>226</v>
      </c>
      <c r="J18" s="12">
        <f>SUM(J7:J17)</f>
        <v>829800</v>
      </c>
      <c r="K18" s="7">
        <f t="shared" si="3"/>
        <v>282132</v>
      </c>
      <c r="L18" s="7">
        <f t="shared" si="0"/>
        <v>132768</v>
      </c>
      <c r="M18" s="65">
        <f>SUM(M7:M17)</f>
        <v>41540</v>
      </c>
      <c r="N18" s="65">
        <f>SUM(N7:N17)</f>
        <v>11000</v>
      </c>
      <c r="O18" s="65">
        <f>SUM(O7:O17)</f>
        <v>160000</v>
      </c>
      <c r="P18" s="65">
        <f>SUM(P7:P17)</f>
        <v>555</v>
      </c>
      <c r="Q18" s="65">
        <f>SUM(Q7:Q17)</f>
        <v>96000</v>
      </c>
      <c r="R18" s="7">
        <f>SUM(R7:R17)</f>
        <v>26500</v>
      </c>
      <c r="S18" s="7">
        <f t="shared" si="1"/>
        <v>1297240</v>
      </c>
      <c r="T18" s="7">
        <f t="shared" si="4"/>
        <v>283055</v>
      </c>
      <c r="U18" s="7">
        <f t="shared" si="2"/>
        <v>1014185</v>
      </c>
    </row>
    <row r="19" spans="1:21" x14ac:dyDescent="0.35">
      <c r="A19" s="78" t="s">
        <v>230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1:21" x14ac:dyDescent="0.35">
      <c r="A20" s="55"/>
      <c r="B20" s="77"/>
      <c r="C20" s="77"/>
      <c r="D20" s="77"/>
      <c r="E20" s="56"/>
      <c r="F20" s="56"/>
      <c r="G20" s="56"/>
      <c r="H20" s="56"/>
      <c r="I20" s="77"/>
      <c r="J20" s="77"/>
      <c r="K20" s="77"/>
      <c r="L20" s="77"/>
      <c r="M20" s="77"/>
      <c r="N20" s="77"/>
      <c r="O20" s="74"/>
      <c r="P20" s="74"/>
      <c r="Q20" s="74"/>
      <c r="R20" s="74"/>
      <c r="S20" s="74"/>
      <c r="T20" s="74"/>
      <c r="U20" s="74"/>
    </row>
    <row r="21" spans="1:21" x14ac:dyDescent="0.35">
      <c r="A21" s="57"/>
      <c r="B21" s="56"/>
      <c r="C21" s="56"/>
      <c r="D21" s="56"/>
      <c r="E21" s="58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43"/>
      <c r="Q21" s="58"/>
      <c r="R21" s="58"/>
      <c r="S21" s="58"/>
      <c r="T21" s="58"/>
      <c r="U21" s="58"/>
    </row>
    <row r="22" spans="1:21" x14ac:dyDescent="0.35">
      <c r="A22" s="56"/>
      <c r="B22" s="56"/>
      <c r="C22" s="56"/>
      <c r="D22" s="56"/>
      <c r="E22" s="58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43"/>
      <c r="Q22" s="58"/>
      <c r="R22" s="58"/>
      <c r="S22" s="58"/>
      <c r="T22" s="58"/>
      <c r="U22" s="58"/>
    </row>
    <row r="23" spans="1:21" x14ac:dyDescent="0.35">
      <c r="A23" s="30"/>
      <c r="B23" s="31"/>
      <c r="C23" s="31"/>
      <c r="D23" s="31"/>
      <c r="E23" s="31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35">
      <c r="A24" s="30"/>
      <c r="B24" s="31"/>
      <c r="C24" s="31"/>
      <c r="D24" s="31"/>
      <c r="E24" s="31"/>
      <c r="F24" s="31"/>
      <c r="G24" s="30"/>
      <c r="H24" s="31"/>
      <c r="I24" s="31"/>
      <c r="J24" s="31"/>
      <c r="K24" s="31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35">
      <c r="A25" s="30"/>
      <c r="B25" s="31"/>
      <c r="C25" s="31"/>
      <c r="D25" s="31"/>
      <c r="E25" s="31"/>
      <c r="F25" s="31"/>
      <c r="G25" s="30"/>
      <c r="H25" s="30"/>
      <c r="I25" s="31"/>
      <c r="J25" s="31"/>
      <c r="K25" s="31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35">
      <c r="A26" s="30"/>
      <c r="B26" s="31"/>
      <c r="C26" s="31"/>
      <c r="D26" s="31"/>
      <c r="E26" s="31"/>
      <c r="F26" s="31"/>
      <c r="G26" s="30"/>
      <c r="H26" s="31"/>
      <c r="I26" s="31"/>
      <c r="J26" s="31"/>
      <c r="K26" s="31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35">
      <c r="A27" s="30"/>
      <c r="B27" s="31"/>
      <c r="C27" s="31"/>
      <c r="D27" s="31"/>
      <c r="E27" s="31"/>
      <c r="F27" s="31"/>
      <c r="G27" s="30"/>
      <c r="H27" s="30"/>
      <c r="I27" s="31"/>
      <c r="J27" s="31"/>
      <c r="K27" s="31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35">
      <c r="A28" s="30"/>
      <c r="B28" s="31"/>
      <c r="C28" s="31"/>
      <c r="D28" s="31"/>
      <c r="E28" s="31"/>
      <c r="F28" s="31"/>
      <c r="G28" s="30"/>
      <c r="H28" s="31"/>
      <c r="I28" s="31"/>
      <c r="J28" s="31"/>
      <c r="K28" s="31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35">
      <c r="A29" s="30"/>
      <c r="B29" s="31"/>
      <c r="C29" s="31"/>
      <c r="D29" s="31"/>
      <c r="E29" s="31"/>
      <c r="F29" s="31"/>
      <c r="G29" s="30"/>
      <c r="H29" s="30"/>
      <c r="I29" s="31"/>
      <c r="J29" s="31"/>
      <c r="K29" s="31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35">
      <c r="A30" s="30"/>
      <c r="B30" s="31"/>
      <c r="C30" s="31"/>
      <c r="D30" s="31"/>
      <c r="E30" s="31"/>
      <c r="F30" s="31"/>
      <c r="G30" s="30"/>
      <c r="H30" s="31"/>
      <c r="I30" s="31"/>
      <c r="J30" s="31"/>
      <c r="K30" s="31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35">
      <c r="A31" s="30"/>
      <c r="B31" s="31"/>
      <c r="C31" s="31"/>
      <c r="D31" s="31"/>
      <c r="E31" s="31"/>
      <c r="F31" s="31"/>
      <c r="G31" s="30"/>
      <c r="H31" s="30"/>
      <c r="I31" s="31"/>
      <c r="J31" s="31"/>
      <c r="K31" s="31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35">
      <c r="A32" s="30"/>
      <c r="B32" s="31"/>
      <c r="C32" s="31"/>
      <c r="D32" s="31"/>
      <c r="E32" s="31"/>
      <c r="F32" s="31"/>
      <c r="G32" s="30"/>
      <c r="H32" s="31"/>
      <c r="I32" s="31"/>
      <c r="J32" s="31"/>
      <c r="K32" s="31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35">
      <c r="A33" s="30"/>
      <c r="B33" s="31"/>
      <c r="C33" s="31"/>
      <c r="D33" s="31"/>
      <c r="E33" s="31"/>
      <c r="F33" s="31"/>
      <c r="G33" s="30"/>
      <c r="H33" s="30"/>
      <c r="I33" s="31"/>
      <c r="J33" s="31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35">
      <c r="A34" s="30"/>
      <c r="B34" s="31"/>
      <c r="C34" s="31"/>
      <c r="D34" s="31"/>
      <c r="E34" s="31"/>
      <c r="F34" s="31"/>
      <c r="G34" s="30"/>
      <c r="H34" s="31"/>
      <c r="I34" s="31"/>
      <c r="J34" s="31"/>
      <c r="K34" s="31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35">
      <c r="A35" s="30"/>
      <c r="B35" s="31"/>
      <c r="C35" s="31"/>
      <c r="D35" s="31"/>
      <c r="E35" s="31"/>
      <c r="F35" s="31"/>
      <c r="G35" s="30"/>
      <c r="H35" s="30"/>
      <c r="I35" s="31"/>
      <c r="J35" s="31"/>
      <c r="K35" s="31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35">
      <c r="A36" s="30"/>
      <c r="B36" s="31"/>
      <c r="C36" s="31"/>
      <c r="D36" s="31"/>
      <c r="E36" s="31"/>
      <c r="F36" s="31"/>
      <c r="G36" s="30"/>
      <c r="H36" s="31"/>
      <c r="I36" s="31"/>
      <c r="J36" s="31"/>
      <c r="K36" s="31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35">
      <c r="A37" s="30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35">
      <c r="A38" s="30"/>
      <c r="B38" s="31"/>
      <c r="C38" s="31"/>
      <c r="D38" s="31"/>
      <c r="E38" s="31"/>
      <c r="F38" s="31"/>
      <c r="G38" s="30"/>
      <c r="H38" s="31"/>
      <c r="I38" s="31"/>
      <c r="J38" s="31"/>
      <c r="K38" s="31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35">
      <c r="A39" s="30"/>
      <c r="B39" s="31"/>
      <c r="C39" s="31"/>
      <c r="D39" s="31"/>
      <c r="E39" s="31"/>
      <c r="F39" s="31"/>
      <c r="G39" s="30"/>
      <c r="H39" s="30"/>
      <c r="I39" s="31"/>
      <c r="J39" s="31"/>
      <c r="K39" s="31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35">
      <c r="A40" s="30"/>
      <c r="B40" s="31"/>
      <c r="C40" s="31"/>
      <c r="D40" s="31"/>
      <c r="E40" s="31"/>
      <c r="F40" s="31"/>
      <c r="G40" s="30"/>
      <c r="H40" s="31"/>
      <c r="I40" s="31"/>
      <c r="J40" s="31"/>
      <c r="K40" s="31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35">
      <c r="A41" s="30"/>
      <c r="B41" s="31"/>
      <c r="C41" s="31"/>
      <c r="D41" s="31"/>
      <c r="E41" s="31"/>
      <c r="F41" s="31"/>
      <c r="G41" s="30"/>
      <c r="H41" s="30"/>
      <c r="I41" s="31"/>
      <c r="J41" s="31"/>
      <c r="K41" s="31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35">
      <c r="A42" s="30"/>
      <c r="B42" s="31"/>
      <c r="C42" s="31"/>
      <c r="D42" s="31"/>
      <c r="E42" s="31"/>
      <c r="F42" s="31"/>
      <c r="G42" s="30"/>
      <c r="H42" s="31"/>
      <c r="I42" s="31"/>
      <c r="J42" s="31"/>
      <c r="K42" s="31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35">
      <c r="A43" s="30"/>
      <c r="B43" s="31"/>
      <c r="C43" s="31"/>
      <c r="D43" s="31"/>
      <c r="E43" s="31"/>
      <c r="F43" s="31"/>
      <c r="G43" s="30"/>
      <c r="H43" s="30"/>
      <c r="I43" s="31"/>
      <c r="J43" s="31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35">
      <c r="A44" s="11"/>
      <c r="B44" s="11"/>
      <c r="C44" s="11"/>
      <c r="D44" s="11"/>
      <c r="E44" s="11"/>
      <c r="F44" s="11"/>
      <c r="G44" s="31"/>
      <c r="H44" s="11"/>
      <c r="I44" s="59"/>
      <c r="J44" s="60"/>
      <c r="K44" s="60"/>
      <c r="L44" s="61"/>
      <c r="M44" s="61"/>
      <c r="N44" s="61"/>
      <c r="O44" s="61"/>
      <c r="P44" s="61"/>
      <c r="Q44" s="61"/>
      <c r="R44" s="61"/>
      <c r="S44" s="61"/>
      <c r="T44" s="61"/>
      <c r="U44" s="61"/>
    </row>
    <row r="45" spans="1:2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11"/>
      <c r="Q48" s="11"/>
      <c r="R48" s="11"/>
      <c r="S48" s="11"/>
      <c r="T48" s="11"/>
      <c r="U48" s="11"/>
    </row>
    <row r="49" spans="1:21" x14ac:dyDescent="0.35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11"/>
      <c r="T49" s="11"/>
      <c r="U49" s="11"/>
    </row>
    <row r="50" spans="1:21" x14ac:dyDescent="0.35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11"/>
      <c r="U50" s="11"/>
    </row>
    <row r="51" spans="1:21" x14ac:dyDescent="0.35">
      <c r="A51" s="55"/>
      <c r="B51" s="77"/>
      <c r="C51" s="77"/>
      <c r="D51" s="77"/>
      <c r="E51" s="56"/>
      <c r="F51" s="56"/>
      <c r="G51" s="56"/>
      <c r="H51" s="56"/>
      <c r="I51" s="77"/>
      <c r="J51" s="77"/>
      <c r="K51" s="77"/>
      <c r="L51" s="77"/>
      <c r="M51" s="77"/>
      <c r="N51" s="77"/>
      <c r="O51" s="74"/>
      <c r="P51" s="74"/>
      <c r="Q51" s="74"/>
      <c r="R51" s="74"/>
      <c r="S51" s="74"/>
      <c r="T51" s="74"/>
      <c r="U51" s="74"/>
    </row>
    <row r="52" spans="1:21" x14ac:dyDescent="0.35">
      <c r="A52" s="57"/>
      <c r="B52" s="56"/>
      <c r="C52" s="56"/>
      <c r="D52" s="56"/>
      <c r="E52" s="58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43"/>
      <c r="Q52" s="58"/>
      <c r="R52" s="58"/>
      <c r="S52" s="58"/>
      <c r="T52" s="58"/>
      <c r="U52" s="58"/>
    </row>
    <row r="53" spans="1:21" x14ac:dyDescent="0.35">
      <c r="A53" s="56"/>
      <c r="B53" s="56"/>
      <c r="C53" s="56"/>
      <c r="D53" s="56"/>
      <c r="E53" s="58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43"/>
      <c r="Q53" s="58"/>
      <c r="R53" s="58"/>
      <c r="S53" s="58"/>
      <c r="T53" s="58"/>
      <c r="U53" s="58"/>
    </row>
    <row r="54" spans="1:21" x14ac:dyDescent="0.35">
      <c r="A54" s="30"/>
      <c r="B54" s="31"/>
      <c r="C54" s="31"/>
      <c r="D54" s="31"/>
      <c r="E54" s="31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35">
      <c r="A55" s="30"/>
      <c r="B55" s="31"/>
      <c r="C55" s="31"/>
      <c r="D55" s="31"/>
      <c r="E55" s="31"/>
      <c r="F55" s="31"/>
      <c r="G55" s="30"/>
      <c r="H55" s="31"/>
      <c r="I55" s="31"/>
      <c r="J55" s="31"/>
      <c r="K55" s="31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35">
      <c r="A56" s="30"/>
      <c r="B56" s="31"/>
      <c r="C56" s="31"/>
      <c r="D56" s="31"/>
      <c r="E56" s="31"/>
      <c r="F56" s="31"/>
      <c r="G56" s="30"/>
      <c r="H56" s="30"/>
      <c r="I56" s="31"/>
      <c r="J56" s="31"/>
      <c r="K56" s="31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35">
      <c r="A57" s="30"/>
      <c r="B57" s="31"/>
      <c r="C57" s="31"/>
      <c r="D57" s="31"/>
      <c r="E57" s="31"/>
      <c r="F57" s="31"/>
      <c r="G57" s="30"/>
      <c r="H57" s="31"/>
      <c r="I57" s="31"/>
      <c r="J57" s="31"/>
      <c r="K57" s="31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35">
      <c r="A58" s="30"/>
      <c r="B58" s="31"/>
      <c r="C58" s="31"/>
      <c r="D58" s="31"/>
      <c r="E58" s="31"/>
      <c r="F58" s="31"/>
      <c r="G58" s="30"/>
      <c r="H58" s="30"/>
      <c r="I58" s="31"/>
      <c r="J58" s="31"/>
      <c r="K58" s="31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35">
      <c r="A59" s="30"/>
      <c r="B59" s="31"/>
      <c r="C59" s="31"/>
      <c r="D59" s="31"/>
      <c r="E59" s="31"/>
      <c r="F59" s="31"/>
      <c r="G59" s="30"/>
      <c r="H59" s="31"/>
      <c r="I59" s="31"/>
      <c r="J59" s="31"/>
      <c r="K59" s="31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35">
      <c r="A60" s="30"/>
      <c r="B60" s="31"/>
      <c r="C60" s="31"/>
      <c r="D60" s="31"/>
      <c r="E60" s="31"/>
      <c r="F60" s="31"/>
      <c r="G60" s="30"/>
      <c r="H60" s="30"/>
      <c r="I60" s="31"/>
      <c r="J60" s="31"/>
      <c r="K60" s="31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35">
      <c r="A61" s="30"/>
      <c r="B61" s="31"/>
      <c r="C61" s="31"/>
      <c r="D61" s="31"/>
      <c r="E61" s="31"/>
      <c r="F61" s="31"/>
      <c r="G61" s="30"/>
      <c r="H61" s="31"/>
      <c r="I61" s="31"/>
      <c r="J61" s="31"/>
      <c r="K61" s="31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35">
      <c r="A62" s="30"/>
      <c r="B62" s="31"/>
      <c r="C62" s="31"/>
      <c r="D62" s="31"/>
      <c r="E62" s="31"/>
      <c r="F62" s="31"/>
      <c r="G62" s="30"/>
      <c r="H62" s="30"/>
      <c r="I62" s="31"/>
      <c r="J62" s="31"/>
      <c r="K62" s="31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35">
      <c r="A63" s="30"/>
      <c r="B63" s="31"/>
      <c r="C63" s="31"/>
      <c r="D63" s="31"/>
      <c r="E63" s="31"/>
      <c r="F63" s="31"/>
      <c r="G63" s="30"/>
      <c r="H63" s="31"/>
      <c r="I63" s="31"/>
      <c r="J63" s="31"/>
      <c r="K63" s="31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35">
      <c r="A64" s="30"/>
      <c r="B64" s="31"/>
      <c r="C64" s="31"/>
      <c r="D64" s="31"/>
      <c r="E64" s="31"/>
      <c r="F64" s="31"/>
      <c r="G64" s="30"/>
      <c r="H64" s="30"/>
      <c r="I64" s="31"/>
      <c r="J64" s="31"/>
      <c r="K64" s="31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35">
      <c r="A65" s="30"/>
      <c r="B65" s="31"/>
      <c r="C65" s="31"/>
      <c r="D65" s="31"/>
      <c r="E65" s="31"/>
      <c r="F65" s="31"/>
      <c r="G65" s="30"/>
      <c r="H65" s="31"/>
      <c r="I65" s="31"/>
      <c r="J65" s="31"/>
      <c r="K65" s="31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35">
      <c r="A66" s="30"/>
      <c r="B66" s="31"/>
      <c r="C66" s="31"/>
      <c r="D66" s="31"/>
      <c r="E66" s="31"/>
      <c r="F66" s="31"/>
      <c r="G66" s="30"/>
      <c r="H66" s="30"/>
      <c r="I66" s="31"/>
      <c r="J66" s="31"/>
      <c r="K66" s="31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35">
      <c r="A67" s="30"/>
      <c r="B67" s="31"/>
      <c r="C67" s="31"/>
      <c r="D67" s="31"/>
      <c r="E67" s="31"/>
      <c r="F67" s="31"/>
      <c r="G67" s="30"/>
      <c r="H67" s="31"/>
      <c r="I67" s="31"/>
      <c r="J67" s="31"/>
      <c r="K67" s="31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35">
      <c r="A68" s="30"/>
      <c r="B68" s="31"/>
      <c r="C68" s="31"/>
      <c r="D68" s="31"/>
      <c r="E68" s="31"/>
      <c r="F68" s="31"/>
      <c r="G68" s="30"/>
      <c r="H68" s="30"/>
      <c r="I68" s="31"/>
      <c r="J68" s="31"/>
      <c r="K68" s="31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35">
      <c r="A69" s="30"/>
      <c r="B69" s="31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35">
      <c r="A70" s="30"/>
      <c r="B70" s="31"/>
      <c r="C70" s="31"/>
      <c r="D70" s="31"/>
      <c r="E70" s="31"/>
      <c r="F70" s="31"/>
      <c r="G70" s="30"/>
      <c r="H70" s="30"/>
      <c r="I70" s="31"/>
      <c r="J70" s="31"/>
      <c r="K70" s="31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35">
      <c r="A71" s="30"/>
      <c r="B71" s="31"/>
      <c r="C71" s="31"/>
      <c r="D71" s="31"/>
      <c r="E71" s="31"/>
      <c r="F71" s="31"/>
      <c r="G71" s="30"/>
      <c r="H71" s="31"/>
      <c r="I71" s="31"/>
      <c r="J71" s="31"/>
      <c r="K71" s="31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35">
      <c r="A72" s="30"/>
      <c r="B72" s="31"/>
      <c r="C72" s="31"/>
      <c r="D72" s="31"/>
      <c r="E72" s="31"/>
      <c r="F72" s="31"/>
      <c r="G72" s="30"/>
      <c r="H72" s="30"/>
      <c r="I72" s="31"/>
      <c r="J72" s="31"/>
      <c r="K72" s="31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35">
      <c r="A73" s="30"/>
      <c r="B73" s="31"/>
      <c r="C73" s="31"/>
      <c r="D73" s="31"/>
      <c r="E73" s="31"/>
      <c r="F73" s="31"/>
      <c r="G73" s="30"/>
      <c r="H73" s="31"/>
      <c r="I73" s="31"/>
      <c r="J73" s="31"/>
      <c r="K73" s="31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35">
      <c r="A74" s="30"/>
      <c r="B74" s="31"/>
      <c r="C74" s="31"/>
      <c r="D74" s="31"/>
      <c r="E74" s="31"/>
      <c r="F74" s="31"/>
      <c r="G74" s="30"/>
      <c r="H74" s="30"/>
      <c r="I74" s="31"/>
      <c r="J74" s="31"/>
      <c r="K74" s="31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35">
      <c r="A75" s="11"/>
      <c r="B75" s="11"/>
      <c r="C75" s="11"/>
      <c r="D75" s="11"/>
      <c r="E75" s="11"/>
      <c r="F75" s="11"/>
      <c r="G75" s="31"/>
      <c r="H75" s="11"/>
      <c r="I75" s="59"/>
      <c r="J75" s="60"/>
      <c r="K75" s="60"/>
      <c r="L75" s="61"/>
      <c r="M75" s="61"/>
      <c r="N75" s="61"/>
      <c r="O75" s="61"/>
      <c r="P75" s="61"/>
      <c r="Q75" s="61"/>
      <c r="R75" s="30"/>
      <c r="S75" s="61"/>
      <c r="T75" s="61"/>
      <c r="U75" s="61"/>
    </row>
    <row r="76" spans="1:2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5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11"/>
      <c r="Q80" s="11"/>
      <c r="R80" s="11"/>
      <c r="S80" s="11"/>
      <c r="T80" s="11"/>
      <c r="U80" s="11"/>
    </row>
    <row r="81" spans="1:21" x14ac:dyDescent="0.35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11"/>
      <c r="T81" s="11"/>
      <c r="U81" s="11"/>
    </row>
    <row r="82" spans="1:21" x14ac:dyDescent="0.35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11"/>
      <c r="U82" s="11"/>
    </row>
    <row r="83" spans="1:21" x14ac:dyDescent="0.35">
      <c r="A83" s="55"/>
      <c r="B83" s="77"/>
      <c r="C83" s="77"/>
      <c r="D83" s="77"/>
      <c r="E83" s="56"/>
      <c r="F83" s="56"/>
      <c r="G83" s="56"/>
      <c r="H83" s="56"/>
      <c r="I83" s="77"/>
      <c r="J83" s="77"/>
      <c r="K83" s="77"/>
      <c r="L83" s="77"/>
      <c r="M83" s="77"/>
      <c r="N83" s="77"/>
      <c r="O83" s="74"/>
      <c r="P83" s="74"/>
      <c r="Q83" s="74"/>
      <c r="R83" s="74"/>
      <c r="S83" s="74"/>
      <c r="T83" s="74"/>
      <c r="U83" s="74"/>
    </row>
    <row r="84" spans="1:21" x14ac:dyDescent="0.35">
      <c r="A84" s="57"/>
      <c r="B84" s="56"/>
      <c r="C84" s="56"/>
      <c r="D84" s="56"/>
      <c r="E84" s="58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43"/>
      <c r="Q84" s="58"/>
      <c r="R84" s="58"/>
      <c r="S84" s="58"/>
      <c r="T84" s="58"/>
      <c r="U84" s="58"/>
    </row>
    <row r="85" spans="1:21" x14ac:dyDescent="0.35">
      <c r="A85" s="56"/>
      <c r="B85" s="56"/>
      <c r="C85" s="56"/>
      <c r="D85" s="56"/>
      <c r="E85" s="58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43"/>
      <c r="Q85" s="58"/>
      <c r="R85" s="58"/>
      <c r="S85" s="58"/>
      <c r="T85" s="58"/>
      <c r="U85" s="58"/>
    </row>
    <row r="86" spans="1:21" x14ac:dyDescent="0.35">
      <c r="A86" s="30"/>
      <c r="B86" s="31"/>
      <c r="C86" s="31"/>
      <c r="D86" s="31"/>
      <c r="E86" s="31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35">
      <c r="A87" s="30"/>
      <c r="B87" s="31"/>
      <c r="C87" s="31"/>
      <c r="D87" s="31"/>
      <c r="E87" s="31"/>
      <c r="F87" s="31"/>
      <c r="G87" s="30"/>
      <c r="H87" s="31"/>
      <c r="I87" s="31"/>
      <c r="J87" s="31"/>
      <c r="K87" s="31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35">
      <c r="A88" s="30"/>
      <c r="B88" s="31"/>
      <c r="C88" s="31"/>
      <c r="D88" s="31"/>
      <c r="E88" s="31"/>
      <c r="F88" s="31"/>
      <c r="G88" s="30"/>
      <c r="H88" s="30"/>
      <c r="I88" s="31"/>
      <c r="J88" s="31"/>
      <c r="K88" s="31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35">
      <c r="A89" s="30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35">
      <c r="A90" s="30"/>
      <c r="B90" s="31"/>
      <c r="C90" s="31"/>
      <c r="D90" s="31"/>
      <c r="E90" s="31"/>
      <c r="F90" s="31"/>
      <c r="G90" s="30"/>
      <c r="H90" s="30"/>
      <c r="I90" s="31"/>
      <c r="J90" s="31"/>
      <c r="K90" s="31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35">
      <c r="A91" s="30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35">
      <c r="A92" s="30"/>
      <c r="B92" s="31"/>
      <c r="C92" s="31"/>
      <c r="D92" s="31"/>
      <c r="E92" s="31"/>
      <c r="F92" s="31"/>
      <c r="G92" s="30"/>
      <c r="H92" s="30"/>
      <c r="I92" s="31"/>
      <c r="J92" s="31"/>
      <c r="K92" s="31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35">
      <c r="A93" s="30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35">
      <c r="A94" s="30"/>
      <c r="B94" s="31"/>
      <c r="C94" s="31"/>
      <c r="D94" s="31"/>
      <c r="E94" s="31"/>
      <c r="F94" s="31"/>
      <c r="G94" s="30"/>
      <c r="H94" s="30"/>
      <c r="I94" s="31"/>
      <c r="J94" s="31"/>
      <c r="K94" s="31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35">
      <c r="A95" s="30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35">
      <c r="A96" s="30"/>
      <c r="B96" s="31"/>
      <c r="C96" s="31"/>
      <c r="D96" s="31"/>
      <c r="E96" s="31"/>
      <c r="F96" s="31"/>
      <c r="G96" s="30"/>
      <c r="H96" s="30"/>
      <c r="I96" s="31"/>
      <c r="J96" s="31"/>
      <c r="K96" s="31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35">
      <c r="A97" s="30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35">
      <c r="A98" s="30"/>
      <c r="B98" s="31"/>
      <c r="C98" s="31"/>
      <c r="D98" s="31"/>
      <c r="E98" s="31"/>
      <c r="F98" s="31"/>
      <c r="G98" s="30"/>
      <c r="H98" s="30"/>
      <c r="I98" s="31"/>
      <c r="J98" s="31"/>
      <c r="K98" s="31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35">
      <c r="A99" s="30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35">
      <c r="A100" s="30"/>
      <c r="B100" s="31"/>
      <c r="C100" s="31"/>
      <c r="D100" s="31"/>
      <c r="E100" s="31"/>
      <c r="F100" s="31"/>
      <c r="G100" s="30"/>
      <c r="H100" s="30"/>
      <c r="I100" s="31"/>
      <c r="J100" s="31"/>
      <c r="K100" s="31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35">
      <c r="A101" s="30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35">
      <c r="A102" s="30"/>
      <c r="B102" s="31"/>
      <c r="C102" s="31"/>
      <c r="D102" s="31"/>
      <c r="E102" s="31"/>
      <c r="F102" s="31"/>
      <c r="G102" s="30"/>
      <c r="H102" s="30"/>
      <c r="I102" s="31"/>
      <c r="J102" s="31"/>
      <c r="K102" s="31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35">
      <c r="A103" s="30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35">
      <c r="A104" s="30"/>
      <c r="B104" s="31"/>
      <c r="C104" s="31"/>
      <c r="D104" s="31"/>
      <c r="E104" s="31"/>
      <c r="F104" s="31"/>
      <c r="G104" s="30"/>
      <c r="H104" s="30"/>
      <c r="I104" s="31"/>
      <c r="J104" s="31"/>
      <c r="K104" s="31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35">
      <c r="A105" s="30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35">
      <c r="A106" s="30"/>
      <c r="B106" s="31"/>
      <c r="C106" s="31"/>
      <c r="D106" s="31"/>
      <c r="E106" s="31"/>
      <c r="F106" s="31"/>
      <c r="G106" s="30"/>
      <c r="H106" s="30"/>
      <c r="I106" s="31"/>
      <c r="J106" s="31"/>
      <c r="K106" s="31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35">
      <c r="A107" s="11"/>
      <c r="B107" s="11"/>
      <c r="C107" s="11"/>
      <c r="D107" s="11"/>
      <c r="E107" s="11"/>
      <c r="F107" s="11"/>
      <c r="G107" s="31"/>
      <c r="H107" s="11"/>
      <c r="I107" s="59"/>
      <c r="J107" s="60"/>
      <c r="K107" s="60"/>
      <c r="L107" s="61"/>
      <c r="M107" s="61"/>
      <c r="N107" s="61"/>
      <c r="O107" s="61"/>
      <c r="P107" s="61"/>
      <c r="Q107" s="61"/>
      <c r="R107" s="30"/>
      <c r="S107" s="61"/>
      <c r="T107" s="61"/>
      <c r="U107" s="61"/>
    </row>
    <row r="108" spans="1:2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spans="1:21" x14ac:dyDescent="0.3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11"/>
      <c r="Q112" s="11"/>
      <c r="R112" s="11"/>
      <c r="S112" s="11"/>
      <c r="T112" s="11"/>
      <c r="U112" s="11"/>
    </row>
    <row r="113" spans="1:21" x14ac:dyDescent="0.35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11"/>
      <c r="T113" s="11"/>
      <c r="U113" s="11"/>
    </row>
    <row r="114" spans="1:2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11"/>
      <c r="U114" s="11"/>
    </row>
    <row r="115" spans="1:21" x14ac:dyDescent="0.35">
      <c r="A115" s="55"/>
      <c r="B115" s="77"/>
      <c r="C115" s="77"/>
      <c r="D115" s="77"/>
      <c r="E115" s="56"/>
      <c r="F115" s="56"/>
      <c r="G115" s="56"/>
      <c r="H115" s="56"/>
      <c r="I115" s="77"/>
      <c r="J115" s="77"/>
      <c r="K115" s="77"/>
      <c r="L115" s="77"/>
      <c r="M115" s="77"/>
      <c r="N115" s="77"/>
      <c r="O115" s="74"/>
      <c r="P115" s="74"/>
      <c r="Q115" s="74"/>
      <c r="R115" s="74"/>
      <c r="S115" s="74"/>
      <c r="T115" s="74"/>
      <c r="U115" s="74"/>
    </row>
    <row r="116" spans="1:21" x14ac:dyDescent="0.35">
      <c r="A116" s="57"/>
      <c r="B116" s="56"/>
      <c r="C116" s="56"/>
      <c r="D116" s="56"/>
      <c r="E116" s="58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43"/>
      <c r="Q116" s="58"/>
      <c r="R116" s="58"/>
      <c r="S116" s="58"/>
      <c r="T116" s="58"/>
      <c r="U116" s="58"/>
    </row>
    <row r="117" spans="1:21" x14ac:dyDescent="0.35">
      <c r="A117" s="56"/>
      <c r="B117" s="56"/>
      <c r="C117" s="56"/>
      <c r="D117" s="56"/>
      <c r="E117" s="58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43"/>
      <c r="Q117" s="58"/>
      <c r="R117" s="58"/>
      <c r="S117" s="58"/>
      <c r="T117" s="58"/>
      <c r="U117" s="58"/>
    </row>
    <row r="118" spans="1:21" x14ac:dyDescent="0.35">
      <c r="A118" s="30"/>
      <c r="B118" s="31"/>
      <c r="C118" s="31"/>
      <c r="D118" s="31"/>
      <c r="E118" s="31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35">
      <c r="A119" s="30"/>
      <c r="B119" s="31"/>
      <c r="C119" s="31"/>
      <c r="D119" s="31"/>
      <c r="E119" s="31"/>
      <c r="F119" s="31"/>
      <c r="G119" s="30"/>
      <c r="H119" s="31"/>
      <c r="I119" s="31"/>
      <c r="J119" s="31"/>
      <c r="K119" s="31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35">
      <c r="A120" s="30"/>
      <c r="B120" s="31"/>
      <c r="C120" s="31"/>
      <c r="D120" s="31"/>
      <c r="E120" s="31"/>
      <c r="F120" s="31"/>
      <c r="G120" s="30"/>
      <c r="H120" s="30"/>
      <c r="I120" s="31"/>
      <c r="J120" s="31"/>
      <c r="K120" s="31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35">
      <c r="A121" s="30"/>
      <c r="B121" s="31"/>
      <c r="C121" s="31"/>
      <c r="D121" s="31"/>
      <c r="E121" s="31"/>
      <c r="F121" s="31"/>
      <c r="G121" s="30"/>
      <c r="H121" s="31"/>
      <c r="I121" s="31"/>
      <c r="J121" s="31"/>
      <c r="K121" s="31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35">
      <c r="A122" s="30"/>
      <c r="B122" s="31"/>
      <c r="C122" s="31"/>
      <c r="D122" s="31"/>
      <c r="E122" s="31"/>
      <c r="F122" s="31"/>
      <c r="G122" s="30"/>
      <c r="H122" s="30"/>
      <c r="I122" s="31"/>
      <c r="J122" s="31"/>
      <c r="K122" s="31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35">
      <c r="A123" s="30"/>
      <c r="B123" s="31"/>
      <c r="C123" s="31"/>
      <c r="D123" s="31"/>
      <c r="E123" s="31"/>
      <c r="F123" s="31"/>
      <c r="G123" s="30"/>
      <c r="H123" s="31"/>
      <c r="I123" s="31"/>
      <c r="J123" s="31"/>
      <c r="K123" s="31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35">
      <c r="A124" s="30"/>
      <c r="B124" s="31"/>
      <c r="C124" s="31"/>
      <c r="D124" s="31"/>
      <c r="E124" s="31"/>
      <c r="F124" s="31"/>
      <c r="G124" s="30"/>
      <c r="H124" s="30"/>
      <c r="I124" s="31"/>
      <c r="J124" s="31"/>
      <c r="K124" s="31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35">
      <c r="A125" s="30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35">
      <c r="A126" s="30"/>
      <c r="B126" s="31"/>
      <c r="C126" s="31"/>
      <c r="D126" s="31"/>
      <c r="E126" s="31"/>
      <c r="F126" s="31"/>
      <c r="G126" s="30"/>
      <c r="H126" s="30"/>
      <c r="I126" s="31"/>
      <c r="J126" s="31"/>
      <c r="K126" s="31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35">
      <c r="A127" s="30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35">
      <c r="A128" s="30"/>
      <c r="B128" s="31"/>
      <c r="C128" s="31"/>
      <c r="D128" s="31"/>
      <c r="E128" s="31"/>
      <c r="F128" s="31"/>
      <c r="G128" s="30"/>
      <c r="H128" s="30"/>
      <c r="I128" s="31"/>
      <c r="J128" s="31"/>
      <c r="K128" s="31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35">
      <c r="A129" s="30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35">
      <c r="A130" s="30"/>
      <c r="B130" s="31"/>
      <c r="C130" s="31"/>
      <c r="D130" s="31"/>
      <c r="E130" s="31"/>
      <c r="F130" s="31"/>
      <c r="G130" s="30"/>
      <c r="H130" s="30"/>
      <c r="I130" s="31"/>
      <c r="J130" s="31"/>
      <c r="K130" s="31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35">
      <c r="A131" s="30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35">
      <c r="A132" s="30"/>
      <c r="B132" s="31"/>
      <c r="C132" s="31"/>
      <c r="D132" s="31"/>
      <c r="E132" s="31"/>
      <c r="F132" s="31"/>
      <c r="G132" s="30"/>
      <c r="H132" s="30"/>
      <c r="I132" s="31"/>
      <c r="J132" s="31"/>
      <c r="K132" s="31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35">
      <c r="A133" s="30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35">
      <c r="A134" s="30"/>
      <c r="B134" s="31"/>
      <c r="C134" s="31"/>
      <c r="D134" s="31"/>
      <c r="E134" s="31"/>
      <c r="F134" s="31"/>
      <c r="G134" s="30"/>
      <c r="H134" s="30"/>
      <c r="I134" s="31"/>
      <c r="J134" s="31"/>
      <c r="K134" s="31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35">
      <c r="A135" s="30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35">
      <c r="A136" s="30"/>
      <c r="B136" s="31"/>
      <c r="C136" s="31"/>
      <c r="D136" s="31"/>
      <c r="E136" s="31"/>
      <c r="F136" s="31"/>
      <c r="G136" s="30"/>
      <c r="H136" s="30"/>
      <c r="I136" s="31"/>
      <c r="J136" s="31"/>
      <c r="K136" s="31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35">
      <c r="A137" s="30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35">
      <c r="A138" s="30"/>
      <c r="B138" s="31"/>
      <c r="C138" s="31"/>
      <c r="D138" s="31"/>
      <c r="E138" s="31"/>
      <c r="F138" s="31"/>
      <c r="G138" s="30"/>
      <c r="H138" s="30"/>
      <c r="I138" s="31"/>
      <c r="J138" s="31"/>
      <c r="K138" s="31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35">
      <c r="A139" s="11"/>
      <c r="B139" s="11"/>
      <c r="C139" s="11"/>
      <c r="D139" s="11"/>
      <c r="E139" s="11"/>
      <c r="F139" s="11"/>
      <c r="G139" s="31"/>
      <c r="H139" s="11"/>
      <c r="I139" s="59"/>
      <c r="J139" s="60"/>
      <c r="K139" s="60"/>
      <c r="L139" s="61"/>
      <c r="M139" s="61"/>
      <c r="N139" s="61"/>
      <c r="O139" s="61"/>
      <c r="P139" s="61"/>
      <c r="Q139" s="61"/>
      <c r="R139" s="30"/>
      <c r="S139" s="30"/>
      <c r="T139" s="61"/>
      <c r="U139" s="61"/>
    </row>
    <row r="140" spans="1:2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x14ac:dyDescent="0.3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11"/>
      <c r="Q144" s="11"/>
      <c r="R144" s="11"/>
      <c r="S144" s="11"/>
      <c r="T144" s="11"/>
      <c r="U144" s="11"/>
    </row>
    <row r="145" spans="1:21" x14ac:dyDescent="0.3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11"/>
      <c r="T145" s="11"/>
      <c r="U145" s="11"/>
    </row>
    <row r="146" spans="1:21" x14ac:dyDescent="0.35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11"/>
      <c r="U146" s="11"/>
    </row>
    <row r="147" spans="1:21" x14ac:dyDescent="0.35">
      <c r="A147" s="55"/>
      <c r="B147" s="77"/>
      <c r="C147" s="77"/>
      <c r="D147" s="77"/>
      <c r="E147" s="56"/>
      <c r="F147" s="56"/>
      <c r="G147" s="56"/>
      <c r="H147" s="56"/>
      <c r="I147" s="77"/>
      <c r="J147" s="77"/>
      <c r="K147" s="77"/>
      <c r="L147" s="77"/>
      <c r="M147" s="77"/>
      <c r="N147" s="77"/>
      <c r="O147" s="74"/>
      <c r="P147" s="74"/>
      <c r="Q147" s="74"/>
      <c r="R147" s="74"/>
      <c r="S147" s="74"/>
      <c r="T147" s="74"/>
      <c r="U147" s="74"/>
    </row>
    <row r="148" spans="1:21" x14ac:dyDescent="0.35">
      <c r="A148" s="57"/>
      <c r="B148" s="56"/>
      <c r="C148" s="56"/>
      <c r="D148" s="56"/>
      <c r="E148" s="58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43"/>
      <c r="Q148" s="58"/>
      <c r="R148" s="58"/>
      <c r="S148" s="58"/>
      <c r="T148" s="58"/>
      <c r="U148" s="58"/>
    </row>
    <row r="149" spans="1:21" x14ac:dyDescent="0.35">
      <c r="A149" s="56"/>
      <c r="B149" s="56"/>
      <c r="C149" s="56"/>
      <c r="D149" s="56"/>
      <c r="E149" s="58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43"/>
      <c r="Q149" s="58"/>
      <c r="R149" s="58"/>
      <c r="S149" s="58"/>
      <c r="T149" s="58"/>
      <c r="U149" s="58"/>
    </row>
    <row r="150" spans="1:21" x14ac:dyDescent="0.35">
      <c r="A150" s="30"/>
      <c r="B150" s="31"/>
      <c r="C150" s="31"/>
      <c r="D150" s="31"/>
      <c r="E150" s="31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35">
      <c r="A151" s="30"/>
      <c r="B151" s="31"/>
      <c r="C151" s="31"/>
      <c r="D151" s="31"/>
      <c r="E151" s="31"/>
      <c r="F151" s="31"/>
      <c r="G151" s="30"/>
      <c r="H151" s="31"/>
      <c r="I151" s="31"/>
      <c r="J151" s="31"/>
      <c r="K151" s="31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35">
      <c r="A152" s="30"/>
      <c r="B152" s="31"/>
      <c r="C152" s="31"/>
      <c r="D152" s="31"/>
      <c r="E152" s="31"/>
      <c r="F152" s="31"/>
      <c r="G152" s="30"/>
      <c r="H152" s="30"/>
      <c r="I152" s="31"/>
      <c r="J152" s="31"/>
      <c r="K152" s="31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35">
      <c r="A153" s="30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35">
      <c r="A154" s="30"/>
      <c r="B154" s="31"/>
      <c r="C154" s="31"/>
      <c r="D154" s="31"/>
      <c r="E154" s="31"/>
      <c r="F154" s="31"/>
      <c r="G154" s="30"/>
      <c r="H154" s="30"/>
      <c r="I154" s="31"/>
      <c r="J154" s="31"/>
      <c r="K154" s="31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35">
      <c r="A155" s="30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35">
      <c r="A156" s="30"/>
      <c r="B156" s="31"/>
      <c r="C156" s="31"/>
      <c r="D156" s="31"/>
      <c r="E156" s="31"/>
      <c r="F156" s="31"/>
      <c r="G156" s="30"/>
      <c r="H156" s="30"/>
      <c r="I156" s="31"/>
      <c r="J156" s="31"/>
      <c r="K156" s="31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35">
      <c r="A157" s="30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35">
      <c r="A158" s="30"/>
      <c r="B158" s="31"/>
      <c r="C158" s="31"/>
      <c r="D158" s="31"/>
      <c r="E158" s="31"/>
      <c r="F158" s="31"/>
      <c r="G158" s="30"/>
      <c r="H158" s="30"/>
      <c r="I158" s="31"/>
      <c r="J158" s="31"/>
      <c r="K158" s="31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35">
      <c r="A159" s="30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35">
      <c r="A160" s="30"/>
      <c r="B160" s="31"/>
      <c r="C160" s="31"/>
      <c r="D160" s="31"/>
      <c r="E160" s="31"/>
      <c r="F160" s="31"/>
      <c r="G160" s="30"/>
      <c r="H160" s="30"/>
      <c r="I160" s="31"/>
      <c r="J160" s="31"/>
      <c r="K160" s="31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35">
      <c r="A161" s="30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35">
      <c r="A162" s="30"/>
      <c r="B162" s="31"/>
      <c r="C162" s="31"/>
      <c r="D162" s="31"/>
      <c r="E162" s="31"/>
      <c r="F162" s="31"/>
      <c r="G162" s="30"/>
      <c r="H162" s="30"/>
      <c r="I162" s="31"/>
      <c r="J162" s="31"/>
      <c r="K162" s="31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35">
      <c r="A163" s="30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35">
      <c r="A164" s="30"/>
      <c r="B164" s="31"/>
      <c r="C164" s="31"/>
      <c r="D164" s="31"/>
      <c r="E164" s="31"/>
      <c r="F164" s="31"/>
      <c r="G164" s="30"/>
      <c r="H164" s="30"/>
      <c r="I164" s="31"/>
      <c r="J164" s="31"/>
      <c r="K164" s="31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35">
      <c r="A165" s="30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35">
      <c r="A166" s="30"/>
      <c r="B166" s="31"/>
      <c r="C166" s="31"/>
      <c r="D166" s="31"/>
      <c r="E166" s="31"/>
      <c r="F166" s="31"/>
      <c r="G166" s="30"/>
      <c r="H166" s="30"/>
      <c r="I166" s="31"/>
      <c r="J166" s="31"/>
      <c r="K166" s="31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35">
      <c r="A167" s="30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35">
      <c r="A168" s="30"/>
      <c r="B168" s="31"/>
      <c r="C168" s="31"/>
      <c r="D168" s="31"/>
      <c r="E168" s="31"/>
      <c r="F168" s="31"/>
      <c r="G168" s="30"/>
      <c r="H168" s="30"/>
      <c r="I168" s="31"/>
      <c r="J168" s="31"/>
      <c r="K168" s="31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35">
      <c r="A169" s="30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35">
      <c r="A170" s="30"/>
      <c r="B170" s="31"/>
      <c r="C170" s="31"/>
      <c r="D170" s="31"/>
      <c r="E170" s="31"/>
      <c r="F170" s="31"/>
      <c r="G170" s="30"/>
      <c r="H170" s="30"/>
      <c r="I170" s="31"/>
      <c r="J170" s="31"/>
      <c r="K170" s="31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35">
      <c r="A171" s="11"/>
      <c r="B171" s="11"/>
      <c r="C171" s="11"/>
      <c r="D171" s="11"/>
      <c r="E171" s="11"/>
      <c r="F171" s="11"/>
      <c r="G171" s="31"/>
      <c r="H171" s="11"/>
      <c r="I171" s="59"/>
      <c r="J171" s="60"/>
      <c r="K171" s="60"/>
      <c r="L171" s="61"/>
      <c r="M171" s="61"/>
      <c r="N171" s="61"/>
      <c r="O171" s="61"/>
      <c r="P171" s="61"/>
      <c r="Q171" s="61"/>
      <c r="R171" s="30"/>
      <c r="S171" s="30"/>
      <c r="T171" s="61"/>
      <c r="U171" s="61"/>
    </row>
    <row r="172" spans="1:2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spans="1:2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spans="1:2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spans="1:2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spans="1:21" x14ac:dyDescent="0.35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11"/>
      <c r="Q176" s="11"/>
      <c r="R176" s="11"/>
      <c r="S176" s="11"/>
      <c r="T176" s="11"/>
      <c r="U176" s="11"/>
    </row>
    <row r="177" spans="1:21" x14ac:dyDescent="0.35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11"/>
      <c r="T177" s="11"/>
      <c r="U177" s="11"/>
    </row>
    <row r="178" spans="1:21" x14ac:dyDescent="0.35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11"/>
      <c r="U178" s="11"/>
    </row>
    <row r="179" spans="1:21" x14ac:dyDescent="0.35">
      <c r="A179" s="55"/>
      <c r="B179" s="77"/>
      <c r="C179" s="77"/>
      <c r="D179" s="77"/>
      <c r="E179" s="56"/>
      <c r="F179" s="56"/>
      <c r="G179" s="56"/>
      <c r="H179" s="56"/>
      <c r="I179" s="77"/>
      <c r="J179" s="77"/>
      <c r="K179" s="77"/>
      <c r="L179" s="77"/>
      <c r="M179" s="77"/>
      <c r="N179" s="77"/>
      <c r="O179" s="74"/>
      <c r="P179" s="74"/>
      <c r="Q179" s="74"/>
      <c r="R179" s="74"/>
      <c r="S179" s="74"/>
      <c r="T179" s="74"/>
      <c r="U179" s="74"/>
    </row>
    <row r="180" spans="1:21" x14ac:dyDescent="0.35">
      <c r="A180" s="57"/>
      <c r="B180" s="56"/>
      <c r="C180" s="56"/>
      <c r="D180" s="56"/>
      <c r="E180" s="58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43"/>
      <c r="Q180" s="58"/>
      <c r="R180" s="58"/>
      <c r="S180" s="58"/>
      <c r="T180" s="58"/>
      <c r="U180" s="58"/>
    </row>
    <row r="181" spans="1:21" x14ac:dyDescent="0.35">
      <c r="A181" s="56"/>
      <c r="B181" s="56"/>
      <c r="C181" s="56"/>
      <c r="D181" s="56"/>
      <c r="E181" s="58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43"/>
      <c r="Q181" s="58"/>
      <c r="R181" s="58"/>
      <c r="S181" s="58"/>
      <c r="T181" s="58"/>
      <c r="U181" s="58"/>
    </row>
    <row r="182" spans="1:21" x14ac:dyDescent="0.35">
      <c r="A182" s="30"/>
      <c r="B182" s="31"/>
      <c r="C182" s="31"/>
      <c r="D182" s="31"/>
      <c r="E182" s="31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35">
      <c r="A183" s="30"/>
      <c r="B183" s="31"/>
      <c r="C183" s="31"/>
      <c r="D183" s="31"/>
      <c r="E183" s="31"/>
      <c r="F183" s="31"/>
      <c r="G183" s="30"/>
      <c r="H183" s="31"/>
      <c r="I183" s="31"/>
      <c r="J183" s="31"/>
      <c r="K183" s="31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35">
      <c r="A184" s="30"/>
      <c r="B184" s="31"/>
      <c r="C184" s="31"/>
      <c r="D184" s="31"/>
      <c r="E184" s="31"/>
      <c r="F184" s="31"/>
      <c r="G184" s="30"/>
      <c r="H184" s="30"/>
      <c r="I184" s="31"/>
      <c r="J184" s="31"/>
      <c r="K184" s="31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35">
      <c r="A185" s="30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35">
      <c r="A186" s="30"/>
      <c r="B186" s="31"/>
      <c r="C186" s="31"/>
      <c r="D186" s="31"/>
      <c r="E186" s="31"/>
      <c r="F186" s="31"/>
      <c r="G186" s="30"/>
      <c r="H186" s="30"/>
      <c r="I186" s="31"/>
      <c r="J186" s="31"/>
      <c r="K186" s="31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35">
      <c r="A187" s="30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35">
      <c r="A188" s="30"/>
      <c r="B188" s="31"/>
      <c r="C188" s="31"/>
      <c r="D188" s="31"/>
      <c r="E188" s="31"/>
      <c r="F188" s="31"/>
      <c r="G188" s="30"/>
      <c r="H188" s="30"/>
      <c r="I188" s="31"/>
      <c r="J188" s="31"/>
      <c r="K188" s="31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35">
      <c r="A189" s="30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35">
      <c r="A190" s="30"/>
      <c r="B190" s="31"/>
      <c r="C190" s="31"/>
      <c r="D190" s="31"/>
      <c r="E190" s="31"/>
      <c r="F190" s="31"/>
      <c r="G190" s="30"/>
      <c r="H190" s="30"/>
      <c r="I190" s="31"/>
      <c r="J190" s="31"/>
      <c r="K190" s="31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35">
      <c r="A191" s="30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35">
      <c r="A192" s="30"/>
      <c r="B192" s="31"/>
      <c r="C192" s="31"/>
      <c r="D192" s="31"/>
      <c r="E192" s="31"/>
      <c r="F192" s="31"/>
      <c r="G192" s="30"/>
      <c r="H192" s="30"/>
      <c r="I192" s="31"/>
      <c r="J192" s="31"/>
      <c r="K192" s="31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35">
      <c r="A193" s="30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35">
      <c r="A194" s="30"/>
      <c r="B194" s="31"/>
      <c r="C194" s="31"/>
      <c r="D194" s="31"/>
      <c r="E194" s="31"/>
      <c r="F194" s="31"/>
      <c r="G194" s="30"/>
      <c r="H194" s="30"/>
      <c r="I194" s="31"/>
      <c r="J194" s="31"/>
      <c r="K194" s="31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35">
      <c r="A195" s="30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35">
      <c r="A196" s="30"/>
      <c r="B196" s="31"/>
      <c r="C196" s="31"/>
      <c r="D196" s="31"/>
      <c r="E196" s="31"/>
      <c r="F196" s="31"/>
      <c r="G196" s="30"/>
      <c r="H196" s="30"/>
      <c r="I196" s="31"/>
      <c r="J196" s="31"/>
      <c r="K196" s="31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35">
      <c r="A197" s="30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35">
      <c r="A198" s="30"/>
      <c r="B198" s="31"/>
      <c r="C198" s="31"/>
      <c r="D198" s="31"/>
      <c r="E198" s="31"/>
      <c r="F198" s="31"/>
      <c r="G198" s="30"/>
      <c r="H198" s="30"/>
      <c r="I198" s="31"/>
      <c r="J198" s="31"/>
      <c r="K198" s="31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35">
      <c r="A199" s="30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35">
      <c r="A200" s="30"/>
      <c r="B200" s="31"/>
      <c r="C200" s="31"/>
      <c r="D200" s="31"/>
      <c r="E200" s="31"/>
      <c r="F200" s="31"/>
      <c r="G200" s="30"/>
      <c r="H200" s="30"/>
      <c r="I200" s="31"/>
      <c r="J200" s="31"/>
      <c r="K200" s="31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35">
      <c r="A201" s="30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35">
      <c r="A202" s="30"/>
      <c r="B202" s="31"/>
      <c r="C202" s="31"/>
      <c r="D202" s="31"/>
      <c r="E202" s="31"/>
      <c r="F202" s="31"/>
      <c r="G202" s="30"/>
      <c r="H202" s="30"/>
      <c r="I202" s="31"/>
      <c r="J202" s="31"/>
      <c r="K202" s="31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35">
      <c r="A203" s="11"/>
      <c r="B203" s="11"/>
      <c r="C203" s="11"/>
      <c r="D203" s="11"/>
      <c r="E203" s="11"/>
      <c r="F203" s="11"/>
      <c r="G203" s="31"/>
      <c r="H203" s="11"/>
      <c r="I203" s="59"/>
      <c r="J203" s="60"/>
      <c r="K203" s="60"/>
      <c r="L203" s="61"/>
      <c r="M203" s="61"/>
      <c r="N203" s="61"/>
      <c r="O203" s="61"/>
      <c r="P203" s="61"/>
      <c r="Q203" s="61"/>
      <c r="R203" s="30"/>
      <c r="S203" s="30"/>
      <c r="T203" s="61"/>
      <c r="U203" s="61"/>
    </row>
    <row r="204" spans="1:2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spans="1:2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spans="1:2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spans="1:2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spans="1:21" x14ac:dyDescent="0.35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11"/>
      <c r="Q208" s="11"/>
      <c r="R208" s="11"/>
      <c r="S208" s="11"/>
      <c r="T208" s="11"/>
      <c r="U208" s="11"/>
    </row>
    <row r="209" spans="1:21" x14ac:dyDescent="0.35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11"/>
      <c r="T209" s="11"/>
      <c r="U209" s="11"/>
    </row>
    <row r="210" spans="1:21" x14ac:dyDescent="0.35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11"/>
      <c r="U210" s="11"/>
    </row>
    <row r="211" spans="1:21" x14ac:dyDescent="0.35">
      <c r="A211" s="55"/>
      <c r="B211" s="77"/>
      <c r="C211" s="77"/>
      <c r="D211" s="77"/>
      <c r="E211" s="56"/>
      <c r="F211" s="56"/>
      <c r="G211" s="56"/>
      <c r="H211" s="56"/>
      <c r="I211" s="77"/>
      <c r="J211" s="77"/>
      <c r="K211" s="77"/>
      <c r="L211" s="77"/>
      <c r="M211" s="77"/>
      <c r="N211" s="77"/>
      <c r="O211" s="74"/>
      <c r="P211" s="74"/>
      <c r="Q211" s="74"/>
      <c r="R211" s="74"/>
      <c r="S211" s="74"/>
      <c r="T211" s="74"/>
      <c r="U211" s="74"/>
    </row>
    <row r="212" spans="1:21" x14ac:dyDescent="0.35">
      <c r="A212" s="57"/>
      <c r="B212" s="56"/>
      <c r="C212" s="56"/>
      <c r="D212" s="56"/>
      <c r="E212" s="58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43"/>
      <c r="Q212" s="58"/>
      <c r="R212" s="58"/>
      <c r="S212" s="58"/>
      <c r="T212" s="58"/>
      <c r="U212" s="58"/>
    </row>
    <row r="213" spans="1:21" x14ac:dyDescent="0.35">
      <c r="A213" s="56"/>
      <c r="B213" s="56"/>
      <c r="C213" s="56"/>
      <c r="D213" s="56"/>
      <c r="E213" s="58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43"/>
      <c r="Q213" s="58"/>
      <c r="R213" s="58"/>
      <c r="S213" s="58"/>
      <c r="T213" s="58"/>
      <c r="U213" s="58"/>
    </row>
    <row r="214" spans="1:21" x14ac:dyDescent="0.35">
      <c r="A214" s="30"/>
      <c r="B214" s="31"/>
      <c r="C214" s="31"/>
      <c r="D214" s="31"/>
      <c r="E214" s="31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35">
      <c r="A215" s="30"/>
      <c r="B215" s="31"/>
      <c r="C215" s="31"/>
      <c r="D215" s="31"/>
      <c r="E215" s="31"/>
      <c r="F215" s="31"/>
      <c r="G215" s="30"/>
      <c r="H215" s="30"/>
      <c r="I215" s="31"/>
      <c r="J215" s="31"/>
      <c r="K215" s="31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35">
      <c r="A216" s="30"/>
      <c r="B216" s="31"/>
      <c r="C216" s="31"/>
      <c r="D216" s="31"/>
      <c r="E216" s="31"/>
      <c r="F216" s="31"/>
      <c r="G216" s="30"/>
      <c r="H216" s="31"/>
      <c r="I216" s="31"/>
      <c r="J216" s="31"/>
      <c r="K216" s="31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35">
      <c r="A217" s="30"/>
      <c r="B217" s="31"/>
      <c r="C217" s="31"/>
      <c r="D217" s="31"/>
      <c r="E217" s="31"/>
      <c r="F217" s="31"/>
      <c r="G217" s="30"/>
      <c r="H217" s="30"/>
      <c r="I217" s="31"/>
      <c r="J217" s="31"/>
      <c r="K217" s="31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35">
      <c r="A218" s="30"/>
      <c r="B218" s="31"/>
      <c r="C218" s="31"/>
      <c r="D218" s="31"/>
      <c r="E218" s="31"/>
      <c r="F218" s="31"/>
      <c r="G218" s="30"/>
      <c r="H218" s="30"/>
      <c r="I218" s="31"/>
      <c r="J218" s="31"/>
      <c r="K218" s="31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35">
      <c r="A219" s="30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35">
      <c r="A220" s="30"/>
      <c r="B220" s="31"/>
      <c r="C220" s="31"/>
      <c r="D220" s="31"/>
      <c r="E220" s="31"/>
      <c r="F220" s="31"/>
      <c r="G220" s="30"/>
      <c r="H220" s="30"/>
      <c r="I220" s="31"/>
      <c r="J220" s="31"/>
      <c r="K220" s="31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35">
      <c r="A221" s="30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35">
      <c r="A222" s="30"/>
      <c r="B222" s="31"/>
      <c r="C222" s="31"/>
      <c r="D222" s="31"/>
      <c r="E222" s="31"/>
      <c r="F222" s="31"/>
      <c r="G222" s="30"/>
      <c r="H222" s="30"/>
      <c r="I222" s="31"/>
      <c r="J222" s="31"/>
      <c r="K222" s="31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35">
      <c r="A223" s="30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35">
      <c r="A224" s="30"/>
      <c r="B224" s="31"/>
      <c r="C224" s="31"/>
      <c r="D224" s="31"/>
      <c r="E224" s="31"/>
      <c r="F224" s="31"/>
      <c r="G224" s="30"/>
      <c r="H224" s="30"/>
      <c r="I224" s="31"/>
      <c r="J224" s="31"/>
      <c r="K224" s="31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35">
      <c r="A225" s="30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35">
      <c r="A226" s="30"/>
      <c r="B226" s="31"/>
      <c r="C226" s="31"/>
      <c r="D226" s="31"/>
      <c r="E226" s="31"/>
      <c r="F226" s="31"/>
      <c r="G226" s="30"/>
      <c r="H226" s="30"/>
      <c r="I226" s="31"/>
      <c r="J226" s="31"/>
      <c r="K226" s="31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35">
      <c r="A227" s="30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35">
      <c r="A228" s="30"/>
      <c r="B228" s="31"/>
      <c r="C228" s="31"/>
      <c r="D228" s="31"/>
      <c r="E228" s="31"/>
      <c r="F228" s="31"/>
      <c r="G228" s="30"/>
      <c r="H228" s="30"/>
      <c r="I228" s="31"/>
      <c r="J228" s="31"/>
      <c r="K228" s="31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35">
      <c r="A229" s="30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35">
      <c r="A230" s="30"/>
      <c r="B230" s="31"/>
      <c r="C230" s="31"/>
      <c r="D230" s="31"/>
      <c r="E230" s="31"/>
      <c r="F230" s="31"/>
      <c r="G230" s="30"/>
      <c r="H230" s="30"/>
      <c r="I230" s="31"/>
      <c r="J230" s="31"/>
      <c r="K230" s="31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35">
      <c r="A231" s="30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35">
      <c r="A232" s="30"/>
      <c r="B232" s="31"/>
      <c r="C232" s="31"/>
      <c r="D232" s="31"/>
      <c r="E232" s="31"/>
      <c r="F232" s="31"/>
      <c r="G232" s="30"/>
      <c r="H232" s="30"/>
      <c r="I232" s="31"/>
      <c r="J232" s="31"/>
      <c r="K232" s="31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35">
      <c r="A233" s="11"/>
      <c r="B233" s="11"/>
      <c r="C233" s="11"/>
      <c r="D233" s="11"/>
      <c r="E233" s="11"/>
      <c r="F233" s="11"/>
      <c r="G233" s="31"/>
      <c r="H233" s="11"/>
      <c r="I233" s="59"/>
      <c r="J233" s="60"/>
      <c r="K233" s="60"/>
      <c r="L233" s="61"/>
      <c r="M233" s="61"/>
      <c r="N233" s="61"/>
      <c r="O233" s="61"/>
      <c r="P233" s="61"/>
      <c r="Q233" s="61"/>
      <c r="R233" s="30"/>
      <c r="S233" s="30"/>
      <c r="T233" s="61"/>
      <c r="U233" s="61"/>
    </row>
    <row r="234" spans="1:2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69" spans="11:11" x14ac:dyDescent="0.35">
      <c r="K269" t="s">
        <v>144</v>
      </c>
    </row>
  </sheetData>
  <mergeCells count="54">
    <mergeCell ref="S115:U115"/>
    <mergeCell ref="S20:U20"/>
    <mergeCell ref="B20:D20"/>
    <mergeCell ref="I20:N20"/>
    <mergeCell ref="O20:R20"/>
    <mergeCell ref="A48:O48"/>
    <mergeCell ref="A49:R49"/>
    <mergeCell ref="A50:S50"/>
    <mergeCell ref="B51:D51"/>
    <mergeCell ref="I51:N51"/>
    <mergeCell ref="O51:R51"/>
    <mergeCell ref="S51:U51"/>
    <mergeCell ref="B4:D4"/>
    <mergeCell ref="I4:N4"/>
    <mergeCell ref="O4:R4"/>
    <mergeCell ref="S4:U4"/>
    <mergeCell ref="A19:U19"/>
    <mergeCell ref="I147:N147"/>
    <mergeCell ref="O147:R147"/>
    <mergeCell ref="S147:U147"/>
    <mergeCell ref="A80:O80"/>
    <mergeCell ref="A81:R81"/>
    <mergeCell ref="A82:S82"/>
    <mergeCell ref="B83:D83"/>
    <mergeCell ref="I83:N83"/>
    <mergeCell ref="O83:R83"/>
    <mergeCell ref="S83:U83"/>
    <mergeCell ref="A112:O112"/>
    <mergeCell ref="A113:R113"/>
    <mergeCell ref="A114:S114"/>
    <mergeCell ref="B115:D115"/>
    <mergeCell ref="I115:N115"/>
    <mergeCell ref="O115:R115"/>
    <mergeCell ref="A210:S210"/>
    <mergeCell ref="B211:D211"/>
    <mergeCell ref="I211:N211"/>
    <mergeCell ref="O211:R211"/>
    <mergeCell ref="S211:U211"/>
    <mergeCell ref="A1:U1"/>
    <mergeCell ref="A2:U2"/>
    <mergeCell ref="A3:U3"/>
    <mergeCell ref="A208:O208"/>
    <mergeCell ref="A209:R209"/>
    <mergeCell ref="A176:O176"/>
    <mergeCell ref="A177:R177"/>
    <mergeCell ref="A178:S178"/>
    <mergeCell ref="B179:D179"/>
    <mergeCell ref="I179:N179"/>
    <mergeCell ref="O179:R179"/>
    <mergeCell ref="S179:U179"/>
    <mergeCell ref="A144:O144"/>
    <mergeCell ref="A145:R145"/>
    <mergeCell ref="A146:S146"/>
    <mergeCell ref="B147:D147"/>
  </mergeCells>
  <pageMargins left="0.7" right="0.7" top="0.75" bottom="0.75" header="0.3" footer="0.3"/>
  <pageSetup paperSize="9" scale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"/>
  <sheetViews>
    <sheetView topLeftCell="A45" workbookViewId="0">
      <selection activeCell="A9" sqref="A9:G23"/>
    </sheetView>
  </sheetViews>
  <sheetFormatPr defaultRowHeight="14.5" x14ac:dyDescent="0.35"/>
  <cols>
    <col min="1" max="1" width="3.1796875" customWidth="1"/>
    <col min="2" max="2" width="9.26953125" customWidth="1"/>
    <col min="3" max="3" width="8.54296875" customWidth="1"/>
    <col min="4" max="4" width="11.7265625" bestFit="1" customWidth="1"/>
    <col min="5" max="5" width="2.7265625" customWidth="1"/>
    <col min="6" max="6" width="9.26953125" bestFit="1" customWidth="1"/>
    <col min="7" max="7" width="12" bestFit="1" customWidth="1"/>
    <col min="8" max="8" width="5.1796875" customWidth="1"/>
    <col min="9" max="9" width="4.54296875" customWidth="1"/>
    <col min="10" max="10" width="3.81640625" customWidth="1"/>
    <col min="11" max="11" width="6.81640625" customWidth="1"/>
    <col min="12" max="12" width="10.1796875" customWidth="1"/>
    <col min="13" max="13" width="10.26953125" bestFit="1" customWidth="1"/>
    <col min="14" max="14" width="8.54296875" customWidth="1"/>
    <col min="15" max="15" width="10.1796875" customWidth="1"/>
    <col min="16" max="16" width="9.26953125" bestFit="1" customWidth="1"/>
    <col min="17" max="17" width="7.7265625" customWidth="1"/>
    <col min="18" max="18" width="6.81640625" customWidth="1"/>
    <col min="19" max="19" width="7.81640625" customWidth="1"/>
  </cols>
  <sheetData>
    <row r="1" spans="1:19" x14ac:dyDescent="0.35">
      <c r="A1" s="13" t="s">
        <v>105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5">
      <c r="A2" s="14" t="s">
        <v>143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9" x14ac:dyDescent="0.35">
      <c r="A3" s="13" t="s">
        <v>141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R3" s="13"/>
      <c r="S3" s="13"/>
    </row>
    <row r="4" spans="1:19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 t="s">
        <v>106</v>
      </c>
      <c r="M4" s="13"/>
      <c r="N4" s="13"/>
      <c r="O4" s="13"/>
      <c r="P4" s="13"/>
      <c r="Q4" s="13"/>
      <c r="R4" s="13"/>
      <c r="S4" s="13"/>
    </row>
    <row r="5" spans="1:19" ht="13.5" customHeight="1" x14ac:dyDescent="0.35">
      <c r="A5" s="13" t="s">
        <v>84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5">
        <v>43466</v>
      </c>
      <c r="M5" s="13"/>
      <c r="N5" s="13"/>
      <c r="O5" s="15">
        <v>43497</v>
      </c>
      <c r="P5" s="13"/>
      <c r="Q5" s="13"/>
      <c r="R5" s="13"/>
      <c r="S5" s="13"/>
    </row>
    <row r="6" spans="1:19" ht="91.5" x14ac:dyDescent="0.35">
      <c r="A6" s="16" t="s">
        <v>1</v>
      </c>
      <c r="B6" s="17" t="s">
        <v>3</v>
      </c>
      <c r="C6" s="17" t="s">
        <v>4</v>
      </c>
      <c r="D6" s="17" t="s">
        <v>107</v>
      </c>
      <c r="E6" s="17" t="s">
        <v>72</v>
      </c>
      <c r="F6" s="16" t="s">
        <v>71</v>
      </c>
      <c r="G6" s="16" t="s">
        <v>7</v>
      </c>
      <c r="H6" s="17" t="s">
        <v>73</v>
      </c>
      <c r="I6" s="17" t="s">
        <v>96</v>
      </c>
      <c r="J6" s="17" t="s">
        <v>74</v>
      </c>
      <c r="K6" s="17" t="s">
        <v>8</v>
      </c>
      <c r="L6" s="17" t="s">
        <v>108</v>
      </c>
      <c r="M6" s="17" t="s">
        <v>109</v>
      </c>
      <c r="N6" s="17" t="s">
        <v>110</v>
      </c>
      <c r="O6" s="17" t="s">
        <v>108</v>
      </c>
      <c r="P6" s="17" t="s">
        <v>109</v>
      </c>
      <c r="Q6" s="17" t="s">
        <v>110</v>
      </c>
      <c r="R6" s="17" t="s">
        <v>111</v>
      </c>
      <c r="S6" s="16" t="s">
        <v>10</v>
      </c>
    </row>
    <row r="7" spans="1:19" ht="17.25" customHeight="1" x14ac:dyDescent="0.3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60" x14ac:dyDescent="0.35">
      <c r="A8" s="7">
        <v>1</v>
      </c>
      <c r="B8" s="8" t="s">
        <v>102</v>
      </c>
      <c r="C8" s="8" t="s">
        <v>13</v>
      </c>
      <c r="D8" s="8" t="s">
        <v>15</v>
      </c>
      <c r="E8" s="8"/>
      <c r="F8" s="8" t="s">
        <v>91</v>
      </c>
      <c r="G8" s="7">
        <v>10149509377</v>
      </c>
      <c r="H8" s="7" t="s">
        <v>112</v>
      </c>
      <c r="I8" s="7" t="s">
        <v>142</v>
      </c>
      <c r="J8" s="7">
        <v>9</v>
      </c>
      <c r="K8" s="7">
        <v>82600</v>
      </c>
      <c r="L8" s="16" t="s">
        <v>113</v>
      </c>
      <c r="M8" s="16" t="s">
        <v>114</v>
      </c>
      <c r="N8" s="16" t="s">
        <v>115</v>
      </c>
      <c r="O8" s="16" t="s">
        <v>113</v>
      </c>
      <c r="P8" s="16" t="s">
        <v>114</v>
      </c>
      <c r="Q8" s="16" t="s">
        <v>115</v>
      </c>
      <c r="R8" s="16">
        <v>4956</v>
      </c>
      <c r="S8" s="16"/>
    </row>
    <row r="9" spans="1:19" ht="24" x14ac:dyDescent="0.35">
      <c r="A9" s="7">
        <v>2</v>
      </c>
      <c r="B9" s="8" t="s">
        <v>18</v>
      </c>
      <c r="C9" s="8" t="s">
        <v>99</v>
      </c>
      <c r="D9" s="8" t="s">
        <v>20</v>
      </c>
      <c r="E9" s="8"/>
      <c r="F9" s="8" t="s">
        <v>89</v>
      </c>
      <c r="G9" s="8" t="s">
        <v>21</v>
      </c>
      <c r="H9" s="7" t="s">
        <v>112</v>
      </c>
      <c r="I9" s="8" t="s">
        <v>142</v>
      </c>
      <c r="J9" s="8">
        <v>9</v>
      </c>
      <c r="K9" s="8">
        <v>85100</v>
      </c>
      <c r="L9" s="19" t="s">
        <v>116</v>
      </c>
      <c r="M9" s="19" t="s">
        <v>117</v>
      </c>
      <c r="N9" s="16" t="s">
        <v>118</v>
      </c>
      <c r="O9" s="19" t="s">
        <v>116</v>
      </c>
      <c r="P9" s="19" t="s">
        <v>117</v>
      </c>
      <c r="Q9" s="16" t="s">
        <v>118</v>
      </c>
      <c r="R9" s="16">
        <v>5286</v>
      </c>
      <c r="S9" s="16"/>
    </row>
    <row r="10" spans="1:19" ht="24" x14ac:dyDescent="0.35">
      <c r="A10" s="7">
        <v>3</v>
      </c>
      <c r="B10" s="8" t="s">
        <v>101</v>
      </c>
      <c r="C10" s="8" t="s">
        <v>99</v>
      </c>
      <c r="D10" s="8" t="s">
        <v>23</v>
      </c>
      <c r="E10" s="8"/>
      <c r="F10" s="8" t="s">
        <v>89</v>
      </c>
      <c r="G10" s="8" t="s">
        <v>66</v>
      </c>
      <c r="H10" s="7" t="s">
        <v>112</v>
      </c>
      <c r="I10" s="7" t="s">
        <v>142</v>
      </c>
      <c r="J10" s="8">
        <v>9</v>
      </c>
      <c r="K10" s="8">
        <v>85100</v>
      </c>
      <c r="L10" s="19" t="s">
        <v>116</v>
      </c>
      <c r="M10" s="19" t="s">
        <v>117</v>
      </c>
      <c r="N10" s="16" t="s">
        <v>118</v>
      </c>
      <c r="O10" s="19" t="s">
        <v>116</v>
      </c>
      <c r="P10" s="19" t="s">
        <v>117</v>
      </c>
      <c r="Q10" s="16" t="s">
        <v>118</v>
      </c>
      <c r="R10" s="16">
        <v>5286</v>
      </c>
      <c r="S10" s="16"/>
    </row>
    <row r="11" spans="1:19" ht="24" x14ac:dyDescent="0.35">
      <c r="A11" s="7">
        <v>4</v>
      </c>
      <c r="B11" s="8" t="s">
        <v>24</v>
      </c>
      <c r="C11" s="8" t="s">
        <v>99</v>
      </c>
      <c r="D11" s="8" t="s">
        <v>25</v>
      </c>
      <c r="E11" s="8"/>
      <c r="F11" s="8" t="s">
        <v>95</v>
      </c>
      <c r="G11" s="8">
        <v>10165978147</v>
      </c>
      <c r="H11" s="7" t="s">
        <v>112</v>
      </c>
      <c r="I11" s="8" t="s">
        <v>142</v>
      </c>
      <c r="J11" s="8">
        <v>9</v>
      </c>
      <c r="K11" s="8">
        <v>85100</v>
      </c>
      <c r="L11" s="19" t="s">
        <v>116</v>
      </c>
      <c r="M11" s="19" t="s">
        <v>117</v>
      </c>
      <c r="N11" s="16" t="s">
        <v>118</v>
      </c>
      <c r="O11" s="19" t="s">
        <v>116</v>
      </c>
      <c r="P11" s="19" t="s">
        <v>117</v>
      </c>
      <c r="Q11" s="16" t="s">
        <v>118</v>
      </c>
      <c r="R11" s="16">
        <v>5286</v>
      </c>
      <c r="S11" s="16"/>
    </row>
    <row r="12" spans="1:19" ht="24" x14ac:dyDescent="0.35">
      <c r="A12" s="7">
        <v>5</v>
      </c>
      <c r="B12" s="8" t="s">
        <v>26</v>
      </c>
      <c r="C12" s="8" t="s">
        <v>99</v>
      </c>
      <c r="D12" s="8" t="s">
        <v>27</v>
      </c>
      <c r="E12" s="8"/>
      <c r="F12" s="8" t="s">
        <v>89</v>
      </c>
      <c r="G12" s="8" t="s">
        <v>28</v>
      </c>
      <c r="H12" s="7" t="s">
        <v>112</v>
      </c>
      <c r="I12" s="8" t="s">
        <v>142</v>
      </c>
      <c r="J12" s="8">
        <v>9</v>
      </c>
      <c r="K12" s="8">
        <v>82600</v>
      </c>
      <c r="L12" s="19" t="s">
        <v>119</v>
      </c>
      <c r="M12" s="19" t="s">
        <v>123</v>
      </c>
      <c r="N12" s="16" t="s">
        <v>121</v>
      </c>
      <c r="O12" s="19" t="s">
        <v>119</v>
      </c>
      <c r="P12" s="19" t="s">
        <v>120</v>
      </c>
      <c r="Q12" s="16" t="s">
        <v>121</v>
      </c>
      <c r="R12" s="16">
        <v>5136</v>
      </c>
      <c r="S12" s="16"/>
    </row>
    <row r="13" spans="1:19" ht="24" x14ac:dyDescent="0.35">
      <c r="A13" s="7">
        <v>6</v>
      </c>
      <c r="B13" s="8" t="s">
        <v>29</v>
      </c>
      <c r="C13" s="8" t="s">
        <v>99</v>
      </c>
      <c r="D13" s="8" t="s">
        <v>30</v>
      </c>
      <c r="E13" s="8"/>
      <c r="F13" s="8" t="s">
        <v>89</v>
      </c>
      <c r="G13" s="8">
        <v>37683846247</v>
      </c>
      <c r="H13" s="7" t="s">
        <v>112</v>
      </c>
      <c r="I13" s="8" t="s">
        <v>142</v>
      </c>
      <c r="J13" s="8">
        <v>9</v>
      </c>
      <c r="K13" s="8">
        <v>82600</v>
      </c>
      <c r="L13" s="19" t="s">
        <v>119</v>
      </c>
      <c r="M13" s="19" t="s">
        <v>123</v>
      </c>
      <c r="N13" s="16" t="s">
        <v>121</v>
      </c>
      <c r="O13" s="19" t="s">
        <v>119</v>
      </c>
      <c r="P13" s="19" t="s">
        <v>120</v>
      </c>
      <c r="Q13" s="16" t="s">
        <v>121</v>
      </c>
      <c r="R13" s="16">
        <v>5136</v>
      </c>
      <c r="S13" s="16"/>
    </row>
    <row r="14" spans="1:19" ht="24" x14ac:dyDescent="0.35">
      <c r="A14" s="7">
        <v>7</v>
      </c>
      <c r="B14" s="8" t="s">
        <v>31</v>
      </c>
      <c r="C14" s="8" t="s">
        <v>99</v>
      </c>
      <c r="D14" s="8" t="s">
        <v>32</v>
      </c>
      <c r="E14" s="8"/>
      <c r="F14" s="8" t="s">
        <v>89</v>
      </c>
      <c r="G14" s="8">
        <v>20004955775</v>
      </c>
      <c r="H14" s="7" t="s">
        <v>112</v>
      </c>
      <c r="I14" s="8" t="s">
        <v>142</v>
      </c>
      <c r="J14" s="8">
        <v>9</v>
      </c>
      <c r="K14" s="8">
        <v>82600</v>
      </c>
      <c r="L14" s="19" t="s">
        <v>119</v>
      </c>
      <c r="M14" s="19" t="s">
        <v>123</v>
      </c>
      <c r="N14" s="16" t="s">
        <v>121</v>
      </c>
      <c r="O14" s="19" t="s">
        <v>119</v>
      </c>
      <c r="P14" s="19" t="s">
        <v>120</v>
      </c>
      <c r="Q14" s="16" t="s">
        <v>121</v>
      </c>
      <c r="R14" s="16">
        <v>5136</v>
      </c>
      <c r="S14" s="16"/>
    </row>
    <row r="15" spans="1:19" ht="24" x14ac:dyDescent="0.35">
      <c r="A15" s="7">
        <v>8</v>
      </c>
      <c r="B15" s="8" t="s">
        <v>33</v>
      </c>
      <c r="C15" s="8" t="s">
        <v>99</v>
      </c>
      <c r="D15" s="8" t="s">
        <v>34</v>
      </c>
      <c r="E15" s="8"/>
      <c r="F15" s="8" t="s">
        <v>89</v>
      </c>
      <c r="G15" s="8">
        <v>10038477362</v>
      </c>
      <c r="H15" s="7" t="s">
        <v>112</v>
      </c>
      <c r="I15" s="8" t="s">
        <v>142</v>
      </c>
      <c r="J15" s="8">
        <v>9</v>
      </c>
      <c r="K15" s="8">
        <v>82600</v>
      </c>
      <c r="L15" s="19" t="s">
        <v>119</v>
      </c>
      <c r="M15" s="19" t="s">
        <v>123</v>
      </c>
      <c r="N15" s="16" t="s">
        <v>121</v>
      </c>
      <c r="O15" s="19" t="s">
        <v>119</v>
      </c>
      <c r="P15" s="19" t="s">
        <v>120</v>
      </c>
      <c r="Q15" s="16" t="s">
        <v>121</v>
      </c>
      <c r="R15" s="16">
        <v>5136</v>
      </c>
      <c r="S15" s="16"/>
    </row>
    <row r="16" spans="1:19" ht="24" x14ac:dyDescent="0.35">
      <c r="A16" s="7">
        <v>9</v>
      </c>
      <c r="B16" s="8" t="s">
        <v>35</v>
      </c>
      <c r="C16" s="8" t="s">
        <v>99</v>
      </c>
      <c r="D16" s="8" t="s">
        <v>36</v>
      </c>
      <c r="E16" s="8"/>
      <c r="F16" s="8" t="s">
        <v>92</v>
      </c>
      <c r="G16" s="8">
        <v>10759644552</v>
      </c>
      <c r="H16" s="7" t="s">
        <v>112</v>
      </c>
      <c r="I16" s="8" t="s">
        <v>142</v>
      </c>
      <c r="J16" s="8">
        <v>8</v>
      </c>
      <c r="K16" s="8">
        <v>72100</v>
      </c>
      <c r="L16" s="19" t="s">
        <v>122</v>
      </c>
      <c r="M16" s="19" t="s">
        <v>124</v>
      </c>
      <c r="N16" s="16" t="s">
        <v>125</v>
      </c>
      <c r="O16" s="19" t="s">
        <v>122</v>
      </c>
      <c r="P16" s="19" t="s">
        <v>124</v>
      </c>
      <c r="Q16" s="16" t="s">
        <v>125</v>
      </c>
      <c r="R16" s="16">
        <v>4506</v>
      </c>
      <c r="S16" s="16"/>
    </row>
    <row r="17" spans="1:19" ht="24" x14ac:dyDescent="0.35">
      <c r="A17" s="7">
        <v>10</v>
      </c>
      <c r="B17" s="8" t="s">
        <v>37</v>
      </c>
      <c r="C17" s="8" t="s">
        <v>99</v>
      </c>
      <c r="D17" s="8" t="s">
        <v>38</v>
      </c>
      <c r="E17" s="8"/>
      <c r="F17" s="8" t="s">
        <v>88</v>
      </c>
      <c r="G17" s="8">
        <v>30383154814</v>
      </c>
      <c r="H17" s="7" t="s">
        <v>112</v>
      </c>
      <c r="I17" s="8" t="s">
        <v>142</v>
      </c>
      <c r="J17" s="8">
        <v>8</v>
      </c>
      <c r="K17" s="8">
        <v>72100</v>
      </c>
      <c r="L17" s="19" t="s">
        <v>122</v>
      </c>
      <c r="M17" s="19" t="s">
        <v>124</v>
      </c>
      <c r="N17" s="16" t="s">
        <v>125</v>
      </c>
      <c r="O17" s="19" t="s">
        <v>122</v>
      </c>
      <c r="P17" s="19" t="s">
        <v>124</v>
      </c>
      <c r="Q17" s="16" t="s">
        <v>125</v>
      </c>
      <c r="R17" s="16">
        <v>4506</v>
      </c>
      <c r="S17" s="16"/>
    </row>
    <row r="18" spans="1:19" ht="24" x14ac:dyDescent="0.35">
      <c r="A18" s="7">
        <v>11</v>
      </c>
      <c r="B18" s="8" t="s">
        <v>39</v>
      </c>
      <c r="C18" s="8" t="s">
        <v>99</v>
      </c>
      <c r="D18" s="8" t="s">
        <v>40</v>
      </c>
      <c r="E18" s="8"/>
      <c r="F18" s="8" t="s">
        <v>98</v>
      </c>
      <c r="G18" s="8">
        <v>10113766064</v>
      </c>
      <c r="H18" s="7" t="s">
        <v>112</v>
      </c>
      <c r="I18" s="8" t="s">
        <v>142</v>
      </c>
      <c r="J18" s="8">
        <v>8</v>
      </c>
      <c r="K18" s="8">
        <v>72100</v>
      </c>
      <c r="L18" s="19" t="s">
        <v>122</v>
      </c>
      <c r="M18" s="19" t="s">
        <v>124</v>
      </c>
      <c r="N18" s="16" t="s">
        <v>125</v>
      </c>
      <c r="O18" s="19" t="s">
        <v>122</v>
      </c>
      <c r="P18" s="19" t="s">
        <v>124</v>
      </c>
      <c r="Q18" s="16" t="s">
        <v>125</v>
      </c>
      <c r="R18" s="16">
        <v>4506</v>
      </c>
      <c r="S18" s="16"/>
    </row>
    <row r="19" spans="1:19" ht="24" x14ac:dyDescent="0.35">
      <c r="A19" s="7">
        <v>12</v>
      </c>
      <c r="B19" s="8" t="s">
        <v>41</v>
      </c>
      <c r="C19" s="8" t="s">
        <v>99</v>
      </c>
      <c r="D19" s="8" t="s">
        <v>42</v>
      </c>
      <c r="E19" s="8"/>
      <c r="F19" s="8" t="s">
        <v>94</v>
      </c>
      <c r="G19" s="8">
        <v>10038489866</v>
      </c>
      <c r="H19" s="7" t="s">
        <v>112</v>
      </c>
      <c r="I19" s="8" t="s">
        <v>142</v>
      </c>
      <c r="J19" s="8">
        <v>8</v>
      </c>
      <c r="K19" s="8">
        <v>72100</v>
      </c>
      <c r="L19" s="19" t="s">
        <v>122</v>
      </c>
      <c r="M19" s="19" t="s">
        <v>124</v>
      </c>
      <c r="N19" s="16" t="s">
        <v>125</v>
      </c>
      <c r="O19" s="19" t="s">
        <v>122</v>
      </c>
      <c r="P19" s="19" t="s">
        <v>124</v>
      </c>
      <c r="Q19" s="16" t="s">
        <v>125</v>
      </c>
      <c r="R19" s="16">
        <v>4506</v>
      </c>
      <c r="S19" s="16"/>
    </row>
    <row r="20" spans="1:19" ht="24" x14ac:dyDescent="0.35">
      <c r="A20" s="7">
        <v>13</v>
      </c>
      <c r="B20" s="8" t="s">
        <v>43</v>
      </c>
      <c r="C20" s="8" t="s">
        <v>99</v>
      </c>
      <c r="D20" s="8" t="s">
        <v>44</v>
      </c>
      <c r="E20" s="8"/>
      <c r="F20" s="8" t="s">
        <v>97</v>
      </c>
      <c r="G20" s="8">
        <v>20014376344</v>
      </c>
      <c r="H20" s="7" t="s">
        <v>112</v>
      </c>
      <c r="I20" s="8" t="s">
        <v>142</v>
      </c>
      <c r="J20" s="8">
        <v>8</v>
      </c>
      <c r="K20" s="8">
        <v>70000</v>
      </c>
      <c r="L20" s="20" t="s">
        <v>126</v>
      </c>
      <c r="M20" s="20" t="s">
        <v>130</v>
      </c>
      <c r="N20" s="18" t="s">
        <v>128</v>
      </c>
      <c r="O20" s="20" t="s">
        <v>126</v>
      </c>
      <c r="P20" s="20" t="s">
        <v>127</v>
      </c>
      <c r="Q20" s="18" t="s">
        <v>128</v>
      </c>
      <c r="R20" s="18">
        <v>4380</v>
      </c>
      <c r="S20" s="18"/>
    </row>
    <row r="21" spans="1:19" ht="24" x14ac:dyDescent="0.35">
      <c r="A21" s="7">
        <v>14</v>
      </c>
      <c r="B21" s="8" t="s">
        <v>45</v>
      </c>
      <c r="C21" s="8" t="s">
        <v>99</v>
      </c>
      <c r="D21" s="8" t="s">
        <v>46</v>
      </c>
      <c r="E21" s="8"/>
      <c r="F21" s="8" t="s">
        <v>89</v>
      </c>
      <c r="G21" s="8">
        <v>10038493612</v>
      </c>
      <c r="H21" s="7" t="s">
        <v>112</v>
      </c>
      <c r="I21" s="8" t="s">
        <v>142</v>
      </c>
      <c r="J21" s="8">
        <v>8</v>
      </c>
      <c r="K21" s="8">
        <v>70000</v>
      </c>
      <c r="L21" s="20" t="s">
        <v>126</v>
      </c>
      <c r="M21" s="20" t="s">
        <v>130</v>
      </c>
      <c r="N21" s="18" t="s">
        <v>128</v>
      </c>
      <c r="O21" s="20" t="s">
        <v>126</v>
      </c>
      <c r="P21" s="20" t="s">
        <v>127</v>
      </c>
      <c r="Q21" s="18" t="s">
        <v>128</v>
      </c>
      <c r="R21" s="18">
        <v>4380</v>
      </c>
      <c r="S21" s="18"/>
    </row>
    <row r="22" spans="1:19" ht="24" x14ac:dyDescent="0.35">
      <c r="A22" s="7">
        <v>15</v>
      </c>
      <c r="B22" s="8" t="s">
        <v>47</v>
      </c>
      <c r="C22" s="8" t="s">
        <v>99</v>
      </c>
      <c r="D22" s="8" t="s">
        <v>48</v>
      </c>
      <c r="E22" s="8"/>
      <c r="F22" s="8" t="s">
        <v>89</v>
      </c>
      <c r="G22" s="8" t="s">
        <v>67</v>
      </c>
      <c r="H22" s="7" t="s">
        <v>112</v>
      </c>
      <c r="I22" s="8" t="s">
        <v>142</v>
      </c>
      <c r="J22" s="8">
        <v>8</v>
      </c>
      <c r="K22" s="8">
        <v>70000</v>
      </c>
      <c r="L22" s="20" t="s">
        <v>126</v>
      </c>
      <c r="M22" s="20" t="s">
        <v>130</v>
      </c>
      <c r="N22" s="18" t="s">
        <v>128</v>
      </c>
      <c r="O22" s="20" t="s">
        <v>126</v>
      </c>
      <c r="P22" s="20" t="s">
        <v>127</v>
      </c>
      <c r="Q22" s="18" t="s">
        <v>128</v>
      </c>
      <c r="R22" s="18">
        <v>4380</v>
      </c>
      <c r="S22" s="18"/>
    </row>
    <row r="23" spans="1:19" ht="36" x14ac:dyDescent="0.35">
      <c r="A23" s="7">
        <v>16</v>
      </c>
      <c r="B23" s="8" t="s">
        <v>49</v>
      </c>
      <c r="C23" s="8" t="s">
        <v>99</v>
      </c>
      <c r="D23" s="8" t="s">
        <v>50</v>
      </c>
      <c r="E23" s="8"/>
      <c r="F23" s="8" t="s">
        <v>93</v>
      </c>
      <c r="G23" s="8">
        <v>11428489903</v>
      </c>
      <c r="H23" s="7" t="s">
        <v>112</v>
      </c>
      <c r="I23" s="8" t="s">
        <v>142</v>
      </c>
      <c r="J23" s="8">
        <v>8</v>
      </c>
      <c r="K23" s="8">
        <v>68000</v>
      </c>
      <c r="L23" s="20" t="s">
        <v>129</v>
      </c>
      <c r="M23" s="20" t="s">
        <v>131</v>
      </c>
      <c r="N23" s="18" t="s">
        <v>132</v>
      </c>
      <c r="O23" s="20" t="s">
        <v>129</v>
      </c>
      <c r="P23" s="20" t="s">
        <v>131</v>
      </c>
      <c r="Q23" s="18" t="s">
        <v>132</v>
      </c>
      <c r="R23" s="18">
        <v>4260</v>
      </c>
      <c r="S23" s="18"/>
    </row>
    <row r="24" spans="1:19" ht="36" x14ac:dyDescent="0.35">
      <c r="A24" s="7">
        <v>17</v>
      </c>
      <c r="B24" s="8" t="s">
        <v>103</v>
      </c>
      <c r="C24" s="8" t="s">
        <v>52</v>
      </c>
      <c r="D24" s="8" t="s">
        <v>53</v>
      </c>
      <c r="E24" s="8"/>
      <c r="F24" s="8" t="s">
        <v>90</v>
      </c>
      <c r="G24" s="8">
        <v>11239109052</v>
      </c>
      <c r="H24" s="7" t="s">
        <v>112</v>
      </c>
      <c r="I24" s="8" t="s">
        <v>142</v>
      </c>
      <c r="J24" s="8">
        <v>7</v>
      </c>
      <c r="K24" s="8">
        <v>68000</v>
      </c>
      <c r="L24" s="20" t="s">
        <v>129</v>
      </c>
      <c r="M24" s="20" t="s">
        <v>131</v>
      </c>
      <c r="N24" s="18" t="s">
        <v>132</v>
      </c>
      <c r="O24" s="20" t="s">
        <v>129</v>
      </c>
      <c r="P24" s="20" t="s">
        <v>131</v>
      </c>
      <c r="Q24" s="18" t="s">
        <v>132</v>
      </c>
      <c r="R24" s="18">
        <v>4260</v>
      </c>
      <c r="S24" s="18"/>
    </row>
    <row r="25" spans="1:19" ht="36" x14ac:dyDescent="0.35">
      <c r="A25" s="7">
        <v>18</v>
      </c>
      <c r="B25" s="8" t="s">
        <v>54</v>
      </c>
      <c r="C25" s="8" t="s">
        <v>52</v>
      </c>
      <c r="D25" s="8" t="s">
        <v>55</v>
      </c>
      <c r="E25" s="8"/>
      <c r="F25" s="8" t="s">
        <v>89</v>
      </c>
      <c r="G25" s="8">
        <v>20004955786</v>
      </c>
      <c r="H25" s="7" t="s">
        <v>112</v>
      </c>
      <c r="I25" s="8" t="s">
        <v>142</v>
      </c>
      <c r="J25" s="8">
        <v>4</v>
      </c>
      <c r="K25" s="8">
        <v>43500</v>
      </c>
      <c r="L25" s="20" t="s">
        <v>133</v>
      </c>
      <c r="M25" s="20" t="s">
        <v>134</v>
      </c>
      <c r="N25" s="18" t="s">
        <v>135</v>
      </c>
      <c r="O25" s="20" t="s">
        <v>133</v>
      </c>
      <c r="P25" s="20" t="s">
        <v>134</v>
      </c>
      <c r="Q25" s="18" t="s">
        <v>135</v>
      </c>
      <c r="R25" s="18">
        <v>2700</v>
      </c>
      <c r="S25" s="18"/>
    </row>
    <row r="26" spans="1:19" ht="36" x14ac:dyDescent="0.35">
      <c r="A26" s="7">
        <v>19</v>
      </c>
      <c r="B26" s="8" t="s">
        <v>56</v>
      </c>
      <c r="C26" s="8" t="s">
        <v>57</v>
      </c>
      <c r="D26" s="8" t="s">
        <v>58</v>
      </c>
      <c r="E26" s="8"/>
      <c r="F26" s="8" t="s">
        <v>104</v>
      </c>
      <c r="G26" s="8">
        <v>33794447926</v>
      </c>
      <c r="H26" s="7" t="s">
        <v>112</v>
      </c>
      <c r="I26" s="8" t="s">
        <v>142</v>
      </c>
      <c r="J26" s="8">
        <v>4</v>
      </c>
      <c r="K26" s="8">
        <v>43500</v>
      </c>
      <c r="L26" s="20" t="s">
        <v>133</v>
      </c>
      <c r="M26" s="20" t="s">
        <v>134</v>
      </c>
      <c r="N26" s="18" t="s">
        <v>135</v>
      </c>
      <c r="O26" s="20" t="s">
        <v>133</v>
      </c>
      <c r="P26" s="20" t="s">
        <v>134</v>
      </c>
      <c r="Q26" s="18" t="s">
        <v>135</v>
      </c>
      <c r="R26" s="18">
        <v>2700</v>
      </c>
      <c r="S26" s="18"/>
    </row>
    <row r="27" spans="1:19" ht="36" x14ac:dyDescent="0.35">
      <c r="A27" s="7">
        <v>20</v>
      </c>
      <c r="B27" s="8" t="s">
        <v>59</v>
      </c>
      <c r="C27" s="8" t="s">
        <v>57</v>
      </c>
      <c r="D27" s="8" t="s">
        <v>60</v>
      </c>
      <c r="E27" s="8"/>
      <c r="F27" s="8" t="s">
        <v>89</v>
      </c>
      <c r="G27" s="8">
        <v>20009173000</v>
      </c>
      <c r="H27" s="7" t="s">
        <v>112</v>
      </c>
      <c r="I27" s="8" t="s">
        <v>142</v>
      </c>
      <c r="J27" s="8">
        <v>4</v>
      </c>
      <c r="K27" s="8">
        <v>43500</v>
      </c>
      <c r="L27" s="20" t="s">
        <v>133</v>
      </c>
      <c r="M27" s="20" t="s">
        <v>134</v>
      </c>
      <c r="N27" s="18" t="s">
        <v>135</v>
      </c>
      <c r="O27" s="20" t="s">
        <v>133</v>
      </c>
      <c r="P27" s="20" t="s">
        <v>134</v>
      </c>
      <c r="Q27" s="18" t="s">
        <v>135</v>
      </c>
      <c r="R27" s="18">
        <v>2700</v>
      </c>
      <c r="S27" s="18"/>
    </row>
    <row r="28" spans="1:19" ht="24" x14ac:dyDescent="0.35">
      <c r="A28" s="7">
        <v>21</v>
      </c>
      <c r="B28" s="8" t="s">
        <v>61</v>
      </c>
      <c r="C28" s="8" t="s">
        <v>57</v>
      </c>
      <c r="D28" s="8" t="s">
        <v>62</v>
      </c>
      <c r="E28" s="8"/>
      <c r="F28" s="8" t="s">
        <v>89</v>
      </c>
      <c r="G28" s="8">
        <v>10038494945</v>
      </c>
      <c r="H28" s="7" t="s">
        <v>112</v>
      </c>
      <c r="I28" s="8" t="s">
        <v>142</v>
      </c>
      <c r="J28" s="8">
        <v>4</v>
      </c>
      <c r="K28" s="8">
        <v>42200</v>
      </c>
      <c r="L28" s="20" t="s">
        <v>136</v>
      </c>
      <c r="M28" s="20" t="s">
        <v>137</v>
      </c>
      <c r="N28" s="18" t="s">
        <v>138</v>
      </c>
      <c r="O28" s="20" t="s">
        <v>136</v>
      </c>
      <c r="P28" s="20" t="s">
        <v>137</v>
      </c>
      <c r="Q28" s="18" t="s">
        <v>138</v>
      </c>
      <c r="R28" s="18">
        <v>2622</v>
      </c>
      <c r="S28" s="18"/>
    </row>
    <row r="29" spans="1:19" x14ac:dyDescent="0.35">
      <c r="Q29" s="21" t="s">
        <v>139</v>
      </c>
      <c r="R29" s="21">
        <v>91764</v>
      </c>
      <c r="S29" s="18"/>
    </row>
    <row r="30" spans="1:19" x14ac:dyDescent="0.35">
      <c r="M30" s="22" t="s">
        <v>140</v>
      </c>
    </row>
  </sheetData>
  <pageMargins left="0.42" right="0.62" top="0.74803149606299213" bottom="0.7480314960629921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6"/>
  <sheetViews>
    <sheetView workbookViewId="0">
      <selection activeCell="O126" sqref="O126"/>
    </sheetView>
  </sheetViews>
  <sheetFormatPr defaultRowHeight="14.5" x14ac:dyDescent="0.35"/>
  <cols>
    <col min="1" max="1" width="4.7265625" customWidth="1"/>
    <col min="2" max="2" width="15.54296875" customWidth="1"/>
    <col min="3" max="3" width="5.54296875" customWidth="1"/>
    <col min="4" max="4" width="10.26953125" customWidth="1"/>
    <col min="5" max="5" width="11.54296875" customWidth="1"/>
    <col min="6" max="6" width="10.81640625" customWidth="1"/>
    <col min="7" max="7" width="15.54296875" customWidth="1"/>
    <col min="8" max="8" width="7" customWidth="1"/>
    <col min="9" max="9" width="14.26953125" customWidth="1"/>
    <col min="10" max="10" width="13.7265625" bestFit="1" customWidth="1"/>
    <col min="11" max="11" width="12.26953125" customWidth="1"/>
  </cols>
  <sheetData>
    <row r="1" spans="1:7" x14ac:dyDescent="0.35">
      <c r="A1" t="s">
        <v>187</v>
      </c>
      <c r="E1" s="28" t="s">
        <v>188</v>
      </c>
    </row>
    <row r="2" spans="1:7" ht="72.5" x14ac:dyDescent="0.35">
      <c r="A2" s="26" t="s">
        <v>149</v>
      </c>
      <c r="B2" s="27" t="s">
        <v>145</v>
      </c>
      <c r="C2" s="27"/>
      <c r="D2" s="29" t="s">
        <v>189</v>
      </c>
      <c r="E2" s="27" t="s">
        <v>4</v>
      </c>
      <c r="F2" s="26" t="s">
        <v>147</v>
      </c>
      <c r="G2" s="26" t="s">
        <v>148</v>
      </c>
    </row>
    <row r="3" spans="1:7" ht="60" customHeight="1" x14ac:dyDescent="0.35">
      <c r="A3" s="2">
        <v>1</v>
      </c>
      <c r="B3" s="27" t="s">
        <v>150</v>
      </c>
      <c r="C3" s="27"/>
      <c r="D3" s="3" t="s">
        <v>102</v>
      </c>
      <c r="E3" s="3" t="s">
        <v>13</v>
      </c>
      <c r="F3" s="26">
        <v>281240</v>
      </c>
      <c r="G3" s="26"/>
    </row>
    <row r="4" spans="1:7" ht="41.25" customHeight="1" x14ac:dyDescent="0.35">
      <c r="A4" s="2">
        <v>2</v>
      </c>
      <c r="B4" s="27" t="s">
        <v>150</v>
      </c>
      <c r="C4" s="27"/>
      <c r="D4" s="3" t="s">
        <v>101</v>
      </c>
      <c r="E4" s="3" t="s">
        <v>99</v>
      </c>
      <c r="F4" s="26">
        <v>281240</v>
      </c>
      <c r="G4" s="26"/>
    </row>
    <row r="5" spans="1:7" ht="44.25" customHeight="1" x14ac:dyDescent="0.35">
      <c r="A5" s="2">
        <v>3</v>
      </c>
      <c r="B5" s="27" t="s">
        <v>150</v>
      </c>
      <c r="C5" s="27"/>
      <c r="D5" s="3" t="s">
        <v>24</v>
      </c>
      <c r="E5" s="3" t="s">
        <v>99</v>
      </c>
      <c r="F5" s="26">
        <v>281240</v>
      </c>
      <c r="G5" s="26"/>
    </row>
    <row r="6" spans="1:7" ht="43.5" x14ac:dyDescent="0.35">
      <c r="A6" s="2">
        <v>4</v>
      </c>
      <c r="B6" s="27" t="s">
        <v>150</v>
      </c>
      <c r="C6" s="27"/>
      <c r="D6" s="3" t="s">
        <v>26</v>
      </c>
      <c r="E6" s="3" t="s">
        <v>99</v>
      </c>
      <c r="F6" s="26">
        <v>281240</v>
      </c>
      <c r="G6" s="26"/>
    </row>
    <row r="7" spans="1:7" ht="43.5" x14ac:dyDescent="0.35">
      <c r="A7" s="2">
        <v>5</v>
      </c>
      <c r="B7" s="27" t="s">
        <v>150</v>
      </c>
      <c r="C7" s="27"/>
      <c r="D7" s="3" t="s">
        <v>31</v>
      </c>
      <c r="E7" s="3" t="s">
        <v>99</v>
      </c>
      <c r="F7" s="26">
        <v>281240</v>
      </c>
      <c r="G7" s="26"/>
    </row>
    <row r="8" spans="1:7" ht="43.5" x14ac:dyDescent="0.35">
      <c r="A8" s="2">
        <v>6</v>
      </c>
      <c r="B8" s="27" t="s">
        <v>150</v>
      </c>
      <c r="C8" s="27"/>
      <c r="D8" s="3" t="s">
        <v>33</v>
      </c>
      <c r="E8" s="3" t="s">
        <v>99</v>
      </c>
      <c r="F8" s="26">
        <v>281240</v>
      </c>
      <c r="G8" s="26"/>
    </row>
    <row r="9" spans="1:7" ht="43.5" x14ac:dyDescent="0.35">
      <c r="A9" s="2">
        <v>7</v>
      </c>
      <c r="B9" s="27" t="s">
        <v>150</v>
      </c>
      <c r="C9" s="27"/>
      <c r="D9" s="3" t="s">
        <v>35</v>
      </c>
      <c r="E9" s="3" t="s">
        <v>99</v>
      </c>
      <c r="F9" s="26">
        <v>281240</v>
      </c>
      <c r="G9" s="26"/>
    </row>
    <row r="10" spans="1:7" ht="43.5" x14ac:dyDescent="0.35">
      <c r="A10" s="2">
        <v>8</v>
      </c>
      <c r="B10" s="27" t="s">
        <v>150</v>
      </c>
      <c r="C10" s="27"/>
      <c r="D10" s="3" t="s">
        <v>37</v>
      </c>
      <c r="E10" s="3" t="s">
        <v>99</v>
      </c>
      <c r="F10" s="26">
        <v>281240</v>
      </c>
      <c r="G10" s="26"/>
    </row>
    <row r="11" spans="1:7" ht="43.5" x14ac:dyDescent="0.35">
      <c r="A11" s="2">
        <v>9</v>
      </c>
      <c r="B11" s="27" t="s">
        <v>150</v>
      </c>
      <c r="C11" s="27"/>
      <c r="D11" s="3" t="s">
        <v>39</v>
      </c>
      <c r="E11" s="3" t="s">
        <v>99</v>
      </c>
      <c r="F11" s="26">
        <v>281240</v>
      </c>
      <c r="G11" s="26"/>
    </row>
    <row r="12" spans="1:7" ht="43.5" x14ac:dyDescent="0.35">
      <c r="A12" s="2">
        <v>10</v>
      </c>
      <c r="B12" s="27" t="s">
        <v>150</v>
      </c>
      <c r="C12" s="27"/>
      <c r="D12" s="3" t="s">
        <v>43</v>
      </c>
      <c r="E12" s="3" t="s">
        <v>99</v>
      </c>
      <c r="F12" s="26">
        <v>281240</v>
      </c>
      <c r="G12" s="26"/>
    </row>
    <row r="13" spans="1:7" ht="43.5" x14ac:dyDescent="0.35">
      <c r="A13" s="2">
        <v>11</v>
      </c>
      <c r="B13" s="27" t="s">
        <v>150</v>
      </c>
      <c r="C13" s="27"/>
      <c r="D13" s="3" t="s">
        <v>45</v>
      </c>
      <c r="E13" s="3" t="s">
        <v>99</v>
      </c>
      <c r="F13" s="26">
        <v>281240</v>
      </c>
      <c r="G13" s="26"/>
    </row>
    <row r="14" spans="1:7" ht="43.5" x14ac:dyDescent="0.35">
      <c r="A14" s="2">
        <v>12</v>
      </c>
      <c r="B14" s="27" t="s">
        <v>150</v>
      </c>
      <c r="C14" s="27"/>
      <c r="D14" s="3" t="s">
        <v>47</v>
      </c>
      <c r="E14" s="3" t="s">
        <v>99</v>
      </c>
      <c r="F14" s="26">
        <v>281240</v>
      </c>
      <c r="G14" s="26"/>
    </row>
    <row r="15" spans="1:7" ht="43.5" x14ac:dyDescent="0.35">
      <c r="A15" s="2">
        <v>13</v>
      </c>
      <c r="B15" s="27" t="s">
        <v>150</v>
      </c>
      <c r="C15" s="27"/>
      <c r="D15" s="3" t="s">
        <v>49</v>
      </c>
      <c r="E15" s="3" t="s">
        <v>99</v>
      </c>
      <c r="F15" s="26">
        <v>281240</v>
      </c>
      <c r="G15" s="26"/>
    </row>
    <row r="16" spans="1:7" ht="43.5" x14ac:dyDescent="0.35">
      <c r="A16" s="2">
        <v>14</v>
      </c>
      <c r="B16" s="27" t="s">
        <v>150</v>
      </c>
      <c r="C16" s="27"/>
      <c r="D16" s="26" t="s">
        <v>162</v>
      </c>
      <c r="E16" s="27" t="s">
        <v>163</v>
      </c>
      <c r="F16" s="26">
        <v>281240</v>
      </c>
      <c r="G16" s="26"/>
    </row>
    <row r="17" spans="1:7" ht="43.5" x14ac:dyDescent="0.35">
      <c r="A17" s="2">
        <v>15</v>
      </c>
      <c r="B17" s="27" t="s">
        <v>150</v>
      </c>
      <c r="C17" s="27"/>
      <c r="D17" s="26" t="s">
        <v>164</v>
      </c>
      <c r="E17" s="27" t="s">
        <v>163</v>
      </c>
      <c r="F17" s="26">
        <v>281240</v>
      </c>
      <c r="G17" s="26"/>
    </row>
    <row r="18" spans="1:7" ht="43.5" x14ac:dyDescent="0.35">
      <c r="A18" s="2">
        <v>16</v>
      </c>
      <c r="B18" s="27" t="s">
        <v>150</v>
      </c>
      <c r="C18" s="27"/>
      <c r="D18" s="26" t="s">
        <v>165</v>
      </c>
      <c r="E18" s="27" t="s">
        <v>163</v>
      </c>
      <c r="F18" s="26">
        <v>281240</v>
      </c>
      <c r="G18" s="26"/>
    </row>
    <row r="19" spans="1:7" ht="43.5" x14ac:dyDescent="0.35">
      <c r="A19" s="2">
        <v>17</v>
      </c>
      <c r="B19" s="27" t="s">
        <v>150</v>
      </c>
      <c r="C19" s="27"/>
      <c r="D19" s="27" t="s">
        <v>170</v>
      </c>
      <c r="E19" s="26" t="s">
        <v>171</v>
      </c>
      <c r="F19" s="26">
        <v>281240</v>
      </c>
      <c r="G19" s="26"/>
    </row>
    <row r="20" spans="1:7" ht="43.5" x14ac:dyDescent="0.35">
      <c r="A20" s="2">
        <v>18</v>
      </c>
      <c r="B20" s="27" t="s">
        <v>150</v>
      </c>
      <c r="C20" s="27"/>
      <c r="D20" s="3" t="s">
        <v>103</v>
      </c>
      <c r="E20" s="3" t="s">
        <v>52</v>
      </c>
      <c r="F20" s="26">
        <v>281240</v>
      </c>
      <c r="G20" s="26"/>
    </row>
    <row r="21" spans="1:7" ht="43.5" x14ac:dyDescent="0.35">
      <c r="A21" s="2">
        <v>19</v>
      </c>
      <c r="B21" s="27" t="s">
        <v>150</v>
      </c>
      <c r="C21" s="27"/>
      <c r="D21" s="3" t="s">
        <v>54</v>
      </c>
      <c r="E21" s="3" t="s">
        <v>52</v>
      </c>
      <c r="F21" s="26">
        <v>281240</v>
      </c>
      <c r="G21" s="26"/>
    </row>
    <row r="22" spans="1:7" ht="43.5" x14ac:dyDescent="0.35">
      <c r="A22" s="2">
        <v>20</v>
      </c>
      <c r="B22" s="27" t="s">
        <v>150</v>
      </c>
      <c r="C22" s="27"/>
      <c r="D22" s="26" t="s">
        <v>166</v>
      </c>
      <c r="E22" s="26" t="s">
        <v>52</v>
      </c>
      <c r="F22" s="26">
        <v>281240</v>
      </c>
      <c r="G22" s="26"/>
    </row>
    <row r="23" spans="1:7" ht="43.5" x14ac:dyDescent="0.35">
      <c r="A23" s="2">
        <v>21</v>
      </c>
      <c r="B23" s="27" t="s">
        <v>150</v>
      </c>
      <c r="C23" s="27"/>
      <c r="D23" s="3" t="s">
        <v>56</v>
      </c>
      <c r="E23" s="3" t="s">
        <v>57</v>
      </c>
      <c r="F23" s="26">
        <v>281240</v>
      </c>
      <c r="G23" s="26"/>
    </row>
    <row r="24" spans="1:7" ht="43.5" x14ac:dyDescent="0.35">
      <c r="A24" s="2">
        <v>22</v>
      </c>
      <c r="B24" s="27" t="s">
        <v>150</v>
      </c>
      <c r="C24" s="27"/>
      <c r="D24" s="3" t="s">
        <v>59</v>
      </c>
      <c r="E24" s="3" t="s">
        <v>57</v>
      </c>
      <c r="F24" s="26">
        <v>281240</v>
      </c>
      <c r="G24" s="26"/>
    </row>
    <row r="25" spans="1:7" ht="43.5" x14ac:dyDescent="0.35">
      <c r="A25" s="2">
        <v>23</v>
      </c>
      <c r="B25" s="27" t="s">
        <v>150</v>
      </c>
      <c r="C25" s="27"/>
      <c r="D25" s="3" t="s">
        <v>61</v>
      </c>
      <c r="E25" s="3" t="s">
        <v>57</v>
      </c>
      <c r="F25" s="26">
        <v>281240</v>
      </c>
      <c r="G25" s="26"/>
    </row>
    <row r="26" spans="1:7" ht="43.5" x14ac:dyDescent="0.35">
      <c r="A26" s="2">
        <v>24</v>
      </c>
      <c r="B26" s="27" t="s">
        <v>150</v>
      </c>
      <c r="C26" s="27"/>
      <c r="D26" s="26" t="s">
        <v>167</v>
      </c>
      <c r="E26" s="26" t="s">
        <v>57</v>
      </c>
      <c r="F26" s="26">
        <v>281240</v>
      </c>
      <c r="G26" s="26"/>
    </row>
    <row r="27" spans="1:7" ht="43.5" x14ac:dyDescent="0.35">
      <c r="A27" s="2">
        <v>25</v>
      </c>
      <c r="B27" s="27" t="s">
        <v>150</v>
      </c>
      <c r="C27" s="27"/>
      <c r="D27" s="26" t="s">
        <v>168</v>
      </c>
      <c r="E27" s="26" t="s">
        <v>57</v>
      </c>
      <c r="F27" s="26">
        <v>281240</v>
      </c>
      <c r="G27" s="26"/>
    </row>
    <row r="28" spans="1:7" ht="43.5" x14ac:dyDescent="0.35">
      <c r="A28" s="2">
        <v>26</v>
      </c>
      <c r="B28" s="27" t="s">
        <v>150</v>
      </c>
      <c r="C28" s="27"/>
      <c r="D28" s="27" t="s">
        <v>169</v>
      </c>
      <c r="E28" s="26" t="s">
        <v>57</v>
      </c>
      <c r="F28" s="26">
        <v>281240</v>
      </c>
      <c r="G28" s="26"/>
    </row>
    <row r="29" spans="1:7" x14ac:dyDescent="0.35">
      <c r="A29" t="s">
        <v>190</v>
      </c>
      <c r="E29" s="28" t="s">
        <v>188</v>
      </c>
    </row>
    <row r="30" spans="1:7" ht="43.5" x14ac:dyDescent="0.35">
      <c r="A30" s="18">
        <v>27</v>
      </c>
      <c r="B30" s="24" t="s">
        <v>150</v>
      </c>
      <c r="C30" s="24"/>
      <c r="D30" s="25" t="s">
        <v>151</v>
      </c>
      <c r="E30" s="18" t="s">
        <v>152</v>
      </c>
      <c r="F30" s="23">
        <v>281240</v>
      </c>
      <c r="G30" s="18"/>
    </row>
    <row r="31" spans="1:7" ht="43.5" x14ac:dyDescent="0.35">
      <c r="A31" s="18">
        <v>28</v>
      </c>
      <c r="B31" s="24" t="s">
        <v>150</v>
      </c>
      <c r="C31" s="24"/>
      <c r="D31" s="25" t="s">
        <v>153</v>
      </c>
      <c r="E31" s="18" t="s">
        <v>152</v>
      </c>
      <c r="F31" s="23">
        <v>281240</v>
      </c>
      <c r="G31" s="18"/>
    </row>
    <row r="32" spans="1:7" ht="43.5" x14ac:dyDescent="0.35">
      <c r="A32" s="18">
        <v>29</v>
      </c>
      <c r="B32" s="24" t="s">
        <v>150</v>
      </c>
      <c r="C32" s="24"/>
      <c r="D32" s="18" t="s">
        <v>154</v>
      </c>
      <c r="E32" s="18" t="s">
        <v>155</v>
      </c>
      <c r="F32" s="23">
        <v>281240</v>
      </c>
      <c r="G32" s="18"/>
    </row>
    <row r="33" spans="1:8" ht="43.5" x14ac:dyDescent="0.35">
      <c r="A33" s="18">
        <v>30</v>
      </c>
      <c r="B33" s="24" t="s">
        <v>150</v>
      </c>
      <c r="C33" s="24"/>
      <c r="D33" s="18" t="s">
        <v>156</v>
      </c>
      <c r="E33" s="18" t="s">
        <v>155</v>
      </c>
      <c r="F33" s="23">
        <v>281240</v>
      </c>
      <c r="G33" s="18"/>
    </row>
    <row r="34" spans="1:8" ht="43.5" x14ac:dyDescent="0.35">
      <c r="A34" s="18">
        <v>31</v>
      </c>
      <c r="B34" s="24" t="s">
        <v>150</v>
      </c>
      <c r="C34" s="24"/>
      <c r="D34" s="18" t="s">
        <v>157</v>
      </c>
      <c r="E34" s="18" t="s">
        <v>155</v>
      </c>
      <c r="F34" s="23">
        <v>281240</v>
      </c>
      <c r="G34" s="18"/>
    </row>
    <row r="35" spans="1:8" ht="43.5" x14ac:dyDescent="0.35">
      <c r="A35" s="18">
        <v>32</v>
      </c>
      <c r="B35" s="24" t="s">
        <v>150</v>
      </c>
      <c r="C35" s="24"/>
      <c r="D35" s="18" t="s">
        <v>158</v>
      </c>
      <c r="E35" s="18" t="s">
        <v>159</v>
      </c>
      <c r="F35" s="23">
        <v>281240</v>
      </c>
      <c r="G35" s="18"/>
    </row>
    <row r="36" spans="1:8" ht="43.5" x14ac:dyDescent="0.35">
      <c r="A36" s="18">
        <v>33</v>
      </c>
      <c r="B36" s="24" t="s">
        <v>150</v>
      </c>
      <c r="C36" s="24"/>
      <c r="D36" s="18" t="s">
        <v>160</v>
      </c>
      <c r="E36" s="18" t="s">
        <v>159</v>
      </c>
      <c r="F36" s="23">
        <v>281240</v>
      </c>
      <c r="G36" s="18"/>
    </row>
    <row r="37" spans="1:8" ht="43.5" x14ac:dyDescent="0.35">
      <c r="A37" s="18">
        <v>34</v>
      </c>
      <c r="B37" s="24" t="s">
        <v>150</v>
      </c>
      <c r="C37" s="24"/>
      <c r="D37" s="18" t="s">
        <v>161</v>
      </c>
      <c r="E37" s="18" t="s">
        <v>159</v>
      </c>
      <c r="F37" s="23">
        <v>281240</v>
      </c>
      <c r="G37" s="18"/>
    </row>
    <row r="48" spans="1:8" x14ac:dyDescent="0.35">
      <c r="A48" s="30"/>
      <c r="B48" s="31"/>
      <c r="C48" s="31"/>
      <c r="D48" s="31"/>
      <c r="E48" s="9"/>
      <c r="F48" s="9"/>
      <c r="G48" s="32"/>
      <c r="H48" s="32"/>
    </row>
    <row r="49" spans="1:8" x14ac:dyDescent="0.35">
      <c r="A49" s="30"/>
      <c r="B49" s="31"/>
      <c r="C49" s="31"/>
      <c r="D49" s="31"/>
      <c r="E49" s="9"/>
      <c r="F49" s="9"/>
      <c r="G49" s="31"/>
      <c r="H49" s="31"/>
    </row>
    <row r="50" spans="1:8" x14ac:dyDescent="0.35">
      <c r="A50" s="30"/>
      <c r="B50" s="31"/>
      <c r="C50" s="31"/>
      <c r="D50" s="31"/>
      <c r="E50" s="9"/>
      <c r="F50" s="9"/>
      <c r="G50" s="31"/>
      <c r="H50" s="31"/>
    </row>
    <row r="51" spans="1:8" x14ac:dyDescent="0.35">
      <c r="A51" s="30"/>
      <c r="B51" s="31"/>
      <c r="C51" s="31"/>
      <c r="D51" s="31"/>
      <c r="E51" s="9"/>
      <c r="F51" s="9"/>
      <c r="G51" s="31"/>
      <c r="H51" s="31"/>
    </row>
    <row r="52" spans="1:8" x14ac:dyDescent="0.35">
      <c r="A52" s="30"/>
      <c r="B52" s="31"/>
      <c r="C52" s="31"/>
      <c r="D52" s="31"/>
      <c r="E52" s="9"/>
      <c r="F52" s="9"/>
      <c r="G52" s="31"/>
      <c r="H52" s="31"/>
    </row>
    <row r="53" spans="1:8" x14ac:dyDescent="0.35">
      <c r="A53" s="30"/>
      <c r="B53" s="31"/>
      <c r="C53" s="31"/>
      <c r="D53" s="31"/>
      <c r="E53" s="9"/>
      <c r="F53" s="9"/>
      <c r="G53" s="31"/>
      <c r="H53" s="31"/>
    </row>
    <row r="54" spans="1:8" x14ac:dyDescent="0.35">
      <c r="A54" s="30"/>
      <c r="B54" s="31"/>
      <c r="C54" s="31"/>
      <c r="D54" s="31"/>
      <c r="E54" s="9"/>
      <c r="F54" s="9"/>
      <c r="G54" s="31"/>
      <c r="H54" s="31"/>
    </row>
    <row r="55" spans="1:8" x14ac:dyDescent="0.35">
      <c r="A55" s="30"/>
      <c r="B55" s="31"/>
      <c r="C55" s="31"/>
      <c r="D55" s="31"/>
      <c r="E55" s="9"/>
      <c r="F55" s="9"/>
      <c r="G55" s="31"/>
      <c r="H55" s="31"/>
    </row>
    <row r="56" spans="1:8" x14ac:dyDescent="0.35">
      <c r="A56" s="30"/>
      <c r="B56" s="31"/>
      <c r="C56" s="31"/>
      <c r="D56" s="31"/>
      <c r="E56" s="9"/>
      <c r="F56" s="9"/>
      <c r="G56" s="31"/>
      <c r="H56" s="31"/>
    </row>
    <row r="57" spans="1:8" x14ac:dyDescent="0.35">
      <c r="A57" s="30"/>
      <c r="B57" s="31"/>
      <c r="C57" s="31"/>
      <c r="D57" s="31"/>
      <c r="E57" s="9"/>
      <c r="F57" s="9"/>
      <c r="G57" s="31"/>
      <c r="H57" s="31"/>
    </row>
    <row r="58" spans="1:8" x14ac:dyDescent="0.35">
      <c r="A58" s="30"/>
      <c r="B58" s="31"/>
      <c r="C58" s="31"/>
      <c r="D58" s="31"/>
      <c r="E58" s="9"/>
      <c r="F58" s="9"/>
      <c r="G58" s="31"/>
      <c r="H58" s="31"/>
    </row>
    <row r="59" spans="1:8" x14ac:dyDescent="0.35">
      <c r="A59" t="s">
        <v>191</v>
      </c>
      <c r="E59" s="28" t="s">
        <v>188</v>
      </c>
    </row>
    <row r="60" spans="1:8" ht="72.5" x14ac:dyDescent="0.35">
      <c r="A60" s="23" t="s">
        <v>149</v>
      </c>
      <c r="B60" s="24" t="s">
        <v>145</v>
      </c>
      <c r="C60" s="24"/>
      <c r="D60" s="24" t="s">
        <v>146</v>
      </c>
      <c r="E60" s="24" t="s">
        <v>4</v>
      </c>
      <c r="F60" s="23" t="s">
        <v>147</v>
      </c>
      <c r="G60" s="23" t="s">
        <v>148</v>
      </c>
    </row>
    <row r="61" spans="1:8" ht="43.5" x14ac:dyDescent="0.35">
      <c r="A61" s="18">
        <v>1</v>
      </c>
      <c r="B61" s="24" t="s">
        <v>150</v>
      </c>
      <c r="C61" s="24"/>
      <c r="D61" s="18" t="s">
        <v>172</v>
      </c>
      <c r="E61" s="25" t="s">
        <v>186</v>
      </c>
      <c r="F61" s="23">
        <v>281240</v>
      </c>
      <c r="G61" s="18"/>
    </row>
    <row r="62" spans="1:8" ht="43.5" x14ac:dyDescent="0.35">
      <c r="A62" s="18">
        <v>2</v>
      </c>
      <c r="B62" s="24" t="s">
        <v>150</v>
      </c>
      <c r="C62" s="24"/>
      <c r="D62" s="18" t="s">
        <v>173</v>
      </c>
      <c r="E62" s="25" t="s">
        <v>186</v>
      </c>
      <c r="F62" s="23">
        <v>281241</v>
      </c>
      <c r="G62" s="18"/>
    </row>
    <row r="63" spans="1:8" ht="43.5" x14ac:dyDescent="0.35">
      <c r="A63" s="18">
        <v>3</v>
      </c>
      <c r="B63" s="24" t="s">
        <v>150</v>
      </c>
      <c r="C63" s="24"/>
      <c r="D63" s="18" t="s">
        <v>174</v>
      </c>
      <c r="E63" s="25" t="s">
        <v>186</v>
      </c>
      <c r="F63" s="23">
        <v>281242</v>
      </c>
      <c r="G63" s="18"/>
    </row>
    <row r="64" spans="1:8" ht="43.5" x14ac:dyDescent="0.35">
      <c r="A64" s="18">
        <v>4</v>
      </c>
      <c r="B64" s="24" t="s">
        <v>150</v>
      </c>
      <c r="C64" s="24"/>
      <c r="D64" s="18" t="s">
        <v>175</v>
      </c>
      <c r="E64" s="25" t="s">
        <v>186</v>
      </c>
      <c r="F64" s="23">
        <v>281243</v>
      </c>
      <c r="G64" s="18"/>
    </row>
    <row r="65" spans="1:7" ht="43.5" x14ac:dyDescent="0.35">
      <c r="A65" s="18">
        <v>5</v>
      </c>
      <c r="B65" s="24" t="s">
        <v>150</v>
      </c>
      <c r="C65" s="24"/>
      <c r="D65" s="18" t="s">
        <v>176</v>
      </c>
      <c r="E65" s="25" t="s">
        <v>186</v>
      </c>
      <c r="F65" s="23">
        <v>281244</v>
      </c>
      <c r="G65" s="18"/>
    </row>
    <row r="66" spans="1:7" ht="43.5" x14ac:dyDescent="0.35">
      <c r="A66" s="18">
        <v>6</v>
      </c>
      <c r="B66" s="24" t="s">
        <v>150</v>
      </c>
      <c r="C66" s="24"/>
      <c r="D66" s="18" t="s">
        <v>177</v>
      </c>
      <c r="E66" s="25" t="s">
        <v>186</v>
      </c>
      <c r="F66" s="23">
        <v>281245</v>
      </c>
      <c r="G66" s="18"/>
    </row>
    <row r="67" spans="1:7" ht="43.5" x14ac:dyDescent="0.35">
      <c r="A67" s="18">
        <v>7</v>
      </c>
      <c r="B67" s="24" t="s">
        <v>150</v>
      </c>
      <c r="C67" s="24"/>
      <c r="D67" s="25" t="s">
        <v>178</v>
      </c>
      <c r="E67" s="25" t="s">
        <v>186</v>
      </c>
      <c r="F67" s="23">
        <v>281246</v>
      </c>
      <c r="G67" s="18"/>
    </row>
    <row r="68" spans="1:7" ht="43.5" x14ac:dyDescent="0.35">
      <c r="A68" s="18">
        <v>8</v>
      </c>
      <c r="B68" s="24" t="s">
        <v>150</v>
      </c>
      <c r="C68" s="24"/>
      <c r="D68" s="18" t="s">
        <v>179</v>
      </c>
      <c r="E68" s="25" t="s">
        <v>186</v>
      </c>
      <c r="F68" s="23">
        <v>281247</v>
      </c>
      <c r="G68" s="18"/>
    </row>
    <row r="69" spans="1:7" ht="43.5" x14ac:dyDescent="0.35">
      <c r="A69" s="18">
        <v>9</v>
      </c>
      <c r="B69" s="24" t="s">
        <v>150</v>
      </c>
      <c r="C69" s="24"/>
      <c r="D69" s="18" t="s">
        <v>180</v>
      </c>
      <c r="E69" s="25" t="s">
        <v>186</v>
      </c>
      <c r="F69" s="23">
        <v>281248</v>
      </c>
      <c r="G69" s="18"/>
    </row>
    <row r="70" spans="1:7" ht="43.5" x14ac:dyDescent="0.35">
      <c r="A70" s="18">
        <v>10</v>
      </c>
      <c r="B70" s="24" t="s">
        <v>150</v>
      </c>
      <c r="C70" s="24"/>
      <c r="D70" s="18" t="s">
        <v>181</v>
      </c>
      <c r="E70" s="25" t="s">
        <v>186</v>
      </c>
      <c r="F70" s="23">
        <v>281249</v>
      </c>
      <c r="G70" s="18"/>
    </row>
    <row r="71" spans="1:7" ht="43.5" x14ac:dyDescent="0.35">
      <c r="A71" s="18">
        <v>11</v>
      </c>
      <c r="B71" s="24" t="s">
        <v>150</v>
      </c>
      <c r="C71" s="24"/>
      <c r="D71" s="18" t="s">
        <v>182</v>
      </c>
      <c r="E71" s="25" t="s">
        <v>186</v>
      </c>
      <c r="F71" s="23">
        <v>281250</v>
      </c>
      <c r="G71" s="18"/>
    </row>
    <row r="72" spans="1:7" ht="43.5" x14ac:dyDescent="0.35">
      <c r="A72" s="18">
        <v>12</v>
      </c>
      <c r="B72" s="24" t="s">
        <v>150</v>
      </c>
      <c r="C72" s="24"/>
      <c r="D72" s="18" t="s">
        <v>183</v>
      </c>
      <c r="E72" s="25" t="s">
        <v>186</v>
      </c>
      <c r="F72" s="23">
        <v>281251</v>
      </c>
      <c r="G72" s="18"/>
    </row>
    <row r="73" spans="1:7" ht="43.5" x14ac:dyDescent="0.35">
      <c r="A73" s="18">
        <v>13</v>
      </c>
      <c r="B73" s="24" t="s">
        <v>150</v>
      </c>
      <c r="C73" s="24"/>
      <c r="D73" s="18" t="s">
        <v>184</v>
      </c>
      <c r="E73" s="25" t="s">
        <v>186</v>
      </c>
      <c r="F73" s="23">
        <v>281252</v>
      </c>
      <c r="G73" s="18"/>
    </row>
    <row r="74" spans="1:7" ht="43.5" x14ac:dyDescent="0.35">
      <c r="A74" s="18">
        <v>14</v>
      </c>
      <c r="B74" s="24" t="s">
        <v>150</v>
      </c>
      <c r="C74" s="24"/>
      <c r="D74" s="18" t="s">
        <v>185</v>
      </c>
      <c r="E74" s="25" t="s">
        <v>186</v>
      </c>
      <c r="F74" s="23">
        <v>281253</v>
      </c>
      <c r="G74" s="18"/>
    </row>
    <row r="75" spans="1:7" x14ac:dyDescent="0.35">
      <c r="A75" s="9"/>
      <c r="B75" s="52"/>
      <c r="C75" s="52"/>
      <c r="D75" s="9"/>
      <c r="E75" s="53"/>
      <c r="F75" s="54"/>
      <c r="G75" s="9"/>
    </row>
    <row r="76" spans="1:7" x14ac:dyDescent="0.35">
      <c r="A76" s="9"/>
      <c r="B76" s="52"/>
      <c r="C76" s="52"/>
      <c r="D76" s="9"/>
      <c r="E76" s="53"/>
      <c r="F76" s="54"/>
      <c r="G76" s="9"/>
    </row>
    <row r="77" spans="1:7" x14ac:dyDescent="0.35">
      <c r="A77" s="9"/>
      <c r="B77" s="52"/>
      <c r="C77" s="52"/>
      <c r="D77" s="9"/>
      <c r="E77" s="53"/>
      <c r="F77" s="54"/>
      <c r="G77" s="9"/>
    </row>
    <row r="78" spans="1:7" x14ac:dyDescent="0.35">
      <c r="A78" s="9"/>
      <c r="B78" s="52"/>
      <c r="C78" s="52"/>
      <c r="D78" s="9"/>
      <c r="E78" s="53"/>
      <c r="F78" s="54"/>
      <c r="G78" s="9"/>
    </row>
    <row r="79" spans="1:7" x14ac:dyDescent="0.35">
      <c r="A79" s="9"/>
      <c r="B79" s="52"/>
      <c r="C79" s="52"/>
      <c r="D79" s="9"/>
      <c r="E79" s="53"/>
      <c r="F79" s="54"/>
      <c r="G79" s="9"/>
    </row>
    <row r="80" spans="1:7" x14ac:dyDescent="0.35">
      <c r="A80" s="9"/>
      <c r="B80" s="52"/>
      <c r="C80" s="52"/>
      <c r="D80" s="9"/>
      <c r="E80" s="53"/>
      <c r="F80" s="54"/>
      <c r="G80" s="9"/>
    </row>
    <row r="81" spans="1:12" x14ac:dyDescent="0.35">
      <c r="A81" s="9"/>
      <c r="B81" s="52"/>
      <c r="C81" s="52"/>
      <c r="D81" s="9"/>
      <c r="E81" s="53"/>
      <c r="F81" s="54"/>
      <c r="G81" s="9"/>
    </row>
    <row r="82" spans="1:12" x14ac:dyDescent="0.35">
      <c r="A82" s="9"/>
      <c r="B82" s="52"/>
      <c r="C82" s="52"/>
      <c r="D82" s="9"/>
      <c r="E82" s="53"/>
      <c r="F82" s="54"/>
      <c r="G82" s="9"/>
    </row>
    <row r="83" spans="1:12" x14ac:dyDescent="0.35">
      <c r="A83" s="9"/>
      <c r="B83" s="52"/>
      <c r="C83" s="52"/>
      <c r="D83" s="9"/>
      <c r="E83" s="53"/>
      <c r="F83" s="54"/>
      <c r="G83" s="9"/>
    </row>
    <row r="84" spans="1:12" x14ac:dyDescent="0.35">
      <c r="A84" s="9"/>
      <c r="B84" s="52"/>
      <c r="C84" s="52"/>
      <c r="D84" s="9"/>
      <c r="E84" s="53"/>
      <c r="F84" s="54"/>
      <c r="G84" s="9"/>
    </row>
    <row r="85" spans="1:12" x14ac:dyDescent="0.35">
      <c r="A85" s="9"/>
      <c r="B85" s="52"/>
      <c r="C85" s="52"/>
      <c r="D85" s="9"/>
      <c r="E85" s="53"/>
      <c r="F85" s="54"/>
      <c r="G85" s="9"/>
    </row>
    <row r="86" spans="1:12" x14ac:dyDescent="0.35">
      <c r="A86" s="9"/>
      <c r="B86" s="52"/>
      <c r="C86" s="52"/>
      <c r="D86" s="9"/>
      <c r="E86" s="53"/>
      <c r="F86" s="54"/>
      <c r="G86" s="9"/>
    </row>
    <row r="87" spans="1:12" x14ac:dyDescent="0.35">
      <c r="A87" s="9"/>
      <c r="B87" s="52"/>
      <c r="C87" s="52"/>
      <c r="D87" s="9"/>
      <c r="E87" s="53"/>
      <c r="F87" s="54"/>
      <c r="G87" s="9"/>
    </row>
    <row r="88" spans="1:12" x14ac:dyDescent="0.35">
      <c r="A88" s="9"/>
      <c r="B88" s="52"/>
      <c r="C88" s="52"/>
      <c r="D88" s="9"/>
      <c r="E88" s="53"/>
      <c r="F88" s="54"/>
      <c r="G88" s="9"/>
    </row>
    <row r="89" spans="1:12" x14ac:dyDescent="0.35">
      <c r="A89" s="9"/>
      <c r="B89" s="52"/>
      <c r="C89" s="52"/>
      <c r="D89" s="9"/>
      <c r="E89" s="53"/>
      <c r="F89" s="54"/>
      <c r="G89" s="9"/>
    </row>
    <row r="90" spans="1:12" x14ac:dyDescent="0.35">
      <c r="A90" s="9"/>
      <c r="B90" s="52"/>
      <c r="C90" s="52"/>
      <c r="D90" s="9"/>
      <c r="E90" s="53"/>
      <c r="F90" s="54"/>
      <c r="G90" s="9"/>
    </row>
    <row r="91" spans="1:12" x14ac:dyDescent="0.35">
      <c r="A91" s="9"/>
      <c r="B91" s="52"/>
      <c r="C91" s="52"/>
      <c r="D91" s="9"/>
      <c r="E91" s="53"/>
      <c r="F91" s="54"/>
      <c r="G91" s="9"/>
    </row>
    <row r="92" spans="1:12" x14ac:dyDescent="0.35">
      <c r="A92" s="9"/>
      <c r="B92" s="52"/>
      <c r="C92" s="52"/>
      <c r="D92" s="9"/>
      <c r="E92" s="53"/>
      <c r="F92" s="54"/>
      <c r="G92" s="9"/>
    </row>
    <row r="93" spans="1:12" x14ac:dyDescent="0.35">
      <c r="A93" s="10" t="s">
        <v>209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5">
      <c r="A94" s="10" t="s">
        <v>210</v>
      </c>
      <c r="B94" s="10"/>
      <c r="C94" s="10"/>
      <c r="D94" s="10"/>
      <c r="E94" s="10"/>
      <c r="F94" s="10" t="s">
        <v>211</v>
      </c>
      <c r="G94" s="10"/>
      <c r="H94" s="10"/>
      <c r="I94" s="10"/>
      <c r="J94" s="10"/>
      <c r="K94" s="10"/>
      <c r="L94" s="10"/>
    </row>
    <row r="95" spans="1:12" x14ac:dyDescent="0.35">
      <c r="A95" s="10" t="s">
        <v>221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ht="43.5" x14ac:dyDescent="0.35">
      <c r="A96" s="46" t="s">
        <v>149</v>
      </c>
      <c r="B96" s="46" t="s">
        <v>192</v>
      </c>
      <c r="C96" s="46" t="s">
        <v>193</v>
      </c>
      <c r="D96" s="46" t="s">
        <v>4</v>
      </c>
      <c r="E96" s="47" t="s">
        <v>194</v>
      </c>
      <c r="F96" s="46" t="s">
        <v>195</v>
      </c>
      <c r="G96" s="48" t="s">
        <v>196</v>
      </c>
      <c r="H96" s="48" t="s">
        <v>197</v>
      </c>
      <c r="I96" s="46" t="s">
        <v>71</v>
      </c>
      <c r="J96" s="47" t="s">
        <v>222</v>
      </c>
      <c r="K96" s="49" t="s">
        <v>212</v>
      </c>
      <c r="L96" s="50" t="s">
        <v>223</v>
      </c>
    </row>
    <row r="97" spans="1:12" ht="39.5" x14ac:dyDescent="0.35">
      <c r="A97" s="34">
        <v>1</v>
      </c>
      <c r="B97" s="33" t="s">
        <v>31</v>
      </c>
      <c r="C97" s="33" t="s">
        <v>201</v>
      </c>
      <c r="D97" s="39" t="s">
        <v>163</v>
      </c>
      <c r="E97" s="42">
        <v>22738</v>
      </c>
      <c r="F97" s="38" t="s">
        <v>200</v>
      </c>
      <c r="G97" s="39" t="s">
        <v>198</v>
      </c>
      <c r="H97" s="38" t="s">
        <v>199</v>
      </c>
      <c r="I97" s="33" t="s">
        <v>89</v>
      </c>
      <c r="J97" s="33">
        <v>20004955775</v>
      </c>
      <c r="K97" s="45">
        <v>8507577928</v>
      </c>
      <c r="L97" s="25" t="s">
        <v>224</v>
      </c>
    </row>
    <row r="98" spans="1:12" ht="39.5" x14ac:dyDescent="0.35">
      <c r="A98" s="34">
        <v>2</v>
      </c>
      <c r="B98" s="33" t="s">
        <v>33</v>
      </c>
      <c r="C98" s="33" t="s">
        <v>201</v>
      </c>
      <c r="D98" s="33" t="s">
        <v>99</v>
      </c>
      <c r="E98" s="42">
        <v>23272</v>
      </c>
      <c r="F98" s="38" t="s">
        <v>200</v>
      </c>
      <c r="G98" s="39" t="s">
        <v>198</v>
      </c>
      <c r="H98" s="38" t="s">
        <v>199</v>
      </c>
      <c r="I98" s="33" t="s">
        <v>89</v>
      </c>
      <c r="J98" s="33">
        <v>10038477362</v>
      </c>
      <c r="K98" s="45">
        <v>9471300330</v>
      </c>
      <c r="L98" s="25" t="s">
        <v>224</v>
      </c>
    </row>
    <row r="99" spans="1:12" ht="39.5" x14ac:dyDescent="0.35">
      <c r="A99" s="34">
        <v>3</v>
      </c>
      <c r="B99" s="33" t="s">
        <v>35</v>
      </c>
      <c r="C99" s="33" t="s">
        <v>201</v>
      </c>
      <c r="D99" s="33" t="s">
        <v>99</v>
      </c>
      <c r="E99" s="42">
        <v>24133</v>
      </c>
      <c r="F99" s="38" t="s">
        <v>200</v>
      </c>
      <c r="G99" s="39" t="s">
        <v>198</v>
      </c>
      <c r="H99" s="38" t="s">
        <v>199</v>
      </c>
      <c r="I99" s="33" t="s">
        <v>92</v>
      </c>
      <c r="J99" s="33">
        <v>10759644552</v>
      </c>
      <c r="K99" s="45">
        <v>9431877443</v>
      </c>
      <c r="L99" s="25" t="s">
        <v>224</v>
      </c>
    </row>
    <row r="100" spans="1:12" ht="39.5" x14ac:dyDescent="0.35">
      <c r="A100" s="34">
        <v>4</v>
      </c>
      <c r="B100" s="33" t="s">
        <v>37</v>
      </c>
      <c r="C100" s="33" t="s">
        <v>201</v>
      </c>
      <c r="D100" s="33" t="s">
        <v>99</v>
      </c>
      <c r="E100" s="42">
        <v>23376</v>
      </c>
      <c r="F100" s="38" t="s">
        <v>200</v>
      </c>
      <c r="G100" s="39" t="s">
        <v>198</v>
      </c>
      <c r="H100" s="38" t="s">
        <v>199</v>
      </c>
      <c r="I100" s="33" t="s">
        <v>88</v>
      </c>
      <c r="J100" s="33">
        <v>30383154814</v>
      </c>
      <c r="K100" s="45">
        <v>9430001154</v>
      </c>
      <c r="L100" s="25" t="s">
        <v>224</v>
      </c>
    </row>
    <row r="101" spans="1:12" ht="39.5" x14ac:dyDescent="0.35">
      <c r="A101" s="34">
        <v>5</v>
      </c>
      <c r="B101" s="33" t="s">
        <v>39</v>
      </c>
      <c r="C101" s="33" t="s">
        <v>201</v>
      </c>
      <c r="D101" s="33" t="s">
        <v>99</v>
      </c>
      <c r="E101" s="42">
        <v>25004</v>
      </c>
      <c r="F101" s="38" t="s">
        <v>200</v>
      </c>
      <c r="G101" s="39" t="s">
        <v>198</v>
      </c>
      <c r="H101" s="38" t="s">
        <v>199</v>
      </c>
      <c r="I101" s="33" t="s">
        <v>98</v>
      </c>
      <c r="J101" s="33">
        <v>10113766064</v>
      </c>
      <c r="K101" s="45">
        <v>9446435074</v>
      </c>
      <c r="L101" s="25" t="s">
        <v>224</v>
      </c>
    </row>
    <row r="102" spans="1:12" ht="39.5" x14ac:dyDescent="0.35">
      <c r="A102" s="34">
        <v>6</v>
      </c>
      <c r="B102" s="33" t="s">
        <v>43</v>
      </c>
      <c r="C102" s="33" t="s">
        <v>201</v>
      </c>
      <c r="D102" s="33" t="s">
        <v>99</v>
      </c>
      <c r="E102" s="42">
        <v>24109</v>
      </c>
      <c r="F102" s="38" t="s">
        <v>200</v>
      </c>
      <c r="G102" s="39" t="s">
        <v>198</v>
      </c>
      <c r="H102" s="38" t="s">
        <v>199</v>
      </c>
      <c r="I102" s="33" t="s">
        <v>97</v>
      </c>
      <c r="J102" s="33">
        <v>20014376344</v>
      </c>
      <c r="K102" s="45">
        <v>8986216505</v>
      </c>
      <c r="L102" s="25" t="s">
        <v>224</v>
      </c>
    </row>
    <row r="103" spans="1:12" ht="39.5" x14ac:dyDescent="0.35">
      <c r="A103" s="34">
        <v>7</v>
      </c>
      <c r="B103" s="33" t="s">
        <v>45</v>
      </c>
      <c r="C103" s="33" t="s">
        <v>201</v>
      </c>
      <c r="D103" s="33" t="s">
        <v>99</v>
      </c>
      <c r="E103" s="42">
        <v>25184</v>
      </c>
      <c r="F103" s="38" t="s">
        <v>200</v>
      </c>
      <c r="G103" s="39" t="s">
        <v>198</v>
      </c>
      <c r="H103" s="38" t="s">
        <v>199</v>
      </c>
      <c r="I103" s="33" t="s">
        <v>89</v>
      </c>
      <c r="J103" s="33">
        <v>10038493612</v>
      </c>
      <c r="K103" s="45">
        <v>8083743998</v>
      </c>
      <c r="L103" s="25" t="s">
        <v>224</v>
      </c>
    </row>
    <row r="104" spans="1:12" ht="39.5" x14ac:dyDescent="0.35">
      <c r="A104" s="34">
        <v>8</v>
      </c>
      <c r="B104" s="33" t="s">
        <v>47</v>
      </c>
      <c r="C104" s="33" t="s">
        <v>201</v>
      </c>
      <c r="D104" s="33" t="s">
        <v>99</v>
      </c>
      <c r="E104" s="42">
        <v>23381</v>
      </c>
      <c r="F104" s="38" t="s">
        <v>200</v>
      </c>
      <c r="G104" s="39" t="s">
        <v>198</v>
      </c>
      <c r="H104" s="38" t="s">
        <v>199</v>
      </c>
      <c r="I104" s="33" t="s">
        <v>89</v>
      </c>
      <c r="J104" s="33" t="s">
        <v>67</v>
      </c>
      <c r="K104" s="45">
        <v>9576293711</v>
      </c>
      <c r="L104" s="25" t="s">
        <v>224</v>
      </c>
    </row>
    <row r="105" spans="1:12" ht="39.5" x14ac:dyDescent="0.35">
      <c r="A105" s="34">
        <v>9</v>
      </c>
      <c r="B105" s="33" t="s">
        <v>49</v>
      </c>
      <c r="C105" s="33" t="s">
        <v>201</v>
      </c>
      <c r="D105" s="33" t="s">
        <v>99</v>
      </c>
      <c r="E105" s="42">
        <v>23146</v>
      </c>
      <c r="F105" s="38" t="s">
        <v>200</v>
      </c>
      <c r="G105" s="39" t="s">
        <v>198</v>
      </c>
      <c r="H105" s="38" t="s">
        <v>199</v>
      </c>
      <c r="I105" s="33" t="s">
        <v>93</v>
      </c>
      <c r="J105" s="33">
        <v>11428489903</v>
      </c>
      <c r="K105" s="45">
        <v>9122440325</v>
      </c>
      <c r="L105" s="25" t="s">
        <v>224</v>
      </c>
    </row>
    <row r="106" spans="1:12" ht="29" x14ac:dyDescent="0.35">
      <c r="A106" s="34">
        <v>10</v>
      </c>
      <c r="B106" s="39" t="s">
        <v>165</v>
      </c>
      <c r="C106" s="51" t="s">
        <v>204</v>
      </c>
      <c r="D106" s="33" t="s">
        <v>99</v>
      </c>
      <c r="E106" s="41">
        <v>26724</v>
      </c>
      <c r="F106" s="45"/>
      <c r="G106" s="39">
        <v>11713180447</v>
      </c>
      <c r="H106" s="38" t="s">
        <v>199</v>
      </c>
      <c r="I106" s="38" t="s">
        <v>207</v>
      </c>
      <c r="J106" s="40">
        <v>111101938541</v>
      </c>
      <c r="K106" s="45">
        <v>9431620200</v>
      </c>
      <c r="L106" s="25" t="s">
        <v>224</v>
      </c>
    </row>
    <row r="107" spans="1:12" ht="39.5" x14ac:dyDescent="0.35">
      <c r="A107" s="34">
        <v>11</v>
      </c>
      <c r="B107" s="38" t="s">
        <v>154</v>
      </c>
      <c r="C107" s="38" t="s">
        <v>204</v>
      </c>
      <c r="D107" s="38" t="s">
        <v>155</v>
      </c>
      <c r="E107" s="41">
        <v>24594</v>
      </c>
      <c r="F107" s="38" t="s">
        <v>200</v>
      </c>
      <c r="G107" s="39" t="s">
        <v>198</v>
      </c>
      <c r="H107" s="38" t="s">
        <v>199</v>
      </c>
      <c r="I107" s="38" t="s">
        <v>89</v>
      </c>
      <c r="J107" s="40">
        <v>10038466441</v>
      </c>
      <c r="K107" s="45">
        <v>9431449198</v>
      </c>
      <c r="L107" s="25" t="s">
        <v>224</v>
      </c>
    </row>
    <row r="108" spans="1:12" ht="39.5" x14ac:dyDescent="0.35">
      <c r="A108" s="34">
        <v>12</v>
      </c>
      <c r="B108" s="38" t="s">
        <v>156</v>
      </c>
      <c r="C108" s="38"/>
      <c r="D108" s="38" t="s">
        <v>155</v>
      </c>
      <c r="E108" s="41">
        <v>23439</v>
      </c>
      <c r="F108" s="38" t="s">
        <v>200</v>
      </c>
      <c r="G108" s="39" t="s">
        <v>198</v>
      </c>
      <c r="H108" s="38" t="s">
        <v>199</v>
      </c>
      <c r="I108" s="38" t="s">
        <v>89</v>
      </c>
      <c r="J108" s="40" t="s">
        <v>202</v>
      </c>
      <c r="K108" s="45">
        <v>9304795785</v>
      </c>
      <c r="L108" s="25" t="s">
        <v>224</v>
      </c>
    </row>
    <row r="109" spans="1:12" ht="32.25" customHeight="1" x14ac:dyDescent="0.35">
      <c r="A109" s="34">
        <v>13</v>
      </c>
      <c r="B109" s="38" t="s">
        <v>157</v>
      </c>
      <c r="C109" s="38" t="s">
        <v>204</v>
      </c>
      <c r="D109" s="38" t="s">
        <v>155</v>
      </c>
      <c r="E109" s="41">
        <v>24109</v>
      </c>
      <c r="F109" s="38" t="s">
        <v>200</v>
      </c>
      <c r="G109" s="39" t="s">
        <v>198</v>
      </c>
      <c r="H109" s="38" t="s">
        <v>199</v>
      </c>
      <c r="I109" s="38" t="s">
        <v>89</v>
      </c>
      <c r="J109" s="40">
        <v>20097103550</v>
      </c>
      <c r="K109" s="45">
        <v>9334673888</v>
      </c>
      <c r="L109" s="25" t="s">
        <v>224</v>
      </c>
    </row>
    <row r="110" spans="1:12" ht="30" customHeight="1" x14ac:dyDescent="0.35">
      <c r="A110" s="34">
        <v>14</v>
      </c>
      <c r="B110" s="38" t="s">
        <v>158</v>
      </c>
      <c r="C110" s="38" t="s">
        <v>201</v>
      </c>
      <c r="D110" s="38" t="s">
        <v>159</v>
      </c>
      <c r="E110" s="41">
        <v>23630</v>
      </c>
      <c r="F110" s="38" t="s">
        <v>200</v>
      </c>
      <c r="G110" s="39" t="s">
        <v>198</v>
      </c>
      <c r="H110" s="38" t="s">
        <v>199</v>
      </c>
      <c r="I110" s="38" t="s">
        <v>89</v>
      </c>
      <c r="J110" s="40">
        <v>10038477544</v>
      </c>
      <c r="K110" s="45">
        <v>9304192686</v>
      </c>
      <c r="L110" s="25" t="s">
        <v>224</v>
      </c>
    </row>
    <row r="111" spans="1:12" ht="27" customHeight="1" x14ac:dyDescent="0.35">
      <c r="A111" s="34">
        <v>15</v>
      </c>
      <c r="B111" s="38" t="s">
        <v>160</v>
      </c>
      <c r="C111" s="38" t="s">
        <v>201</v>
      </c>
      <c r="D111" s="38" t="s">
        <v>159</v>
      </c>
      <c r="E111" s="41">
        <v>23006</v>
      </c>
      <c r="F111" s="38" t="s">
        <v>200</v>
      </c>
      <c r="G111" s="39" t="s">
        <v>198</v>
      </c>
      <c r="H111" s="38" t="s">
        <v>199</v>
      </c>
      <c r="I111" s="38" t="s">
        <v>203</v>
      </c>
      <c r="J111" s="40">
        <v>10173341472</v>
      </c>
      <c r="K111" s="45">
        <v>8002692837</v>
      </c>
      <c r="L111" s="25" t="s">
        <v>224</v>
      </c>
    </row>
    <row r="112" spans="1:12" ht="27.75" customHeight="1" x14ac:dyDescent="0.35">
      <c r="A112" s="34">
        <v>16</v>
      </c>
      <c r="B112" s="35" t="s">
        <v>172</v>
      </c>
      <c r="C112" s="35" t="s">
        <v>204</v>
      </c>
      <c r="D112" s="39" t="s">
        <v>208</v>
      </c>
      <c r="E112" s="41">
        <v>28893</v>
      </c>
      <c r="F112" s="38" t="s">
        <v>200</v>
      </c>
      <c r="G112" s="39" t="s">
        <v>198</v>
      </c>
      <c r="H112" s="38" t="s">
        <v>199</v>
      </c>
      <c r="I112" s="35" t="s">
        <v>89</v>
      </c>
      <c r="J112" s="36">
        <v>20009172846</v>
      </c>
      <c r="K112" s="45">
        <v>9430558151</v>
      </c>
      <c r="L112" s="25" t="s">
        <v>224</v>
      </c>
    </row>
    <row r="113" spans="1:12" ht="24.75" customHeight="1" x14ac:dyDescent="0.35">
      <c r="A113" s="34">
        <v>17</v>
      </c>
      <c r="B113" s="35" t="s">
        <v>173</v>
      </c>
      <c r="C113" s="35" t="s">
        <v>204</v>
      </c>
      <c r="D113" s="39" t="s">
        <v>208</v>
      </c>
      <c r="E113" s="44">
        <v>29034</v>
      </c>
      <c r="F113" s="38" t="s">
        <v>200</v>
      </c>
      <c r="G113" s="39" t="s">
        <v>198</v>
      </c>
      <c r="H113" s="38" t="s">
        <v>199</v>
      </c>
      <c r="I113" s="35" t="s">
        <v>89</v>
      </c>
      <c r="J113" s="36">
        <v>30531254324</v>
      </c>
      <c r="K113" s="45">
        <v>93004794691</v>
      </c>
      <c r="L113" s="25" t="s">
        <v>224</v>
      </c>
    </row>
    <row r="114" spans="1:12" ht="29.25" customHeight="1" x14ac:dyDescent="0.35">
      <c r="A114" s="34">
        <v>18</v>
      </c>
      <c r="B114" s="35" t="s">
        <v>174</v>
      </c>
      <c r="C114" s="35" t="s">
        <v>204</v>
      </c>
      <c r="D114" s="39" t="s">
        <v>208</v>
      </c>
      <c r="E114" s="44">
        <v>26730</v>
      </c>
      <c r="F114" s="38" t="s">
        <v>200</v>
      </c>
      <c r="G114" s="39" t="s">
        <v>198</v>
      </c>
      <c r="H114" s="38" t="s">
        <v>199</v>
      </c>
      <c r="I114" s="35" t="s">
        <v>89</v>
      </c>
      <c r="J114" s="36">
        <v>30531119838</v>
      </c>
      <c r="K114" s="45">
        <v>9472056619</v>
      </c>
      <c r="L114" s="25" t="s">
        <v>224</v>
      </c>
    </row>
    <row r="115" spans="1:12" ht="29.25" customHeight="1" x14ac:dyDescent="0.35">
      <c r="A115" s="34">
        <v>19</v>
      </c>
      <c r="B115" s="35" t="s">
        <v>175</v>
      </c>
      <c r="C115" s="35" t="s">
        <v>204</v>
      </c>
      <c r="D115" s="39" t="s">
        <v>208</v>
      </c>
      <c r="E115" s="44">
        <v>25009</v>
      </c>
      <c r="F115" s="38" t="s">
        <v>200</v>
      </c>
      <c r="G115" s="39" t="s">
        <v>198</v>
      </c>
      <c r="H115" s="38" t="s">
        <v>199</v>
      </c>
      <c r="I115" s="35" t="s">
        <v>89</v>
      </c>
      <c r="J115" s="36">
        <v>20009172824</v>
      </c>
      <c r="K115" s="45">
        <v>9431909471</v>
      </c>
      <c r="L115" s="25" t="s">
        <v>224</v>
      </c>
    </row>
    <row r="116" spans="1:12" ht="29.25" customHeight="1" x14ac:dyDescent="0.35">
      <c r="A116" s="34">
        <v>20</v>
      </c>
      <c r="B116" s="35" t="s">
        <v>176</v>
      </c>
      <c r="C116" s="35" t="s">
        <v>201</v>
      </c>
      <c r="D116" s="39" t="s">
        <v>208</v>
      </c>
      <c r="E116" s="44">
        <v>28550</v>
      </c>
      <c r="F116" s="38" t="s">
        <v>200</v>
      </c>
      <c r="G116" s="39" t="s">
        <v>198</v>
      </c>
      <c r="H116" s="38" t="s">
        <v>199</v>
      </c>
      <c r="I116" s="35" t="s">
        <v>89</v>
      </c>
      <c r="J116" s="36">
        <v>30531005717</v>
      </c>
      <c r="K116" s="45">
        <v>9905425581</v>
      </c>
      <c r="L116" s="25" t="s">
        <v>224</v>
      </c>
    </row>
    <row r="117" spans="1:12" ht="30.75" customHeight="1" x14ac:dyDescent="0.35">
      <c r="A117" s="34">
        <v>21</v>
      </c>
      <c r="B117" s="35" t="s">
        <v>177</v>
      </c>
      <c r="C117" s="35" t="s">
        <v>201</v>
      </c>
      <c r="D117" s="39" t="s">
        <v>208</v>
      </c>
      <c r="E117" s="44">
        <v>29448</v>
      </c>
      <c r="F117" s="38" t="s">
        <v>200</v>
      </c>
      <c r="G117" s="39" t="s">
        <v>198</v>
      </c>
      <c r="H117" s="38" t="s">
        <v>199</v>
      </c>
      <c r="I117" s="35" t="s">
        <v>205</v>
      </c>
      <c r="J117" s="36">
        <v>30173159130</v>
      </c>
      <c r="K117" s="45">
        <v>7004116693</v>
      </c>
      <c r="L117" s="25" t="s">
        <v>224</v>
      </c>
    </row>
    <row r="118" spans="1:12" ht="29.25" customHeight="1" x14ac:dyDescent="0.35">
      <c r="A118" s="34">
        <v>22</v>
      </c>
      <c r="B118" s="35" t="s">
        <v>178</v>
      </c>
      <c r="C118" s="35" t="s">
        <v>201</v>
      </c>
      <c r="D118" s="39" t="s">
        <v>208</v>
      </c>
      <c r="E118" s="37" t="s">
        <v>213</v>
      </c>
      <c r="F118" s="38" t="s">
        <v>200</v>
      </c>
      <c r="G118" s="39" t="s">
        <v>198</v>
      </c>
      <c r="H118" s="38" t="s">
        <v>199</v>
      </c>
      <c r="I118" s="35" t="s">
        <v>89</v>
      </c>
      <c r="J118" s="36">
        <v>20043634096</v>
      </c>
      <c r="K118" s="45">
        <v>9308733391</v>
      </c>
      <c r="L118" s="25" t="s">
        <v>224</v>
      </c>
    </row>
    <row r="119" spans="1:12" ht="29.25" customHeight="1" x14ac:dyDescent="0.35">
      <c r="A119" s="34">
        <v>23</v>
      </c>
      <c r="B119" s="35" t="s">
        <v>179</v>
      </c>
      <c r="C119" s="35" t="s">
        <v>204</v>
      </c>
      <c r="D119" s="39" t="s">
        <v>208</v>
      </c>
      <c r="E119" s="37" t="s">
        <v>214</v>
      </c>
      <c r="F119" s="38" t="s">
        <v>200</v>
      </c>
      <c r="G119" s="39" t="s">
        <v>198</v>
      </c>
      <c r="H119" s="38" t="s">
        <v>199</v>
      </c>
      <c r="I119" s="35" t="s">
        <v>89</v>
      </c>
      <c r="J119" s="36">
        <v>20043634109</v>
      </c>
      <c r="K119" s="45">
        <v>8797687476</v>
      </c>
      <c r="L119" s="25" t="s">
        <v>224</v>
      </c>
    </row>
    <row r="120" spans="1:12" ht="28.5" customHeight="1" x14ac:dyDescent="0.35">
      <c r="A120" s="34">
        <v>24</v>
      </c>
      <c r="B120" s="35" t="s">
        <v>180</v>
      </c>
      <c r="C120" s="35" t="s">
        <v>204</v>
      </c>
      <c r="D120" s="39" t="s">
        <v>208</v>
      </c>
      <c r="E120" s="37" t="s">
        <v>215</v>
      </c>
      <c r="F120" s="38" t="s">
        <v>200</v>
      </c>
      <c r="G120" s="39" t="s">
        <v>198</v>
      </c>
      <c r="H120" s="38" t="s">
        <v>199</v>
      </c>
      <c r="I120" s="35" t="s">
        <v>89</v>
      </c>
      <c r="J120" s="36">
        <v>33799873404</v>
      </c>
      <c r="K120" s="45">
        <v>9308785155</v>
      </c>
      <c r="L120" s="25" t="s">
        <v>224</v>
      </c>
    </row>
    <row r="121" spans="1:12" ht="26.25" customHeight="1" x14ac:dyDescent="0.35">
      <c r="A121" s="34">
        <v>25</v>
      </c>
      <c r="B121" s="35" t="s">
        <v>181</v>
      </c>
      <c r="C121" s="35" t="s">
        <v>204</v>
      </c>
      <c r="D121" s="39" t="s">
        <v>208</v>
      </c>
      <c r="E121" s="37" t="s">
        <v>216</v>
      </c>
      <c r="F121" s="38" t="s">
        <v>200</v>
      </c>
      <c r="G121" s="39" t="s">
        <v>198</v>
      </c>
      <c r="H121" s="38" t="s">
        <v>199</v>
      </c>
      <c r="I121" s="35" t="s">
        <v>89</v>
      </c>
      <c r="J121" s="36">
        <v>33800052830</v>
      </c>
      <c r="K121" s="45">
        <v>8473240468</v>
      </c>
      <c r="L121" s="25" t="s">
        <v>224</v>
      </c>
    </row>
    <row r="122" spans="1:12" ht="24.75" customHeight="1" x14ac:dyDescent="0.35">
      <c r="A122" s="34">
        <v>26</v>
      </c>
      <c r="B122" s="35" t="s">
        <v>182</v>
      </c>
      <c r="C122" s="35" t="s">
        <v>204</v>
      </c>
      <c r="D122" s="39" t="s">
        <v>208</v>
      </c>
      <c r="E122" s="37" t="s">
        <v>217</v>
      </c>
      <c r="F122" s="38" t="s">
        <v>200</v>
      </c>
      <c r="G122" s="39" t="s">
        <v>198</v>
      </c>
      <c r="H122" s="38" t="s">
        <v>199</v>
      </c>
      <c r="I122" s="35" t="s">
        <v>89</v>
      </c>
      <c r="J122" s="36">
        <v>20421727109</v>
      </c>
      <c r="K122" s="45">
        <v>7763888987</v>
      </c>
      <c r="L122" s="25" t="s">
        <v>224</v>
      </c>
    </row>
    <row r="123" spans="1:12" ht="29.25" customHeight="1" x14ac:dyDescent="0.35">
      <c r="A123" s="34">
        <v>27</v>
      </c>
      <c r="B123" s="35" t="s">
        <v>183</v>
      </c>
      <c r="C123" s="35" t="s">
        <v>204</v>
      </c>
      <c r="D123" s="39" t="s">
        <v>208</v>
      </c>
      <c r="E123" s="37" t="s">
        <v>218</v>
      </c>
      <c r="F123" s="38" t="s">
        <v>200</v>
      </c>
      <c r="G123" s="39" t="s">
        <v>198</v>
      </c>
      <c r="H123" s="38" t="s">
        <v>199</v>
      </c>
      <c r="I123" s="35" t="s">
        <v>206</v>
      </c>
      <c r="J123" s="36">
        <v>33469591029</v>
      </c>
      <c r="K123" s="45">
        <v>8083075217</v>
      </c>
      <c r="L123" s="25" t="s">
        <v>224</v>
      </c>
    </row>
    <row r="124" spans="1:12" ht="27.75" customHeight="1" x14ac:dyDescent="0.35">
      <c r="A124" s="34">
        <v>28</v>
      </c>
      <c r="B124" s="35" t="s">
        <v>184</v>
      </c>
      <c r="C124" s="35" t="s">
        <v>204</v>
      </c>
      <c r="D124" s="39" t="s">
        <v>208</v>
      </c>
      <c r="E124" s="37" t="s">
        <v>219</v>
      </c>
      <c r="F124" s="38" t="s">
        <v>200</v>
      </c>
      <c r="G124" s="39" t="s">
        <v>198</v>
      </c>
      <c r="H124" s="38" t="s">
        <v>199</v>
      </c>
      <c r="I124" s="35" t="s">
        <v>89</v>
      </c>
      <c r="J124" s="36">
        <v>20421727085</v>
      </c>
      <c r="K124" s="45">
        <v>7277430152</v>
      </c>
      <c r="L124" s="25" t="s">
        <v>224</v>
      </c>
    </row>
    <row r="125" spans="1:12" ht="25.5" customHeight="1" x14ac:dyDescent="0.35">
      <c r="A125" s="34">
        <v>29</v>
      </c>
      <c r="B125" s="35" t="s">
        <v>185</v>
      </c>
      <c r="C125" s="35" t="s">
        <v>201</v>
      </c>
      <c r="D125" s="39" t="s">
        <v>208</v>
      </c>
      <c r="E125" s="37" t="s">
        <v>220</v>
      </c>
      <c r="F125" s="38" t="s">
        <v>200</v>
      </c>
      <c r="G125" s="39" t="s">
        <v>198</v>
      </c>
      <c r="H125" s="38" t="s">
        <v>199</v>
      </c>
      <c r="I125" s="35" t="s">
        <v>207</v>
      </c>
      <c r="J125" s="36">
        <v>33646426962</v>
      </c>
      <c r="K125" s="45">
        <v>9801129469</v>
      </c>
      <c r="L125" s="25" t="s">
        <v>224</v>
      </c>
    </row>
    <row r="126" spans="1:12" ht="30" customHeight="1" x14ac:dyDescent="0.35">
      <c r="A126" s="34">
        <v>30</v>
      </c>
      <c r="B126" s="38" t="s">
        <v>170</v>
      </c>
      <c r="C126" s="38" t="s">
        <v>201</v>
      </c>
      <c r="D126" s="38" t="s">
        <v>171</v>
      </c>
      <c r="E126" s="41">
        <v>28301</v>
      </c>
      <c r="F126" s="38" t="s">
        <v>200</v>
      </c>
      <c r="G126" s="39" t="s">
        <v>198</v>
      </c>
      <c r="H126" s="38" t="s">
        <v>199</v>
      </c>
      <c r="I126" s="38" t="s">
        <v>205</v>
      </c>
      <c r="J126" s="38">
        <v>10062623611</v>
      </c>
      <c r="K126" s="45">
        <v>938636685</v>
      </c>
      <c r="L126" s="25" t="s">
        <v>224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2022-09-20T18:18:56Z</dcterms:modified>
</cp:coreProperties>
</file>